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M:\Datos.Servicio\_PROYECTOS\2022\PPT024_IBiS_Lab209_Jordi_Montane\Resultados\"/>
    </mc:Choice>
  </mc:AlternateContent>
  <bookViews>
    <workbookView xWindow="0" yWindow="0" windowWidth="23250" windowHeight="10050"/>
  </bookViews>
  <sheets>
    <sheet name="Sheet1" sheetId="1" r:id="rId1"/>
    <sheet name="Hoja1" sheetId="2" r:id="rId2"/>
  </sheets>
  <definedNames>
    <definedName name="_xlnm._FilterDatabase" localSheetId="0" hidden="1">Sheet1!$A$1:$CH$1</definedName>
  </definedNames>
  <calcPr calcId="162913"/>
</workbook>
</file>

<file path=xl/calcChain.xml><?xml version="1.0" encoding="utf-8"?>
<calcChain xmlns="http://schemas.openxmlformats.org/spreadsheetml/2006/main">
  <c r="Z2" i="1" l="1"/>
  <c r="AH2" i="1"/>
  <c r="AB1448" i="1"/>
  <c r="AB761" i="1"/>
  <c r="AA8" i="1" l="1"/>
  <c r="AE40" i="1"/>
  <c r="AA2" i="1"/>
  <c r="AF32" i="1"/>
  <c r="AD3" i="1"/>
  <c r="AD4" i="1"/>
  <c r="AD5" i="1"/>
  <c r="AD6" i="1"/>
  <c r="AD7" i="1"/>
  <c r="AD8" i="1"/>
  <c r="AD9" i="1"/>
  <c r="AD10" i="1"/>
  <c r="AE10" i="1" s="1"/>
  <c r="AD11" i="1"/>
  <c r="AD12" i="1"/>
  <c r="AD13" i="1"/>
  <c r="AD14" i="1"/>
  <c r="AD15" i="1"/>
  <c r="AD16" i="1"/>
  <c r="AD17" i="1"/>
  <c r="AD18" i="1"/>
  <c r="AE18" i="1" s="1"/>
  <c r="AD19" i="1"/>
  <c r="AD20" i="1"/>
  <c r="AD21" i="1"/>
  <c r="AD22" i="1"/>
  <c r="AD23" i="1"/>
  <c r="AD24" i="1"/>
  <c r="AD25" i="1"/>
  <c r="AD26" i="1"/>
  <c r="AE26" i="1" s="1"/>
  <c r="AD27" i="1"/>
  <c r="AD28" i="1"/>
  <c r="AD29" i="1"/>
  <c r="AD30" i="1"/>
  <c r="AD31" i="1"/>
  <c r="AD32" i="1"/>
  <c r="AD33" i="1"/>
  <c r="AD34" i="1"/>
  <c r="AE34" i="1" s="1"/>
  <c r="AD35" i="1"/>
  <c r="AD36" i="1"/>
  <c r="AD37" i="1"/>
  <c r="AD38" i="1"/>
  <c r="AD39" i="1"/>
  <c r="AD40" i="1"/>
  <c r="AD41" i="1"/>
  <c r="AD42" i="1"/>
  <c r="AE42" i="1" s="1"/>
  <c r="AD43" i="1"/>
  <c r="AD44" i="1"/>
  <c r="AD45" i="1"/>
  <c r="AD46" i="1"/>
  <c r="AD47" i="1"/>
  <c r="AD48" i="1"/>
  <c r="AD49" i="1"/>
  <c r="AD50" i="1"/>
  <c r="AE50" i="1" s="1"/>
  <c r="AD51" i="1"/>
  <c r="AD52" i="1"/>
  <c r="AD53" i="1"/>
  <c r="AD54" i="1"/>
  <c r="AD55" i="1"/>
  <c r="AD56" i="1"/>
  <c r="AD57" i="1"/>
  <c r="AD58" i="1"/>
  <c r="AE58" i="1" s="1"/>
  <c r="AD59" i="1"/>
  <c r="AD60" i="1"/>
  <c r="AD61" i="1"/>
  <c r="AD62" i="1"/>
  <c r="AD63" i="1"/>
  <c r="AD64" i="1"/>
  <c r="AD65" i="1"/>
  <c r="AD66" i="1"/>
  <c r="AE66" i="1" s="1"/>
  <c r="AD67" i="1"/>
  <c r="AD68" i="1"/>
  <c r="AD69" i="1"/>
  <c r="AD70" i="1"/>
  <c r="AD71" i="1"/>
  <c r="AD72" i="1"/>
  <c r="AD73" i="1"/>
  <c r="AD74" i="1"/>
  <c r="AE74" i="1" s="1"/>
  <c r="AD75" i="1"/>
  <c r="AD76" i="1"/>
  <c r="AD77" i="1"/>
  <c r="AD78" i="1"/>
  <c r="AD79" i="1"/>
  <c r="AD80" i="1"/>
  <c r="AD81" i="1"/>
  <c r="AD82" i="1"/>
  <c r="AE82" i="1" s="1"/>
  <c r="AD83" i="1"/>
  <c r="AD84" i="1"/>
  <c r="AD85" i="1"/>
  <c r="AD86" i="1"/>
  <c r="AD87" i="1"/>
  <c r="AD88" i="1"/>
  <c r="AD89" i="1"/>
  <c r="AD90" i="1"/>
  <c r="AE90" i="1" s="1"/>
  <c r="AD91" i="1"/>
  <c r="AD92" i="1"/>
  <c r="AD93" i="1"/>
  <c r="AD94" i="1"/>
  <c r="AD95" i="1"/>
  <c r="AD96" i="1"/>
  <c r="AD97" i="1"/>
  <c r="AD98" i="1"/>
  <c r="AE98" i="1" s="1"/>
  <c r="AD99" i="1"/>
  <c r="AD100" i="1"/>
  <c r="AD101" i="1"/>
  <c r="AD102" i="1"/>
  <c r="AD103" i="1"/>
  <c r="AD104" i="1"/>
  <c r="AD105" i="1"/>
  <c r="AD106" i="1"/>
  <c r="AE106" i="1" s="1"/>
  <c r="AD107" i="1"/>
  <c r="AD108" i="1"/>
  <c r="AD109" i="1"/>
  <c r="AD110" i="1"/>
  <c r="AD111" i="1"/>
  <c r="AD112" i="1"/>
  <c r="AD113" i="1"/>
  <c r="AD114" i="1"/>
  <c r="AE114" i="1" s="1"/>
  <c r="AD115" i="1"/>
  <c r="AD116" i="1"/>
  <c r="AD117" i="1"/>
  <c r="AD118" i="1"/>
  <c r="AD119" i="1"/>
  <c r="AD120" i="1"/>
  <c r="AD121" i="1"/>
  <c r="AD122" i="1"/>
  <c r="AE122" i="1" s="1"/>
  <c r="AD123" i="1"/>
  <c r="AD124" i="1"/>
  <c r="AD125" i="1"/>
  <c r="AD126" i="1"/>
  <c r="AD127" i="1"/>
  <c r="AD128" i="1"/>
  <c r="AD129" i="1"/>
  <c r="AD130" i="1"/>
  <c r="AE130" i="1" s="1"/>
  <c r="AD131" i="1"/>
  <c r="AD132" i="1"/>
  <c r="AD133" i="1"/>
  <c r="AD134" i="1"/>
  <c r="AD135" i="1"/>
  <c r="AD136" i="1"/>
  <c r="AD137" i="1"/>
  <c r="AD138" i="1"/>
  <c r="AE138" i="1" s="1"/>
  <c r="AD139" i="1"/>
  <c r="AD140" i="1"/>
  <c r="AD141" i="1"/>
  <c r="AD142" i="1"/>
  <c r="AD143" i="1"/>
  <c r="AD144" i="1"/>
  <c r="AD145" i="1"/>
  <c r="AD146" i="1"/>
  <c r="AE146" i="1" s="1"/>
  <c r="AD147" i="1"/>
  <c r="AD148" i="1"/>
  <c r="AD149" i="1"/>
  <c r="AD150" i="1"/>
  <c r="AD151" i="1"/>
  <c r="AD152" i="1"/>
  <c r="AD153" i="1"/>
  <c r="AD154" i="1"/>
  <c r="AE154" i="1" s="1"/>
  <c r="AD155" i="1"/>
  <c r="AD156" i="1"/>
  <c r="AD157" i="1"/>
  <c r="AD158" i="1"/>
  <c r="AD159" i="1"/>
  <c r="AD160" i="1"/>
  <c r="AD161" i="1"/>
  <c r="AD162" i="1"/>
  <c r="AE162" i="1" s="1"/>
  <c r="AD163" i="1"/>
  <c r="AD164" i="1"/>
  <c r="AD165" i="1"/>
  <c r="AD166" i="1"/>
  <c r="AD167" i="1"/>
  <c r="AD168" i="1"/>
  <c r="AD169" i="1"/>
  <c r="AD170" i="1"/>
  <c r="AE170" i="1" s="1"/>
  <c r="AD171" i="1"/>
  <c r="AD172" i="1"/>
  <c r="AD173" i="1"/>
  <c r="AD174" i="1"/>
  <c r="AD175" i="1"/>
  <c r="AD176" i="1"/>
  <c r="AD177" i="1"/>
  <c r="AD178" i="1"/>
  <c r="AE178" i="1" s="1"/>
  <c r="AD179" i="1"/>
  <c r="AD180" i="1"/>
  <c r="AD181" i="1"/>
  <c r="AD182" i="1"/>
  <c r="AD183" i="1"/>
  <c r="AD184" i="1"/>
  <c r="AD185" i="1"/>
  <c r="AD186" i="1"/>
  <c r="AE186" i="1" s="1"/>
  <c r="AD187" i="1"/>
  <c r="AD188" i="1"/>
  <c r="AD189" i="1"/>
  <c r="AD190" i="1"/>
  <c r="AD191" i="1"/>
  <c r="AD192" i="1"/>
  <c r="AD193" i="1"/>
  <c r="AD194" i="1"/>
  <c r="AE194" i="1" s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E210" i="1" s="1"/>
  <c r="AD211" i="1"/>
  <c r="AD212" i="1"/>
  <c r="AD213" i="1"/>
  <c r="AD214" i="1"/>
  <c r="AD215" i="1"/>
  <c r="AD216" i="1"/>
  <c r="AD217" i="1"/>
  <c r="AD218" i="1"/>
  <c r="AE218" i="1" s="1"/>
  <c r="AD219" i="1"/>
  <c r="AD220" i="1"/>
  <c r="AD221" i="1"/>
  <c r="AD222" i="1"/>
  <c r="AD223" i="1"/>
  <c r="AD224" i="1"/>
  <c r="AD225" i="1"/>
  <c r="AD226" i="1"/>
  <c r="AE226" i="1" s="1"/>
  <c r="AD227" i="1"/>
  <c r="AD228" i="1"/>
  <c r="AD229" i="1"/>
  <c r="AD230" i="1"/>
  <c r="AD231" i="1"/>
  <c r="AD232" i="1"/>
  <c r="AD233" i="1"/>
  <c r="AD234" i="1"/>
  <c r="AE234" i="1" s="1"/>
  <c r="AD235" i="1"/>
  <c r="AD236" i="1"/>
  <c r="AD237" i="1"/>
  <c r="AD238" i="1"/>
  <c r="AD239" i="1"/>
  <c r="AD240" i="1"/>
  <c r="AD241" i="1"/>
  <c r="AD242" i="1"/>
  <c r="AE242" i="1" s="1"/>
  <c r="AD243" i="1"/>
  <c r="AD244" i="1"/>
  <c r="AD245" i="1"/>
  <c r="AD246" i="1"/>
  <c r="AD247" i="1"/>
  <c r="AD248" i="1"/>
  <c r="AD249" i="1"/>
  <c r="AD250" i="1"/>
  <c r="AE250" i="1" s="1"/>
  <c r="AD251" i="1"/>
  <c r="AD252" i="1"/>
  <c r="AD253" i="1"/>
  <c r="AD254" i="1"/>
  <c r="AD255" i="1"/>
  <c r="AD256" i="1"/>
  <c r="AD257" i="1"/>
  <c r="AD258" i="1"/>
  <c r="AE258" i="1" s="1"/>
  <c r="AD259" i="1"/>
  <c r="AD260" i="1"/>
  <c r="AD261" i="1"/>
  <c r="AD262" i="1"/>
  <c r="AD263" i="1"/>
  <c r="AD264" i="1"/>
  <c r="AD265" i="1"/>
  <c r="AD266" i="1"/>
  <c r="AE266" i="1" s="1"/>
  <c r="AD267" i="1"/>
  <c r="AD268" i="1"/>
  <c r="AD269" i="1"/>
  <c r="AD270" i="1"/>
  <c r="AD271" i="1"/>
  <c r="AD272" i="1"/>
  <c r="AD273" i="1"/>
  <c r="AD274" i="1"/>
  <c r="AE274" i="1" s="1"/>
  <c r="AD275" i="1"/>
  <c r="AD276" i="1"/>
  <c r="AD277" i="1"/>
  <c r="AD278" i="1"/>
  <c r="AD279" i="1"/>
  <c r="AD280" i="1"/>
  <c r="AD281" i="1"/>
  <c r="AD282" i="1"/>
  <c r="AE282" i="1" s="1"/>
  <c r="AD283" i="1"/>
  <c r="AD284" i="1"/>
  <c r="AD285" i="1"/>
  <c r="AD286" i="1"/>
  <c r="AD287" i="1"/>
  <c r="AD288" i="1"/>
  <c r="AD289" i="1"/>
  <c r="AD290" i="1"/>
  <c r="AE290" i="1" s="1"/>
  <c r="AD291" i="1"/>
  <c r="AD292" i="1"/>
  <c r="AD293" i="1"/>
  <c r="AD294" i="1"/>
  <c r="AD295" i="1"/>
  <c r="AD296" i="1"/>
  <c r="AD297" i="1"/>
  <c r="AD298" i="1"/>
  <c r="AE298" i="1" s="1"/>
  <c r="AD299" i="1"/>
  <c r="AD300" i="1"/>
  <c r="AD301" i="1"/>
  <c r="AD302" i="1"/>
  <c r="AD303" i="1"/>
  <c r="AD304" i="1"/>
  <c r="AD305" i="1"/>
  <c r="AD306" i="1"/>
  <c r="AE306" i="1" s="1"/>
  <c r="AD307" i="1"/>
  <c r="AD308" i="1"/>
  <c r="AD309" i="1"/>
  <c r="AD310" i="1"/>
  <c r="AD311" i="1"/>
  <c r="AD312" i="1"/>
  <c r="AD313" i="1"/>
  <c r="AD314" i="1"/>
  <c r="AE314" i="1" s="1"/>
  <c r="AD315" i="1"/>
  <c r="AD316" i="1"/>
  <c r="AD317" i="1"/>
  <c r="AD318" i="1"/>
  <c r="AD319" i="1"/>
  <c r="AD320" i="1"/>
  <c r="AD321" i="1"/>
  <c r="AD322" i="1"/>
  <c r="AE322" i="1" s="1"/>
  <c r="AD323" i="1"/>
  <c r="AD324" i="1"/>
  <c r="AD325" i="1"/>
  <c r="AD326" i="1"/>
  <c r="AD327" i="1"/>
  <c r="AD328" i="1"/>
  <c r="AD329" i="1"/>
  <c r="AD330" i="1"/>
  <c r="AE330" i="1" s="1"/>
  <c r="AD331" i="1"/>
  <c r="AD332" i="1"/>
  <c r="AD333" i="1"/>
  <c r="AD334" i="1"/>
  <c r="AD335" i="1"/>
  <c r="AD336" i="1"/>
  <c r="AD337" i="1"/>
  <c r="AD338" i="1"/>
  <c r="AE338" i="1" s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E434" i="1" s="1"/>
  <c r="AD435" i="1"/>
  <c r="AD436" i="1"/>
  <c r="AD437" i="1"/>
  <c r="AD438" i="1"/>
  <c r="AD439" i="1"/>
  <c r="AD440" i="1"/>
  <c r="AD441" i="1"/>
  <c r="AD442" i="1"/>
  <c r="AE442" i="1" s="1"/>
  <c r="AD443" i="1"/>
  <c r="AD444" i="1"/>
  <c r="AD445" i="1"/>
  <c r="AD446" i="1"/>
  <c r="AD447" i="1"/>
  <c r="AD448" i="1"/>
  <c r="AD449" i="1"/>
  <c r="AD450" i="1"/>
  <c r="AE450" i="1" s="1"/>
  <c r="AD451" i="1"/>
  <c r="AD452" i="1"/>
  <c r="AD453" i="1"/>
  <c r="AD454" i="1"/>
  <c r="AD455" i="1"/>
  <c r="AD456" i="1"/>
  <c r="AD457" i="1"/>
  <c r="AD458" i="1"/>
  <c r="AE458" i="1" s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E474" i="1" s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E490" i="1" s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E506" i="1" s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E522" i="1" s="1"/>
  <c r="AD523" i="1"/>
  <c r="AD524" i="1"/>
  <c r="AD525" i="1"/>
  <c r="AD526" i="1"/>
  <c r="AD527" i="1"/>
  <c r="AD528" i="1"/>
  <c r="AD529" i="1"/>
  <c r="AD530" i="1"/>
  <c r="AE530" i="1" s="1"/>
  <c r="AD531" i="1"/>
  <c r="AD532" i="1"/>
  <c r="AD533" i="1"/>
  <c r="AD534" i="1"/>
  <c r="AD535" i="1"/>
  <c r="AD536" i="1"/>
  <c r="AD537" i="1"/>
  <c r="AD538" i="1"/>
  <c r="AE538" i="1" s="1"/>
  <c r="AD539" i="1"/>
  <c r="AD540" i="1"/>
  <c r="AD541" i="1"/>
  <c r="AD542" i="1"/>
  <c r="AD543" i="1"/>
  <c r="AD544" i="1"/>
  <c r="AD545" i="1"/>
  <c r="AD546" i="1"/>
  <c r="AE546" i="1" s="1"/>
  <c r="AD547" i="1"/>
  <c r="AD548" i="1"/>
  <c r="AD549" i="1"/>
  <c r="AD550" i="1"/>
  <c r="AD551" i="1"/>
  <c r="AD552" i="1"/>
  <c r="AD553" i="1"/>
  <c r="AD554" i="1"/>
  <c r="AE554" i="1" s="1"/>
  <c r="AD555" i="1"/>
  <c r="AD556" i="1"/>
  <c r="AD557" i="1"/>
  <c r="AD558" i="1"/>
  <c r="AD559" i="1"/>
  <c r="AD560" i="1"/>
  <c r="AD561" i="1"/>
  <c r="AD562" i="1"/>
  <c r="AE562" i="1" s="1"/>
  <c r="AD563" i="1"/>
  <c r="AD564" i="1"/>
  <c r="AD565" i="1"/>
  <c r="AD566" i="1"/>
  <c r="AD567" i="1"/>
  <c r="AD568" i="1"/>
  <c r="AD569" i="1"/>
  <c r="AD570" i="1"/>
  <c r="AE570" i="1" s="1"/>
  <c r="AD571" i="1"/>
  <c r="AD572" i="1"/>
  <c r="AD573" i="1"/>
  <c r="AD574" i="1"/>
  <c r="AD575" i="1"/>
  <c r="AD576" i="1"/>
  <c r="AD577" i="1"/>
  <c r="AD578" i="1"/>
  <c r="AE578" i="1" s="1"/>
  <c r="AD579" i="1"/>
  <c r="AD580" i="1"/>
  <c r="AD581" i="1"/>
  <c r="AD582" i="1"/>
  <c r="AD583" i="1"/>
  <c r="AD584" i="1"/>
  <c r="AD585" i="1"/>
  <c r="AD586" i="1"/>
  <c r="AE586" i="1" s="1"/>
  <c r="AD587" i="1"/>
  <c r="AD588" i="1"/>
  <c r="AD589" i="1"/>
  <c r="AD590" i="1"/>
  <c r="AD591" i="1"/>
  <c r="AD592" i="1"/>
  <c r="AD593" i="1"/>
  <c r="AD594" i="1"/>
  <c r="AE594" i="1" s="1"/>
  <c r="AD595" i="1"/>
  <c r="AD596" i="1"/>
  <c r="AD597" i="1"/>
  <c r="AD598" i="1"/>
  <c r="AD599" i="1"/>
  <c r="AD600" i="1"/>
  <c r="AD601" i="1"/>
  <c r="AD602" i="1"/>
  <c r="AE602" i="1" s="1"/>
  <c r="AD603" i="1"/>
  <c r="AD604" i="1"/>
  <c r="AD605" i="1"/>
  <c r="AD606" i="1"/>
  <c r="AD607" i="1"/>
  <c r="AD608" i="1"/>
  <c r="AD609" i="1"/>
  <c r="AD610" i="1"/>
  <c r="AE610" i="1" s="1"/>
  <c r="AD611" i="1"/>
  <c r="AD612" i="1"/>
  <c r="AD613" i="1"/>
  <c r="AD614" i="1"/>
  <c r="AD615" i="1"/>
  <c r="AD616" i="1"/>
  <c r="AD617" i="1"/>
  <c r="AD618" i="1"/>
  <c r="AE618" i="1" s="1"/>
  <c r="AD619" i="1"/>
  <c r="AD620" i="1"/>
  <c r="AD621" i="1"/>
  <c r="AD622" i="1"/>
  <c r="AD623" i="1"/>
  <c r="AD624" i="1"/>
  <c r="AD625" i="1"/>
  <c r="AD626" i="1"/>
  <c r="AE626" i="1" s="1"/>
  <c r="AD627" i="1"/>
  <c r="AD628" i="1"/>
  <c r="AD629" i="1"/>
  <c r="AD630" i="1"/>
  <c r="AD631" i="1"/>
  <c r="AD632" i="1"/>
  <c r="AD633" i="1"/>
  <c r="AD634" i="1"/>
  <c r="AE634" i="1" s="1"/>
  <c r="AD635" i="1"/>
  <c r="AD636" i="1"/>
  <c r="AD637" i="1"/>
  <c r="AD638" i="1"/>
  <c r="AD639" i="1"/>
  <c r="AD640" i="1"/>
  <c r="AD641" i="1"/>
  <c r="AD642" i="1"/>
  <c r="AE642" i="1" s="1"/>
  <c r="AD643" i="1"/>
  <c r="AD644" i="1"/>
  <c r="AD645" i="1"/>
  <c r="AD646" i="1"/>
  <c r="AD647" i="1"/>
  <c r="AD648" i="1"/>
  <c r="AD649" i="1"/>
  <c r="AD650" i="1"/>
  <c r="AE650" i="1" s="1"/>
  <c r="AD651" i="1"/>
  <c r="AD652" i="1"/>
  <c r="AD653" i="1"/>
  <c r="AD654" i="1"/>
  <c r="AD655" i="1"/>
  <c r="AD656" i="1"/>
  <c r="AD657" i="1"/>
  <c r="AD658" i="1"/>
  <c r="AE658" i="1" s="1"/>
  <c r="AD659" i="1"/>
  <c r="AD660" i="1"/>
  <c r="AD661" i="1"/>
  <c r="AD662" i="1"/>
  <c r="AD663" i="1"/>
  <c r="AD664" i="1"/>
  <c r="AD665" i="1"/>
  <c r="AD666" i="1"/>
  <c r="AE666" i="1" s="1"/>
  <c r="AD667" i="1"/>
  <c r="AD668" i="1"/>
  <c r="AD669" i="1"/>
  <c r="AD670" i="1"/>
  <c r="AD671" i="1"/>
  <c r="AD672" i="1"/>
  <c r="AD673" i="1"/>
  <c r="AD674" i="1"/>
  <c r="AE674" i="1" s="1"/>
  <c r="AD675" i="1"/>
  <c r="AD676" i="1"/>
  <c r="AD677" i="1"/>
  <c r="AD678" i="1"/>
  <c r="AD679" i="1"/>
  <c r="AD680" i="1"/>
  <c r="AD681" i="1"/>
  <c r="AD682" i="1"/>
  <c r="AE682" i="1" s="1"/>
  <c r="AD683" i="1"/>
  <c r="AD684" i="1"/>
  <c r="AD685" i="1"/>
  <c r="AD686" i="1"/>
  <c r="AD687" i="1"/>
  <c r="AD688" i="1"/>
  <c r="AD689" i="1"/>
  <c r="AD690" i="1"/>
  <c r="AE690" i="1" s="1"/>
  <c r="AD691" i="1"/>
  <c r="AD692" i="1"/>
  <c r="AD693" i="1"/>
  <c r="AD694" i="1"/>
  <c r="AD695" i="1"/>
  <c r="AD696" i="1"/>
  <c r="AD697" i="1"/>
  <c r="AD698" i="1"/>
  <c r="AE698" i="1" s="1"/>
  <c r="AD699" i="1"/>
  <c r="AD700" i="1"/>
  <c r="AD701" i="1"/>
  <c r="AD702" i="1"/>
  <c r="AD703" i="1"/>
  <c r="AD704" i="1"/>
  <c r="AD705" i="1"/>
  <c r="AD706" i="1"/>
  <c r="AE706" i="1" s="1"/>
  <c r="AD707" i="1"/>
  <c r="AD708" i="1"/>
  <c r="AD709" i="1"/>
  <c r="AD710" i="1"/>
  <c r="AD711" i="1"/>
  <c r="AD712" i="1"/>
  <c r="AD713" i="1"/>
  <c r="AD714" i="1"/>
  <c r="AE714" i="1" s="1"/>
  <c r="AD715" i="1"/>
  <c r="AD716" i="1"/>
  <c r="AD717" i="1"/>
  <c r="AD718" i="1"/>
  <c r="AD719" i="1"/>
  <c r="AD720" i="1"/>
  <c r="AD721" i="1"/>
  <c r="AD722" i="1"/>
  <c r="AE722" i="1" s="1"/>
  <c r="AD723" i="1"/>
  <c r="AD724" i="1"/>
  <c r="AD725" i="1"/>
  <c r="AD726" i="1"/>
  <c r="AD727" i="1"/>
  <c r="AD728" i="1"/>
  <c r="AD729" i="1"/>
  <c r="AD730" i="1"/>
  <c r="AE730" i="1" s="1"/>
  <c r="AD731" i="1"/>
  <c r="AD732" i="1"/>
  <c r="AD733" i="1"/>
  <c r="AD734" i="1"/>
  <c r="AD735" i="1"/>
  <c r="AD736" i="1"/>
  <c r="AD737" i="1"/>
  <c r="AD738" i="1"/>
  <c r="AE738" i="1" s="1"/>
  <c r="AD739" i="1"/>
  <c r="AD740" i="1"/>
  <c r="AD741" i="1"/>
  <c r="AD742" i="1"/>
  <c r="AD743" i="1"/>
  <c r="AD744" i="1"/>
  <c r="AD745" i="1"/>
  <c r="AD746" i="1"/>
  <c r="AE746" i="1" s="1"/>
  <c r="AD747" i="1"/>
  <c r="AD748" i="1"/>
  <c r="AD749" i="1"/>
  <c r="AD750" i="1"/>
  <c r="AD751" i="1"/>
  <c r="AD752" i="1"/>
  <c r="AD753" i="1"/>
  <c r="AD754" i="1"/>
  <c r="AE754" i="1" s="1"/>
  <c r="AD755" i="1"/>
  <c r="AD756" i="1"/>
  <c r="AD757" i="1"/>
  <c r="AD758" i="1"/>
  <c r="AD759" i="1"/>
  <c r="AD760" i="1"/>
  <c r="AD761" i="1"/>
  <c r="AD762" i="1"/>
  <c r="AE762" i="1" s="1"/>
  <c r="AD763" i="1"/>
  <c r="AD764" i="1"/>
  <c r="AD765" i="1"/>
  <c r="AD766" i="1"/>
  <c r="AD767" i="1"/>
  <c r="AD768" i="1"/>
  <c r="AD769" i="1"/>
  <c r="AD770" i="1"/>
  <c r="AE770" i="1" s="1"/>
  <c r="AD771" i="1"/>
  <c r="AD772" i="1"/>
  <c r="AD773" i="1"/>
  <c r="AD774" i="1"/>
  <c r="AD775" i="1"/>
  <c r="AD776" i="1"/>
  <c r="AD777" i="1"/>
  <c r="AD778" i="1"/>
  <c r="AE778" i="1" s="1"/>
  <c r="AD779" i="1"/>
  <c r="AD780" i="1"/>
  <c r="AD781" i="1"/>
  <c r="AD782" i="1"/>
  <c r="AD783" i="1"/>
  <c r="AD784" i="1"/>
  <c r="AD785" i="1"/>
  <c r="AD786" i="1"/>
  <c r="AE786" i="1" s="1"/>
  <c r="AD787" i="1"/>
  <c r="AD788" i="1"/>
  <c r="AD789" i="1"/>
  <c r="AD790" i="1"/>
  <c r="AD791" i="1"/>
  <c r="AD792" i="1"/>
  <c r="AD793" i="1"/>
  <c r="AD794" i="1"/>
  <c r="AE794" i="1" s="1"/>
  <c r="AD795" i="1"/>
  <c r="AD796" i="1"/>
  <c r="AD797" i="1"/>
  <c r="AD798" i="1"/>
  <c r="AD799" i="1"/>
  <c r="AD800" i="1"/>
  <c r="AD801" i="1"/>
  <c r="AD802" i="1"/>
  <c r="AE802" i="1" s="1"/>
  <c r="AD803" i="1"/>
  <c r="AD804" i="1"/>
  <c r="AD805" i="1"/>
  <c r="AD806" i="1"/>
  <c r="AD807" i="1"/>
  <c r="AD808" i="1"/>
  <c r="AD809" i="1"/>
  <c r="AD810" i="1"/>
  <c r="AE810" i="1" s="1"/>
  <c r="AD811" i="1"/>
  <c r="AD812" i="1"/>
  <c r="AD813" i="1"/>
  <c r="AD814" i="1"/>
  <c r="AD815" i="1"/>
  <c r="AD816" i="1"/>
  <c r="AD817" i="1"/>
  <c r="AD818" i="1"/>
  <c r="AE818" i="1" s="1"/>
  <c r="AD819" i="1"/>
  <c r="AD820" i="1"/>
  <c r="AD821" i="1"/>
  <c r="AD822" i="1"/>
  <c r="AD823" i="1"/>
  <c r="AD824" i="1"/>
  <c r="AD825" i="1"/>
  <c r="AD826" i="1"/>
  <c r="AE826" i="1" s="1"/>
  <c r="AD827" i="1"/>
  <c r="AD828" i="1"/>
  <c r="AD829" i="1"/>
  <c r="AD830" i="1"/>
  <c r="AD831" i="1"/>
  <c r="AD832" i="1"/>
  <c r="AD833" i="1"/>
  <c r="AD834" i="1"/>
  <c r="AE834" i="1" s="1"/>
  <c r="AD835" i="1"/>
  <c r="AD836" i="1"/>
  <c r="AD837" i="1"/>
  <c r="AD838" i="1"/>
  <c r="AD839" i="1"/>
  <c r="AD840" i="1"/>
  <c r="AD841" i="1"/>
  <c r="AD842" i="1"/>
  <c r="AE842" i="1" s="1"/>
  <c r="AD843" i="1"/>
  <c r="AD844" i="1"/>
  <c r="AD845" i="1"/>
  <c r="AD846" i="1"/>
  <c r="AD847" i="1"/>
  <c r="AD848" i="1"/>
  <c r="AD849" i="1"/>
  <c r="AE849" i="1" s="1"/>
  <c r="AD850" i="1"/>
  <c r="AE850" i="1" s="1"/>
  <c r="AD851" i="1"/>
  <c r="AD852" i="1"/>
  <c r="AD853" i="1"/>
  <c r="AD854" i="1"/>
  <c r="AD855" i="1"/>
  <c r="AD856" i="1"/>
  <c r="AD857" i="1"/>
  <c r="AE857" i="1" s="1"/>
  <c r="AD858" i="1"/>
  <c r="AE858" i="1" s="1"/>
  <c r="AD859" i="1"/>
  <c r="AD860" i="1"/>
  <c r="AD861" i="1"/>
  <c r="AD862" i="1"/>
  <c r="AD863" i="1"/>
  <c r="AD864" i="1"/>
  <c r="AD865" i="1"/>
  <c r="AE865" i="1" s="1"/>
  <c r="AD866" i="1"/>
  <c r="AE866" i="1" s="1"/>
  <c r="AD867" i="1"/>
  <c r="AD868" i="1"/>
  <c r="AD869" i="1"/>
  <c r="AD870" i="1"/>
  <c r="AD871" i="1"/>
  <c r="AD872" i="1"/>
  <c r="AD873" i="1"/>
  <c r="AD874" i="1"/>
  <c r="AE874" i="1" s="1"/>
  <c r="AD875" i="1"/>
  <c r="AD876" i="1"/>
  <c r="AD877" i="1"/>
  <c r="AE877" i="1" s="1"/>
  <c r="AD878" i="1"/>
  <c r="AD879" i="1"/>
  <c r="AD880" i="1"/>
  <c r="AD881" i="1"/>
  <c r="AE881" i="1" s="1"/>
  <c r="AD882" i="1"/>
  <c r="AE882" i="1" s="1"/>
  <c r="AD883" i="1"/>
  <c r="AD884" i="1"/>
  <c r="AD885" i="1"/>
  <c r="AD886" i="1"/>
  <c r="AD887" i="1"/>
  <c r="AD888" i="1"/>
  <c r="AD889" i="1"/>
  <c r="AE889" i="1" s="1"/>
  <c r="AD890" i="1"/>
  <c r="AD891" i="1"/>
  <c r="AD892" i="1"/>
  <c r="AD893" i="1"/>
  <c r="AE893" i="1" s="1"/>
  <c r="AD894" i="1"/>
  <c r="AD895" i="1"/>
  <c r="AD896" i="1"/>
  <c r="AD897" i="1"/>
  <c r="AD898" i="1"/>
  <c r="AE898" i="1" s="1"/>
  <c r="AD899" i="1"/>
  <c r="AD900" i="1"/>
  <c r="AD901" i="1"/>
  <c r="AD902" i="1"/>
  <c r="AD903" i="1"/>
  <c r="AD904" i="1"/>
  <c r="AD905" i="1"/>
  <c r="AE905" i="1" s="1"/>
  <c r="AD906" i="1"/>
  <c r="AD907" i="1"/>
  <c r="AD908" i="1"/>
  <c r="AD909" i="1"/>
  <c r="AE909" i="1" s="1"/>
  <c r="AD910" i="1"/>
  <c r="AD911" i="1"/>
  <c r="AD912" i="1"/>
  <c r="AD913" i="1"/>
  <c r="AD914" i="1"/>
  <c r="AE914" i="1" s="1"/>
  <c r="AD915" i="1"/>
  <c r="AD916" i="1"/>
  <c r="AD917" i="1"/>
  <c r="AE917" i="1" s="1"/>
  <c r="AD918" i="1"/>
  <c r="AD919" i="1"/>
  <c r="AD920" i="1"/>
  <c r="AD921" i="1"/>
  <c r="AE921" i="1" s="1"/>
  <c r="AD922" i="1"/>
  <c r="AE922" i="1" s="1"/>
  <c r="AD923" i="1"/>
  <c r="AD924" i="1"/>
  <c r="AD925" i="1"/>
  <c r="AE925" i="1" s="1"/>
  <c r="AD926" i="1"/>
  <c r="AD927" i="1"/>
  <c r="AD928" i="1"/>
  <c r="AD929" i="1"/>
  <c r="AE929" i="1" s="1"/>
  <c r="AD930" i="1"/>
  <c r="AE930" i="1" s="1"/>
  <c r="AD931" i="1"/>
  <c r="AD932" i="1"/>
  <c r="AD933" i="1"/>
  <c r="AE933" i="1" s="1"/>
  <c r="AD934" i="1"/>
  <c r="AD935" i="1"/>
  <c r="AD936" i="1"/>
  <c r="AD937" i="1"/>
  <c r="AE937" i="1" s="1"/>
  <c r="AD938" i="1"/>
  <c r="AE938" i="1" s="1"/>
  <c r="AD939" i="1"/>
  <c r="AD940" i="1"/>
  <c r="AD941" i="1"/>
  <c r="AE941" i="1" s="1"/>
  <c r="AD942" i="1"/>
  <c r="AD943" i="1"/>
  <c r="AD944" i="1"/>
  <c r="AD945" i="1"/>
  <c r="AE945" i="1" s="1"/>
  <c r="AD946" i="1"/>
  <c r="AE946" i="1" s="1"/>
  <c r="AD947" i="1"/>
  <c r="AD948" i="1"/>
  <c r="AD949" i="1"/>
  <c r="AE949" i="1" s="1"/>
  <c r="AD950" i="1"/>
  <c r="AD951" i="1"/>
  <c r="AD952" i="1"/>
  <c r="AD953" i="1"/>
  <c r="AE953" i="1" s="1"/>
  <c r="AD954" i="1"/>
  <c r="AE954" i="1" s="1"/>
  <c r="AD955" i="1"/>
  <c r="AD956" i="1"/>
  <c r="AD957" i="1"/>
  <c r="AE957" i="1" s="1"/>
  <c r="AD958" i="1"/>
  <c r="AD959" i="1"/>
  <c r="AD960" i="1"/>
  <c r="AD961" i="1"/>
  <c r="AE961" i="1" s="1"/>
  <c r="AD962" i="1"/>
  <c r="AE962" i="1" s="1"/>
  <c r="AD963" i="1"/>
  <c r="AD964" i="1"/>
  <c r="AD965" i="1"/>
  <c r="AE965" i="1" s="1"/>
  <c r="AD966" i="1"/>
  <c r="AD967" i="1"/>
  <c r="AD968" i="1"/>
  <c r="AD969" i="1"/>
  <c r="AE969" i="1" s="1"/>
  <c r="AD970" i="1"/>
  <c r="AE970" i="1" s="1"/>
  <c r="AD971" i="1"/>
  <c r="AD972" i="1"/>
  <c r="AD973" i="1"/>
  <c r="AE973" i="1" s="1"/>
  <c r="AD974" i="1"/>
  <c r="AD975" i="1"/>
  <c r="AD976" i="1"/>
  <c r="AD977" i="1"/>
  <c r="AE977" i="1" s="1"/>
  <c r="AD978" i="1"/>
  <c r="AE978" i="1" s="1"/>
  <c r="AD979" i="1"/>
  <c r="AD980" i="1"/>
  <c r="AD981" i="1"/>
  <c r="AE981" i="1" s="1"/>
  <c r="AD982" i="1"/>
  <c r="AD983" i="1"/>
  <c r="AD984" i="1"/>
  <c r="AD985" i="1"/>
  <c r="AE985" i="1" s="1"/>
  <c r="AD986" i="1"/>
  <c r="AE986" i="1" s="1"/>
  <c r="AD987" i="1"/>
  <c r="AD988" i="1"/>
  <c r="AD989" i="1"/>
  <c r="AE989" i="1" s="1"/>
  <c r="AD990" i="1"/>
  <c r="AD991" i="1"/>
  <c r="AD992" i="1"/>
  <c r="AD993" i="1"/>
  <c r="AE993" i="1" s="1"/>
  <c r="AD994" i="1"/>
  <c r="AE994" i="1" s="1"/>
  <c r="AD995" i="1"/>
  <c r="AD996" i="1"/>
  <c r="AD997" i="1"/>
  <c r="AE997" i="1" s="1"/>
  <c r="AD998" i="1"/>
  <c r="AD999" i="1"/>
  <c r="AD1000" i="1"/>
  <c r="AD1001" i="1"/>
  <c r="AE1001" i="1" s="1"/>
  <c r="AD1002" i="1"/>
  <c r="AE1002" i="1" s="1"/>
  <c r="AD1003" i="1"/>
  <c r="AD1004" i="1"/>
  <c r="AD1005" i="1"/>
  <c r="AE1005" i="1" s="1"/>
  <c r="AD1006" i="1"/>
  <c r="AD1007" i="1"/>
  <c r="AD1008" i="1"/>
  <c r="AD1009" i="1"/>
  <c r="AE1009" i="1" s="1"/>
  <c r="AD1010" i="1"/>
  <c r="AE1010" i="1" s="1"/>
  <c r="AD1011" i="1"/>
  <c r="AD1012" i="1"/>
  <c r="AD1013" i="1"/>
  <c r="AE1013" i="1" s="1"/>
  <c r="AD1014" i="1"/>
  <c r="AD1015" i="1"/>
  <c r="AD1016" i="1"/>
  <c r="AD1017" i="1"/>
  <c r="AE1017" i="1" s="1"/>
  <c r="AD1018" i="1"/>
  <c r="AE1018" i="1" s="1"/>
  <c r="AD1019" i="1"/>
  <c r="AD1020" i="1"/>
  <c r="AD1021" i="1"/>
  <c r="AD1022" i="1"/>
  <c r="AD1023" i="1"/>
  <c r="AD1024" i="1"/>
  <c r="AD1025" i="1"/>
  <c r="AE1025" i="1" s="1"/>
  <c r="AD1026" i="1"/>
  <c r="AE1026" i="1" s="1"/>
  <c r="AD1027" i="1"/>
  <c r="AD1028" i="1"/>
  <c r="AD1029" i="1"/>
  <c r="AE1029" i="1" s="1"/>
  <c r="AD1030" i="1"/>
  <c r="AD1031" i="1"/>
  <c r="AD1032" i="1"/>
  <c r="AD1033" i="1"/>
  <c r="AE1033" i="1" s="1"/>
  <c r="AD1034" i="1"/>
  <c r="AD1035" i="1"/>
  <c r="AD1036" i="1"/>
  <c r="AD1037" i="1"/>
  <c r="AD1038" i="1"/>
  <c r="AD1039" i="1"/>
  <c r="AD1040" i="1"/>
  <c r="AD1041" i="1"/>
  <c r="AE1041" i="1" s="1"/>
  <c r="AD1042" i="1"/>
  <c r="AE1042" i="1" s="1"/>
  <c r="AD1043" i="1"/>
  <c r="AD1044" i="1"/>
  <c r="AD1045" i="1"/>
  <c r="AE1045" i="1" s="1"/>
  <c r="AD1046" i="1"/>
  <c r="AD1047" i="1"/>
  <c r="AD1048" i="1"/>
  <c r="AD1049" i="1"/>
  <c r="AD1050" i="1"/>
  <c r="AE1050" i="1" s="1"/>
  <c r="AD1051" i="1"/>
  <c r="AD1052" i="1"/>
  <c r="AD1053" i="1"/>
  <c r="AE1053" i="1" s="1"/>
  <c r="AD1054" i="1"/>
  <c r="AD1055" i="1"/>
  <c r="AD1056" i="1"/>
  <c r="AD1057" i="1"/>
  <c r="AE1057" i="1" s="1"/>
  <c r="AD1058" i="1"/>
  <c r="AE1058" i="1" s="1"/>
  <c r="AD1059" i="1"/>
  <c r="AD1060" i="1"/>
  <c r="AD1061" i="1"/>
  <c r="AE1061" i="1" s="1"/>
  <c r="AD1062" i="1"/>
  <c r="AD1063" i="1"/>
  <c r="AD1064" i="1"/>
  <c r="AD1065" i="1"/>
  <c r="AE1065" i="1" s="1"/>
  <c r="AD1066" i="1"/>
  <c r="AE1066" i="1" s="1"/>
  <c r="AD1067" i="1"/>
  <c r="AD1068" i="1"/>
  <c r="AD1069" i="1"/>
  <c r="AD1070" i="1"/>
  <c r="AD1071" i="1"/>
  <c r="AD1072" i="1"/>
  <c r="AD1073" i="1"/>
  <c r="AE1073" i="1" s="1"/>
  <c r="AD1074" i="1"/>
  <c r="AD1075" i="1"/>
  <c r="AD1076" i="1"/>
  <c r="AD1077" i="1"/>
  <c r="AE1077" i="1" s="1"/>
  <c r="AD1078" i="1"/>
  <c r="AD1079" i="1"/>
  <c r="AD1080" i="1"/>
  <c r="AD1081" i="1"/>
  <c r="AE1081" i="1" s="1"/>
  <c r="AD1082" i="1"/>
  <c r="AE1082" i="1" s="1"/>
  <c r="AD1083" i="1"/>
  <c r="AD1084" i="1"/>
  <c r="AD1085" i="1"/>
  <c r="AE1085" i="1" s="1"/>
  <c r="AD1086" i="1"/>
  <c r="AD1087" i="1"/>
  <c r="AD1088" i="1"/>
  <c r="AD1089" i="1"/>
  <c r="AE1089" i="1" s="1"/>
  <c r="AD1090" i="1"/>
  <c r="AE1090" i="1" s="1"/>
  <c r="AD1091" i="1"/>
  <c r="AD1092" i="1"/>
  <c r="AD1093" i="1"/>
  <c r="AE1093" i="1" s="1"/>
  <c r="AD1094" i="1"/>
  <c r="AD1095" i="1"/>
  <c r="AD1096" i="1"/>
  <c r="AD1097" i="1"/>
  <c r="AE1097" i="1" s="1"/>
  <c r="AD1098" i="1"/>
  <c r="AE1098" i="1" s="1"/>
  <c r="AD1099" i="1"/>
  <c r="AD1100" i="1"/>
  <c r="AD1101" i="1"/>
  <c r="AE1101" i="1" s="1"/>
  <c r="AD1102" i="1"/>
  <c r="AD1103" i="1"/>
  <c r="AD1104" i="1"/>
  <c r="AD1105" i="1"/>
  <c r="AE1105" i="1" s="1"/>
  <c r="AD1106" i="1"/>
  <c r="AE1106" i="1" s="1"/>
  <c r="AD1107" i="1"/>
  <c r="AD1108" i="1"/>
  <c r="AD1109" i="1"/>
  <c r="AE1109" i="1" s="1"/>
  <c r="AD1110" i="1"/>
  <c r="AD1111" i="1"/>
  <c r="AD1112" i="1"/>
  <c r="AD1113" i="1"/>
  <c r="AE1113" i="1" s="1"/>
  <c r="AD1114" i="1"/>
  <c r="AE1114" i="1" s="1"/>
  <c r="AD1115" i="1"/>
  <c r="AD1116" i="1"/>
  <c r="AD1117" i="1"/>
  <c r="AE1117" i="1" s="1"/>
  <c r="AD1118" i="1"/>
  <c r="AD1119" i="1"/>
  <c r="AD1120" i="1"/>
  <c r="AD1121" i="1"/>
  <c r="AD1122" i="1"/>
  <c r="AE1122" i="1" s="1"/>
  <c r="AD1123" i="1"/>
  <c r="AD1124" i="1"/>
  <c r="AD1125" i="1"/>
  <c r="AD1126" i="1"/>
  <c r="AD1127" i="1"/>
  <c r="AD1128" i="1"/>
  <c r="AD1129" i="1"/>
  <c r="AD1130" i="1"/>
  <c r="AE1130" i="1" s="1"/>
  <c r="AD1131" i="1"/>
  <c r="AD1132" i="1"/>
  <c r="AD1133" i="1"/>
  <c r="AE1133" i="1" s="1"/>
  <c r="AD1134" i="1"/>
  <c r="AD1135" i="1"/>
  <c r="AD1136" i="1"/>
  <c r="AD1137" i="1"/>
  <c r="AE1137" i="1" s="1"/>
  <c r="AD1138" i="1"/>
  <c r="AE1138" i="1" s="1"/>
  <c r="AD1139" i="1"/>
  <c r="AD1140" i="1"/>
  <c r="AD1141" i="1"/>
  <c r="AE1141" i="1" s="1"/>
  <c r="AD1142" i="1"/>
  <c r="AD1143" i="1"/>
  <c r="AD1144" i="1"/>
  <c r="AD1145" i="1"/>
  <c r="AE1145" i="1" s="1"/>
  <c r="AD1146" i="1"/>
  <c r="AE1146" i="1" s="1"/>
  <c r="AD1147" i="1"/>
  <c r="AD1148" i="1"/>
  <c r="AD1149" i="1"/>
  <c r="AE1149" i="1" s="1"/>
  <c r="AD1150" i="1"/>
  <c r="AD1151" i="1"/>
  <c r="AD1152" i="1"/>
  <c r="AD1153" i="1"/>
  <c r="AE1153" i="1" s="1"/>
  <c r="AD1154" i="1"/>
  <c r="AE1154" i="1" s="1"/>
  <c r="AD1155" i="1"/>
  <c r="AD1156" i="1"/>
  <c r="AD1157" i="1"/>
  <c r="AE1157" i="1" s="1"/>
  <c r="AD1158" i="1"/>
  <c r="AD1159" i="1"/>
  <c r="AD1160" i="1"/>
  <c r="AD1161" i="1"/>
  <c r="AE1161" i="1" s="1"/>
  <c r="AD1162" i="1"/>
  <c r="AE1162" i="1" s="1"/>
  <c r="AD1163" i="1"/>
  <c r="AD1164" i="1"/>
  <c r="AD1165" i="1"/>
  <c r="AE1165" i="1" s="1"/>
  <c r="AD1166" i="1"/>
  <c r="AD1167" i="1"/>
  <c r="AD1168" i="1"/>
  <c r="AD1169" i="1"/>
  <c r="AE1169" i="1" s="1"/>
  <c r="AD1170" i="1"/>
  <c r="AE1170" i="1" s="1"/>
  <c r="AD1171" i="1"/>
  <c r="AD1172" i="1"/>
  <c r="AD1173" i="1"/>
  <c r="AE1173" i="1" s="1"/>
  <c r="AD1174" i="1"/>
  <c r="AD1175" i="1"/>
  <c r="AD1176" i="1"/>
  <c r="AD1177" i="1"/>
  <c r="AE1177" i="1" s="1"/>
  <c r="AD1178" i="1"/>
  <c r="AE1178" i="1" s="1"/>
  <c r="AD1179" i="1"/>
  <c r="AD1180" i="1"/>
  <c r="AD1181" i="1"/>
  <c r="AE1181" i="1" s="1"/>
  <c r="AD1182" i="1"/>
  <c r="AD1183" i="1"/>
  <c r="AD1184" i="1"/>
  <c r="AD1185" i="1"/>
  <c r="AE1185" i="1" s="1"/>
  <c r="AD1186" i="1"/>
  <c r="AE1186" i="1" s="1"/>
  <c r="AD1187" i="1"/>
  <c r="AD1188" i="1"/>
  <c r="AD1189" i="1"/>
  <c r="AE1189" i="1" s="1"/>
  <c r="AD1190" i="1"/>
  <c r="AD1191" i="1"/>
  <c r="AD1192" i="1"/>
  <c r="AD1193" i="1"/>
  <c r="AE1193" i="1" s="1"/>
  <c r="AD1194" i="1"/>
  <c r="AE1194" i="1" s="1"/>
  <c r="AD1195" i="1"/>
  <c r="AD1196" i="1"/>
  <c r="AD1197" i="1"/>
  <c r="AE1197" i="1" s="1"/>
  <c r="AD1198" i="1"/>
  <c r="AD1199" i="1"/>
  <c r="AD1200" i="1"/>
  <c r="AD1201" i="1"/>
  <c r="AD1202" i="1"/>
  <c r="AE1202" i="1" s="1"/>
  <c r="AD1203" i="1"/>
  <c r="AD1204" i="1"/>
  <c r="AD1205" i="1"/>
  <c r="AD1206" i="1"/>
  <c r="AD1207" i="1"/>
  <c r="AD1208" i="1"/>
  <c r="AD1209" i="1"/>
  <c r="AE1209" i="1" s="1"/>
  <c r="AD1210" i="1"/>
  <c r="AE1210" i="1" s="1"/>
  <c r="AD1211" i="1"/>
  <c r="AD1212" i="1"/>
  <c r="AD1213" i="1"/>
  <c r="AE1213" i="1" s="1"/>
  <c r="AD1214" i="1"/>
  <c r="AD1215" i="1"/>
  <c r="AD1216" i="1"/>
  <c r="AD1217" i="1"/>
  <c r="AD1218" i="1"/>
  <c r="AE1218" i="1" s="1"/>
  <c r="AD1219" i="1"/>
  <c r="AD1220" i="1"/>
  <c r="AD1221" i="1"/>
  <c r="AD1222" i="1"/>
  <c r="AD1223" i="1"/>
  <c r="AD1224" i="1"/>
  <c r="AD1225" i="1"/>
  <c r="AD1226" i="1"/>
  <c r="AE1226" i="1" s="1"/>
  <c r="AD1227" i="1"/>
  <c r="AD1228" i="1"/>
  <c r="AD1229" i="1"/>
  <c r="AD1230" i="1"/>
  <c r="AD1231" i="1"/>
  <c r="AD1232" i="1"/>
  <c r="AD1233" i="1"/>
  <c r="AD1234" i="1"/>
  <c r="AE1234" i="1" s="1"/>
  <c r="AD1235" i="1"/>
  <c r="AD1236" i="1"/>
  <c r="AD1237" i="1"/>
  <c r="AE1237" i="1" s="1"/>
  <c r="AD1238" i="1"/>
  <c r="AD1239" i="1"/>
  <c r="AD1240" i="1"/>
  <c r="AD1241" i="1"/>
  <c r="AE1241" i="1" s="1"/>
  <c r="AD1242" i="1"/>
  <c r="AE1242" i="1" s="1"/>
  <c r="AD1243" i="1"/>
  <c r="AD1244" i="1"/>
  <c r="AD1245" i="1"/>
  <c r="AD1246" i="1"/>
  <c r="AD1247" i="1"/>
  <c r="AD1248" i="1"/>
  <c r="AD1249" i="1"/>
  <c r="AD1250" i="1"/>
  <c r="AE1250" i="1" s="1"/>
  <c r="AD1251" i="1"/>
  <c r="AD1252" i="1"/>
  <c r="AD1253" i="1"/>
  <c r="AD1254" i="1"/>
  <c r="AD1255" i="1"/>
  <c r="AD1256" i="1"/>
  <c r="AD1257" i="1"/>
  <c r="AD1258" i="1"/>
  <c r="AE1258" i="1" s="1"/>
  <c r="AD1259" i="1"/>
  <c r="AD1260" i="1"/>
  <c r="AD1261" i="1"/>
  <c r="AD1262" i="1"/>
  <c r="AD1263" i="1"/>
  <c r="AD1264" i="1"/>
  <c r="AD1265" i="1"/>
  <c r="AD1266" i="1"/>
  <c r="AE1266" i="1" s="1"/>
  <c r="AD1267" i="1"/>
  <c r="AD1268" i="1"/>
  <c r="AD1269" i="1"/>
  <c r="AD1270" i="1"/>
  <c r="AD1271" i="1"/>
  <c r="AD1272" i="1"/>
  <c r="AD1273" i="1"/>
  <c r="AD1274" i="1"/>
  <c r="AE1274" i="1" s="1"/>
  <c r="AD1275" i="1"/>
  <c r="AD1276" i="1"/>
  <c r="AD1277" i="1"/>
  <c r="AD1278" i="1"/>
  <c r="AD1279" i="1"/>
  <c r="AD1280" i="1"/>
  <c r="AD1281" i="1"/>
  <c r="AD1282" i="1"/>
  <c r="AE1282" i="1" s="1"/>
  <c r="AD1283" i="1"/>
  <c r="AD1284" i="1"/>
  <c r="AD1285" i="1"/>
  <c r="AD1286" i="1"/>
  <c r="AD1287" i="1"/>
  <c r="AD1288" i="1"/>
  <c r="AD1289" i="1"/>
  <c r="AD1290" i="1"/>
  <c r="AE1290" i="1" s="1"/>
  <c r="AD1291" i="1"/>
  <c r="AD1292" i="1"/>
  <c r="AD1293" i="1"/>
  <c r="AD1294" i="1"/>
  <c r="AD1295" i="1"/>
  <c r="AD1296" i="1"/>
  <c r="AD1297" i="1"/>
  <c r="AD1298" i="1"/>
  <c r="AE1298" i="1" s="1"/>
  <c r="AD1299" i="1"/>
  <c r="AD1300" i="1"/>
  <c r="AD1301" i="1"/>
  <c r="AD1302" i="1"/>
  <c r="AD1303" i="1"/>
  <c r="AD1304" i="1"/>
  <c r="AD1305" i="1"/>
  <c r="AD1306" i="1"/>
  <c r="AE1306" i="1" s="1"/>
  <c r="AD1307" i="1"/>
  <c r="AD1308" i="1"/>
  <c r="AD1309" i="1"/>
  <c r="AD1310" i="1"/>
  <c r="AD1311" i="1"/>
  <c r="AD1312" i="1"/>
  <c r="AD1313" i="1"/>
  <c r="AD1314" i="1"/>
  <c r="AE1314" i="1" s="1"/>
  <c r="AD1315" i="1"/>
  <c r="AD1316" i="1"/>
  <c r="AD1317" i="1"/>
  <c r="AD1318" i="1"/>
  <c r="AD1319" i="1"/>
  <c r="AD1320" i="1"/>
  <c r="AD1321" i="1"/>
  <c r="AD1322" i="1"/>
  <c r="AE1322" i="1" s="1"/>
  <c r="AD1323" i="1"/>
  <c r="AD1324" i="1"/>
  <c r="AD1325" i="1"/>
  <c r="AD1326" i="1"/>
  <c r="AD1327" i="1"/>
  <c r="AD1328" i="1"/>
  <c r="AD1329" i="1"/>
  <c r="AD1330" i="1"/>
  <c r="AE1330" i="1" s="1"/>
  <c r="AD1331" i="1"/>
  <c r="AD1332" i="1"/>
  <c r="AD1333" i="1"/>
  <c r="AD1334" i="1"/>
  <c r="AD1335" i="1"/>
  <c r="AD1336" i="1"/>
  <c r="AD1337" i="1"/>
  <c r="AD1338" i="1"/>
  <c r="AE1338" i="1" s="1"/>
  <c r="AD1339" i="1"/>
  <c r="AD1340" i="1"/>
  <c r="AD1341" i="1"/>
  <c r="AD1342" i="1"/>
  <c r="AD1343" i="1"/>
  <c r="AD1344" i="1"/>
  <c r="AD1345" i="1"/>
  <c r="AD1346" i="1"/>
  <c r="AE1346" i="1" s="1"/>
  <c r="AD1347" i="1"/>
  <c r="AD1348" i="1"/>
  <c r="AD1349" i="1"/>
  <c r="AD1350" i="1"/>
  <c r="AD1351" i="1"/>
  <c r="AD1352" i="1"/>
  <c r="AD1353" i="1"/>
  <c r="AD1354" i="1"/>
  <c r="AE1354" i="1" s="1"/>
  <c r="AD1355" i="1"/>
  <c r="AD1356" i="1"/>
  <c r="AD1357" i="1"/>
  <c r="AD1358" i="1"/>
  <c r="AD1359" i="1"/>
  <c r="AD1360" i="1"/>
  <c r="AD1361" i="1"/>
  <c r="AD1362" i="1"/>
  <c r="AE1362" i="1" s="1"/>
  <c r="AD1363" i="1"/>
  <c r="AD1364" i="1"/>
  <c r="AD1365" i="1"/>
  <c r="AD1366" i="1"/>
  <c r="AD1367" i="1"/>
  <c r="AD1368" i="1"/>
  <c r="AD1369" i="1"/>
  <c r="AD1370" i="1"/>
  <c r="AE1370" i="1" s="1"/>
  <c r="AD1371" i="1"/>
  <c r="AD1372" i="1"/>
  <c r="AD1373" i="1"/>
  <c r="AD1374" i="1"/>
  <c r="AD1375" i="1"/>
  <c r="AD1376" i="1"/>
  <c r="AD1377" i="1"/>
  <c r="AD1378" i="1"/>
  <c r="AE1378" i="1" s="1"/>
  <c r="AD1379" i="1"/>
  <c r="AD1380" i="1"/>
  <c r="AD1381" i="1"/>
  <c r="AD1382" i="1"/>
  <c r="AD1383" i="1"/>
  <c r="AD1384" i="1"/>
  <c r="AD1385" i="1"/>
  <c r="AD1386" i="1"/>
  <c r="AE1386" i="1" s="1"/>
  <c r="AD1387" i="1"/>
  <c r="AD1388" i="1"/>
  <c r="AD1389" i="1"/>
  <c r="AD1390" i="1"/>
  <c r="AD1391" i="1"/>
  <c r="AD1392" i="1"/>
  <c r="AD1393" i="1"/>
  <c r="AD1394" i="1"/>
  <c r="AE1394" i="1" s="1"/>
  <c r="AD1395" i="1"/>
  <c r="AD1396" i="1"/>
  <c r="AD1397" i="1"/>
  <c r="AD1398" i="1"/>
  <c r="AD1399" i="1"/>
  <c r="AD1400" i="1"/>
  <c r="AD1401" i="1"/>
  <c r="AD1402" i="1"/>
  <c r="AE1402" i="1" s="1"/>
  <c r="AD1403" i="1"/>
  <c r="AD1404" i="1"/>
  <c r="AD1405" i="1"/>
  <c r="AD1406" i="1"/>
  <c r="AD1407" i="1"/>
  <c r="AD1408" i="1"/>
  <c r="AD1409" i="1"/>
  <c r="AD1410" i="1"/>
  <c r="AE1410" i="1" s="1"/>
  <c r="AD1411" i="1"/>
  <c r="AD1412" i="1"/>
  <c r="AD1413" i="1"/>
  <c r="AD1414" i="1"/>
  <c r="AD1415" i="1"/>
  <c r="AD1416" i="1"/>
  <c r="AD1417" i="1"/>
  <c r="AD1418" i="1"/>
  <c r="AE1418" i="1" s="1"/>
  <c r="AD1419" i="1"/>
  <c r="AD1420" i="1"/>
  <c r="AD1421" i="1"/>
  <c r="AD1422" i="1"/>
  <c r="AD1423" i="1"/>
  <c r="AD1424" i="1"/>
  <c r="AD1425" i="1"/>
  <c r="AD1426" i="1"/>
  <c r="AE1426" i="1" s="1"/>
  <c r="AD1427" i="1"/>
  <c r="AD1428" i="1"/>
  <c r="AD1429" i="1"/>
  <c r="AD1430" i="1"/>
  <c r="AD1431" i="1"/>
  <c r="AD1432" i="1"/>
  <c r="AD1433" i="1"/>
  <c r="AD1434" i="1"/>
  <c r="AE1434" i="1" s="1"/>
  <c r="AD1435" i="1"/>
  <c r="AD1436" i="1"/>
  <c r="AD1437" i="1"/>
  <c r="AD1438" i="1"/>
  <c r="AD1439" i="1"/>
  <c r="AD1440" i="1"/>
  <c r="AD1441" i="1"/>
  <c r="AD1442" i="1"/>
  <c r="AE1442" i="1" s="1"/>
  <c r="AD1443" i="1"/>
  <c r="AD1444" i="1"/>
  <c r="AD1445" i="1"/>
  <c r="AD1446" i="1"/>
  <c r="AD1447" i="1"/>
  <c r="AD1448" i="1"/>
  <c r="AD1449" i="1"/>
  <c r="AD1450" i="1"/>
  <c r="AE1450" i="1" s="1"/>
  <c r="AD1451" i="1"/>
  <c r="AD1452" i="1"/>
  <c r="AD1453" i="1"/>
  <c r="AD1454" i="1"/>
  <c r="AD1455" i="1"/>
  <c r="AD1456" i="1"/>
  <c r="AD1457" i="1"/>
  <c r="AD1458" i="1"/>
  <c r="AE1458" i="1" s="1"/>
  <c r="AD1459" i="1"/>
  <c r="AD1460" i="1"/>
  <c r="AD1461" i="1"/>
  <c r="AD1462" i="1"/>
  <c r="AD1463" i="1"/>
  <c r="AD1464" i="1"/>
  <c r="AD1465" i="1"/>
  <c r="AD1466" i="1"/>
  <c r="AE1466" i="1" s="1"/>
  <c r="AD1467" i="1"/>
  <c r="AD1468" i="1"/>
  <c r="AD1469" i="1"/>
  <c r="AD2" i="1"/>
  <c r="AC6" i="1"/>
  <c r="AC5" i="1"/>
  <c r="AC4" i="1"/>
  <c r="AC3" i="1"/>
  <c r="AC2" i="1"/>
  <c r="Z3" i="1"/>
  <c r="AA3" i="1" s="1"/>
  <c r="AE3" i="1"/>
  <c r="AH3" i="1"/>
  <c r="AI3" i="1" s="1"/>
  <c r="Z4" i="1"/>
  <c r="AA4" i="1" s="1"/>
  <c r="AE4" i="1"/>
  <c r="AH4" i="1"/>
  <c r="AI4" i="1" s="1"/>
  <c r="Z5" i="1"/>
  <c r="AA5" i="1" s="1"/>
  <c r="AE5" i="1"/>
  <c r="AH5" i="1"/>
  <c r="AI5" i="1" s="1"/>
  <c r="Z6" i="1"/>
  <c r="AA6" i="1" s="1"/>
  <c r="AE6" i="1"/>
  <c r="AH6" i="1"/>
  <c r="AI6" i="1"/>
  <c r="Z7" i="1"/>
  <c r="AA7" i="1" s="1"/>
  <c r="AE7" i="1"/>
  <c r="AH7" i="1"/>
  <c r="AI7" i="1" s="1"/>
  <c r="Z8" i="1"/>
  <c r="AE8" i="1"/>
  <c r="AH8" i="1"/>
  <c r="AI8" i="1" s="1"/>
  <c r="Z9" i="1"/>
  <c r="AA9" i="1" s="1"/>
  <c r="AE9" i="1"/>
  <c r="AH9" i="1"/>
  <c r="AI9" i="1" s="1"/>
  <c r="Z10" i="1"/>
  <c r="AA10" i="1" s="1"/>
  <c r="AH10" i="1"/>
  <c r="AI10" i="1" s="1"/>
  <c r="Z11" i="1"/>
  <c r="AA11" i="1" s="1"/>
  <c r="AE11" i="1"/>
  <c r="AH11" i="1"/>
  <c r="AI11" i="1" s="1"/>
  <c r="Z12" i="1"/>
  <c r="AA12" i="1" s="1"/>
  <c r="AE12" i="1"/>
  <c r="AH12" i="1"/>
  <c r="AI12" i="1" s="1"/>
  <c r="Z13" i="1"/>
  <c r="AA13" i="1" s="1"/>
  <c r="AE13" i="1"/>
  <c r="AH13" i="1"/>
  <c r="AI13" i="1" s="1"/>
  <c r="Z14" i="1"/>
  <c r="AA14" i="1" s="1"/>
  <c r="AE14" i="1"/>
  <c r="AH14" i="1"/>
  <c r="AI14" i="1"/>
  <c r="Z15" i="1"/>
  <c r="AA15" i="1" s="1"/>
  <c r="AE15" i="1"/>
  <c r="AH15" i="1"/>
  <c r="AI15" i="1" s="1"/>
  <c r="Z16" i="1"/>
  <c r="AA16" i="1" s="1"/>
  <c r="AE16" i="1"/>
  <c r="AH16" i="1"/>
  <c r="AI16" i="1" s="1"/>
  <c r="Z17" i="1"/>
  <c r="AA17" i="1" s="1"/>
  <c r="AE17" i="1"/>
  <c r="AH17" i="1"/>
  <c r="AI17" i="1" s="1"/>
  <c r="Z18" i="1"/>
  <c r="AA18" i="1" s="1"/>
  <c r="AH18" i="1"/>
  <c r="AI18" i="1" s="1"/>
  <c r="Z19" i="1"/>
  <c r="AA19" i="1" s="1"/>
  <c r="AE19" i="1"/>
  <c r="AH19" i="1"/>
  <c r="AI19" i="1" s="1"/>
  <c r="Z20" i="1"/>
  <c r="AA20" i="1" s="1"/>
  <c r="AE20" i="1"/>
  <c r="AH20" i="1"/>
  <c r="AI20" i="1" s="1"/>
  <c r="Z21" i="1"/>
  <c r="AA21" i="1" s="1"/>
  <c r="AE21" i="1"/>
  <c r="AH21" i="1"/>
  <c r="AI21" i="1" s="1"/>
  <c r="Z22" i="1"/>
  <c r="AA22" i="1" s="1"/>
  <c r="AE22" i="1"/>
  <c r="AH22" i="1"/>
  <c r="AI22" i="1"/>
  <c r="Z23" i="1"/>
  <c r="AA23" i="1" s="1"/>
  <c r="AE23" i="1"/>
  <c r="AH23" i="1"/>
  <c r="AI23" i="1" s="1"/>
  <c r="Z24" i="1"/>
  <c r="AA24" i="1" s="1"/>
  <c r="AE24" i="1"/>
  <c r="AH24" i="1"/>
  <c r="AI24" i="1" s="1"/>
  <c r="Z25" i="1"/>
  <c r="AA25" i="1" s="1"/>
  <c r="AE25" i="1"/>
  <c r="AH25" i="1"/>
  <c r="AI25" i="1" s="1"/>
  <c r="Z26" i="1"/>
  <c r="AA26" i="1" s="1"/>
  <c r="AH26" i="1"/>
  <c r="AI26" i="1" s="1"/>
  <c r="Z27" i="1"/>
  <c r="AA27" i="1" s="1"/>
  <c r="AE27" i="1"/>
  <c r="AH27" i="1"/>
  <c r="AI27" i="1" s="1"/>
  <c r="Z28" i="1"/>
  <c r="AA28" i="1" s="1"/>
  <c r="AE28" i="1"/>
  <c r="AH28" i="1"/>
  <c r="AI28" i="1"/>
  <c r="Z29" i="1"/>
  <c r="AA29" i="1" s="1"/>
  <c r="AE29" i="1"/>
  <c r="AH29" i="1"/>
  <c r="AI29" i="1" s="1"/>
  <c r="Z30" i="1"/>
  <c r="AA30" i="1" s="1"/>
  <c r="AE30" i="1"/>
  <c r="AH30" i="1"/>
  <c r="AI30" i="1" s="1"/>
  <c r="Z31" i="1"/>
  <c r="AA31" i="1" s="1"/>
  <c r="AE31" i="1"/>
  <c r="AH31" i="1"/>
  <c r="AI31" i="1" s="1"/>
  <c r="Z32" i="1"/>
  <c r="AA32" i="1" s="1"/>
  <c r="AE32" i="1"/>
  <c r="AH32" i="1"/>
  <c r="AI32" i="1"/>
  <c r="Z33" i="1"/>
  <c r="AA33" i="1" s="1"/>
  <c r="AE33" i="1"/>
  <c r="AH33" i="1"/>
  <c r="AI33" i="1" s="1"/>
  <c r="Z34" i="1"/>
  <c r="AA34" i="1" s="1"/>
  <c r="AH34" i="1"/>
  <c r="AI34" i="1"/>
  <c r="Z35" i="1"/>
  <c r="AA35" i="1" s="1"/>
  <c r="AE35" i="1"/>
  <c r="AH35" i="1"/>
  <c r="AI35" i="1" s="1"/>
  <c r="Z36" i="1"/>
  <c r="AA36" i="1" s="1"/>
  <c r="AE36" i="1"/>
  <c r="AH36" i="1"/>
  <c r="AI36" i="1"/>
  <c r="Z37" i="1"/>
  <c r="AA37" i="1" s="1"/>
  <c r="AE37" i="1"/>
  <c r="AH37" i="1"/>
  <c r="AI37" i="1" s="1"/>
  <c r="Z38" i="1"/>
  <c r="AA38" i="1" s="1"/>
  <c r="AE38" i="1"/>
  <c r="AH38" i="1"/>
  <c r="AI38" i="1"/>
  <c r="Z39" i="1"/>
  <c r="AA39" i="1" s="1"/>
  <c r="AE39" i="1"/>
  <c r="AH39" i="1"/>
  <c r="AI39" i="1" s="1"/>
  <c r="Z40" i="1"/>
  <c r="AA40" i="1" s="1"/>
  <c r="AH40" i="1"/>
  <c r="AI40" i="1"/>
  <c r="Z41" i="1"/>
  <c r="AA41" i="1" s="1"/>
  <c r="AE41" i="1"/>
  <c r="AH41" i="1"/>
  <c r="AI41" i="1" s="1"/>
  <c r="Z42" i="1"/>
  <c r="AA42" i="1" s="1"/>
  <c r="AH42" i="1"/>
  <c r="AI42" i="1"/>
  <c r="Z43" i="1"/>
  <c r="AA43" i="1" s="1"/>
  <c r="AE43" i="1"/>
  <c r="AH43" i="1"/>
  <c r="AI43" i="1" s="1"/>
  <c r="Z44" i="1"/>
  <c r="AA44" i="1" s="1"/>
  <c r="AE44" i="1"/>
  <c r="AH44" i="1"/>
  <c r="AI44" i="1"/>
  <c r="Z45" i="1"/>
  <c r="AA45" i="1" s="1"/>
  <c r="AE45" i="1"/>
  <c r="AH45" i="1"/>
  <c r="AI45" i="1"/>
  <c r="Z46" i="1"/>
  <c r="AA46" i="1" s="1"/>
  <c r="AE46" i="1"/>
  <c r="AH46" i="1"/>
  <c r="AI46" i="1"/>
  <c r="Z47" i="1"/>
  <c r="AA47" i="1" s="1"/>
  <c r="AE47" i="1"/>
  <c r="AH47" i="1"/>
  <c r="AI47" i="1" s="1"/>
  <c r="Z48" i="1"/>
  <c r="AA48" i="1" s="1"/>
  <c r="AE48" i="1"/>
  <c r="AH48" i="1"/>
  <c r="AI48" i="1" s="1"/>
  <c r="Z49" i="1"/>
  <c r="AA49" i="1" s="1"/>
  <c r="AE49" i="1"/>
  <c r="AH49" i="1"/>
  <c r="AI49" i="1" s="1"/>
  <c r="Z50" i="1"/>
  <c r="AA50" i="1" s="1"/>
  <c r="AH50" i="1"/>
  <c r="AI50" i="1" s="1"/>
  <c r="Z51" i="1"/>
  <c r="AA51" i="1" s="1"/>
  <c r="AE51" i="1"/>
  <c r="AH51" i="1"/>
  <c r="AI51" i="1" s="1"/>
  <c r="Z52" i="1"/>
  <c r="AA52" i="1" s="1"/>
  <c r="AE52" i="1"/>
  <c r="AH52" i="1"/>
  <c r="AI52" i="1" s="1"/>
  <c r="Z53" i="1"/>
  <c r="AA53" i="1" s="1"/>
  <c r="AE53" i="1"/>
  <c r="AH53" i="1"/>
  <c r="AI53" i="1" s="1"/>
  <c r="Z54" i="1"/>
  <c r="AA54" i="1" s="1"/>
  <c r="AE54" i="1"/>
  <c r="AH54" i="1"/>
  <c r="AI54" i="1" s="1"/>
  <c r="Z55" i="1"/>
  <c r="AA55" i="1" s="1"/>
  <c r="AE55" i="1"/>
  <c r="AH55" i="1"/>
  <c r="AI55" i="1" s="1"/>
  <c r="Z56" i="1"/>
  <c r="AA56" i="1" s="1"/>
  <c r="AE56" i="1"/>
  <c r="AH56" i="1"/>
  <c r="AI56" i="1" s="1"/>
  <c r="Z57" i="1"/>
  <c r="AA57" i="1" s="1"/>
  <c r="AE57" i="1"/>
  <c r="AH57" i="1"/>
  <c r="AI57" i="1" s="1"/>
  <c r="Z58" i="1"/>
  <c r="AA58" i="1" s="1"/>
  <c r="AH58" i="1"/>
  <c r="AI58" i="1" s="1"/>
  <c r="Z59" i="1"/>
  <c r="AA59" i="1" s="1"/>
  <c r="AE59" i="1"/>
  <c r="AH59" i="1"/>
  <c r="AI59" i="1" s="1"/>
  <c r="Z60" i="1"/>
  <c r="AA60" i="1" s="1"/>
  <c r="AE60" i="1"/>
  <c r="AH60" i="1"/>
  <c r="AI60" i="1" s="1"/>
  <c r="Z61" i="1"/>
  <c r="AA61" i="1" s="1"/>
  <c r="AE61" i="1"/>
  <c r="AH61" i="1"/>
  <c r="AI61" i="1" s="1"/>
  <c r="Z62" i="1"/>
  <c r="AA62" i="1" s="1"/>
  <c r="AE62" i="1"/>
  <c r="AH62" i="1"/>
  <c r="AI62" i="1" s="1"/>
  <c r="Z63" i="1"/>
  <c r="AA63" i="1" s="1"/>
  <c r="AE63" i="1"/>
  <c r="AH63" i="1"/>
  <c r="AI63" i="1" s="1"/>
  <c r="Z64" i="1"/>
  <c r="AA64" i="1" s="1"/>
  <c r="AE64" i="1"/>
  <c r="AH64" i="1"/>
  <c r="AI64" i="1" s="1"/>
  <c r="Z65" i="1"/>
  <c r="AA65" i="1" s="1"/>
  <c r="AE65" i="1"/>
  <c r="AH65" i="1"/>
  <c r="AI65" i="1" s="1"/>
  <c r="Z66" i="1"/>
  <c r="AA66" i="1" s="1"/>
  <c r="AH66" i="1"/>
  <c r="AI66" i="1" s="1"/>
  <c r="Z67" i="1"/>
  <c r="AA67" i="1" s="1"/>
  <c r="AE67" i="1"/>
  <c r="AH67" i="1"/>
  <c r="AI67" i="1" s="1"/>
  <c r="Z68" i="1"/>
  <c r="AA68" i="1" s="1"/>
  <c r="AE68" i="1"/>
  <c r="AH68" i="1"/>
  <c r="AI68" i="1" s="1"/>
  <c r="Z69" i="1"/>
  <c r="AA69" i="1" s="1"/>
  <c r="AE69" i="1"/>
  <c r="AH69" i="1"/>
  <c r="AI69" i="1" s="1"/>
  <c r="Z70" i="1"/>
  <c r="AA70" i="1" s="1"/>
  <c r="AE70" i="1"/>
  <c r="AH70" i="1"/>
  <c r="AI70" i="1" s="1"/>
  <c r="Z71" i="1"/>
  <c r="AA71" i="1" s="1"/>
  <c r="AE71" i="1"/>
  <c r="AH71" i="1"/>
  <c r="AI71" i="1" s="1"/>
  <c r="Z72" i="1"/>
  <c r="AA72" i="1" s="1"/>
  <c r="AE72" i="1"/>
  <c r="AH72" i="1"/>
  <c r="AI72" i="1" s="1"/>
  <c r="Z73" i="1"/>
  <c r="AA73" i="1" s="1"/>
  <c r="AE73" i="1"/>
  <c r="AH73" i="1"/>
  <c r="AI73" i="1" s="1"/>
  <c r="Z74" i="1"/>
  <c r="AA74" i="1" s="1"/>
  <c r="AH74" i="1"/>
  <c r="AI74" i="1" s="1"/>
  <c r="Z75" i="1"/>
  <c r="AA75" i="1" s="1"/>
  <c r="AE75" i="1"/>
  <c r="AH75" i="1"/>
  <c r="AI75" i="1" s="1"/>
  <c r="Z76" i="1"/>
  <c r="AA76" i="1" s="1"/>
  <c r="AE76" i="1"/>
  <c r="AH76" i="1"/>
  <c r="AI76" i="1" s="1"/>
  <c r="Z77" i="1"/>
  <c r="AA77" i="1" s="1"/>
  <c r="AE77" i="1"/>
  <c r="AH77" i="1"/>
  <c r="AI77" i="1" s="1"/>
  <c r="Z78" i="1"/>
  <c r="AA78" i="1" s="1"/>
  <c r="AE78" i="1"/>
  <c r="AH78" i="1"/>
  <c r="AI78" i="1" s="1"/>
  <c r="Z79" i="1"/>
  <c r="AA79" i="1" s="1"/>
  <c r="AE79" i="1"/>
  <c r="AH79" i="1"/>
  <c r="AI79" i="1" s="1"/>
  <c r="Z80" i="1"/>
  <c r="AA80" i="1" s="1"/>
  <c r="AE80" i="1"/>
  <c r="AH80" i="1"/>
  <c r="AI80" i="1" s="1"/>
  <c r="Z81" i="1"/>
  <c r="AA81" i="1" s="1"/>
  <c r="AE81" i="1"/>
  <c r="AH81" i="1"/>
  <c r="AI81" i="1" s="1"/>
  <c r="Z82" i="1"/>
  <c r="AA82" i="1" s="1"/>
  <c r="AH82" i="1"/>
  <c r="AI82" i="1" s="1"/>
  <c r="Z83" i="1"/>
  <c r="AA83" i="1" s="1"/>
  <c r="AE83" i="1"/>
  <c r="AH83" i="1"/>
  <c r="AI83" i="1" s="1"/>
  <c r="Z84" i="1"/>
  <c r="AA84" i="1" s="1"/>
  <c r="AE84" i="1"/>
  <c r="AH84" i="1"/>
  <c r="AI84" i="1" s="1"/>
  <c r="Z85" i="1"/>
  <c r="AA85" i="1" s="1"/>
  <c r="AE85" i="1"/>
  <c r="AH85" i="1"/>
  <c r="AI85" i="1" s="1"/>
  <c r="Z86" i="1"/>
  <c r="AA86" i="1" s="1"/>
  <c r="AE86" i="1"/>
  <c r="AH86" i="1"/>
  <c r="AI86" i="1" s="1"/>
  <c r="Z87" i="1"/>
  <c r="AA87" i="1" s="1"/>
  <c r="AE87" i="1"/>
  <c r="AH87" i="1"/>
  <c r="AI87" i="1" s="1"/>
  <c r="Z88" i="1"/>
  <c r="AA88" i="1" s="1"/>
  <c r="AE88" i="1"/>
  <c r="AH88" i="1"/>
  <c r="AI88" i="1" s="1"/>
  <c r="Z89" i="1"/>
  <c r="AA89" i="1" s="1"/>
  <c r="AE89" i="1"/>
  <c r="AH89" i="1"/>
  <c r="AI89" i="1" s="1"/>
  <c r="Z90" i="1"/>
  <c r="AA90" i="1" s="1"/>
  <c r="AH90" i="1"/>
  <c r="AI90" i="1" s="1"/>
  <c r="Z91" i="1"/>
  <c r="AA91" i="1" s="1"/>
  <c r="AE91" i="1"/>
  <c r="AH91" i="1"/>
  <c r="AI91" i="1" s="1"/>
  <c r="Z92" i="1"/>
  <c r="AA92" i="1" s="1"/>
  <c r="AE92" i="1"/>
  <c r="AH92" i="1"/>
  <c r="AI92" i="1" s="1"/>
  <c r="Z93" i="1"/>
  <c r="AA93" i="1" s="1"/>
  <c r="AE93" i="1"/>
  <c r="AH93" i="1"/>
  <c r="AI93" i="1" s="1"/>
  <c r="Z94" i="1"/>
  <c r="AA94" i="1" s="1"/>
  <c r="AE94" i="1"/>
  <c r="AH94" i="1"/>
  <c r="AI94" i="1" s="1"/>
  <c r="Z95" i="1"/>
  <c r="AA95" i="1" s="1"/>
  <c r="AE95" i="1"/>
  <c r="AH95" i="1"/>
  <c r="AI95" i="1" s="1"/>
  <c r="Z96" i="1"/>
  <c r="AA96" i="1" s="1"/>
  <c r="AE96" i="1"/>
  <c r="AH96" i="1"/>
  <c r="AI96" i="1" s="1"/>
  <c r="Z97" i="1"/>
  <c r="AA97" i="1" s="1"/>
  <c r="AE97" i="1"/>
  <c r="AH97" i="1"/>
  <c r="AI97" i="1" s="1"/>
  <c r="Z98" i="1"/>
  <c r="AA98" i="1" s="1"/>
  <c r="AH98" i="1"/>
  <c r="AI98" i="1" s="1"/>
  <c r="Z99" i="1"/>
  <c r="AA99" i="1" s="1"/>
  <c r="AE99" i="1"/>
  <c r="AH99" i="1"/>
  <c r="AI99" i="1" s="1"/>
  <c r="Z100" i="1"/>
  <c r="AA100" i="1" s="1"/>
  <c r="AE100" i="1"/>
  <c r="AH100" i="1"/>
  <c r="AI100" i="1" s="1"/>
  <c r="Z101" i="1"/>
  <c r="AA101" i="1" s="1"/>
  <c r="AE101" i="1"/>
  <c r="AH101" i="1"/>
  <c r="AI101" i="1" s="1"/>
  <c r="Z102" i="1"/>
  <c r="AA102" i="1" s="1"/>
  <c r="AE102" i="1"/>
  <c r="AH102" i="1"/>
  <c r="AI102" i="1" s="1"/>
  <c r="Z103" i="1"/>
  <c r="AA103" i="1" s="1"/>
  <c r="AE103" i="1"/>
  <c r="AH103" i="1"/>
  <c r="AI103" i="1" s="1"/>
  <c r="Z104" i="1"/>
  <c r="AA104" i="1" s="1"/>
  <c r="AE104" i="1"/>
  <c r="AH104" i="1"/>
  <c r="AI104" i="1" s="1"/>
  <c r="Z105" i="1"/>
  <c r="AA105" i="1" s="1"/>
  <c r="AE105" i="1"/>
  <c r="AH105" i="1"/>
  <c r="AI105" i="1" s="1"/>
  <c r="Z106" i="1"/>
  <c r="AA106" i="1" s="1"/>
  <c r="AH106" i="1"/>
  <c r="AI106" i="1" s="1"/>
  <c r="Z107" i="1"/>
  <c r="AA107" i="1" s="1"/>
  <c r="AE107" i="1"/>
  <c r="AH107" i="1"/>
  <c r="AI107" i="1" s="1"/>
  <c r="Z108" i="1"/>
  <c r="AA108" i="1" s="1"/>
  <c r="AE108" i="1"/>
  <c r="AH108" i="1"/>
  <c r="AI108" i="1"/>
  <c r="Z109" i="1"/>
  <c r="AA109" i="1"/>
  <c r="AE109" i="1"/>
  <c r="AH109" i="1"/>
  <c r="AI109" i="1"/>
  <c r="Z110" i="1"/>
  <c r="AA110" i="1"/>
  <c r="AE110" i="1"/>
  <c r="AH110" i="1"/>
  <c r="AI110" i="1" s="1"/>
  <c r="Z111" i="1"/>
  <c r="AA111" i="1" s="1"/>
  <c r="AE111" i="1"/>
  <c r="AH111" i="1"/>
  <c r="AI111" i="1"/>
  <c r="Z112" i="1"/>
  <c r="AA112" i="1" s="1"/>
  <c r="AE112" i="1"/>
  <c r="AH112" i="1"/>
  <c r="AI112" i="1" s="1"/>
  <c r="Z113" i="1"/>
  <c r="AA113" i="1"/>
  <c r="AE113" i="1"/>
  <c r="AH113" i="1"/>
  <c r="AI113" i="1" s="1"/>
  <c r="Z114" i="1"/>
  <c r="AA114" i="1" s="1"/>
  <c r="AH114" i="1"/>
  <c r="AI114" i="1" s="1"/>
  <c r="Z115" i="1"/>
  <c r="AA115" i="1"/>
  <c r="AE115" i="1"/>
  <c r="AH115" i="1"/>
  <c r="AI115" i="1" s="1"/>
  <c r="Z116" i="1"/>
  <c r="AA116" i="1" s="1"/>
  <c r="AE116" i="1"/>
  <c r="AH116" i="1"/>
  <c r="AI116" i="1" s="1"/>
  <c r="Z117" i="1"/>
  <c r="AA117" i="1" s="1"/>
  <c r="AE117" i="1"/>
  <c r="AH117" i="1"/>
  <c r="AI117" i="1" s="1"/>
  <c r="Z118" i="1"/>
  <c r="AA118" i="1" s="1"/>
  <c r="AE118" i="1"/>
  <c r="AH118" i="1"/>
  <c r="AI118" i="1" s="1"/>
  <c r="Z119" i="1"/>
  <c r="AA119" i="1" s="1"/>
  <c r="AE119" i="1"/>
  <c r="AH119" i="1"/>
  <c r="AI119" i="1" s="1"/>
  <c r="Z120" i="1"/>
  <c r="AA120" i="1" s="1"/>
  <c r="AE120" i="1"/>
  <c r="AH120" i="1"/>
  <c r="AI120" i="1" s="1"/>
  <c r="Z121" i="1"/>
  <c r="AA121" i="1" s="1"/>
  <c r="AE121" i="1"/>
  <c r="AH121" i="1"/>
  <c r="AI121" i="1" s="1"/>
  <c r="Z122" i="1"/>
  <c r="AA122" i="1" s="1"/>
  <c r="AH122" i="1"/>
  <c r="AI122" i="1" s="1"/>
  <c r="Z123" i="1"/>
  <c r="AA123" i="1" s="1"/>
  <c r="AE123" i="1"/>
  <c r="AH123" i="1"/>
  <c r="AI123" i="1" s="1"/>
  <c r="Z124" i="1"/>
  <c r="AA124" i="1" s="1"/>
  <c r="AE124" i="1"/>
  <c r="AH124" i="1"/>
  <c r="AI124" i="1" s="1"/>
  <c r="Z125" i="1"/>
  <c r="AA125" i="1" s="1"/>
  <c r="AE125" i="1"/>
  <c r="AH125" i="1"/>
  <c r="AI125" i="1" s="1"/>
  <c r="Z126" i="1"/>
  <c r="AA126" i="1" s="1"/>
  <c r="AE126" i="1"/>
  <c r="AH126" i="1"/>
  <c r="AI126" i="1" s="1"/>
  <c r="Z127" i="1"/>
  <c r="AA127" i="1" s="1"/>
  <c r="AE127" i="1"/>
  <c r="AH127" i="1"/>
  <c r="AI127" i="1" s="1"/>
  <c r="Z128" i="1"/>
  <c r="AA128" i="1" s="1"/>
  <c r="AE128" i="1"/>
  <c r="AH128" i="1"/>
  <c r="AI128" i="1" s="1"/>
  <c r="Z129" i="1"/>
  <c r="AA129" i="1" s="1"/>
  <c r="AE129" i="1"/>
  <c r="AH129" i="1"/>
  <c r="AI129" i="1" s="1"/>
  <c r="Z130" i="1"/>
  <c r="AA130" i="1" s="1"/>
  <c r="AH130" i="1"/>
  <c r="AI130" i="1" s="1"/>
  <c r="Z131" i="1"/>
  <c r="AA131" i="1" s="1"/>
  <c r="AE131" i="1"/>
  <c r="AH131" i="1"/>
  <c r="AI131" i="1" s="1"/>
  <c r="Z132" i="1"/>
  <c r="AA132" i="1" s="1"/>
  <c r="AE132" i="1"/>
  <c r="AH132" i="1"/>
  <c r="AI132" i="1" s="1"/>
  <c r="Z133" i="1"/>
  <c r="AA133" i="1" s="1"/>
  <c r="AE133" i="1"/>
  <c r="AH133" i="1"/>
  <c r="AI133" i="1" s="1"/>
  <c r="Z134" i="1"/>
  <c r="AA134" i="1" s="1"/>
  <c r="AE134" i="1"/>
  <c r="AH134" i="1"/>
  <c r="AI134" i="1" s="1"/>
  <c r="Z135" i="1"/>
  <c r="AA135" i="1" s="1"/>
  <c r="AE135" i="1"/>
  <c r="AH135" i="1"/>
  <c r="AI135" i="1" s="1"/>
  <c r="Z136" i="1"/>
  <c r="AA136" i="1" s="1"/>
  <c r="AE136" i="1"/>
  <c r="AH136" i="1"/>
  <c r="AI136" i="1" s="1"/>
  <c r="Z137" i="1"/>
  <c r="AA137" i="1" s="1"/>
  <c r="AE137" i="1"/>
  <c r="AH137" i="1"/>
  <c r="AI137" i="1" s="1"/>
  <c r="Z138" i="1"/>
  <c r="AA138" i="1" s="1"/>
  <c r="AH138" i="1"/>
  <c r="AI138" i="1" s="1"/>
  <c r="Z139" i="1"/>
  <c r="AA139" i="1" s="1"/>
  <c r="AE139" i="1"/>
  <c r="AH139" i="1"/>
  <c r="AI139" i="1" s="1"/>
  <c r="Z140" i="1"/>
  <c r="AA140" i="1" s="1"/>
  <c r="AE140" i="1"/>
  <c r="AH140" i="1"/>
  <c r="AI140" i="1" s="1"/>
  <c r="Z141" i="1"/>
  <c r="AA141" i="1" s="1"/>
  <c r="AE141" i="1"/>
  <c r="AH141" i="1"/>
  <c r="AI141" i="1" s="1"/>
  <c r="Z142" i="1"/>
  <c r="AA142" i="1" s="1"/>
  <c r="AE142" i="1"/>
  <c r="AH142" i="1"/>
  <c r="AI142" i="1" s="1"/>
  <c r="Z143" i="1"/>
  <c r="AA143" i="1" s="1"/>
  <c r="AE143" i="1"/>
  <c r="AH143" i="1"/>
  <c r="AI143" i="1" s="1"/>
  <c r="Z144" i="1"/>
  <c r="AA144" i="1" s="1"/>
  <c r="AE144" i="1"/>
  <c r="AH144" i="1"/>
  <c r="AI144" i="1" s="1"/>
  <c r="Z145" i="1"/>
  <c r="AA145" i="1" s="1"/>
  <c r="AE145" i="1"/>
  <c r="AH145" i="1"/>
  <c r="AI145" i="1" s="1"/>
  <c r="Z146" i="1"/>
  <c r="AA146" i="1" s="1"/>
  <c r="AH146" i="1"/>
  <c r="AI146" i="1" s="1"/>
  <c r="Z147" i="1"/>
  <c r="AA147" i="1" s="1"/>
  <c r="AE147" i="1"/>
  <c r="AH147" i="1"/>
  <c r="AI147" i="1" s="1"/>
  <c r="Z148" i="1"/>
  <c r="AA148" i="1" s="1"/>
  <c r="AE148" i="1"/>
  <c r="AH148" i="1"/>
  <c r="AI148" i="1" s="1"/>
  <c r="Z149" i="1"/>
  <c r="AA149" i="1" s="1"/>
  <c r="AE149" i="1"/>
  <c r="AH149" i="1"/>
  <c r="AI149" i="1" s="1"/>
  <c r="Z150" i="1"/>
  <c r="AA150" i="1" s="1"/>
  <c r="AE150" i="1"/>
  <c r="AH150" i="1"/>
  <c r="AI150" i="1" s="1"/>
  <c r="Z151" i="1"/>
  <c r="AA151" i="1" s="1"/>
  <c r="AE151" i="1"/>
  <c r="AH151" i="1"/>
  <c r="AI151" i="1" s="1"/>
  <c r="Z152" i="1"/>
  <c r="AA152" i="1" s="1"/>
  <c r="AE152" i="1"/>
  <c r="AH152" i="1"/>
  <c r="AI152" i="1" s="1"/>
  <c r="Z153" i="1"/>
  <c r="AA153" i="1" s="1"/>
  <c r="AE153" i="1"/>
  <c r="AH153" i="1"/>
  <c r="AI153" i="1" s="1"/>
  <c r="Z154" i="1"/>
  <c r="AA154" i="1" s="1"/>
  <c r="AH154" i="1"/>
  <c r="AI154" i="1" s="1"/>
  <c r="Z155" i="1"/>
  <c r="AA155" i="1" s="1"/>
  <c r="AE155" i="1"/>
  <c r="AH155" i="1"/>
  <c r="AI155" i="1" s="1"/>
  <c r="Z156" i="1"/>
  <c r="AA156" i="1" s="1"/>
  <c r="AE156" i="1"/>
  <c r="AH156" i="1"/>
  <c r="AI156" i="1" s="1"/>
  <c r="Z157" i="1"/>
  <c r="AA157" i="1" s="1"/>
  <c r="AE157" i="1"/>
  <c r="AH157" i="1"/>
  <c r="AI157" i="1" s="1"/>
  <c r="Z158" i="1"/>
  <c r="AA158" i="1" s="1"/>
  <c r="AE158" i="1"/>
  <c r="AH158" i="1"/>
  <c r="AI158" i="1" s="1"/>
  <c r="Z159" i="1"/>
  <c r="AA159" i="1" s="1"/>
  <c r="AE159" i="1"/>
  <c r="AH159" i="1"/>
  <c r="AI159" i="1" s="1"/>
  <c r="Z160" i="1"/>
  <c r="AA160" i="1" s="1"/>
  <c r="AE160" i="1"/>
  <c r="AH160" i="1"/>
  <c r="AI160" i="1" s="1"/>
  <c r="Z161" i="1"/>
  <c r="AA161" i="1" s="1"/>
  <c r="AE161" i="1"/>
  <c r="AH161" i="1"/>
  <c r="AI161" i="1" s="1"/>
  <c r="Z162" i="1"/>
  <c r="AA162" i="1" s="1"/>
  <c r="AH162" i="1"/>
  <c r="AI162" i="1" s="1"/>
  <c r="Z163" i="1"/>
  <c r="AA163" i="1" s="1"/>
  <c r="AE163" i="1"/>
  <c r="AH163" i="1"/>
  <c r="AI163" i="1" s="1"/>
  <c r="Z164" i="1"/>
  <c r="AA164" i="1" s="1"/>
  <c r="AE164" i="1"/>
  <c r="AH164" i="1"/>
  <c r="AI164" i="1" s="1"/>
  <c r="Z165" i="1"/>
  <c r="AA165" i="1" s="1"/>
  <c r="AE165" i="1"/>
  <c r="AH165" i="1"/>
  <c r="AI165" i="1" s="1"/>
  <c r="Z166" i="1"/>
  <c r="AA166" i="1" s="1"/>
  <c r="AE166" i="1"/>
  <c r="AH166" i="1"/>
  <c r="AI166" i="1" s="1"/>
  <c r="Z167" i="1"/>
  <c r="AA167" i="1" s="1"/>
  <c r="AE167" i="1"/>
  <c r="AH167" i="1"/>
  <c r="AI167" i="1" s="1"/>
  <c r="Z168" i="1"/>
  <c r="AA168" i="1" s="1"/>
  <c r="AE168" i="1"/>
  <c r="AH168" i="1"/>
  <c r="AI168" i="1" s="1"/>
  <c r="Z169" i="1"/>
  <c r="AA169" i="1" s="1"/>
  <c r="AE169" i="1"/>
  <c r="AH169" i="1"/>
  <c r="AI169" i="1" s="1"/>
  <c r="Z170" i="1"/>
  <c r="AA170" i="1" s="1"/>
  <c r="AH170" i="1"/>
  <c r="AI170" i="1" s="1"/>
  <c r="Z171" i="1"/>
  <c r="AA171" i="1" s="1"/>
  <c r="AE171" i="1"/>
  <c r="AH171" i="1"/>
  <c r="AI171" i="1" s="1"/>
  <c r="Z172" i="1"/>
  <c r="AA172" i="1" s="1"/>
  <c r="AE172" i="1"/>
  <c r="AH172" i="1"/>
  <c r="AI172" i="1" s="1"/>
  <c r="Z173" i="1"/>
  <c r="AA173" i="1" s="1"/>
  <c r="AE173" i="1"/>
  <c r="AH173" i="1"/>
  <c r="AI173" i="1" s="1"/>
  <c r="Z174" i="1"/>
  <c r="AA174" i="1" s="1"/>
  <c r="AE174" i="1"/>
  <c r="AH174" i="1"/>
  <c r="AI174" i="1" s="1"/>
  <c r="Z175" i="1"/>
  <c r="AA175" i="1" s="1"/>
  <c r="AE175" i="1"/>
  <c r="AH175" i="1"/>
  <c r="AI175" i="1" s="1"/>
  <c r="Z176" i="1"/>
  <c r="AA176" i="1" s="1"/>
  <c r="AE176" i="1"/>
  <c r="AH176" i="1"/>
  <c r="AI176" i="1" s="1"/>
  <c r="Z177" i="1"/>
  <c r="AA177" i="1" s="1"/>
  <c r="AE177" i="1"/>
  <c r="AH177" i="1"/>
  <c r="AI177" i="1" s="1"/>
  <c r="Z178" i="1"/>
  <c r="AA178" i="1" s="1"/>
  <c r="AH178" i="1"/>
  <c r="AI178" i="1" s="1"/>
  <c r="Z179" i="1"/>
  <c r="AA179" i="1" s="1"/>
  <c r="AE179" i="1"/>
  <c r="AH179" i="1"/>
  <c r="AI179" i="1" s="1"/>
  <c r="Z180" i="1"/>
  <c r="AA180" i="1" s="1"/>
  <c r="AE180" i="1"/>
  <c r="AH180" i="1"/>
  <c r="AI180" i="1" s="1"/>
  <c r="Z181" i="1"/>
  <c r="AA181" i="1" s="1"/>
  <c r="AE181" i="1"/>
  <c r="AH181" i="1"/>
  <c r="AI181" i="1" s="1"/>
  <c r="Z182" i="1"/>
  <c r="AA182" i="1" s="1"/>
  <c r="AE182" i="1"/>
  <c r="AH182" i="1"/>
  <c r="AI182" i="1" s="1"/>
  <c r="Z183" i="1"/>
  <c r="AA183" i="1" s="1"/>
  <c r="AE183" i="1"/>
  <c r="AH183" i="1"/>
  <c r="AI183" i="1" s="1"/>
  <c r="Z184" i="1"/>
  <c r="AA184" i="1" s="1"/>
  <c r="AE184" i="1"/>
  <c r="AH184" i="1"/>
  <c r="AI184" i="1" s="1"/>
  <c r="Z185" i="1"/>
  <c r="AA185" i="1" s="1"/>
  <c r="AE185" i="1"/>
  <c r="AH185" i="1"/>
  <c r="AI185" i="1"/>
  <c r="Z186" i="1"/>
  <c r="AA186" i="1" s="1"/>
  <c r="AH186" i="1"/>
  <c r="AI186" i="1" s="1"/>
  <c r="Z187" i="1"/>
  <c r="AA187" i="1" s="1"/>
  <c r="AE187" i="1"/>
  <c r="AH187" i="1"/>
  <c r="AI187" i="1" s="1"/>
  <c r="Z188" i="1"/>
  <c r="AA188" i="1" s="1"/>
  <c r="AE188" i="1"/>
  <c r="AH188" i="1"/>
  <c r="AI188" i="1" s="1"/>
  <c r="Z189" i="1"/>
  <c r="AA189" i="1" s="1"/>
  <c r="AE189" i="1"/>
  <c r="AH189" i="1"/>
  <c r="AI189" i="1" s="1"/>
  <c r="Z190" i="1"/>
  <c r="AA190" i="1" s="1"/>
  <c r="AE190" i="1"/>
  <c r="AH190" i="1"/>
  <c r="AI190" i="1" s="1"/>
  <c r="Z191" i="1"/>
  <c r="AA191" i="1" s="1"/>
  <c r="AE191" i="1"/>
  <c r="AH191" i="1"/>
  <c r="AI191" i="1" s="1"/>
  <c r="Z192" i="1"/>
  <c r="AA192" i="1" s="1"/>
  <c r="AE192" i="1"/>
  <c r="AH192" i="1"/>
  <c r="AI192" i="1" s="1"/>
  <c r="Z193" i="1"/>
  <c r="AA193" i="1" s="1"/>
  <c r="AE193" i="1"/>
  <c r="AH193" i="1"/>
  <c r="AI193" i="1" s="1"/>
  <c r="Z194" i="1"/>
  <c r="AA194" i="1" s="1"/>
  <c r="AH194" i="1"/>
  <c r="AI194" i="1" s="1"/>
  <c r="Z195" i="1"/>
  <c r="AA195" i="1" s="1"/>
  <c r="AE195" i="1"/>
  <c r="AH195" i="1"/>
  <c r="AI195" i="1" s="1"/>
  <c r="Z196" i="1"/>
  <c r="AA196" i="1" s="1"/>
  <c r="AE196" i="1"/>
  <c r="AH196" i="1"/>
  <c r="AI196" i="1" s="1"/>
  <c r="Z197" i="1"/>
  <c r="AA197" i="1" s="1"/>
  <c r="AE197" i="1"/>
  <c r="AH197" i="1"/>
  <c r="AI197" i="1" s="1"/>
  <c r="Z198" i="1"/>
  <c r="AA198" i="1" s="1"/>
  <c r="AE198" i="1"/>
  <c r="AH198" i="1"/>
  <c r="AI198" i="1" s="1"/>
  <c r="Z199" i="1"/>
  <c r="AA199" i="1"/>
  <c r="AE199" i="1"/>
  <c r="AH199" i="1"/>
  <c r="AI199" i="1" s="1"/>
  <c r="Z200" i="1"/>
  <c r="AA200" i="1" s="1"/>
  <c r="AE200" i="1"/>
  <c r="AH200" i="1"/>
  <c r="AI200" i="1" s="1"/>
  <c r="Z201" i="1"/>
  <c r="AA201" i="1" s="1"/>
  <c r="AE201" i="1"/>
  <c r="AH201" i="1"/>
  <c r="AI201" i="1" s="1"/>
  <c r="Z202" i="1"/>
  <c r="AA202" i="1" s="1"/>
  <c r="AE202" i="1"/>
  <c r="AH202" i="1"/>
  <c r="AI202" i="1" s="1"/>
  <c r="Z203" i="1"/>
  <c r="AA203" i="1"/>
  <c r="AE203" i="1"/>
  <c r="AH203" i="1"/>
  <c r="AI203" i="1" s="1"/>
  <c r="Z204" i="1"/>
  <c r="AA204" i="1" s="1"/>
  <c r="AE204" i="1"/>
  <c r="AH204" i="1"/>
  <c r="AI204" i="1" s="1"/>
  <c r="Z205" i="1"/>
  <c r="AA205" i="1" s="1"/>
  <c r="AE205" i="1"/>
  <c r="AH205" i="1"/>
  <c r="AI205" i="1" s="1"/>
  <c r="Z206" i="1"/>
  <c r="AA206" i="1" s="1"/>
  <c r="AE206" i="1"/>
  <c r="AH206" i="1"/>
  <c r="AI206" i="1" s="1"/>
  <c r="Z207" i="1"/>
  <c r="AA207" i="1"/>
  <c r="AE207" i="1"/>
  <c r="AH207" i="1"/>
  <c r="AI207" i="1" s="1"/>
  <c r="Z208" i="1"/>
  <c r="AA208" i="1" s="1"/>
  <c r="AE208" i="1"/>
  <c r="AH208" i="1"/>
  <c r="AI208" i="1" s="1"/>
  <c r="Z209" i="1"/>
  <c r="AA209" i="1" s="1"/>
  <c r="AE209" i="1"/>
  <c r="AH209" i="1"/>
  <c r="AI209" i="1" s="1"/>
  <c r="Z210" i="1"/>
  <c r="AA210" i="1" s="1"/>
  <c r="AH210" i="1"/>
  <c r="AI210" i="1" s="1"/>
  <c r="Z211" i="1"/>
  <c r="AA211" i="1" s="1"/>
  <c r="AE211" i="1"/>
  <c r="AH211" i="1"/>
  <c r="AI211" i="1" s="1"/>
  <c r="Z212" i="1"/>
  <c r="AA212" i="1" s="1"/>
  <c r="AE212" i="1"/>
  <c r="AH212" i="1"/>
  <c r="AI212" i="1" s="1"/>
  <c r="Z213" i="1"/>
  <c r="AA213" i="1" s="1"/>
  <c r="AE213" i="1"/>
  <c r="AH213" i="1"/>
  <c r="AI213" i="1" s="1"/>
  <c r="Z214" i="1"/>
  <c r="AA214" i="1" s="1"/>
  <c r="AE214" i="1"/>
  <c r="AH214" i="1"/>
  <c r="AI214" i="1" s="1"/>
  <c r="Z215" i="1"/>
  <c r="AA215" i="1"/>
  <c r="AE215" i="1"/>
  <c r="AH215" i="1"/>
  <c r="AI215" i="1" s="1"/>
  <c r="Z216" i="1"/>
  <c r="AA216" i="1" s="1"/>
  <c r="AE216" i="1"/>
  <c r="AH216" i="1"/>
  <c r="AI216" i="1" s="1"/>
  <c r="Z217" i="1"/>
  <c r="AA217" i="1" s="1"/>
  <c r="AE217" i="1"/>
  <c r="AH217" i="1"/>
  <c r="AI217" i="1" s="1"/>
  <c r="Z218" i="1"/>
  <c r="AA218" i="1" s="1"/>
  <c r="AH218" i="1"/>
  <c r="AI218" i="1" s="1"/>
  <c r="Z219" i="1"/>
  <c r="AA219" i="1"/>
  <c r="AE219" i="1"/>
  <c r="AH219" i="1"/>
  <c r="AI219" i="1" s="1"/>
  <c r="Z220" i="1"/>
  <c r="AA220" i="1" s="1"/>
  <c r="AE220" i="1"/>
  <c r="AH220" i="1"/>
  <c r="AI220" i="1" s="1"/>
  <c r="Z221" i="1"/>
  <c r="AA221" i="1" s="1"/>
  <c r="AE221" i="1"/>
  <c r="AH221" i="1"/>
  <c r="AI221" i="1" s="1"/>
  <c r="Z222" i="1"/>
  <c r="AA222" i="1" s="1"/>
  <c r="AE222" i="1"/>
  <c r="AH222" i="1"/>
  <c r="AI222" i="1" s="1"/>
  <c r="Z223" i="1"/>
  <c r="AA223" i="1" s="1"/>
  <c r="AE223" i="1"/>
  <c r="AH223" i="1"/>
  <c r="AI223" i="1" s="1"/>
  <c r="Z224" i="1"/>
  <c r="AA224" i="1" s="1"/>
  <c r="AE224" i="1"/>
  <c r="AH224" i="1"/>
  <c r="AI224" i="1" s="1"/>
  <c r="Z225" i="1"/>
  <c r="AA225" i="1" s="1"/>
  <c r="AE225" i="1"/>
  <c r="AH225" i="1"/>
  <c r="AI225" i="1" s="1"/>
  <c r="Z226" i="1"/>
  <c r="AA226" i="1" s="1"/>
  <c r="AH226" i="1"/>
  <c r="AI226" i="1" s="1"/>
  <c r="Z227" i="1"/>
  <c r="AA227" i="1" s="1"/>
  <c r="AE227" i="1"/>
  <c r="AH227" i="1"/>
  <c r="AI227" i="1" s="1"/>
  <c r="Z228" i="1"/>
  <c r="AA228" i="1" s="1"/>
  <c r="AE228" i="1"/>
  <c r="AH228" i="1"/>
  <c r="AI228" i="1" s="1"/>
  <c r="Z229" i="1"/>
  <c r="AA229" i="1" s="1"/>
  <c r="AE229" i="1"/>
  <c r="AH229" i="1"/>
  <c r="AI229" i="1" s="1"/>
  <c r="Z230" i="1"/>
  <c r="AA230" i="1" s="1"/>
  <c r="AE230" i="1"/>
  <c r="AH230" i="1"/>
  <c r="AI230" i="1" s="1"/>
  <c r="Z231" i="1"/>
  <c r="AA231" i="1"/>
  <c r="AE231" i="1"/>
  <c r="AH231" i="1"/>
  <c r="AI231" i="1" s="1"/>
  <c r="Z232" i="1"/>
  <c r="AA232" i="1" s="1"/>
  <c r="AE232" i="1"/>
  <c r="AH232" i="1"/>
  <c r="AI232" i="1" s="1"/>
  <c r="Z233" i="1"/>
  <c r="AA233" i="1" s="1"/>
  <c r="AE233" i="1"/>
  <c r="AH233" i="1"/>
  <c r="AI233" i="1" s="1"/>
  <c r="Z234" i="1"/>
  <c r="AA234" i="1" s="1"/>
  <c r="AH234" i="1"/>
  <c r="AI234" i="1" s="1"/>
  <c r="Z235" i="1"/>
  <c r="AA235" i="1"/>
  <c r="AE235" i="1"/>
  <c r="AH235" i="1"/>
  <c r="AI235" i="1" s="1"/>
  <c r="Z236" i="1"/>
  <c r="AA236" i="1" s="1"/>
  <c r="AE236" i="1"/>
  <c r="AH236" i="1"/>
  <c r="AI236" i="1" s="1"/>
  <c r="Z237" i="1"/>
  <c r="AA237" i="1" s="1"/>
  <c r="AE237" i="1"/>
  <c r="AH237" i="1"/>
  <c r="AI237" i="1" s="1"/>
  <c r="Z238" i="1"/>
  <c r="AA238" i="1" s="1"/>
  <c r="AE238" i="1"/>
  <c r="AH238" i="1"/>
  <c r="AI238" i="1" s="1"/>
  <c r="Z239" i="1"/>
  <c r="AA239" i="1" s="1"/>
  <c r="AE239" i="1"/>
  <c r="AH239" i="1"/>
  <c r="AI239" i="1" s="1"/>
  <c r="Z240" i="1"/>
  <c r="AA240" i="1" s="1"/>
  <c r="AE240" i="1"/>
  <c r="AH240" i="1"/>
  <c r="AI240" i="1" s="1"/>
  <c r="Z241" i="1"/>
  <c r="AA241" i="1" s="1"/>
  <c r="AE241" i="1"/>
  <c r="AH241" i="1"/>
  <c r="AI241" i="1" s="1"/>
  <c r="Z242" i="1"/>
  <c r="AA242" i="1" s="1"/>
  <c r="AH242" i="1"/>
  <c r="AI242" i="1" s="1"/>
  <c r="Z243" i="1"/>
  <c r="AA243" i="1" s="1"/>
  <c r="AE243" i="1"/>
  <c r="AH243" i="1"/>
  <c r="AI243" i="1" s="1"/>
  <c r="Z244" i="1"/>
  <c r="AA244" i="1" s="1"/>
  <c r="AE244" i="1"/>
  <c r="AH244" i="1"/>
  <c r="AI244" i="1" s="1"/>
  <c r="Z245" i="1"/>
  <c r="AA245" i="1" s="1"/>
  <c r="AE245" i="1"/>
  <c r="AH245" i="1"/>
  <c r="AI245" i="1" s="1"/>
  <c r="Z246" i="1"/>
  <c r="AA246" i="1" s="1"/>
  <c r="AE246" i="1"/>
  <c r="AH246" i="1"/>
  <c r="AI246" i="1" s="1"/>
  <c r="Z247" i="1"/>
  <c r="AA247" i="1" s="1"/>
  <c r="AE247" i="1"/>
  <c r="AH247" i="1"/>
  <c r="AI247" i="1" s="1"/>
  <c r="Z248" i="1"/>
  <c r="AA248" i="1" s="1"/>
  <c r="AE248" i="1"/>
  <c r="AH248" i="1"/>
  <c r="AI248" i="1" s="1"/>
  <c r="Z249" i="1"/>
  <c r="AA249" i="1" s="1"/>
  <c r="AE249" i="1"/>
  <c r="AH249" i="1"/>
  <c r="AI249" i="1" s="1"/>
  <c r="Z250" i="1"/>
  <c r="AA250" i="1" s="1"/>
  <c r="AH250" i="1"/>
  <c r="AI250" i="1" s="1"/>
  <c r="Z251" i="1"/>
  <c r="AA251" i="1"/>
  <c r="AE251" i="1"/>
  <c r="AH251" i="1"/>
  <c r="AI251" i="1" s="1"/>
  <c r="Z252" i="1"/>
  <c r="AA252" i="1" s="1"/>
  <c r="AE252" i="1"/>
  <c r="AH252" i="1"/>
  <c r="AI252" i="1" s="1"/>
  <c r="Z253" i="1"/>
  <c r="AA253" i="1" s="1"/>
  <c r="AE253" i="1"/>
  <c r="AH253" i="1"/>
  <c r="AI253" i="1" s="1"/>
  <c r="Z254" i="1"/>
  <c r="AA254" i="1" s="1"/>
  <c r="AE254" i="1"/>
  <c r="AH254" i="1"/>
  <c r="AI254" i="1" s="1"/>
  <c r="Z255" i="1"/>
  <c r="AA255" i="1" s="1"/>
  <c r="AE255" i="1"/>
  <c r="AH255" i="1"/>
  <c r="AI255" i="1" s="1"/>
  <c r="Z256" i="1"/>
  <c r="AA256" i="1" s="1"/>
  <c r="AE256" i="1"/>
  <c r="AH256" i="1"/>
  <c r="AI256" i="1" s="1"/>
  <c r="Z257" i="1"/>
  <c r="AA257" i="1" s="1"/>
  <c r="AE257" i="1"/>
  <c r="AH257" i="1"/>
  <c r="AI257" i="1" s="1"/>
  <c r="Z258" i="1"/>
  <c r="AA258" i="1" s="1"/>
  <c r="AH258" i="1"/>
  <c r="AI258" i="1" s="1"/>
  <c r="Z259" i="1"/>
  <c r="AA259" i="1" s="1"/>
  <c r="AE259" i="1"/>
  <c r="AH259" i="1"/>
  <c r="AI259" i="1" s="1"/>
  <c r="Z260" i="1"/>
  <c r="AA260" i="1" s="1"/>
  <c r="AE260" i="1"/>
  <c r="AH260" i="1"/>
  <c r="AI260" i="1" s="1"/>
  <c r="Z261" i="1"/>
  <c r="AA261" i="1" s="1"/>
  <c r="AE261" i="1"/>
  <c r="AH261" i="1"/>
  <c r="AI261" i="1" s="1"/>
  <c r="Z262" i="1"/>
  <c r="AA262" i="1" s="1"/>
  <c r="AE262" i="1"/>
  <c r="AH262" i="1"/>
  <c r="AI262" i="1" s="1"/>
  <c r="Z263" i="1"/>
  <c r="AA263" i="1"/>
  <c r="AE263" i="1"/>
  <c r="AH263" i="1"/>
  <c r="AI263" i="1" s="1"/>
  <c r="Z264" i="1"/>
  <c r="AA264" i="1" s="1"/>
  <c r="AE264" i="1"/>
  <c r="AH264" i="1"/>
  <c r="AI264" i="1" s="1"/>
  <c r="Z265" i="1"/>
  <c r="AA265" i="1"/>
  <c r="AE265" i="1"/>
  <c r="AH265" i="1"/>
  <c r="AI265" i="1" s="1"/>
  <c r="Z266" i="1"/>
  <c r="AA266" i="1" s="1"/>
  <c r="AH266" i="1"/>
  <c r="AI266" i="1" s="1"/>
  <c r="Z267" i="1"/>
  <c r="AA267" i="1" s="1"/>
  <c r="AE267" i="1"/>
  <c r="AH267" i="1"/>
  <c r="AI267" i="1" s="1"/>
  <c r="Z268" i="1"/>
  <c r="AA268" i="1" s="1"/>
  <c r="AE268" i="1"/>
  <c r="AH268" i="1"/>
  <c r="AI268" i="1" s="1"/>
  <c r="Z269" i="1"/>
  <c r="AA269" i="1" s="1"/>
  <c r="AE269" i="1"/>
  <c r="AH269" i="1"/>
  <c r="AI269" i="1" s="1"/>
  <c r="Z270" i="1"/>
  <c r="AA270" i="1"/>
  <c r="AE270" i="1"/>
  <c r="AH270" i="1"/>
  <c r="AI270" i="1"/>
  <c r="Z271" i="1"/>
  <c r="AA271" i="1"/>
  <c r="AE271" i="1"/>
  <c r="AH271" i="1"/>
  <c r="AI271" i="1"/>
  <c r="Z272" i="1"/>
  <c r="AA272" i="1" s="1"/>
  <c r="AE272" i="1"/>
  <c r="AH272" i="1"/>
  <c r="AI272" i="1" s="1"/>
  <c r="Z273" i="1"/>
  <c r="AA273" i="1"/>
  <c r="AE273" i="1"/>
  <c r="AH273" i="1"/>
  <c r="AI273" i="1" s="1"/>
  <c r="Z274" i="1"/>
  <c r="AA274" i="1" s="1"/>
  <c r="AH274" i="1"/>
  <c r="AI274" i="1" s="1"/>
  <c r="Z275" i="1"/>
  <c r="AA275" i="1" s="1"/>
  <c r="AE275" i="1"/>
  <c r="AH275" i="1"/>
  <c r="AI275" i="1" s="1"/>
  <c r="Z276" i="1"/>
  <c r="AA276" i="1"/>
  <c r="AE276" i="1"/>
  <c r="AH276" i="1"/>
  <c r="AI276" i="1" s="1"/>
  <c r="Z277" i="1"/>
  <c r="AA277" i="1" s="1"/>
  <c r="AE277" i="1"/>
  <c r="AH277" i="1"/>
  <c r="AI277" i="1" s="1"/>
  <c r="Z278" i="1"/>
  <c r="AA278" i="1" s="1"/>
  <c r="AE278" i="1"/>
  <c r="AH278" i="1"/>
  <c r="AI278" i="1" s="1"/>
  <c r="Z279" i="1"/>
  <c r="AA279" i="1" s="1"/>
  <c r="AE279" i="1"/>
  <c r="AH279" i="1"/>
  <c r="AI279" i="1" s="1"/>
  <c r="Z280" i="1"/>
  <c r="AA280" i="1" s="1"/>
  <c r="AE280" i="1"/>
  <c r="AH280" i="1"/>
  <c r="AI280" i="1" s="1"/>
  <c r="Z281" i="1"/>
  <c r="AA281" i="1" s="1"/>
  <c r="AE281" i="1"/>
  <c r="AH281" i="1"/>
  <c r="AI281" i="1" s="1"/>
  <c r="Z282" i="1"/>
  <c r="AA282" i="1" s="1"/>
  <c r="AH282" i="1"/>
  <c r="AI282" i="1" s="1"/>
  <c r="Z283" i="1"/>
  <c r="AA283" i="1" s="1"/>
  <c r="AE283" i="1"/>
  <c r="AH283" i="1"/>
  <c r="AI283" i="1" s="1"/>
  <c r="Z284" i="1"/>
  <c r="AA284" i="1" s="1"/>
  <c r="AE284" i="1"/>
  <c r="AH284" i="1"/>
  <c r="AI284" i="1" s="1"/>
  <c r="Z285" i="1"/>
  <c r="AA285" i="1" s="1"/>
  <c r="AE285" i="1"/>
  <c r="AH285" i="1"/>
  <c r="AI285" i="1" s="1"/>
  <c r="Z286" i="1"/>
  <c r="AA286" i="1" s="1"/>
  <c r="AE286" i="1"/>
  <c r="AH286" i="1"/>
  <c r="AI286" i="1" s="1"/>
  <c r="Z287" i="1"/>
  <c r="AA287" i="1" s="1"/>
  <c r="AE287" i="1"/>
  <c r="AH287" i="1"/>
  <c r="AI287" i="1" s="1"/>
  <c r="Z288" i="1"/>
  <c r="AA288" i="1" s="1"/>
  <c r="AE288" i="1"/>
  <c r="AH288" i="1"/>
  <c r="AI288" i="1" s="1"/>
  <c r="Z289" i="1"/>
  <c r="AA289" i="1" s="1"/>
  <c r="AE289" i="1"/>
  <c r="AH289" i="1"/>
  <c r="AI289" i="1" s="1"/>
  <c r="Z290" i="1"/>
  <c r="AA290" i="1" s="1"/>
  <c r="AH290" i="1"/>
  <c r="AI290" i="1" s="1"/>
  <c r="Z291" i="1"/>
  <c r="AA291" i="1" s="1"/>
  <c r="AE291" i="1"/>
  <c r="AH291" i="1"/>
  <c r="AI291" i="1" s="1"/>
  <c r="Z292" i="1"/>
  <c r="AA292" i="1" s="1"/>
  <c r="AE292" i="1"/>
  <c r="AH292" i="1"/>
  <c r="AI292" i="1" s="1"/>
  <c r="Z293" i="1"/>
  <c r="AA293" i="1" s="1"/>
  <c r="AE293" i="1"/>
  <c r="AH293" i="1"/>
  <c r="AI293" i="1" s="1"/>
  <c r="Z294" i="1"/>
  <c r="AA294" i="1" s="1"/>
  <c r="AE294" i="1"/>
  <c r="AH294" i="1"/>
  <c r="AI294" i="1" s="1"/>
  <c r="Z295" i="1"/>
  <c r="AA295" i="1" s="1"/>
  <c r="AE295" i="1"/>
  <c r="AH295" i="1"/>
  <c r="AI295" i="1" s="1"/>
  <c r="Z296" i="1"/>
  <c r="AA296" i="1" s="1"/>
  <c r="AE296" i="1"/>
  <c r="AH296" i="1"/>
  <c r="AI296" i="1" s="1"/>
  <c r="Z297" i="1"/>
  <c r="AA297" i="1" s="1"/>
  <c r="AE297" i="1"/>
  <c r="AH297" i="1"/>
  <c r="AI297" i="1" s="1"/>
  <c r="Z298" i="1"/>
  <c r="AA298" i="1" s="1"/>
  <c r="AH298" i="1"/>
  <c r="AI298" i="1" s="1"/>
  <c r="Z299" i="1"/>
  <c r="AA299" i="1" s="1"/>
  <c r="AE299" i="1"/>
  <c r="AH299" i="1"/>
  <c r="AI299" i="1" s="1"/>
  <c r="Z300" i="1"/>
  <c r="AA300" i="1" s="1"/>
  <c r="AE300" i="1"/>
  <c r="AH300" i="1"/>
  <c r="AI300" i="1" s="1"/>
  <c r="Z301" i="1"/>
  <c r="AA301" i="1" s="1"/>
  <c r="AE301" i="1"/>
  <c r="AH301" i="1"/>
  <c r="AI301" i="1" s="1"/>
  <c r="Z302" i="1"/>
  <c r="AA302" i="1" s="1"/>
  <c r="AE302" i="1"/>
  <c r="AH302" i="1"/>
  <c r="AI302" i="1" s="1"/>
  <c r="Z303" i="1"/>
  <c r="AA303" i="1" s="1"/>
  <c r="AE303" i="1"/>
  <c r="AH303" i="1"/>
  <c r="AI303" i="1" s="1"/>
  <c r="Z304" i="1"/>
  <c r="AA304" i="1" s="1"/>
  <c r="AE304" i="1"/>
  <c r="AH304" i="1"/>
  <c r="AI304" i="1" s="1"/>
  <c r="Z305" i="1"/>
  <c r="AA305" i="1" s="1"/>
  <c r="AE305" i="1"/>
  <c r="AH305" i="1"/>
  <c r="AI305" i="1" s="1"/>
  <c r="Z306" i="1"/>
  <c r="AA306" i="1" s="1"/>
  <c r="AH306" i="1"/>
  <c r="AI306" i="1" s="1"/>
  <c r="Z307" i="1"/>
  <c r="AA307" i="1" s="1"/>
  <c r="AE307" i="1"/>
  <c r="AH307" i="1"/>
  <c r="AI307" i="1" s="1"/>
  <c r="Z308" i="1"/>
  <c r="AA308" i="1" s="1"/>
  <c r="AE308" i="1"/>
  <c r="AH308" i="1"/>
  <c r="AI308" i="1" s="1"/>
  <c r="Z309" i="1"/>
  <c r="AA309" i="1" s="1"/>
  <c r="AE309" i="1"/>
  <c r="AH309" i="1"/>
  <c r="AI309" i="1" s="1"/>
  <c r="Z310" i="1"/>
  <c r="AA310" i="1" s="1"/>
  <c r="AE310" i="1"/>
  <c r="AH310" i="1"/>
  <c r="AI310" i="1" s="1"/>
  <c r="Z311" i="1"/>
  <c r="AA311" i="1" s="1"/>
  <c r="AE311" i="1"/>
  <c r="AH311" i="1"/>
  <c r="AI311" i="1" s="1"/>
  <c r="Z312" i="1"/>
  <c r="AA312" i="1" s="1"/>
  <c r="AE312" i="1"/>
  <c r="AH312" i="1"/>
  <c r="AI312" i="1" s="1"/>
  <c r="Z313" i="1"/>
  <c r="AA313" i="1" s="1"/>
  <c r="AE313" i="1"/>
  <c r="AH313" i="1"/>
  <c r="AI313" i="1" s="1"/>
  <c r="Z314" i="1"/>
  <c r="AA314" i="1" s="1"/>
  <c r="AH314" i="1"/>
  <c r="AI314" i="1" s="1"/>
  <c r="Z315" i="1"/>
  <c r="AA315" i="1" s="1"/>
  <c r="AE315" i="1"/>
  <c r="AH315" i="1"/>
  <c r="AI315" i="1" s="1"/>
  <c r="Z316" i="1"/>
  <c r="AA316" i="1" s="1"/>
  <c r="AE316" i="1"/>
  <c r="AH316" i="1"/>
  <c r="AI316" i="1" s="1"/>
  <c r="Z317" i="1"/>
  <c r="AA317" i="1" s="1"/>
  <c r="AE317" i="1"/>
  <c r="AH317" i="1"/>
  <c r="AI317" i="1" s="1"/>
  <c r="Z318" i="1"/>
  <c r="AA318" i="1" s="1"/>
  <c r="AE318" i="1"/>
  <c r="AH318" i="1"/>
  <c r="AI318" i="1" s="1"/>
  <c r="Z319" i="1"/>
  <c r="AA319" i="1" s="1"/>
  <c r="AE319" i="1"/>
  <c r="AH319" i="1"/>
  <c r="AI319" i="1" s="1"/>
  <c r="Z320" i="1"/>
  <c r="AA320" i="1" s="1"/>
  <c r="AE320" i="1"/>
  <c r="AH320" i="1"/>
  <c r="AI320" i="1" s="1"/>
  <c r="Z321" i="1"/>
  <c r="AA321" i="1" s="1"/>
  <c r="AE321" i="1"/>
  <c r="AH321" i="1"/>
  <c r="AI321" i="1" s="1"/>
  <c r="Z322" i="1"/>
  <c r="AA322" i="1" s="1"/>
  <c r="AH322" i="1"/>
  <c r="AI322" i="1" s="1"/>
  <c r="Z323" i="1"/>
  <c r="AA323" i="1" s="1"/>
  <c r="AE323" i="1"/>
  <c r="AH323" i="1"/>
  <c r="AI323" i="1" s="1"/>
  <c r="Z324" i="1"/>
  <c r="AA324" i="1" s="1"/>
  <c r="AE324" i="1"/>
  <c r="AH324" i="1"/>
  <c r="AI324" i="1" s="1"/>
  <c r="Z325" i="1"/>
  <c r="AA325" i="1" s="1"/>
  <c r="AE325" i="1"/>
  <c r="AH325" i="1"/>
  <c r="AI325" i="1" s="1"/>
  <c r="Z326" i="1"/>
  <c r="AA326" i="1" s="1"/>
  <c r="AE326" i="1"/>
  <c r="AH326" i="1"/>
  <c r="AI326" i="1" s="1"/>
  <c r="Z327" i="1"/>
  <c r="AA327" i="1" s="1"/>
  <c r="AE327" i="1"/>
  <c r="AH327" i="1"/>
  <c r="AI327" i="1" s="1"/>
  <c r="Z328" i="1"/>
  <c r="AA328" i="1" s="1"/>
  <c r="AE328" i="1"/>
  <c r="AH328" i="1"/>
  <c r="AI328" i="1" s="1"/>
  <c r="Z329" i="1"/>
  <c r="AA329" i="1" s="1"/>
  <c r="AE329" i="1"/>
  <c r="AH329" i="1"/>
  <c r="AI329" i="1" s="1"/>
  <c r="Z330" i="1"/>
  <c r="AA330" i="1" s="1"/>
  <c r="AH330" i="1"/>
  <c r="AI330" i="1" s="1"/>
  <c r="Z331" i="1"/>
  <c r="AA331" i="1" s="1"/>
  <c r="AE331" i="1"/>
  <c r="AH331" i="1"/>
  <c r="AI331" i="1" s="1"/>
  <c r="Z332" i="1"/>
  <c r="AA332" i="1" s="1"/>
  <c r="AE332" i="1"/>
  <c r="AH332" i="1"/>
  <c r="AI332" i="1" s="1"/>
  <c r="Z333" i="1"/>
  <c r="AA333" i="1" s="1"/>
  <c r="AE333" i="1"/>
  <c r="AH333" i="1"/>
  <c r="AI333" i="1" s="1"/>
  <c r="Z334" i="1"/>
  <c r="AA334" i="1" s="1"/>
  <c r="AE334" i="1"/>
  <c r="AH334" i="1"/>
  <c r="AI334" i="1" s="1"/>
  <c r="Z335" i="1"/>
  <c r="AA335" i="1" s="1"/>
  <c r="AE335" i="1"/>
  <c r="AH335" i="1"/>
  <c r="AI335" i="1" s="1"/>
  <c r="Z336" i="1"/>
  <c r="AA336" i="1" s="1"/>
  <c r="AE336" i="1"/>
  <c r="AH336" i="1"/>
  <c r="AI336" i="1" s="1"/>
  <c r="Z337" i="1"/>
  <c r="AA337" i="1" s="1"/>
  <c r="AE337" i="1"/>
  <c r="AH337" i="1"/>
  <c r="AI337" i="1" s="1"/>
  <c r="Z338" i="1"/>
  <c r="AA338" i="1" s="1"/>
  <c r="AH338" i="1"/>
  <c r="AI338" i="1" s="1"/>
  <c r="Z339" i="1"/>
  <c r="AA339" i="1" s="1"/>
  <c r="AE339" i="1"/>
  <c r="AH339" i="1"/>
  <c r="AI339" i="1" s="1"/>
  <c r="Z340" i="1"/>
  <c r="AA340" i="1" s="1"/>
  <c r="AE340" i="1"/>
  <c r="AH340" i="1"/>
  <c r="AI340" i="1" s="1"/>
  <c r="Z341" i="1"/>
  <c r="AA341" i="1" s="1"/>
  <c r="AE341" i="1"/>
  <c r="AH341" i="1"/>
  <c r="AI341" i="1" s="1"/>
  <c r="Z342" i="1"/>
  <c r="AA342" i="1" s="1"/>
  <c r="AE342" i="1"/>
  <c r="AH342" i="1"/>
  <c r="AI342" i="1" s="1"/>
  <c r="Z343" i="1"/>
  <c r="AA343" i="1" s="1"/>
  <c r="AE343" i="1"/>
  <c r="AH343" i="1"/>
  <c r="AI343" i="1" s="1"/>
  <c r="Z344" i="1"/>
  <c r="AA344" i="1" s="1"/>
  <c r="AE344" i="1"/>
  <c r="AH344" i="1"/>
  <c r="AI344" i="1" s="1"/>
  <c r="Z345" i="1"/>
  <c r="AA345" i="1" s="1"/>
  <c r="AE345" i="1"/>
  <c r="AH345" i="1"/>
  <c r="AI345" i="1" s="1"/>
  <c r="Z346" i="1"/>
  <c r="AA346" i="1"/>
  <c r="AE346" i="1"/>
  <c r="AH346" i="1"/>
  <c r="AI346" i="1" s="1"/>
  <c r="Z347" i="1"/>
  <c r="AA347" i="1" s="1"/>
  <c r="AE347" i="1"/>
  <c r="AH347" i="1"/>
  <c r="AI347" i="1" s="1"/>
  <c r="Z348" i="1"/>
  <c r="AA348" i="1" s="1"/>
  <c r="AE348" i="1"/>
  <c r="AH348" i="1"/>
  <c r="AI348" i="1" s="1"/>
  <c r="Z349" i="1"/>
  <c r="AA349" i="1" s="1"/>
  <c r="AE349" i="1"/>
  <c r="AH349" i="1"/>
  <c r="AI349" i="1" s="1"/>
  <c r="Z350" i="1"/>
  <c r="AA350" i="1" s="1"/>
  <c r="AE350" i="1"/>
  <c r="AH350" i="1"/>
  <c r="AI350" i="1" s="1"/>
  <c r="Z351" i="1"/>
  <c r="AA351" i="1" s="1"/>
  <c r="AE351" i="1"/>
  <c r="AH351" i="1"/>
  <c r="AI351" i="1" s="1"/>
  <c r="Z352" i="1"/>
  <c r="AA352" i="1" s="1"/>
  <c r="AE352" i="1"/>
  <c r="AH352" i="1"/>
  <c r="AI352" i="1" s="1"/>
  <c r="Z353" i="1"/>
  <c r="AA353" i="1" s="1"/>
  <c r="AE353" i="1"/>
  <c r="AH353" i="1"/>
  <c r="AI353" i="1" s="1"/>
  <c r="Z354" i="1"/>
  <c r="AA354" i="1" s="1"/>
  <c r="AE354" i="1"/>
  <c r="AH354" i="1"/>
  <c r="AI354" i="1" s="1"/>
  <c r="Z355" i="1"/>
  <c r="AA355" i="1" s="1"/>
  <c r="AE355" i="1"/>
  <c r="AH355" i="1"/>
  <c r="AI355" i="1" s="1"/>
  <c r="Z356" i="1"/>
  <c r="AA356" i="1" s="1"/>
  <c r="AE356" i="1"/>
  <c r="AH356" i="1"/>
  <c r="AI356" i="1" s="1"/>
  <c r="Z357" i="1"/>
  <c r="AA357" i="1" s="1"/>
  <c r="AE357" i="1"/>
  <c r="AH357" i="1"/>
  <c r="AI357" i="1" s="1"/>
  <c r="Z358" i="1"/>
  <c r="AA358" i="1" s="1"/>
  <c r="AE358" i="1"/>
  <c r="AH358" i="1"/>
  <c r="AI358" i="1" s="1"/>
  <c r="Z359" i="1"/>
  <c r="AA359" i="1" s="1"/>
  <c r="AE359" i="1"/>
  <c r="AH359" i="1"/>
  <c r="AI359" i="1" s="1"/>
  <c r="Z360" i="1"/>
  <c r="AA360" i="1" s="1"/>
  <c r="AE360" i="1"/>
  <c r="AH360" i="1"/>
  <c r="AI360" i="1" s="1"/>
  <c r="Z361" i="1"/>
  <c r="AA361" i="1" s="1"/>
  <c r="AE361" i="1"/>
  <c r="AH361" i="1"/>
  <c r="AI361" i="1" s="1"/>
  <c r="Z362" i="1"/>
  <c r="AA362" i="1" s="1"/>
  <c r="AE362" i="1"/>
  <c r="AH362" i="1"/>
  <c r="AI362" i="1" s="1"/>
  <c r="Z363" i="1"/>
  <c r="AA363" i="1" s="1"/>
  <c r="AE363" i="1"/>
  <c r="AH363" i="1"/>
  <c r="AI363" i="1" s="1"/>
  <c r="Z364" i="1"/>
  <c r="AA364" i="1" s="1"/>
  <c r="AE364" i="1"/>
  <c r="AH364" i="1"/>
  <c r="AI364" i="1" s="1"/>
  <c r="Z365" i="1"/>
  <c r="AA365" i="1" s="1"/>
  <c r="AE365" i="1"/>
  <c r="AH365" i="1"/>
  <c r="AI365" i="1" s="1"/>
  <c r="Z366" i="1"/>
  <c r="AA366" i="1" s="1"/>
  <c r="AE366" i="1"/>
  <c r="AH366" i="1"/>
  <c r="AI366" i="1" s="1"/>
  <c r="Z367" i="1"/>
  <c r="AA367" i="1" s="1"/>
  <c r="AE367" i="1"/>
  <c r="AH367" i="1"/>
  <c r="AI367" i="1" s="1"/>
  <c r="Z368" i="1"/>
  <c r="AA368" i="1" s="1"/>
  <c r="AE368" i="1"/>
  <c r="AH368" i="1"/>
  <c r="AI368" i="1" s="1"/>
  <c r="Z369" i="1"/>
  <c r="AA369" i="1" s="1"/>
  <c r="AE369" i="1"/>
  <c r="AH369" i="1"/>
  <c r="AI369" i="1" s="1"/>
  <c r="Z370" i="1"/>
  <c r="AA370" i="1" s="1"/>
  <c r="AE370" i="1"/>
  <c r="AH370" i="1"/>
  <c r="AI370" i="1" s="1"/>
  <c r="Z371" i="1"/>
  <c r="AA371" i="1" s="1"/>
  <c r="AE371" i="1"/>
  <c r="AH371" i="1"/>
  <c r="AI371" i="1" s="1"/>
  <c r="Z372" i="1"/>
  <c r="AA372" i="1" s="1"/>
  <c r="AE372" i="1"/>
  <c r="AH372" i="1"/>
  <c r="AI372" i="1" s="1"/>
  <c r="Z373" i="1"/>
  <c r="AA373" i="1" s="1"/>
  <c r="AE373" i="1"/>
  <c r="AH373" i="1"/>
  <c r="AI373" i="1" s="1"/>
  <c r="Z374" i="1"/>
  <c r="AA374" i="1" s="1"/>
  <c r="AE374" i="1"/>
  <c r="AH374" i="1"/>
  <c r="AI374" i="1" s="1"/>
  <c r="Z375" i="1"/>
  <c r="AA375" i="1" s="1"/>
  <c r="AE375" i="1"/>
  <c r="AH375" i="1"/>
  <c r="AI375" i="1" s="1"/>
  <c r="Z376" i="1"/>
  <c r="AA376" i="1" s="1"/>
  <c r="AE376" i="1"/>
  <c r="AH376" i="1"/>
  <c r="AI376" i="1" s="1"/>
  <c r="Z377" i="1"/>
  <c r="AA377" i="1" s="1"/>
  <c r="AE377" i="1"/>
  <c r="AH377" i="1"/>
  <c r="AI377" i="1" s="1"/>
  <c r="Z378" i="1"/>
  <c r="AA378" i="1" s="1"/>
  <c r="AE378" i="1"/>
  <c r="AH378" i="1"/>
  <c r="AI378" i="1" s="1"/>
  <c r="Z379" i="1"/>
  <c r="AA379" i="1" s="1"/>
  <c r="AE379" i="1"/>
  <c r="AH379" i="1"/>
  <c r="AI379" i="1" s="1"/>
  <c r="Z380" i="1"/>
  <c r="AA380" i="1" s="1"/>
  <c r="AE380" i="1"/>
  <c r="AH380" i="1"/>
  <c r="AI380" i="1" s="1"/>
  <c r="Z381" i="1"/>
  <c r="AA381" i="1" s="1"/>
  <c r="AE381" i="1"/>
  <c r="AH381" i="1"/>
  <c r="AI381" i="1" s="1"/>
  <c r="Z382" i="1"/>
  <c r="AA382" i="1" s="1"/>
  <c r="AE382" i="1"/>
  <c r="AH382" i="1"/>
  <c r="AI382" i="1" s="1"/>
  <c r="Z383" i="1"/>
  <c r="AA383" i="1" s="1"/>
  <c r="AE383" i="1"/>
  <c r="AH383" i="1"/>
  <c r="AI383" i="1" s="1"/>
  <c r="Z384" i="1"/>
  <c r="AA384" i="1" s="1"/>
  <c r="AE384" i="1"/>
  <c r="AH384" i="1"/>
  <c r="AI384" i="1" s="1"/>
  <c r="Z385" i="1"/>
  <c r="AA385" i="1" s="1"/>
  <c r="AE385" i="1"/>
  <c r="AH385" i="1"/>
  <c r="AI385" i="1" s="1"/>
  <c r="Z386" i="1"/>
  <c r="AA386" i="1" s="1"/>
  <c r="AE386" i="1"/>
  <c r="AH386" i="1"/>
  <c r="AI386" i="1" s="1"/>
  <c r="Z387" i="1"/>
  <c r="AA387" i="1" s="1"/>
  <c r="AE387" i="1"/>
  <c r="AH387" i="1"/>
  <c r="AI387" i="1" s="1"/>
  <c r="Z388" i="1"/>
  <c r="AA388" i="1" s="1"/>
  <c r="AE388" i="1"/>
  <c r="AH388" i="1"/>
  <c r="AI388" i="1" s="1"/>
  <c r="Z389" i="1"/>
  <c r="AA389" i="1" s="1"/>
  <c r="AE389" i="1"/>
  <c r="AH389" i="1"/>
  <c r="AI389" i="1" s="1"/>
  <c r="Z390" i="1"/>
  <c r="AA390" i="1" s="1"/>
  <c r="AE390" i="1"/>
  <c r="AH390" i="1"/>
  <c r="AI390" i="1" s="1"/>
  <c r="Z391" i="1"/>
  <c r="AA391" i="1" s="1"/>
  <c r="AE391" i="1"/>
  <c r="AH391" i="1"/>
  <c r="AI391" i="1" s="1"/>
  <c r="Z392" i="1"/>
  <c r="AA392" i="1" s="1"/>
  <c r="AE392" i="1"/>
  <c r="AH392" i="1"/>
  <c r="AI392" i="1" s="1"/>
  <c r="Z393" i="1"/>
  <c r="AA393" i="1" s="1"/>
  <c r="AE393" i="1"/>
  <c r="AH393" i="1"/>
  <c r="AI393" i="1" s="1"/>
  <c r="Z394" i="1"/>
  <c r="AA394" i="1" s="1"/>
  <c r="AE394" i="1"/>
  <c r="AH394" i="1"/>
  <c r="AI394" i="1" s="1"/>
  <c r="Z395" i="1"/>
  <c r="AA395" i="1" s="1"/>
  <c r="AE395" i="1"/>
  <c r="AH395" i="1"/>
  <c r="AI395" i="1" s="1"/>
  <c r="Z396" i="1"/>
  <c r="AA396" i="1" s="1"/>
  <c r="AE396" i="1"/>
  <c r="AH396" i="1"/>
  <c r="AI396" i="1" s="1"/>
  <c r="Z397" i="1"/>
  <c r="AA397" i="1" s="1"/>
  <c r="AE397" i="1"/>
  <c r="AH397" i="1"/>
  <c r="AI397" i="1" s="1"/>
  <c r="Z398" i="1"/>
  <c r="AA398" i="1" s="1"/>
  <c r="AE398" i="1"/>
  <c r="AH398" i="1"/>
  <c r="AI398" i="1" s="1"/>
  <c r="Z399" i="1"/>
  <c r="AA399" i="1" s="1"/>
  <c r="AE399" i="1"/>
  <c r="AH399" i="1"/>
  <c r="AI399" i="1" s="1"/>
  <c r="Z400" i="1"/>
  <c r="AA400" i="1" s="1"/>
  <c r="AE400" i="1"/>
  <c r="AH400" i="1"/>
  <c r="AI400" i="1" s="1"/>
  <c r="Z401" i="1"/>
  <c r="AA401" i="1" s="1"/>
  <c r="AE401" i="1"/>
  <c r="AH401" i="1"/>
  <c r="AI401" i="1" s="1"/>
  <c r="Z402" i="1"/>
  <c r="AA402" i="1" s="1"/>
  <c r="AE402" i="1"/>
  <c r="AH402" i="1"/>
  <c r="AI402" i="1" s="1"/>
  <c r="Z403" i="1"/>
  <c r="AA403" i="1" s="1"/>
  <c r="AE403" i="1"/>
  <c r="AH403" i="1"/>
  <c r="AI403" i="1" s="1"/>
  <c r="Z404" i="1"/>
  <c r="AA404" i="1" s="1"/>
  <c r="AE404" i="1"/>
  <c r="AH404" i="1"/>
  <c r="AI404" i="1" s="1"/>
  <c r="Z405" i="1"/>
  <c r="AA405" i="1" s="1"/>
  <c r="AE405" i="1"/>
  <c r="AH405" i="1"/>
  <c r="AI405" i="1" s="1"/>
  <c r="Z406" i="1"/>
  <c r="AA406" i="1" s="1"/>
  <c r="AE406" i="1"/>
  <c r="AH406" i="1"/>
  <c r="AI406" i="1" s="1"/>
  <c r="Z407" i="1"/>
  <c r="AA407" i="1" s="1"/>
  <c r="AE407" i="1"/>
  <c r="AH407" i="1"/>
  <c r="AI407" i="1" s="1"/>
  <c r="Z408" i="1"/>
  <c r="AA408" i="1" s="1"/>
  <c r="AE408" i="1"/>
  <c r="AH408" i="1"/>
  <c r="AI408" i="1" s="1"/>
  <c r="Z409" i="1"/>
  <c r="AA409" i="1" s="1"/>
  <c r="AE409" i="1"/>
  <c r="AH409" i="1"/>
  <c r="AI409" i="1" s="1"/>
  <c r="Z410" i="1"/>
  <c r="AA410" i="1" s="1"/>
  <c r="AE410" i="1"/>
  <c r="AH410" i="1"/>
  <c r="AI410" i="1" s="1"/>
  <c r="Z411" i="1"/>
  <c r="AA411" i="1" s="1"/>
  <c r="AE411" i="1"/>
  <c r="AH411" i="1"/>
  <c r="AI411" i="1" s="1"/>
  <c r="Z412" i="1"/>
  <c r="AA412" i="1" s="1"/>
  <c r="AE412" i="1"/>
  <c r="AH412" i="1"/>
  <c r="AI412" i="1" s="1"/>
  <c r="Z413" i="1"/>
  <c r="AA413" i="1" s="1"/>
  <c r="AE413" i="1"/>
  <c r="AH413" i="1"/>
  <c r="AI413" i="1" s="1"/>
  <c r="Z414" i="1"/>
  <c r="AA414" i="1" s="1"/>
  <c r="AE414" i="1"/>
  <c r="AH414" i="1"/>
  <c r="AI414" i="1" s="1"/>
  <c r="Z415" i="1"/>
  <c r="AA415" i="1" s="1"/>
  <c r="AE415" i="1"/>
  <c r="AH415" i="1"/>
  <c r="AI415" i="1" s="1"/>
  <c r="Z416" i="1"/>
  <c r="AA416" i="1" s="1"/>
  <c r="AE416" i="1"/>
  <c r="AH416" i="1"/>
  <c r="AI416" i="1" s="1"/>
  <c r="Z417" i="1"/>
  <c r="AA417" i="1" s="1"/>
  <c r="AE417" i="1"/>
  <c r="AH417" i="1"/>
  <c r="AI417" i="1" s="1"/>
  <c r="Z418" i="1"/>
  <c r="AA418" i="1" s="1"/>
  <c r="AE418" i="1"/>
  <c r="AH418" i="1"/>
  <c r="AI418" i="1" s="1"/>
  <c r="Z419" i="1"/>
  <c r="AA419" i="1" s="1"/>
  <c r="AE419" i="1"/>
  <c r="AH419" i="1"/>
  <c r="AI419" i="1" s="1"/>
  <c r="Z420" i="1"/>
  <c r="AA420" i="1" s="1"/>
  <c r="AE420" i="1"/>
  <c r="AH420" i="1"/>
  <c r="AI420" i="1" s="1"/>
  <c r="Z421" i="1"/>
  <c r="AA421" i="1" s="1"/>
  <c r="AE421" i="1"/>
  <c r="AH421" i="1"/>
  <c r="AI421" i="1" s="1"/>
  <c r="Z422" i="1"/>
  <c r="AA422" i="1" s="1"/>
  <c r="AE422" i="1"/>
  <c r="AH422" i="1"/>
  <c r="AI422" i="1" s="1"/>
  <c r="Z423" i="1"/>
  <c r="AA423" i="1" s="1"/>
  <c r="AE423" i="1"/>
  <c r="AH423" i="1"/>
  <c r="AI423" i="1" s="1"/>
  <c r="Z424" i="1"/>
  <c r="AA424" i="1" s="1"/>
  <c r="AE424" i="1"/>
  <c r="AH424" i="1"/>
  <c r="AI424" i="1" s="1"/>
  <c r="Z425" i="1"/>
  <c r="AA425" i="1" s="1"/>
  <c r="AE425" i="1"/>
  <c r="AH425" i="1"/>
  <c r="AI425" i="1" s="1"/>
  <c r="Z426" i="1"/>
  <c r="AA426" i="1" s="1"/>
  <c r="AE426" i="1"/>
  <c r="AH426" i="1"/>
  <c r="AI426" i="1" s="1"/>
  <c r="Z427" i="1"/>
  <c r="AA427" i="1" s="1"/>
  <c r="AE427" i="1"/>
  <c r="AH427" i="1"/>
  <c r="AI427" i="1" s="1"/>
  <c r="Z428" i="1"/>
  <c r="AA428" i="1" s="1"/>
  <c r="AE428" i="1"/>
  <c r="AH428" i="1"/>
  <c r="AI428" i="1" s="1"/>
  <c r="Z429" i="1"/>
  <c r="AA429" i="1" s="1"/>
  <c r="AE429" i="1"/>
  <c r="AH429" i="1"/>
  <c r="AI429" i="1" s="1"/>
  <c r="Z430" i="1"/>
  <c r="AA430" i="1" s="1"/>
  <c r="AE430" i="1"/>
  <c r="AH430" i="1"/>
  <c r="AI430" i="1"/>
  <c r="Z431" i="1"/>
  <c r="AA431" i="1" s="1"/>
  <c r="AE431" i="1"/>
  <c r="AH431" i="1"/>
  <c r="AI431" i="1" s="1"/>
  <c r="Z432" i="1"/>
  <c r="AA432" i="1" s="1"/>
  <c r="AE432" i="1"/>
  <c r="AH432" i="1"/>
  <c r="AI432" i="1"/>
  <c r="Z433" i="1"/>
  <c r="AA433" i="1" s="1"/>
  <c r="AE433" i="1"/>
  <c r="AH433" i="1"/>
  <c r="AI433" i="1" s="1"/>
  <c r="Z434" i="1"/>
  <c r="AA434" i="1" s="1"/>
  <c r="AH434" i="1"/>
  <c r="AI434" i="1"/>
  <c r="Z435" i="1"/>
  <c r="AA435" i="1" s="1"/>
  <c r="AE435" i="1"/>
  <c r="AH435" i="1"/>
  <c r="AI435" i="1" s="1"/>
  <c r="Z436" i="1"/>
  <c r="AA436" i="1" s="1"/>
  <c r="AE436" i="1"/>
  <c r="AH436" i="1"/>
  <c r="AI436" i="1" s="1"/>
  <c r="Z437" i="1"/>
  <c r="AA437" i="1" s="1"/>
  <c r="AE437" i="1"/>
  <c r="AH437" i="1"/>
  <c r="AI437" i="1"/>
  <c r="Z438" i="1"/>
  <c r="AA438" i="1" s="1"/>
  <c r="AE438" i="1"/>
  <c r="AH438" i="1"/>
  <c r="AI438" i="1"/>
  <c r="Z439" i="1"/>
  <c r="AA439" i="1" s="1"/>
  <c r="AE439" i="1"/>
  <c r="AH439" i="1"/>
  <c r="AI439" i="1" s="1"/>
  <c r="Z440" i="1"/>
  <c r="AA440" i="1" s="1"/>
  <c r="AE440" i="1"/>
  <c r="AH440" i="1"/>
  <c r="AI440" i="1" s="1"/>
  <c r="Z441" i="1"/>
  <c r="AA441" i="1" s="1"/>
  <c r="AE441" i="1"/>
  <c r="AH441" i="1"/>
  <c r="AI441" i="1" s="1"/>
  <c r="Z442" i="1"/>
  <c r="AA442" i="1" s="1"/>
  <c r="AH442" i="1"/>
  <c r="AI442" i="1"/>
  <c r="Z443" i="1"/>
  <c r="AA443" i="1" s="1"/>
  <c r="AE443" i="1"/>
  <c r="AH443" i="1"/>
  <c r="AI443" i="1" s="1"/>
  <c r="Z444" i="1"/>
  <c r="AA444" i="1" s="1"/>
  <c r="AE444" i="1"/>
  <c r="AH444" i="1"/>
  <c r="AI444" i="1" s="1"/>
  <c r="Z445" i="1"/>
  <c r="AA445" i="1" s="1"/>
  <c r="AE445" i="1"/>
  <c r="AH445" i="1"/>
  <c r="AI445" i="1"/>
  <c r="Z446" i="1"/>
  <c r="AA446" i="1" s="1"/>
  <c r="AE446" i="1"/>
  <c r="AH446" i="1"/>
  <c r="AI446" i="1"/>
  <c r="Z447" i="1"/>
  <c r="AA447" i="1" s="1"/>
  <c r="AE447" i="1"/>
  <c r="AH447" i="1"/>
  <c r="AI447" i="1"/>
  <c r="Z448" i="1"/>
  <c r="AA448" i="1" s="1"/>
  <c r="AE448" i="1"/>
  <c r="AH448" i="1"/>
  <c r="AI448" i="1" s="1"/>
  <c r="Z449" i="1"/>
  <c r="AA449" i="1" s="1"/>
  <c r="AE449" i="1"/>
  <c r="AH449" i="1"/>
  <c r="AI449" i="1" s="1"/>
  <c r="Z450" i="1"/>
  <c r="AA450" i="1" s="1"/>
  <c r="AH450" i="1"/>
  <c r="AI450" i="1" s="1"/>
  <c r="Z451" i="1"/>
  <c r="AA451" i="1" s="1"/>
  <c r="AE451" i="1"/>
  <c r="AH451" i="1"/>
  <c r="AI451" i="1"/>
  <c r="Z452" i="1"/>
  <c r="AA452" i="1" s="1"/>
  <c r="AE452" i="1"/>
  <c r="AH452" i="1"/>
  <c r="AI452" i="1" s="1"/>
  <c r="Z453" i="1"/>
  <c r="AA453" i="1" s="1"/>
  <c r="AE453" i="1"/>
  <c r="AH453" i="1"/>
  <c r="AI453" i="1"/>
  <c r="Z454" i="1"/>
  <c r="AA454" i="1" s="1"/>
  <c r="AE454" i="1"/>
  <c r="AH454" i="1"/>
  <c r="AI454" i="1" s="1"/>
  <c r="Z455" i="1"/>
  <c r="AA455" i="1" s="1"/>
  <c r="AE455" i="1"/>
  <c r="AH455" i="1"/>
  <c r="AI455" i="1"/>
  <c r="Z456" i="1"/>
  <c r="AA456" i="1" s="1"/>
  <c r="AE456" i="1"/>
  <c r="AH456" i="1"/>
  <c r="AI456" i="1" s="1"/>
  <c r="Z457" i="1"/>
  <c r="AA457" i="1" s="1"/>
  <c r="AE457" i="1"/>
  <c r="AH457" i="1"/>
  <c r="AI457" i="1" s="1"/>
  <c r="Z458" i="1"/>
  <c r="AA458" i="1" s="1"/>
  <c r="AH458" i="1"/>
  <c r="AI458" i="1" s="1"/>
  <c r="Z459" i="1"/>
  <c r="AA459" i="1" s="1"/>
  <c r="AE459" i="1"/>
  <c r="AH459" i="1"/>
  <c r="AI459" i="1" s="1"/>
  <c r="Z460" i="1"/>
  <c r="AA460" i="1" s="1"/>
  <c r="AE460" i="1"/>
  <c r="AH460" i="1"/>
  <c r="AI460" i="1"/>
  <c r="Z461" i="1"/>
  <c r="AA461" i="1" s="1"/>
  <c r="AE461" i="1"/>
  <c r="AH461" i="1"/>
  <c r="AI461" i="1"/>
  <c r="Z462" i="1"/>
  <c r="AA462" i="1" s="1"/>
  <c r="AE462" i="1"/>
  <c r="AH462" i="1"/>
  <c r="AI462" i="1"/>
  <c r="Z463" i="1"/>
  <c r="AA463" i="1" s="1"/>
  <c r="AE463" i="1"/>
  <c r="AH463" i="1"/>
  <c r="AI463" i="1"/>
  <c r="Z464" i="1"/>
  <c r="AA464" i="1" s="1"/>
  <c r="AE464" i="1"/>
  <c r="AH464" i="1"/>
  <c r="AI464" i="1" s="1"/>
  <c r="Z465" i="1"/>
  <c r="AA465" i="1" s="1"/>
  <c r="AE465" i="1"/>
  <c r="AH465" i="1"/>
  <c r="AI465" i="1" s="1"/>
  <c r="Z466" i="1"/>
  <c r="AA466" i="1" s="1"/>
  <c r="AE466" i="1"/>
  <c r="AH466" i="1"/>
  <c r="AI466" i="1" s="1"/>
  <c r="Z467" i="1"/>
  <c r="AA467" i="1"/>
  <c r="AE467" i="1"/>
  <c r="AH467" i="1"/>
  <c r="AI467" i="1" s="1"/>
  <c r="Z468" i="1"/>
  <c r="AA468" i="1" s="1"/>
  <c r="AE468" i="1"/>
  <c r="AH468" i="1"/>
  <c r="AI468" i="1" s="1"/>
  <c r="Z469" i="1"/>
  <c r="AA469" i="1"/>
  <c r="AE469" i="1"/>
  <c r="AH469" i="1"/>
  <c r="AI469" i="1" s="1"/>
  <c r="Z470" i="1"/>
  <c r="AA470" i="1" s="1"/>
  <c r="AE470" i="1"/>
  <c r="AH470" i="1"/>
  <c r="AI470" i="1" s="1"/>
  <c r="Z471" i="1"/>
  <c r="AA471" i="1" s="1"/>
  <c r="AE471" i="1"/>
  <c r="AH471" i="1"/>
  <c r="AI471" i="1" s="1"/>
  <c r="Z472" i="1"/>
  <c r="AA472" i="1" s="1"/>
  <c r="AE472" i="1"/>
  <c r="AH472" i="1"/>
  <c r="AI472" i="1" s="1"/>
  <c r="Z473" i="1"/>
  <c r="AA473" i="1"/>
  <c r="AE473" i="1"/>
  <c r="AH473" i="1"/>
  <c r="AI473" i="1" s="1"/>
  <c r="Z474" i="1"/>
  <c r="AA474" i="1"/>
  <c r="AH474" i="1"/>
  <c r="AI474" i="1" s="1"/>
  <c r="Z475" i="1"/>
  <c r="AA475" i="1"/>
  <c r="AE475" i="1"/>
  <c r="AH475" i="1"/>
  <c r="AI475" i="1" s="1"/>
  <c r="Z476" i="1"/>
  <c r="AA476" i="1" s="1"/>
  <c r="AE476" i="1"/>
  <c r="AH476" i="1"/>
  <c r="AI476" i="1" s="1"/>
  <c r="Z477" i="1"/>
  <c r="AA477" i="1"/>
  <c r="AE477" i="1"/>
  <c r="AH477" i="1"/>
  <c r="AI477" i="1" s="1"/>
  <c r="Z478" i="1"/>
  <c r="AA478" i="1" s="1"/>
  <c r="AE478" i="1"/>
  <c r="AH478" i="1"/>
  <c r="AI478" i="1" s="1"/>
  <c r="Z479" i="1"/>
  <c r="AA479" i="1" s="1"/>
  <c r="AE479" i="1"/>
  <c r="AH479" i="1"/>
  <c r="AI479" i="1" s="1"/>
  <c r="Z480" i="1"/>
  <c r="AA480" i="1" s="1"/>
  <c r="AE480" i="1"/>
  <c r="AH480" i="1"/>
  <c r="AI480" i="1" s="1"/>
  <c r="Z481" i="1"/>
  <c r="AA481" i="1"/>
  <c r="AE481" i="1"/>
  <c r="AH481" i="1"/>
  <c r="AI481" i="1" s="1"/>
  <c r="Z482" i="1"/>
  <c r="AA482" i="1"/>
  <c r="AE482" i="1"/>
  <c r="AH482" i="1"/>
  <c r="AI482" i="1" s="1"/>
  <c r="Z483" i="1"/>
  <c r="AA483" i="1"/>
  <c r="AE483" i="1"/>
  <c r="AH483" i="1"/>
  <c r="AI483" i="1" s="1"/>
  <c r="Z484" i="1"/>
  <c r="AA484" i="1" s="1"/>
  <c r="AE484" i="1"/>
  <c r="AH484" i="1"/>
  <c r="AI484" i="1" s="1"/>
  <c r="Z485" i="1"/>
  <c r="AA485" i="1"/>
  <c r="AE485" i="1"/>
  <c r="AH485" i="1"/>
  <c r="AI485" i="1" s="1"/>
  <c r="Z486" i="1"/>
  <c r="AA486" i="1" s="1"/>
  <c r="AE486" i="1"/>
  <c r="AH486" i="1"/>
  <c r="AI486" i="1" s="1"/>
  <c r="Z487" i="1"/>
  <c r="AA487" i="1" s="1"/>
  <c r="AE487" i="1"/>
  <c r="AH487" i="1"/>
  <c r="AI487" i="1" s="1"/>
  <c r="Z488" i="1"/>
  <c r="AA488" i="1" s="1"/>
  <c r="AE488" i="1"/>
  <c r="AH488" i="1"/>
  <c r="AI488" i="1" s="1"/>
  <c r="Z489" i="1"/>
  <c r="AA489" i="1"/>
  <c r="AE489" i="1"/>
  <c r="AH489" i="1"/>
  <c r="AI489" i="1" s="1"/>
  <c r="Z490" i="1"/>
  <c r="AA490" i="1"/>
  <c r="AH490" i="1"/>
  <c r="AI490" i="1" s="1"/>
  <c r="Z491" i="1"/>
  <c r="AA491" i="1"/>
  <c r="AE491" i="1"/>
  <c r="AH491" i="1"/>
  <c r="AI491" i="1" s="1"/>
  <c r="Z492" i="1"/>
  <c r="AA492" i="1" s="1"/>
  <c r="AE492" i="1"/>
  <c r="AH492" i="1"/>
  <c r="AI492" i="1" s="1"/>
  <c r="Z493" i="1"/>
  <c r="AA493" i="1"/>
  <c r="AE493" i="1"/>
  <c r="AH493" i="1"/>
  <c r="AI493" i="1" s="1"/>
  <c r="Z494" i="1"/>
  <c r="AA494" i="1" s="1"/>
  <c r="AE494" i="1"/>
  <c r="AH494" i="1"/>
  <c r="AI494" i="1" s="1"/>
  <c r="Z495" i="1"/>
  <c r="AA495" i="1" s="1"/>
  <c r="AE495" i="1"/>
  <c r="AH495" i="1"/>
  <c r="AI495" i="1" s="1"/>
  <c r="Z496" i="1"/>
  <c r="AA496" i="1" s="1"/>
  <c r="AE496" i="1"/>
  <c r="AH496" i="1"/>
  <c r="AI496" i="1" s="1"/>
  <c r="Z497" i="1"/>
  <c r="AA497" i="1"/>
  <c r="AE497" i="1"/>
  <c r="AH497" i="1"/>
  <c r="AI497" i="1" s="1"/>
  <c r="Z498" i="1"/>
  <c r="AA498" i="1"/>
  <c r="AE498" i="1"/>
  <c r="AH498" i="1"/>
  <c r="AI498" i="1" s="1"/>
  <c r="Z499" i="1"/>
  <c r="AA499" i="1"/>
  <c r="AE499" i="1"/>
  <c r="AH499" i="1"/>
  <c r="AI499" i="1" s="1"/>
  <c r="Z500" i="1"/>
  <c r="AA500" i="1" s="1"/>
  <c r="AE500" i="1"/>
  <c r="AH500" i="1"/>
  <c r="AI500" i="1" s="1"/>
  <c r="Z501" i="1"/>
  <c r="AA501" i="1"/>
  <c r="AE501" i="1"/>
  <c r="AH501" i="1"/>
  <c r="AI501" i="1" s="1"/>
  <c r="Z502" i="1"/>
  <c r="AA502" i="1" s="1"/>
  <c r="AE502" i="1"/>
  <c r="AH502" i="1"/>
  <c r="AI502" i="1" s="1"/>
  <c r="Z503" i="1"/>
  <c r="AA503" i="1" s="1"/>
  <c r="AE503" i="1"/>
  <c r="AH503" i="1"/>
  <c r="AI503" i="1" s="1"/>
  <c r="Z504" i="1"/>
  <c r="AA504" i="1" s="1"/>
  <c r="AE504" i="1"/>
  <c r="AH504" i="1"/>
  <c r="AI504" i="1" s="1"/>
  <c r="Z505" i="1"/>
  <c r="AA505" i="1"/>
  <c r="AE505" i="1"/>
  <c r="AH505" i="1"/>
  <c r="AI505" i="1" s="1"/>
  <c r="Z506" i="1"/>
  <c r="AA506" i="1"/>
  <c r="AH506" i="1"/>
  <c r="AI506" i="1" s="1"/>
  <c r="Z507" i="1"/>
  <c r="AA507" i="1"/>
  <c r="AE507" i="1"/>
  <c r="AH507" i="1"/>
  <c r="AI507" i="1" s="1"/>
  <c r="Z508" i="1"/>
  <c r="AA508" i="1" s="1"/>
  <c r="AE508" i="1"/>
  <c r="AH508" i="1"/>
  <c r="AI508" i="1" s="1"/>
  <c r="Z509" i="1"/>
  <c r="AA509" i="1"/>
  <c r="AE509" i="1"/>
  <c r="AH509" i="1"/>
  <c r="AI509" i="1" s="1"/>
  <c r="Z510" i="1"/>
  <c r="AA510" i="1" s="1"/>
  <c r="AE510" i="1"/>
  <c r="AH510" i="1"/>
  <c r="AI510" i="1" s="1"/>
  <c r="Z511" i="1"/>
  <c r="AA511" i="1" s="1"/>
  <c r="AE511" i="1"/>
  <c r="AH511" i="1"/>
  <c r="AI511" i="1" s="1"/>
  <c r="Z512" i="1"/>
  <c r="AA512" i="1" s="1"/>
  <c r="AE512" i="1"/>
  <c r="AH512" i="1"/>
  <c r="AI512" i="1" s="1"/>
  <c r="Z513" i="1"/>
  <c r="AA513" i="1"/>
  <c r="AE513" i="1"/>
  <c r="AH513" i="1"/>
  <c r="AI513" i="1" s="1"/>
  <c r="Z514" i="1"/>
  <c r="AA514" i="1"/>
  <c r="AE514" i="1"/>
  <c r="AH514" i="1"/>
  <c r="AI514" i="1" s="1"/>
  <c r="Z515" i="1"/>
  <c r="AA515" i="1"/>
  <c r="AE515" i="1"/>
  <c r="AH515" i="1"/>
  <c r="AI515" i="1" s="1"/>
  <c r="Z516" i="1"/>
  <c r="AA516" i="1" s="1"/>
  <c r="AE516" i="1"/>
  <c r="AH516" i="1"/>
  <c r="AI516" i="1" s="1"/>
  <c r="Z517" i="1"/>
  <c r="AA517" i="1"/>
  <c r="AE517" i="1"/>
  <c r="AH517" i="1"/>
  <c r="AI517" i="1" s="1"/>
  <c r="Z518" i="1"/>
  <c r="AA518" i="1" s="1"/>
  <c r="AE518" i="1"/>
  <c r="AH518" i="1"/>
  <c r="AI518" i="1" s="1"/>
  <c r="Z519" i="1"/>
  <c r="AA519" i="1"/>
  <c r="AE519" i="1"/>
  <c r="AH519" i="1"/>
  <c r="AI519" i="1" s="1"/>
  <c r="Z520" i="1"/>
  <c r="AA520" i="1"/>
  <c r="AE520" i="1"/>
  <c r="AH520" i="1"/>
  <c r="AI520" i="1"/>
  <c r="Z521" i="1"/>
  <c r="AA521" i="1"/>
  <c r="AE521" i="1"/>
  <c r="AH521" i="1"/>
  <c r="AI521" i="1" s="1"/>
  <c r="Z522" i="1"/>
  <c r="AA522" i="1" s="1"/>
  <c r="AH522" i="1"/>
  <c r="AI522" i="1"/>
  <c r="Z523" i="1"/>
  <c r="AA523" i="1" s="1"/>
  <c r="AE523" i="1"/>
  <c r="AH523" i="1"/>
  <c r="AI523" i="1"/>
  <c r="Z524" i="1"/>
  <c r="AA524" i="1" s="1"/>
  <c r="AE524" i="1"/>
  <c r="AH524" i="1"/>
  <c r="AI524" i="1"/>
  <c r="Z525" i="1"/>
  <c r="AA525" i="1"/>
  <c r="AE525" i="1"/>
  <c r="AH525" i="1"/>
  <c r="AI525" i="1" s="1"/>
  <c r="Z526" i="1"/>
  <c r="AA526" i="1" s="1"/>
  <c r="AE526" i="1"/>
  <c r="AH526" i="1"/>
  <c r="AI526" i="1" s="1"/>
  <c r="Z527" i="1"/>
  <c r="AA527" i="1"/>
  <c r="AE527" i="1"/>
  <c r="AH527" i="1"/>
  <c r="AI527" i="1" s="1"/>
  <c r="Z528" i="1"/>
  <c r="AA528" i="1"/>
  <c r="AE528" i="1"/>
  <c r="AH528" i="1"/>
  <c r="AI528" i="1"/>
  <c r="Z529" i="1"/>
  <c r="AA529" i="1"/>
  <c r="AE529" i="1"/>
  <c r="AH529" i="1"/>
  <c r="AI529" i="1" s="1"/>
  <c r="Z530" i="1"/>
  <c r="AA530" i="1" s="1"/>
  <c r="AH530" i="1"/>
  <c r="AI530" i="1"/>
  <c r="Z531" i="1"/>
  <c r="AA531" i="1" s="1"/>
  <c r="AE531" i="1"/>
  <c r="AH531" i="1"/>
  <c r="AI531" i="1"/>
  <c r="Z532" i="1"/>
  <c r="AA532" i="1" s="1"/>
  <c r="AE532" i="1"/>
  <c r="AH532" i="1"/>
  <c r="AI532" i="1"/>
  <c r="Z533" i="1"/>
  <c r="AA533" i="1"/>
  <c r="AE533" i="1"/>
  <c r="AH533" i="1"/>
  <c r="AI533" i="1" s="1"/>
  <c r="Z534" i="1"/>
  <c r="AA534" i="1" s="1"/>
  <c r="AE534" i="1"/>
  <c r="AH534" i="1"/>
  <c r="AI534" i="1" s="1"/>
  <c r="Z535" i="1"/>
  <c r="AA535" i="1"/>
  <c r="AE535" i="1"/>
  <c r="AH535" i="1"/>
  <c r="AI535" i="1" s="1"/>
  <c r="Z536" i="1"/>
  <c r="AA536" i="1"/>
  <c r="AE536" i="1"/>
  <c r="AH536" i="1"/>
  <c r="AI536" i="1"/>
  <c r="Z537" i="1"/>
  <c r="AA537" i="1"/>
  <c r="AE537" i="1"/>
  <c r="AH537" i="1"/>
  <c r="AI537" i="1" s="1"/>
  <c r="Z538" i="1"/>
  <c r="AA538" i="1" s="1"/>
  <c r="AH538" i="1"/>
  <c r="AI538" i="1"/>
  <c r="Z539" i="1"/>
  <c r="AA539" i="1" s="1"/>
  <c r="AE539" i="1"/>
  <c r="AH539" i="1"/>
  <c r="AI539" i="1"/>
  <c r="Z540" i="1"/>
  <c r="AA540" i="1" s="1"/>
  <c r="AE540" i="1"/>
  <c r="AH540" i="1"/>
  <c r="AI540" i="1"/>
  <c r="Z541" i="1"/>
  <c r="AA541" i="1"/>
  <c r="AE541" i="1"/>
  <c r="AH541" i="1"/>
  <c r="AI541" i="1" s="1"/>
  <c r="Z542" i="1"/>
  <c r="AA542" i="1" s="1"/>
  <c r="AE542" i="1"/>
  <c r="AH542" i="1"/>
  <c r="AI542" i="1" s="1"/>
  <c r="Z543" i="1"/>
  <c r="AA543" i="1" s="1"/>
  <c r="AE543" i="1"/>
  <c r="AH543" i="1"/>
  <c r="AI543" i="1" s="1"/>
  <c r="Z544" i="1"/>
  <c r="AA544" i="1" s="1"/>
  <c r="AE544" i="1"/>
  <c r="AH544" i="1"/>
  <c r="AI544" i="1" s="1"/>
  <c r="Z545" i="1"/>
  <c r="AA545" i="1" s="1"/>
  <c r="AE545" i="1"/>
  <c r="AH545" i="1"/>
  <c r="AI545" i="1" s="1"/>
  <c r="Z546" i="1"/>
  <c r="AA546" i="1" s="1"/>
  <c r="AH546" i="1"/>
  <c r="AI546" i="1" s="1"/>
  <c r="Z547" i="1"/>
  <c r="AA547" i="1" s="1"/>
  <c r="AE547" i="1"/>
  <c r="AH547" i="1"/>
  <c r="AI547" i="1" s="1"/>
  <c r="Z548" i="1"/>
  <c r="AA548" i="1" s="1"/>
  <c r="AE548" i="1"/>
  <c r="AH548" i="1"/>
  <c r="AI548" i="1" s="1"/>
  <c r="Z549" i="1"/>
  <c r="AA549" i="1" s="1"/>
  <c r="AE549" i="1"/>
  <c r="AH549" i="1"/>
  <c r="AI549" i="1" s="1"/>
  <c r="Z550" i="1"/>
  <c r="AA550" i="1" s="1"/>
  <c r="AE550" i="1"/>
  <c r="AH550" i="1"/>
  <c r="AI550" i="1" s="1"/>
  <c r="Z551" i="1"/>
  <c r="AA551" i="1" s="1"/>
  <c r="AE551" i="1"/>
  <c r="AH551" i="1"/>
  <c r="AI551" i="1" s="1"/>
  <c r="Z552" i="1"/>
  <c r="AA552" i="1" s="1"/>
  <c r="AE552" i="1"/>
  <c r="AH552" i="1"/>
  <c r="AI552" i="1" s="1"/>
  <c r="Z553" i="1"/>
  <c r="AA553" i="1" s="1"/>
  <c r="AE553" i="1"/>
  <c r="AH553" i="1"/>
  <c r="AI553" i="1" s="1"/>
  <c r="Z554" i="1"/>
  <c r="AA554" i="1" s="1"/>
  <c r="AH554" i="1"/>
  <c r="AI554" i="1" s="1"/>
  <c r="Z555" i="1"/>
  <c r="AA555" i="1" s="1"/>
  <c r="AE555" i="1"/>
  <c r="AH555" i="1"/>
  <c r="AI555" i="1" s="1"/>
  <c r="Z556" i="1"/>
  <c r="AA556" i="1" s="1"/>
  <c r="AE556" i="1"/>
  <c r="AH556" i="1"/>
  <c r="AI556" i="1" s="1"/>
  <c r="Z557" i="1"/>
  <c r="AA557" i="1" s="1"/>
  <c r="AE557" i="1"/>
  <c r="AH557" i="1"/>
  <c r="AI557" i="1" s="1"/>
  <c r="Z558" i="1"/>
  <c r="AA558" i="1" s="1"/>
  <c r="AE558" i="1"/>
  <c r="AH558" i="1"/>
  <c r="AI558" i="1" s="1"/>
  <c r="Z559" i="1"/>
  <c r="AA559" i="1" s="1"/>
  <c r="AE559" i="1"/>
  <c r="AH559" i="1"/>
  <c r="AI559" i="1" s="1"/>
  <c r="Z560" i="1"/>
  <c r="AA560" i="1" s="1"/>
  <c r="AE560" i="1"/>
  <c r="AH560" i="1"/>
  <c r="AI560" i="1" s="1"/>
  <c r="Z561" i="1"/>
  <c r="AA561" i="1" s="1"/>
  <c r="AE561" i="1"/>
  <c r="AH561" i="1"/>
  <c r="AI561" i="1" s="1"/>
  <c r="Z562" i="1"/>
  <c r="AA562" i="1" s="1"/>
  <c r="AH562" i="1"/>
  <c r="AI562" i="1" s="1"/>
  <c r="Z563" i="1"/>
  <c r="AA563" i="1" s="1"/>
  <c r="AE563" i="1"/>
  <c r="AH563" i="1"/>
  <c r="AI563" i="1" s="1"/>
  <c r="Z564" i="1"/>
  <c r="AA564" i="1" s="1"/>
  <c r="AE564" i="1"/>
  <c r="AH564" i="1"/>
  <c r="AI564" i="1" s="1"/>
  <c r="Z565" i="1"/>
  <c r="AA565" i="1" s="1"/>
  <c r="AE565" i="1"/>
  <c r="AH565" i="1"/>
  <c r="AI565" i="1" s="1"/>
  <c r="Z566" i="1"/>
  <c r="AA566" i="1" s="1"/>
  <c r="AE566" i="1"/>
  <c r="AH566" i="1"/>
  <c r="AI566" i="1" s="1"/>
  <c r="Z567" i="1"/>
  <c r="AA567" i="1" s="1"/>
  <c r="AE567" i="1"/>
  <c r="AH567" i="1"/>
  <c r="AI567" i="1" s="1"/>
  <c r="Z568" i="1"/>
  <c r="AA568" i="1" s="1"/>
  <c r="AE568" i="1"/>
  <c r="AH568" i="1"/>
  <c r="AI568" i="1" s="1"/>
  <c r="Z569" i="1"/>
  <c r="AA569" i="1" s="1"/>
  <c r="AE569" i="1"/>
  <c r="AH569" i="1"/>
  <c r="AI569" i="1" s="1"/>
  <c r="Z570" i="1"/>
  <c r="AA570" i="1" s="1"/>
  <c r="AH570" i="1"/>
  <c r="AI570" i="1" s="1"/>
  <c r="Z571" i="1"/>
  <c r="AA571" i="1" s="1"/>
  <c r="AE571" i="1"/>
  <c r="AH571" i="1"/>
  <c r="AI571" i="1" s="1"/>
  <c r="Z572" i="1"/>
  <c r="AA572" i="1" s="1"/>
  <c r="AE572" i="1"/>
  <c r="AH572" i="1"/>
  <c r="AI572" i="1" s="1"/>
  <c r="Z573" i="1"/>
  <c r="AA573" i="1" s="1"/>
  <c r="AE573" i="1"/>
  <c r="AH573" i="1"/>
  <c r="AI573" i="1" s="1"/>
  <c r="Z574" i="1"/>
  <c r="AA574" i="1" s="1"/>
  <c r="AE574" i="1"/>
  <c r="AH574" i="1"/>
  <c r="AI574" i="1" s="1"/>
  <c r="Z575" i="1"/>
  <c r="AA575" i="1" s="1"/>
  <c r="AE575" i="1"/>
  <c r="AH575" i="1"/>
  <c r="AI575" i="1" s="1"/>
  <c r="Z576" i="1"/>
  <c r="AA576" i="1" s="1"/>
  <c r="AE576" i="1"/>
  <c r="AH576" i="1"/>
  <c r="AI576" i="1" s="1"/>
  <c r="Z577" i="1"/>
  <c r="AA577" i="1" s="1"/>
  <c r="AE577" i="1"/>
  <c r="AH577" i="1"/>
  <c r="AI577" i="1" s="1"/>
  <c r="Z578" i="1"/>
  <c r="AA578" i="1" s="1"/>
  <c r="AH578" i="1"/>
  <c r="AI578" i="1" s="1"/>
  <c r="Z579" i="1"/>
  <c r="AA579" i="1" s="1"/>
  <c r="AE579" i="1"/>
  <c r="AH579" i="1"/>
  <c r="AI579" i="1" s="1"/>
  <c r="Z580" i="1"/>
  <c r="AA580" i="1" s="1"/>
  <c r="AE580" i="1"/>
  <c r="AH580" i="1"/>
  <c r="AI580" i="1" s="1"/>
  <c r="Z581" i="1"/>
  <c r="AA581" i="1" s="1"/>
  <c r="AE581" i="1"/>
  <c r="AH581" i="1"/>
  <c r="AI581" i="1" s="1"/>
  <c r="Z582" i="1"/>
  <c r="AA582" i="1" s="1"/>
  <c r="AE582" i="1"/>
  <c r="AH582" i="1"/>
  <c r="AI582" i="1" s="1"/>
  <c r="Z583" i="1"/>
  <c r="AA583" i="1" s="1"/>
  <c r="AE583" i="1"/>
  <c r="AH583" i="1"/>
  <c r="AI583" i="1" s="1"/>
  <c r="Z584" i="1"/>
  <c r="AA584" i="1" s="1"/>
  <c r="AE584" i="1"/>
  <c r="AH584" i="1"/>
  <c r="AI584" i="1" s="1"/>
  <c r="Z585" i="1"/>
  <c r="AA585" i="1" s="1"/>
  <c r="AE585" i="1"/>
  <c r="AH585" i="1"/>
  <c r="AI585" i="1" s="1"/>
  <c r="Z586" i="1"/>
  <c r="AA586" i="1" s="1"/>
  <c r="AH586" i="1"/>
  <c r="AI586" i="1" s="1"/>
  <c r="Z587" i="1"/>
  <c r="AA587" i="1" s="1"/>
  <c r="AE587" i="1"/>
  <c r="AH587" i="1"/>
  <c r="AI587" i="1" s="1"/>
  <c r="Z588" i="1"/>
  <c r="AA588" i="1" s="1"/>
  <c r="AE588" i="1"/>
  <c r="AH588" i="1"/>
  <c r="AI588" i="1" s="1"/>
  <c r="Z589" i="1"/>
  <c r="AA589" i="1" s="1"/>
  <c r="AE589" i="1"/>
  <c r="AH589" i="1"/>
  <c r="AI589" i="1" s="1"/>
  <c r="Z590" i="1"/>
  <c r="AA590" i="1" s="1"/>
  <c r="AE590" i="1"/>
  <c r="AH590" i="1"/>
  <c r="AI590" i="1" s="1"/>
  <c r="Z591" i="1"/>
  <c r="AA591" i="1" s="1"/>
  <c r="AE591" i="1"/>
  <c r="AH591" i="1"/>
  <c r="AI591" i="1" s="1"/>
  <c r="Z592" i="1"/>
  <c r="AA592" i="1" s="1"/>
  <c r="AE592" i="1"/>
  <c r="AH592" i="1"/>
  <c r="AI592" i="1" s="1"/>
  <c r="Z593" i="1"/>
  <c r="AA593" i="1" s="1"/>
  <c r="AE593" i="1"/>
  <c r="AH593" i="1"/>
  <c r="AI593" i="1" s="1"/>
  <c r="Z594" i="1"/>
  <c r="AA594" i="1" s="1"/>
  <c r="AH594" i="1"/>
  <c r="AI594" i="1" s="1"/>
  <c r="Z595" i="1"/>
  <c r="AA595" i="1" s="1"/>
  <c r="AE595" i="1"/>
  <c r="AH595" i="1"/>
  <c r="AI595" i="1" s="1"/>
  <c r="Z596" i="1"/>
  <c r="AA596" i="1" s="1"/>
  <c r="AE596" i="1"/>
  <c r="AH596" i="1"/>
  <c r="AI596" i="1" s="1"/>
  <c r="Z597" i="1"/>
  <c r="AA597" i="1" s="1"/>
  <c r="AE597" i="1"/>
  <c r="AH597" i="1"/>
  <c r="AI597" i="1" s="1"/>
  <c r="Z598" i="1"/>
  <c r="AA598" i="1"/>
  <c r="AE598" i="1"/>
  <c r="AH598" i="1"/>
  <c r="AI598" i="1" s="1"/>
  <c r="Z599" i="1"/>
  <c r="AA599" i="1" s="1"/>
  <c r="AE599" i="1"/>
  <c r="AH599" i="1"/>
  <c r="AI599" i="1" s="1"/>
  <c r="Z600" i="1"/>
  <c r="AA600" i="1" s="1"/>
  <c r="AE600" i="1"/>
  <c r="AH600" i="1"/>
  <c r="AI600" i="1" s="1"/>
  <c r="Z601" i="1"/>
  <c r="AA601" i="1" s="1"/>
  <c r="AE601" i="1"/>
  <c r="AH601" i="1"/>
  <c r="AI601" i="1" s="1"/>
  <c r="Z602" i="1"/>
  <c r="AA602" i="1" s="1"/>
  <c r="AH602" i="1"/>
  <c r="AI602" i="1"/>
  <c r="Z603" i="1"/>
  <c r="AA603" i="1" s="1"/>
  <c r="AE603" i="1"/>
  <c r="AH603" i="1"/>
  <c r="AI603" i="1" s="1"/>
  <c r="Z604" i="1"/>
  <c r="AA604" i="1" s="1"/>
  <c r="AE604" i="1"/>
  <c r="AH604" i="1"/>
  <c r="AI604" i="1"/>
  <c r="Z605" i="1"/>
  <c r="AA605" i="1" s="1"/>
  <c r="AE605" i="1"/>
  <c r="AH605" i="1"/>
  <c r="AI605" i="1" s="1"/>
  <c r="Z606" i="1"/>
  <c r="AA606" i="1" s="1"/>
  <c r="AE606" i="1"/>
  <c r="AH606" i="1"/>
  <c r="AI606" i="1" s="1"/>
  <c r="Z607" i="1"/>
  <c r="AA607" i="1" s="1"/>
  <c r="AE607" i="1"/>
  <c r="AH607" i="1"/>
  <c r="AI607" i="1"/>
  <c r="Z608" i="1"/>
  <c r="AA608" i="1" s="1"/>
  <c r="AE608" i="1"/>
  <c r="AH608" i="1"/>
  <c r="AI608" i="1"/>
  <c r="Z609" i="1"/>
  <c r="AA609" i="1" s="1"/>
  <c r="AE609" i="1"/>
  <c r="AH609" i="1"/>
  <c r="AI609" i="1" s="1"/>
  <c r="Z610" i="1"/>
  <c r="AA610" i="1" s="1"/>
  <c r="AH610" i="1"/>
  <c r="AI610" i="1" s="1"/>
  <c r="Z611" i="1"/>
  <c r="AA611" i="1" s="1"/>
  <c r="AE611" i="1"/>
  <c r="AH611" i="1"/>
  <c r="AI611" i="1" s="1"/>
  <c r="Z612" i="1"/>
  <c r="AA612" i="1" s="1"/>
  <c r="AE612" i="1"/>
  <c r="AH612" i="1"/>
  <c r="AI612" i="1" s="1"/>
  <c r="Z613" i="1"/>
  <c r="AA613" i="1" s="1"/>
  <c r="AE613" i="1"/>
  <c r="AH613" i="1"/>
  <c r="AI613" i="1" s="1"/>
  <c r="Z614" i="1"/>
  <c r="AA614" i="1" s="1"/>
  <c r="AE614" i="1"/>
  <c r="AH614" i="1"/>
  <c r="AI614" i="1" s="1"/>
  <c r="Z615" i="1"/>
  <c r="AA615" i="1" s="1"/>
  <c r="AE615" i="1"/>
  <c r="AH615" i="1"/>
  <c r="AI615" i="1" s="1"/>
  <c r="Z616" i="1"/>
  <c r="AA616" i="1" s="1"/>
  <c r="AE616" i="1"/>
  <c r="AH616" i="1"/>
  <c r="AI616" i="1" s="1"/>
  <c r="Z617" i="1"/>
  <c r="AA617" i="1" s="1"/>
  <c r="AE617" i="1"/>
  <c r="AH617" i="1"/>
  <c r="AI617" i="1" s="1"/>
  <c r="Z618" i="1"/>
  <c r="AA618" i="1" s="1"/>
  <c r="AH618" i="1"/>
  <c r="AI618" i="1" s="1"/>
  <c r="Z619" i="1"/>
  <c r="AA619" i="1" s="1"/>
  <c r="AE619" i="1"/>
  <c r="AH619" i="1"/>
  <c r="AI619" i="1" s="1"/>
  <c r="Z620" i="1"/>
  <c r="AA620" i="1" s="1"/>
  <c r="AE620" i="1"/>
  <c r="AH620" i="1"/>
  <c r="AI620" i="1" s="1"/>
  <c r="Z621" i="1"/>
  <c r="AA621" i="1" s="1"/>
  <c r="AE621" i="1"/>
  <c r="AH621" i="1"/>
  <c r="AI621" i="1" s="1"/>
  <c r="Z622" i="1"/>
  <c r="AA622" i="1" s="1"/>
  <c r="AE622" i="1"/>
  <c r="AH622" i="1"/>
  <c r="AI622" i="1" s="1"/>
  <c r="Z623" i="1"/>
  <c r="AA623" i="1" s="1"/>
  <c r="AE623" i="1"/>
  <c r="AH623" i="1"/>
  <c r="AI623" i="1" s="1"/>
  <c r="Z624" i="1"/>
  <c r="AA624" i="1" s="1"/>
  <c r="AE624" i="1"/>
  <c r="AH624" i="1"/>
  <c r="AI624" i="1" s="1"/>
  <c r="Z625" i="1"/>
  <c r="AA625" i="1" s="1"/>
  <c r="AE625" i="1"/>
  <c r="AH625" i="1"/>
  <c r="AI625" i="1" s="1"/>
  <c r="Z626" i="1"/>
  <c r="AA626" i="1" s="1"/>
  <c r="AH626" i="1"/>
  <c r="AI626" i="1" s="1"/>
  <c r="Z627" i="1"/>
  <c r="AA627" i="1" s="1"/>
  <c r="AE627" i="1"/>
  <c r="AH627" i="1"/>
  <c r="AI627" i="1" s="1"/>
  <c r="Z628" i="1"/>
  <c r="AA628" i="1" s="1"/>
  <c r="AE628" i="1"/>
  <c r="AH628" i="1"/>
  <c r="AI628" i="1" s="1"/>
  <c r="Z629" i="1"/>
  <c r="AA629" i="1" s="1"/>
  <c r="AE629" i="1"/>
  <c r="AH629" i="1"/>
  <c r="AI629" i="1" s="1"/>
  <c r="Z630" i="1"/>
  <c r="AA630" i="1" s="1"/>
  <c r="AE630" i="1"/>
  <c r="AH630" i="1"/>
  <c r="AI630" i="1" s="1"/>
  <c r="Z631" i="1"/>
  <c r="AA631" i="1" s="1"/>
  <c r="AE631" i="1"/>
  <c r="AH631" i="1"/>
  <c r="AI631" i="1" s="1"/>
  <c r="Z632" i="1"/>
  <c r="AA632" i="1" s="1"/>
  <c r="AE632" i="1"/>
  <c r="AH632" i="1"/>
  <c r="AI632" i="1" s="1"/>
  <c r="Z633" i="1"/>
  <c r="AA633" i="1" s="1"/>
  <c r="AE633" i="1"/>
  <c r="AH633" i="1"/>
  <c r="AI633" i="1" s="1"/>
  <c r="Z634" i="1"/>
  <c r="AA634" i="1" s="1"/>
  <c r="AH634" i="1"/>
  <c r="AI634" i="1" s="1"/>
  <c r="Z635" i="1"/>
  <c r="AA635" i="1" s="1"/>
  <c r="AE635" i="1"/>
  <c r="AH635" i="1"/>
  <c r="AI635" i="1" s="1"/>
  <c r="Z636" i="1"/>
  <c r="AA636" i="1" s="1"/>
  <c r="AE636" i="1"/>
  <c r="AH636" i="1"/>
  <c r="AI636" i="1" s="1"/>
  <c r="Z637" i="1"/>
  <c r="AA637" i="1" s="1"/>
  <c r="AE637" i="1"/>
  <c r="AH637" i="1"/>
  <c r="AI637" i="1" s="1"/>
  <c r="Z638" i="1"/>
  <c r="AA638" i="1" s="1"/>
  <c r="AE638" i="1"/>
  <c r="AH638" i="1"/>
  <c r="AI638" i="1" s="1"/>
  <c r="Z639" i="1"/>
  <c r="AA639" i="1" s="1"/>
  <c r="AE639" i="1"/>
  <c r="AH639" i="1"/>
  <c r="AI639" i="1" s="1"/>
  <c r="Z640" i="1"/>
  <c r="AA640" i="1" s="1"/>
  <c r="AE640" i="1"/>
  <c r="AH640" i="1"/>
  <c r="AI640" i="1" s="1"/>
  <c r="Z641" i="1"/>
  <c r="AA641" i="1" s="1"/>
  <c r="AE641" i="1"/>
  <c r="AH641" i="1"/>
  <c r="AI641" i="1" s="1"/>
  <c r="Z642" i="1"/>
  <c r="AA642" i="1" s="1"/>
  <c r="AH642" i="1"/>
  <c r="AI642" i="1" s="1"/>
  <c r="Z643" i="1"/>
  <c r="AA643" i="1" s="1"/>
  <c r="AE643" i="1"/>
  <c r="AH643" i="1"/>
  <c r="AI643" i="1" s="1"/>
  <c r="Z644" i="1"/>
  <c r="AA644" i="1" s="1"/>
  <c r="AE644" i="1"/>
  <c r="AH644" i="1"/>
  <c r="AI644" i="1" s="1"/>
  <c r="Z645" i="1"/>
  <c r="AA645" i="1" s="1"/>
  <c r="AE645" i="1"/>
  <c r="AH645" i="1"/>
  <c r="AI645" i="1" s="1"/>
  <c r="Z646" i="1"/>
  <c r="AA646" i="1" s="1"/>
  <c r="AE646" i="1"/>
  <c r="AH646" i="1"/>
  <c r="AI646" i="1" s="1"/>
  <c r="Z647" i="1"/>
  <c r="AA647" i="1" s="1"/>
  <c r="AE647" i="1"/>
  <c r="AH647" i="1"/>
  <c r="AI647" i="1" s="1"/>
  <c r="Z648" i="1"/>
  <c r="AA648" i="1" s="1"/>
  <c r="AE648" i="1"/>
  <c r="AH648" i="1"/>
  <c r="AI648" i="1" s="1"/>
  <c r="Z649" i="1"/>
  <c r="AA649" i="1" s="1"/>
  <c r="AE649" i="1"/>
  <c r="AH649" i="1"/>
  <c r="AI649" i="1" s="1"/>
  <c r="Z650" i="1"/>
  <c r="AA650" i="1" s="1"/>
  <c r="AH650" i="1"/>
  <c r="AI650" i="1" s="1"/>
  <c r="Z651" i="1"/>
  <c r="AA651" i="1" s="1"/>
  <c r="AE651" i="1"/>
  <c r="AH651" i="1"/>
  <c r="AI651" i="1" s="1"/>
  <c r="Z652" i="1"/>
  <c r="AA652" i="1" s="1"/>
  <c r="AE652" i="1"/>
  <c r="AH652" i="1"/>
  <c r="AI652" i="1" s="1"/>
  <c r="Z653" i="1"/>
  <c r="AA653" i="1" s="1"/>
  <c r="AE653" i="1"/>
  <c r="AH653" i="1"/>
  <c r="AI653" i="1" s="1"/>
  <c r="Z654" i="1"/>
  <c r="AA654" i="1" s="1"/>
  <c r="AE654" i="1"/>
  <c r="AH654" i="1"/>
  <c r="AI654" i="1" s="1"/>
  <c r="Z655" i="1"/>
  <c r="AA655" i="1" s="1"/>
  <c r="AE655" i="1"/>
  <c r="AH655" i="1"/>
  <c r="AI655" i="1" s="1"/>
  <c r="Z656" i="1"/>
  <c r="AA656" i="1" s="1"/>
  <c r="AE656" i="1"/>
  <c r="AH656" i="1"/>
  <c r="AI656" i="1" s="1"/>
  <c r="Z657" i="1"/>
  <c r="AA657" i="1" s="1"/>
  <c r="AE657" i="1"/>
  <c r="AH657" i="1"/>
  <c r="AI657" i="1" s="1"/>
  <c r="Z658" i="1"/>
  <c r="AA658" i="1" s="1"/>
  <c r="AH658" i="1"/>
  <c r="AI658" i="1" s="1"/>
  <c r="Z659" i="1"/>
  <c r="AA659" i="1" s="1"/>
  <c r="AE659" i="1"/>
  <c r="AH659" i="1"/>
  <c r="AI659" i="1" s="1"/>
  <c r="Z660" i="1"/>
  <c r="AA660" i="1" s="1"/>
  <c r="AE660" i="1"/>
  <c r="AH660" i="1"/>
  <c r="AI660" i="1" s="1"/>
  <c r="Z661" i="1"/>
  <c r="AA661" i="1" s="1"/>
  <c r="AE661" i="1"/>
  <c r="AH661" i="1"/>
  <c r="AI661" i="1" s="1"/>
  <c r="Z662" i="1"/>
  <c r="AA662" i="1" s="1"/>
  <c r="AE662" i="1"/>
  <c r="AH662" i="1"/>
  <c r="AI662" i="1" s="1"/>
  <c r="Z663" i="1"/>
  <c r="AA663" i="1" s="1"/>
  <c r="AE663" i="1"/>
  <c r="AH663" i="1"/>
  <c r="AI663" i="1" s="1"/>
  <c r="Z664" i="1"/>
  <c r="AA664" i="1" s="1"/>
  <c r="AE664" i="1"/>
  <c r="AH664" i="1"/>
  <c r="AI664" i="1" s="1"/>
  <c r="Z665" i="1"/>
  <c r="AA665" i="1" s="1"/>
  <c r="AE665" i="1"/>
  <c r="AH665" i="1"/>
  <c r="AI665" i="1" s="1"/>
  <c r="Z666" i="1"/>
  <c r="AA666" i="1" s="1"/>
  <c r="AH666" i="1"/>
  <c r="AI666" i="1" s="1"/>
  <c r="Z667" i="1"/>
  <c r="AA667" i="1" s="1"/>
  <c r="AE667" i="1"/>
  <c r="AH667" i="1"/>
  <c r="AI667" i="1" s="1"/>
  <c r="Z668" i="1"/>
  <c r="AA668" i="1" s="1"/>
  <c r="AE668" i="1"/>
  <c r="AH668" i="1"/>
  <c r="AI668" i="1" s="1"/>
  <c r="Z669" i="1"/>
  <c r="AA669" i="1" s="1"/>
  <c r="AE669" i="1"/>
  <c r="AH669" i="1"/>
  <c r="AI669" i="1" s="1"/>
  <c r="Z670" i="1"/>
  <c r="AA670" i="1" s="1"/>
  <c r="AE670" i="1"/>
  <c r="AH670" i="1"/>
  <c r="AI670" i="1" s="1"/>
  <c r="Z671" i="1"/>
  <c r="AA671" i="1" s="1"/>
  <c r="AE671" i="1"/>
  <c r="AH671" i="1"/>
  <c r="AI671" i="1" s="1"/>
  <c r="Z672" i="1"/>
  <c r="AA672" i="1" s="1"/>
  <c r="AE672" i="1"/>
  <c r="AH672" i="1"/>
  <c r="AI672" i="1" s="1"/>
  <c r="Z673" i="1"/>
  <c r="AA673" i="1" s="1"/>
  <c r="AE673" i="1"/>
  <c r="AH673" i="1"/>
  <c r="AI673" i="1" s="1"/>
  <c r="Z674" i="1"/>
  <c r="AA674" i="1" s="1"/>
  <c r="AH674" i="1"/>
  <c r="AI674" i="1" s="1"/>
  <c r="Z675" i="1"/>
  <c r="AA675" i="1" s="1"/>
  <c r="AE675" i="1"/>
  <c r="AH675" i="1"/>
  <c r="AI675" i="1" s="1"/>
  <c r="Z676" i="1"/>
  <c r="AA676" i="1" s="1"/>
  <c r="AE676" i="1"/>
  <c r="AH676" i="1"/>
  <c r="AI676" i="1"/>
  <c r="Z677" i="1"/>
  <c r="AA677" i="1"/>
  <c r="AE677" i="1"/>
  <c r="AH677" i="1"/>
  <c r="AI677" i="1"/>
  <c r="Z678" i="1"/>
  <c r="AA678" i="1"/>
  <c r="AE678" i="1"/>
  <c r="AH678" i="1"/>
  <c r="AI678" i="1"/>
  <c r="Z679" i="1"/>
  <c r="AA679" i="1"/>
  <c r="AE679" i="1"/>
  <c r="AH679" i="1"/>
  <c r="AI679" i="1" s="1"/>
  <c r="Z680" i="1"/>
  <c r="AA680" i="1" s="1"/>
  <c r="AE680" i="1"/>
  <c r="AH680" i="1"/>
  <c r="AI680" i="1" s="1"/>
  <c r="Z681" i="1"/>
  <c r="AA681" i="1"/>
  <c r="AE681" i="1"/>
  <c r="AH681" i="1"/>
  <c r="AI681" i="1" s="1"/>
  <c r="Z682" i="1"/>
  <c r="AA682" i="1" s="1"/>
  <c r="AH682" i="1"/>
  <c r="AI682" i="1" s="1"/>
  <c r="Z683" i="1"/>
  <c r="AA683" i="1" s="1"/>
  <c r="AE683" i="1"/>
  <c r="AH683" i="1"/>
  <c r="AI683" i="1" s="1"/>
  <c r="Z684" i="1"/>
  <c r="AA684" i="1" s="1"/>
  <c r="AE684" i="1"/>
  <c r="AH684" i="1"/>
  <c r="AI684" i="1" s="1"/>
  <c r="Z685" i="1"/>
  <c r="AA685" i="1" s="1"/>
  <c r="AE685" i="1"/>
  <c r="AH685" i="1"/>
  <c r="AI685" i="1" s="1"/>
  <c r="Z686" i="1"/>
  <c r="AA686" i="1" s="1"/>
  <c r="AE686" i="1"/>
  <c r="AH686" i="1"/>
  <c r="AI686" i="1" s="1"/>
  <c r="Z687" i="1"/>
  <c r="AA687" i="1" s="1"/>
  <c r="AE687" i="1"/>
  <c r="AH687" i="1"/>
  <c r="AI687" i="1" s="1"/>
  <c r="Z688" i="1"/>
  <c r="AA688" i="1" s="1"/>
  <c r="AE688" i="1"/>
  <c r="AH688" i="1"/>
  <c r="AI688" i="1" s="1"/>
  <c r="Z689" i="1"/>
  <c r="AA689" i="1" s="1"/>
  <c r="AE689" i="1"/>
  <c r="AH689" i="1"/>
  <c r="AI689" i="1" s="1"/>
  <c r="Z690" i="1"/>
  <c r="AA690" i="1" s="1"/>
  <c r="AH690" i="1"/>
  <c r="AI690" i="1" s="1"/>
  <c r="Z691" i="1"/>
  <c r="AA691" i="1" s="1"/>
  <c r="AE691" i="1"/>
  <c r="AH691" i="1"/>
  <c r="AI691" i="1" s="1"/>
  <c r="Z692" i="1"/>
  <c r="AA692" i="1" s="1"/>
  <c r="AE692" i="1"/>
  <c r="AH692" i="1"/>
  <c r="AI692" i="1" s="1"/>
  <c r="Z693" i="1"/>
  <c r="AA693" i="1" s="1"/>
  <c r="AE693" i="1"/>
  <c r="AH693" i="1"/>
  <c r="AI693" i="1" s="1"/>
  <c r="Z694" i="1"/>
  <c r="AA694" i="1" s="1"/>
  <c r="AE694" i="1"/>
  <c r="AH694" i="1"/>
  <c r="AI694" i="1" s="1"/>
  <c r="Z695" i="1"/>
  <c r="AA695" i="1" s="1"/>
  <c r="AE695" i="1"/>
  <c r="AH695" i="1"/>
  <c r="AI695" i="1" s="1"/>
  <c r="Z696" i="1"/>
  <c r="AA696" i="1" s="1"/>
  <c r="AE696" i="1"/>
  <c r="AH696" i="1"/>
  <c r="AI696" i="1" s="1"/>
  <c r="Z697" i="1"/>
  <c r="AA697" i="1" s="1"/>
  <c r="AE697" i="1"/>
  <c r="AH697" i="1"/>
  <c r="AI697" i="1" s="1"/>
  <c r="Z698" i="1"/>
  <c r="AA698" i="1" s="1"/>
  <c r="AH698" i="1"/>
  <c r="AI698" i="1" s="1"/>
  <c r="Z699" i="1"/>
  <c r="AA699" i="1" s="1"/>
  <c r="AE699" i="1"/>
  <c r="AH699" i="1"/>
  <c r="AI699" i="1" s="1"/>
  <c r="Z700" i="1"/>
  <c r="AA700" i="1" s="1"/>
  <c r="AE700" i="1"/>
  <c r="AH700" i="1"/>
  <c r="AI700" i="1" s="1"/>
  <c r="Z701" i="1"/>
  <c r="AA701" i="1" s="1"/>
  <c r="AE701" i="1"/>
  <c r="AH701" i="1"/>
  <c r="AI701" i="1" s="1"/>
  <c r="Z702" i="1"/>
  <c r="AA702" i="1" s="1"/>
  <c r="AE702" i="1"/>
  <c r="AH702" i="1"/>
  <c r="AI702" i="1" s="1"/>
  <c r="Z703" i="1"/>
  <c r="AA703" i="1" s="1"/>
  <c r="AE703" i="1"/>
  <c r="AH703" i="1"/>
  <c r="AI703" i="1" s="1"/>
  <c r="Z704" i="1"/>
  <c r="AA704" i="1" s="1"/>
  <c r="AE704" i="1"/>
  <c r="AH704" i="1"/>
  <c r="AI704" i="1" s="1"/>
  <c r="Z705" i="1"/>
  <c r="AA705" i="1" s="1"/>
  <c r="AE705" i="1"/>
  <c r="AH705" i="1"/>
  <c r="AI705" i="1" s="1"/>
  <c r="Z706" i="1"/>
  <c r="AA706" i="1" s="1"/>
  <c r="AH706" i="1"/>
  <c r="AI706" i="1" s="1"/>
  <c r="Z707" i="1"/>
  <c r="AA707" i="1" s="1"/>
  <c r="AE707" i="1"/>
  <c r="AH707" i="1"/>
  <c r="AI707" i="1" s="1"/>
  <c r="Z708" i="1"/>
  <c r="AA708" i="1" s="1"/>
  <c r="AE708" i="1"/>
  <c r="AH708" i="1"/>
  <c r="AI708" i="1" s="1"/>
  <c r="Z709" i="1"/>
  <c r="AA709" i="1" s="1"/>
  <c r="AE709" i="1"/>
  <c r="AH709" i="1"/>
  <c r="AI709" i="1" s="1"/>
  <c r="Z710" i="1"/>
  <c r="AA710" i="1" s="1"/>
  <c r="AE710" i="1"/>
  <c r="AH710" i="1"/>
  <c r="AI710" i="1" s="1"/>
  <c r="Z711" i="1"/>
  <c r="AA711" i="1" s="1"/>
  <c r="AE711" i="1"/>
  <c r="AH711" i="1"/>
  <c r="AI711" i="1" s="1"/>
  <c r="Z712" i="1"/>
  <c r="AA712" i="1" s="1"/>
  <c r="AE712" i="1"/>
  <c r="AH712" i="1"/>
  <c r="AI712" i="1" s="1"/>
  <c r="Z713" i="1"/>
  <c r="AA713" i="1" s="1"/>
  <c r="AE713" i="1"/>
  <c r="AH713" i="1"/>
  <c r="AI713" i="1" s="1"/>
  <c r="Z714" i="1"/>
  <c r="AA714" i="1" s="1"/>
  <c r="AH714" i="1"/>
  <c r="AI714" i="1" s="1"/>
  <c r="Z715" i="1"/>
  <c r="AA715" i="1" s="1"/>
  <c r="AE715" i="1"/>
  <c r="AH715" i="1"/>
  <c r="AI715" i="1" s="1"/>
  <c r="Z716" i="1"/>
  <c r="AA716" i="1" s="1"/>
  <c r="AE716" i="1"/>
  <c r="AH716" i="1"/>
  <c r="AI716" i="1" s="1"/>
  <c r="Z717" i="1"/>
  <c r="AA717" i="1" s="1"/>
  <c r="AE717" i="1"/>
  <c r="AH717" i="1"/>
  <c r="AI717" i="1" s="1"/>
  <c r="Z718" i="1"/>
  <c r="AA718" i="1" s="1"/>
  <c r="AE718" i="1"/>
  <c r="AH718" i="1"/>
  <c r="AI718" i="1" s="1"/>
  <c r="Z719" i="1"/>
  <c r="AA719" i="1" s="1"/>
  <c r="AE719" i="1"/>
  <c r="AH719" i="1"/>
  <c r="AI719" i="1" s="1"/>
  <c r="Z720" i="1"/>
  <c r="AA720" i="1" s="1"/>
  <c r="AE720" i="1"/>
  <c r="AH720" i="1"/>
  <c r="AI720" i="1" s="1"/>
  <c r="Z721" i="1"/>
  <c r="AA721" i="1" s="1"/>
  <c r="AE721" i="1"/>
  <c r="AH721" i="1"/>
  <c r="AI721" i="1" s="1"/>
  <c r="Z722" i="1"/>
  <c r="AA722" i="1" s="1"/>
  <c r="AH722" i="1"/>
  <c r="AI722" i="1" s="1"/>
  <c r="Z723" i="1"/>
  <c r="AA723" i="1" s="1"/>
  <c r="AE723" i="1"/>
  <c r="AH723" i="1"/>
  <c r="AI723" i="1" s="1"/>
  <c r="Z724" i="1"/>
  <c r="AA724" i="1" s="1"/>
  <c r="AE724" i="1"/>
  <c r="AH724" i="1"/>
  <c r="AI724" i="1" s="1"/>
  <c r="Z725" i="1"/>
  <c r="AA725" i="1" s="1"/>
  <c r="AE725" i="1"/>
  <c r="AH725" i="1"/>
  <c r="AI725" i="1" s="1"/>
  <c r="Z726" i="1"/>
  <c r="AA726" i="1" s="1"/>
  <c r="AE726" i="1"/>
  <c r="AH726" i="1"/>
  <c r="AI726" i="1" s="1"/>
  <c r="Z727" i="1"/>
  <c r="AA727" i="1" s="1"/>
  <c r="AE727" i="1"/>
  <c r="AH727" i="1"/>
  <c r="AI727" i="1" s="1"/>
  <c r="Z728" i="1"/>
  <c r="AA728" i="1" s="1"/>
  <c r="AE728" i="1"/>
  <c r="AH728" i="1"/>
  <c r="AI728" i="1" s="1"/>
  <c r="Z729" i="1"/>
  <c r="AA729" i="1" s="1"/>
  <c r="AE729" i="1"/>
  <c r="AH729" i="1"/>
  <c r="AI729" i="1" s="1"/>
  <c r="Z730" i="1"/>
  <c r="AA730" i="1" s="1"/>
  <c r="AH730" i="1"/>
  <c r="AI730" i="1" s="1"/>
  <c r="Z731" i="1"/>
  <c r="AA731" i="1" s="1"/>
  <c r="AE731" i="1"/>
  <c r="AH731" i="1"/>
  <c r="AI731" i="1" s="1"/>
  <c r="Z732" i="1"/>
  <c r="AA732" i="1" s="1"/>
  <c r="AE732" i="1"/>
  <c r="AH732" i="1"/>
  <c r="AI732" i="1" s="1"/>
  <c r="Z733" i="1"/>
  <c r="AA733" i="1" s="1"/>
  <c r="AE733" i="1"/>
  <c r="AH733" i="1"/>
  <c r="AI733" i="1" s="1"/>
  <c r="Z734" i="1"/>
  <c r="AA734" i="1" s="1"/>
  <c r="AE734" i="1"/>
  <c r="AH734" i="1"/>
  <c r="AI734" i="1" s="1"/>
  <c r="Z735" i="1"/>
  <c r="AA735" i="1" s="1"/>
  <c r="AE735" i="1"/>
  <c r="AH735" i="1"/>
  <c r="AI735" i="1" s="1"/>
  <c r="Z736" i="1"/>
  <c r="AA736" i="1" s="1"/>
  <c r="AE736" i="1"/>
  <c r="AH736" i="1"/>
  <c r="AI736" i="1" s="1"/>
  <c r="Z737" i="1"/>
  <c r="AA737" i="1" s="1"/>
  <c r="AE737" i="1"/>
  <c r="AH737" i="1"/>
  <c r="AI737" i="1" s="1"/>
  <c r="Z738" i="1"/>
  <c r="AA738" i="1" s="1"/>
  <c r="AH738" i="1"/>
  <c r="AI738" i="1" s="1"/>
  <c r="Z739" i="1"/>
  <c r="AA739" i="1" s="1"/>
  <c r="AE739" i="1"/>
  <c r="AH739" i="1"/>
  <c r="AI739" i="1" s="1"/>
  <c r="Z740" i="1"/>
  <c r="AA740" i="1" s="1"/>
  <c r="AE740" i="1"/>
  <c r="AH740" i="1"/>
  <c r="AI740" i="1" s="1"/>
  <c r="Z741" i="1"/>
  <c r="AA741" i="1" s="1"/>
  <c r="AE741" i="1"/>
  <c r="AH741" i="1"/>
  <c r="AI741" i="1" s="1"/>
  <c r="Z742" i="1"/>
  <c r="AA742" i="1" s="1"/>
  <c r="AE742" i="1"/>
  <c r="AH742" i="1"/>
  <c r="AI742" i="1" s="1"/>
  <c r="Z743" i="1"/>
  <c r="AA743" i="1" s="1"/>
  <c r="AE743" i="1"/>
  <c r="AH743" i="1"/>
  <c r="AI743" i="1" s="1"/>
  <c r="Z744" i="1"/>
  <c r="AA744" i="1" s="1"/>
  <c r="AE744" i="1"/>
  <c r="AH744" i="1"/>
  <c r="AI744" i="1" s="1"/>
  <c r="Z745" i="1"/>
  <c r="AA745" i="1" s="1"/>
  <c r="AE745" i="1"/>
  <c r="AH745" i="1"/>
  <c r="AI745" i="1" s="1"/>
  <c r="Z746" i="1"/>
  <c r="AA746" i="1" s="1"/>
  <c r="AH746" i="1"/>
  <c r="AI746" i="1" s="1"/>
  <c r="Z747" i="1"/>
  <c r="AA747" i="1" s="1"/>
  <c r="AE747" i="1"/>
  <c r="AH747" i="1"/>
  <c r="AI747" i="1" s="1"/>
  <c r="Z748" i="1"/>
  <c r="AA748" i="1" s="1"/>
  <c r="AE748" i="1"/>
  <c r="AH748" i="1"/>
  <c r="AI748" i="1" s="1"/>
  <c r="Z749" i="1"/>
  <c r="AA749" i="1" s="1"/>
  <c r="AE749" i="1"/>
  <c r="AH749" i="1"/>
  <c r="AI749" i="1" s="1"/>
  <c r="Z750" i="1"/>
  <c r="AA750" i="1" s="1"/>
  <c r="AE750" i="1"/>
  <c r="AH750" i="1"/>
  <c r="AI750" i="1" s="1"/>
  <c r="Z751" i="1"/>
  <c r="AA751" i="1" s="1"/>
  <c r="AE751" i="1"/>
  <c r="AH751" i="1"/>
  <c r="AI751" i="1" s="1"/>
  <c r="Z752" i="1"/>
  <c r="AA752" i="1" s="1"/>
  <c r="AE752" i="1"/>
  <c r="AH752" i="1"/>
  <c r="AI752" i="1" s="1"/>
  <c r="Z753" i="1"/>
  <c r="AA753" i="1" s="1"/>
  <c r="AE753" i="1"/>
  <c r="AH753" i="1"/>
  <c r="AI753" i="1" s="1"/>
  <c r="Z754" i="1"/>
  <c r="AA754" i="1" s="1"/>
  <c r="AH754" i="1"/>
  <c r="AI754" i="1" s="1"/>
  <c r="Z755" i="1"/>
  <c r="AA755" i="1" s="1"/>
  <c r="AE755" i="1"/>
  <c r="AH755" i="1"/>
  <c r="AI755" i="1" s="1"/>
  <c r="Z756" i="1"/>
  <c r="AA756" i="1" s="1"/>
  <c r="AE756" i="1"/>
  <c r="AH756" i="1"/>
  <c r="AI756" i="1" s="1"/>
  <c r="Z757" i="1"/>
  <c r="AA757" i="1" s="1"/>
  <c r="AE757" i="1"/>
  <c r="AH757" i="1"/>
  <c r="AI757" i="1" s="1"/>
  <c r="Z758" i="1"/>
  <c r="AA758" i="1" s="1"/>
  <c r="AE758" i="1"/>
  <c r="AH758" i="1"/>
  <c r="AI758" i="1" s="1"/>
  <c r="Z759" i="1"/>
  <c r="AA759" i="1" s="1"/>
  <c r="AE759" i="1"/>
  <c r="AH759" i="1"/>
  <c r="AI759" i="1" s="1"/>
  <c r="Z760" i="1"/>
  <c r="AA760" i="1" s="1"/>
  <c r="AE760" i="1"/>
  <c r="AH760" i="1"/>
  <c r="AI760" i="1" s="1"/>
  <c r="Z761" i="1"/>
  <c r="AA761" i="1" s="1"/>
  <c r="AE761" i="1"/>
  <c r="AH761" i="1"/>
  <c r="AI761" i="1" s="1"/>
  <c r="Z762" i="1"/>
  <c r="AA762" i="1" s="1"/>
  <c r="AH762" i="1"/>
  <c r="AI762" i="1" s="1"/>
  <c r="Z763" i="1"/>
  <c r="AA763" i="1" s="1"/>
  <c r="AE763" i="1"/>
  <c r="AH763" i="1"/>
  <c r="AI763" i="1" s="1"/>
  <c r="Z764" i="1"/>
  <c r="AA764" i="1" s="1"/>
  <c r="AE764" i="1"/>
  <c r="AH764" i="1"/>
  <c r="AI764" i="1" s="1"/>
  <c r="Z765" i="1"/>
  <c r="AA765" i="1" s="1"/>
  <c r="AE765" i="1"/>
  <c r="AH765" i="1"/>
  <c r="AI765" i="1" s="1"/>
  <c r="Z766" i="1"/>
  <c r="AA766" i="1" s="1"/>
  <c r="AE766" i="1"/>
  <c r="AH766" i="1"/>
  <c r="AI766" i="1" s="1"/>
  <c r="Z767" i="1"/>
  <c r="AA767" i="1" s="1"/>
  <c r="AE767" i="1"/>
  <c r="AH767" i="1"/>
  <c r="AI767" i="1" s="1"/>
  <c r="Z768" i="1"/>
  <c r="AA768" i="1" s="1"/>
  <c r="AE768" i="1"/>
  <c r="AH768" i="1"/>
  <c r="AI768" i="1" s="1"/>
  <c r="Z769" i="1"/>
  <c r="AA769" i="1" s="1"/>
  <c r="AE769" i="1"/>
  <c r="AH769" i="1"/>
  <c r="AI769" i="1" s="1"/>
  <c r="Z770" i="1"/>
  <c r="AA770" i="1" s="1"/>
  <c r="AH770" i="1"/>
  <c r="AI770" i="1" s="1"/>
  <c r="Z771" i="1"/>
  <c r="AA771" i="1" s="1"/>
  <c r="AE771" i="1"/>
  <c r="AH771" i="1"/>
  <c r="AI771" i="1" s="1"/>
  <c r="Z772" i="1"/>
  <c r="AA772" i="1" s="1"/>
  <c r="AE772" i="1"/>
  <c r="AH772" i="1"/>
  <c r="AI772" i="1" s="1"/>
  <c r="Z773" i="1"/>
  <c r="AA773" i="1" s="1"/>
  <c r="AE773" i="1"/>
  <c r="AH773" i="1"/>
  <c r="AI773" i="1" s="1"/>
  <c r="Z774" i="1"/>
  <c r="AA774" i="1" s="1"/>
  <c r="AE774" i="1"/>
  <c r="AH774" i="1"/>
  <c r="AI774" i="1" s="1"/>
  <c r="Z775" i="1"/>
  <c r="AA775" i="1" s="1"/>
  <c r="AE775" i="1"/>
  <c r="AH775" i="1"/>
  <c r="AI775" i="1" s="1"/>
  <c r="Z776" i="1"/>
  <c r="AA776" i="1" s="1"/>
  <c r="AE776" i="1"/>
  <c r="AH776" i="1"/>
  <c r="AI776" i="1" s="1"/>
  <c r="Z777" i="1"/>
  <c r="AA777" i="1" s="1"/>
  <c r="AE777" i="1"/>
  <c r="AH777" i="1"/>
  <c r="AI777" i="1" s="1"/>
  <c r="Z778" i="1"/>
  <c r="AA778" i="1" s="1"/>
  <c r="AH778" i="1"/>
  <c r="AI778" i="1" s="1"/>
  <c r="Z779" i="1"/>
  <c r="AA779" i="1" s="1"/>
  <c r="AE779" i="1"/>
  <c r="AH779" i="1"/>
  <c r="AI779" i="1" s="1"/>
  <c r="Z780" i="1"/>
  <c r="AA780" i="1" s="1"/>
  <c r="AE780" i="1"/>
  <c r="AH780" i="1"/>
  <c r="AI780" i="1" s="1"/>
  <c r="Z781" i="1"/>
  <c r="AA781" i="1" s="1"/>
  <c r="AE781" i="1"/>
  <c r="AH781" i="1"/>
  <c r="AI781" i="1" s="1"/>
  <c r="Z782" i="1"/>
  <c r="AA782" i="1" s="1"/>
  <c r="AE782" i="1"/>
  <c r="AH782" i="1"/>
  <c r="AI782" i="1" s="1"/>
  <c r="Z783" i="1"/>
  <c r="AA783" i="1" s="1"/>
  <c r="AE783" i="1"/>
  <c r="AH783" i="1"/>
  <c r="AI783" i="1" s="1"/>
  <c r="Z784" i="1"/>
  <c r="AA784" i="1" s="1"/>
  <c r="AE784" i="1"/>
  <c r="AH784" i="1"/>
  <c r="AI784" i="1" s="1"/>
  <c r="Z785" i="1"/>
  <c r="AA785" i="1" s="1"/>
  <c r="AE785" i="1"/>
  <c r="AH785" i="1"/>
  <c r="AI785" i="1" s="1"/>
  <c r="Z786" i="1"/>
  <c r="AA786" i="1" s="1"/>
  <c r="AH786" i="1"/>
  <c r="AI786" i="1" s="1"/>
  <c r="Z787" i="1"/>
  <c r="AA787" i="1" s="1"/>
  <c r="AE787" i="1"/>
  <c r="AH787" i="1"/>
  <c r="AI787" i="1" s="1"/>
  <c r="Z788" i="1"/>
  <c r="AA788" i="1" s="1"/>
  <c r="AE788" i="1"/>
  <c r="AH788" i="1"/>
  <c r="AI788" i="1" s="1"/>
  <c r="Z789" i="1"/>
  <c r="AA789" i="1" s="1"/>
  <c r="AE789" i="1"/>
  <c r="AH789" i="1"/>
  <c r="AI789" i="1" s="1"/>
  <c r="Z790" i="1"/>
  <c r="AA790" i="1" s="1"/>
  <c r="AE790" i="1"/>
  <c r="AH790" i="1"/>
  <c r="AI790" i="1" s="1"/>
  <c r="Z791" i="1"/>
  <c r="AA791" i="1" s="1"/>
  <c r="AE791" i="1"/>
  <c r="AH791" i="1"/>
  <c r="AI791" i="1" s="1"/>
  <c r="Z792" i="1"/>
  <c r="AA792" i="1" s="1"/>
  <c r="AE792" i="1"/>
  <c r="AH792" i="1"/>
  <c r="AI792" i="1" s="1"/>
  <c r="Z793" i="1"/>
  <c r="AA793" i="1" s="1"/>
  <c r="AE793" i="1"/>
  <c r="AH793" i="1"/>
  <c r="AI793" i="1" s="1"/>
  <c r="Z794" i="1"/>
  <c r="AA794" i="1" s="1"/>
  <c r="AH794" i="1"/>
  <c r="AI794" i="1" s="1"/>
  <c r="Z795" i="1"/>
  <c r="AA795" i="1" s="1"/>
  <c r="AE795" i="1"/>
  <c r="AH795" i="1"/>
  <c r="AI795" i="1" s="1"/>
  <c r="Z796" i="1"/>
  <c r="AA796" i="1" s="1"/>
  <c r="AE796" i="1"/>
  <c r="AH796" i="1"/>
  <c r="AI796" i="1" s="1"/>
  <c r="Z797" i="1"/>
  <c r="AA797" i="1" s="1"/>
  <c r="AE797" i="1"/>
  <c r="AH797" i="1"/>
  <c r="AI797" i="1" s="1"/>
  <c r="Z798" i="1"/>
  <c r="AA798" i="1" s="1"/>
  <c r="AE798" i="1"/>
  <c r="AH798" i="1"/>
  <c r="AI798" i="1" s="1"/>
  <c r="Z799" i="1"/>
  <c r="AA799" i="1" s="1"/>
  <c r="AE799" i="1"/>
  <c r="AH799" i="1"/>
  <c r="AI799" i="1" s="1"/>
  <c r="Z800" i="1"/>
  <c r="AA800" i="1" s="1"/>
  <c r="AE800" i="1"/>
  <c r="AH800" i="1"/>
  <c r="AI800" i="1" s="1"/>
  <c r="Z801" i="1"/>
  <c r="AA801" i="1" s="1"/>
  <c r="AE801" i="1"/>
  <c r="AH801" i="1"/>
  <c r="AI801" i="1" s="1"/>
  <c r="Z802" i="1"/>
  <c r="AA802" i="1" s="1"/>
  <c r="AH802" i="1"/>
  <c r="AI802" i="1" s="1"/>
  <c r="Z803" i="1"/>
  <c r="AA803" i="1" s="1"/>
  <c r="AE803" i="1"/>
  <c r="AH803" i="1"/>
  <c r="AI803" i="1" s="1"/>
  <c r="Z804" i="1"/>
  <c r="AA804" i="1" s="1"/>
  <c r="AE804" i="1"/>
  <c r="AH804" i="1"/>
  <c r="AI804" i="1" s="1"/>
  <c r="Z805" i="1"/>
  <c r="AA805" i="1" s="1"/>
  <c r="AE805" i="1"/>
  <c r="AH805" i="1"/>
  <c r="AI805" i="1" s="1"/>
  <c r="Z806" i="1"/>
  <c r="AA806" i="1" s="1"/>
  <c r="AE806" i="1"/>
  <c r="AH806" i="1"/>
  <c r="AI806" i="1" s="1"/>
  <c r="Z807" i="1"/>
  <c r="AA807" i="1" s="1"/>
  <c r="AE807" i="1"/>
  <c r="AH807" i="1"/>
  <c r="AI807" i="1" s="1"/>
  <c r="Z808" i="1"/>
  <c r="AA808" i="1" s="1"/>
  <c r="AE808" i="1"/>
  <c r="AH808" i="1"/>
  <c r="AI808" i="1" s="1"/>
  <c r="Z809" i="1"/>
  <c r="AA809" i="1" s="1"/>
  <c r="AE809" i="1"/>
  <c r="AH809" i="1"/>
  <c r="AI809" i="1" s="1"/>
  <c r="Z810" i="1"/>
  <c r="AA810" i="1" s="1"/>
  <c r="AH810" i="1"/>
  <c r="AI810" i="1" s="1"/>
  <c r="Z811" i="1"/>
  <c r="AA811" i="1" s="1"/>
  <c r="AE811" i="1"/>
  <c r="AH811" i="1"/>
  <c r="AI811" i="1" s="1"/>
  <c r="Z812" i="1"/>
  <c r="AA812" i="1" s="1"/>
  <c r="AE812" i="1"/>
  <c r="AH812" i="1"/>
  <c r="AI812" i="1" s="1"/>
  <c r="Z813" i="1"/>
  <c r="AA813" i="1" s="1"/>
  <c r="AE813" i="1"/>
  <c r="AH813" i="1"/>
  <c r="AI813" i="1" s="1"/>
  <c r="Z814" i="1"/>
  <c r="AA814" i="1" s="1"/>
  <c r="AE814" i="1"/>
  <c r="AH814" i="1"/>
  <c r="AI814" i="1" s="1"/>
  <c r="Z815" i="1"/>
  <c r="AA815" i="1" s="1"/>
  <c r="AE815" i="1"/>
  <c r="AH815" i="1"/>
  <c r="AI815" i="1" s="1"/>
  <c r="Z816" i="1"/>
  <c r="AA816" i="1" s="1"/>
  <c r="AE816" i="1"/>
  <c r="AH816" i="1"/>
  <c r="AI816" i="1" s="1"/>
  <c r="Z817" i="1"/>
  <c r="AA817" i="1" s="1"/>
  <c r="AE817" i="1"/>
  <c r="AH817" i="1"/>
  <c r="AI817" i="1" s="1"/>
  <c r="Z818" i="1"/>
  <c r="AA818" i="1" s="1"/>
  <c r="AH818" i="1"/>
  <c r="AI818" i="1" s="1"/>
  <c r="Z819" i="1"/>
  <c r="AA819" i="1" s="1"/>
  <c r="AE819" i="1"/>
  <c r="AH819" i="1"/>
  <c r="AI819" i="1" s="1"/>
  <c r="Z820" i="1"/>
  <c r="AA820" i="1" s="1"/>
  <c r="AE820" i="1"/>
  <c r="AH820" i="1"/>
  <c r="AI820" i="1" s="1"/>
  <c r="Z821" i="1"/>
  <c r="AA821" i="1" s="1"/>
  <c r="AE821" i="1"/>
  <c r="AH821" i="1"/>
  <c r="AI821" i="1" s="1"/>
  <c r="Z822" i="1"/>
  <c r="AA822" i="1" s="1"/>
  <c r="AE822" i="1"/>
  <c r="AH822" i="1"/>
  <c r="AI822" i="1" s="1"/>
  <c r="Z823" i="1"/>
  <c r="AA823" i="1" s="1"/>
  <c r="AE823" i="1"/>
  <c r="AH823" i="1"/>
  <c r="AI823" i="1" s="1"/>
  <c r="Z824" i="1"/>
  <c r="AA824" i="1" s="1"/>
  <c r="AE824" i="1"/>
  <c r="AH824" i="1"/>
  <c r="AI824" i="1" s="1"/>
  <c r="Z825" i="1"/>
  <c r="AA825" i="1" s="1"/>
  <c r="AE825" i="1"/>
  <c r="AH825" i="1"/>
  <c r="AI825" i="1" s="1"/>
  <c r="Z826" i="1"/>
  <c r="AA826" i="1" s="1"/>
  <c r="AH826" i="1"/>
  <c r="AI826" i="1" s="1"/>
  <c r="Z827" i="1"/>
  <c r="AA827" i="1" s="1"/>
  <c r="AE827" i="1"/>
  <c r="AH827" i="1"/>
  <c r="AI827" i="1" s="1"/>
  <c r="Z828" i="1"/>
  <c r="AA828" i="1" s="1"/>
  <c r="AE828" i="1"/>
  <c r="AH828" i="1"/>
  <c r="AI828" i="1" s="1"/>
  <c r="Z829" i="1"/>
  <c r="AA829" i="1" s="1"/>
  <c r="AE829" i="1"/>
  <c r="AH829" i="1"/>
  <c r="AI829" i="1" s="1"/>
  <c r="Z830" i="1"/>
  <c r="AA830" i="1" s="1"/>
  <c r="AE830" i="1"/>
  <c r="AH830" i="1"/>
  <c r="AI830" i="1" s="1"/>
  <c r="Z831" i="1"/>
  <c r="AA831" i="1" s="1"/>
  <c r="AE831" i="1"/>
  <c r="AH831" i="1"/>
  <c r="AI831" i="1" s="1"/>
  <c r="Z832" i="1"/>
  <c r="AA832" i="1" s="1"/>
  <c r="AE832" i="1"/>
  <c r="AH832" i="1"/>
  <c r="AI832" i="1" s="1"/>
  <c r="Z833" i="1"/>
  <c r="AA833" i="1" s="1"/>
  <c r="AE833" i="1"/>
  <c r="AH833" i="1"/>
  <c r="AI833" i="1" s="1"/>
  <c r="Z834" i="1"/>
  <c r="AA834" i="1" s="1"/>
  <c r="AH834" i="1"/>
  <c r="AI834" i="1" s="1"/>
  <c r="Z835" i="1"/>
  <c r="AA835" i="1" s="1"/>
  <c r="AE835" i="1"/>
  <c r="AH835" i="1"/>
  <c r="AI835" i="1" s="1"/>
  <c r="Z836" i="1"/>
  <c r="AA836" i="1" s="1"/>
  <c r="AE836" i="1"/>
  <c r="AH836" i="1"/>
  <c r="AI836" i="1" s="1"/>
  <c r="Z837" i="1"/>
  <c r="AA837" i="1" s="1"/>
  <c r="AE837" i="1"/>
  <c r="AH837" i="1"/>
  <c r="AI837" i="1" s="1"/>
  <c r="Z838" i="1"/>
  <c r="AA838" i="1" s="1"/>
  <c r="AE838" i="1"/>
  <c r="AH838" i="1"/>
  <c r="AI838" i="1" s="1"/>
  <c r="Z839" i="1"/>
  <c r="AA839" i="1" s="1"/>
  <c r="AE839" i="1"/>
  <c r="AH839" i="1"/>
  <c r="AI839" i="1" s="1"/>
  <c r="Z840" i="1"/>
  <c r="AA840" i="1" s="1"/>
  <c r="AE840" i="1"/>
  <c r="AH840" i="1"/>
  <c r="AI840" i="1" s="1"/>
  <c r="Z841" i="1"/>
  <c r="AA841" i="1" s="1"/>
  <c r="AE841" i="1"/>
  <c r="AH841" i="1"/>
  <c r="AI841" i="1" s="1"/>
  <c r="Z842" i="1"/>
  <c r="AA842" i="1" s="1"/>
  <c r="AH842" i="1"/>
  <c r="AI842" i="1" s="1"/>
  <c r="Z843" i="1"/>
  <c r="AA843" i="1" s="1"/>
  <c r="AE843" i="1"/>
  <c r="AH843" i="1"/>
  <c r="AI843" i="1" s="1"/>
  <c r="Z844" i="1"/>
  <c r="AA844" i="1" s="1"/>
  <c r="AE844" i="1"/>
  <c r="AH844" i="1"/>
  <c r="AI844" i="1" s="1"/>
  <c r="Z845" i="1"/>
  <c r="AA845" i="1" s="1"/>
  <c r="AE845" i="1"/>
  <c r="AH845" i="1"/>
  <c r="AI845" i="1" s="1"/>
  <c r="Z846" i="1"/>
  <c r="AA846" i="1" s="1"/>
  <c r="AE846" i="1"/>
  <c r="AH846" i="1"/>
  <c r="AI846" i="1" s="1"/>
  <c r="Z847" i="1"/>
  <c r="AA847" i="1" s="1"/>
  <c r="AE847" i="1"/>
  <c r="AH847" i="1"/>
  <c r="AI847" i="1"/>
  <c r="Z848" i="1"/>
  <c r="AA848" i="1" s="1"/>
  <c r="AE848" i="1"/>
  <c r="AH848" i="1"/>
  <c r="AI848" i="1" s="1"/>
  <c r="Z849" i="1"/>
  <c r="AA849" i="1" s="1"/>
  <c r="AH849" i="1"/>
  <c r="AI849" i="1" s="1"/>
  <c r="Z850" i="1"/>
  <c r="AA850" i="1" s="1"/>
  <c r="AH850" i="1"/>
  <c r="AI850" i="1" s="1"/>
  <c r="Z851" i="1"/>
  <c r="AA851" i="1" s="1"/>
  <c r="AE851" i="1"/>
  <c r="AH851" i="1"/>
  <c r="AI851" i="1"/>
  <c r="Z852" i="1"/>
  <c r="AA852" i="1" s="1"/>
  <c r="AE852" i="1"/>
  <c r="AH852" i="1"/>
  <c r="AI852" i="1"/>
  <c r="Z853" i="1"/>
  <c r="AA853" i="1" s="1"/>
  <c r="AE853" i="1"/>
  <c r="AH853" i="1"/>
  <c r="AI853" i="1"/>
  <c r="Z854" i="1"/>
  <c r="AA854" i="1" s="1"/>
  <c r="AE854" i="1"/>
  <c r="AH854" i="1"/>
  <c r="AI854" i="1"/>
  <c r="Z855" i="1"/>
  <c r="AA855" i="1" s="1"/>
  <c r="AE855" i="1"/>
  <c r="AH855" i="1"/>
  <c r="AI855" i="1" s="1"/>
  <c r="Z856" i="1"/>
  <c r="AA856" i="1" s="1"/>
  <c r="AE856" i="1"/>
  <c r="AH856" i="1"/>
  <c r="AI856" i="1"/>
  <c r="Z857" i="1"/>
  <c r="AA857" i="1" s="1"/>
  <c r="AH857" i="1"/>
  <c r="AI857" i="1" s="1"/>
  <c r="Z858" i="1"/>
  <c r="AA858" i="1" s="1"/>
  <c r="AH858" i="1"/>
  <c r="AI858" i="1" s="1"/>
  <c r="Z859" i="1"/>
  <c r="AA859" i="1" s="1"/>
  <c r="AE859" i="1"/>
  <c r="AH859" i="1"/>
  <c r="AI859" i="1" s="1"/>
  <c r="Z860" i="1"/>
  <c r="AA860" i="1" s="1"/>
  <c r="AE860" i="1"/>
  <c r="AH860" i="1"/>
  <c r="AI860" i="1"/>
  <c r="Z861" i="1"/>
  <c r="AA861" i="1" s="1"/>
  <c r="AE861" i="1"/>
  <c r="AH861" i="1"/>
  <c r="AI861" i="1" s="1"/>
  <c r="Z862" i="1"/>
  <c r="AA862" i="1" s="1"/>
  <c r="AE862" i="1"/>
  <c r="AH862" i="1"/>
  <c r="AI862" i="1" s="1"/>
  <c r="Z863" i="1"/>
  <c r="AA863" i="1" s="1"/>
  <c r="AE863" i="1"/>
  <c r="AH863" i="1"/>
  <c r="AI863" i="1" s="1"/>
  <c r="Z864" i="1"/>
  <c r="AA864" i="1" s="1"/>
  <c r="AE864" i="1"/>
  <c r="AH864" i="1"/>
  <c r="AI864" i="1" s="1"/>
  <c r="Z865" i="1"/>
  <c r="AA865" i="1" s="1"/>
  <c r="AH865" i="1"/>
  <c r="AI865" i="1"/>
  <c r="Z866" i="1"/>
  <c r="AA866" i="1" s="1"/>
  <c r="AH866" i="1"/>
  <c r="AI866" i="1"/>
  <c r="Z867" i="1"/>
  <c r="AA867" i="1" s="1"/>
  <c r="AE867" i="1"/>
  <c r="AH867" i="1"/>
  <c r="AI867" i="1" s="1"/>
  <c r="Z868" i="1"/>
  <c r="AA868" i="1" s="1"/>
  <c r="AE868" i="1"/>
  <c r="AH868" i="1"/>
  <c r="AI868" i="1" s="1"/>
  <c r="Z869" i="1"/>
  <c r="AA869" i="1" s="1"/>
  <c r="AE869" i="1"/>
  <c r="AH869" i="1"/>
  <c r="AI869" i="1"/>
  <c r="Z870" i="1"/>
  <c r="AA870" i="1" s="1"/>
  <c r="AE870" i="1"/>
  <c r="AH870" i="1"/>
  <c r="AI870" i="1"/>
  <c r="Z871" i="1"/>
  <c r="AA871" i="1" s="1"/>
  <c r="AE871" i="1"/>
  <c r="AH871" i="1"/>
  <c r="AI871" i="1" s="1"/>
  <c r="Z872" i="1"/>
  <c r="AA872" i="1" s="1"/>
  <c r="AE872" i="1"/>
  <c r="AH872" i="1"/>
  <c r="AI872" i="1"/>
  <c r="Z873" i="1"/>
  <c r="AA873" i="1" s="1"/>
  <c r="AE873" i="1"/>
  <c r="AH873" i="1"/>
  <c r="AI873" i="1" s="1"/>
  <c r="Z874" i="1"/>
  <c r="AA874" i="1" s="1"/>
  <c r="AH874" i="1"/>
  <c r="AI874" i="1" s="1"/>
  <c r="Z875" i="1"/>
  <c r="AA875" i="1" s="1"/>
  <c r="AE875" i="1"/>
  <c r="AH875" i="1"/>
  <c r="AI875" i="1" s="1"/>
  <c r="Z876" i="1"/>
  <c r="AA876" i="1" s="1"/>
  <c r="AE876" i="1"/>
  <c r="AH876" i="1"/>
  <c r="AI876" i="1"/>
  <c r="Z877" i="1"/>
  <c r="AA877" i="1" s="1"/>
  <c r="AH877" i="1"/>
  <c r="AI877" i="1" s="1"/>
  <c r="Z878" i="1"/>
  <c r="AA878" i="1" s="1"/>
  <c r="AE878" i="1"/>
  <c r="AH878" i="1"/>
  <c r="AI878" i="1" s="1"/>
  <c r="Z879" i="1"/>
  <c r="AA879" i="1" s="1"/>
  <c r="AE879" i="1"/>
  <c r="AH879" i="1"/>
  <c r="AI879" i="1" s="1"/>
  <c r="Z880" i="1"/>
  <c r="AA880" i="1" s="1"/>
  <c r="AE880" i="1"/>
  <c r="AH880" i="1"/>
  <c r="AI880" i="1"/>
  <c r="Z881" i="1"/>
  <c r="AA881" i="1" s="1"/>
  <c r="AH881" i="1"/>
  <c r="AI881" i="1" s="1"/>
  <c r="Z882" i="1"/>
  <c r="AA882" i="1" s="1"/>
  <c r="AH882" i="1"/>
  <c r="AI882" i="1" s="1"/>
  <c r="Z883" i="1"/>
  <c r="AA883" i="1" s="1"/>
  <c r="AE883" i="1"/>
  <c r="AH883" i="1"/>
  <c r="AI883" i="1"/>
  <c r="Z884" i="1"/>
  <c r="AA884" i="1" s="1"/>
  <c r="AE884" i="1"/>
  <c r="AH884" i="1"/>
  <c r="AI884" i="1" s="1"/>
  <c r="Z885" i="1"/>
  <c r="AA885" i="1" s="1"/>
  <c r="AE885" i="1"/>
  <c r="AH885" i="1"/>
  <c r="AI885" i="1"/>
  <c r="Z886" i="1"/>
  <c r="AA886" i="1" s="1"/>
  <c r="AE886" i="1"/>
  <c r="AH886" i="1"/>
  <c r="AI886" i="1" s="1"/>
  <c r="Z887" i="1"/>
  <c r="AA887" i="1" s="1"/>
  <c r="AE887" i="1"/>
  <c r="AH887" i="1"/>
  <c r="AI887" i="1"/>
  <c r="Z888" i="1"/>
  <c r="AA888" i="1" s="1"/>
  <c r="AE888" i="1"/>
  <c r="AH888" i="1"/>
  <c r="AI888" i="1" s="1"/>
  <c r="Z889" i="1"/>
  <c r="AA889" i="1" s="1"/>
  <c r="AH889" i="1"/>
  <c r="AI889" i="1"/>
  <c r="Z890" i="1"/>
  <c r="AA890" i="1" s="1"/>
  <c r="AE890" i="1"/>
  <c r="AH890" i="1"/>
  <c r="AI890" i="1" s="1"/>
  <c r="Z891" i="1"/>
  <c r="AA891" i="1" s="1"/>
  <c r="AE891" i="1"/>
  <c r="AH891" i="1"/>
  <c r="AI891" i="1"/>
  <c r="Z892" i="1"/>
  <c r="AA892" i="1" s="1"/>
  <c r="AE892" i="1"/>
  <c r="AH892" i="1"/>
  <c r="AI892" i="1" s="1"/>
  <c r="Z893" i="1"/>
  <c r="AA893" i="1" s="1"/>
  <c r="AH893" i="1"/>
  <c r="AI893" i="1"/>
  <c r="Z894" i="1"/>
  <c r="AA894" i="1" s="1"/>
  <c r="AE894" i="1"/>
  <c r="AH894" i="1"/>
  <c r="AI894" i="1" s="1"/>
  <c r="Z895" i="1"/>
  <c r="AA895" i="1" s="1"/>
  <c r="AE895" i="1"/>
  <c r="AH895" i="1"/>
  <c r="AI895" i="1"/>
  <c r="Z896" i="1"/>
  <c r="AA896" i="1" s="1"/>
  <c r="AE896" i="1"/>
  <c r="AH896" i="1"/>
  <c r="AI896" i="1" s="1"/>
  <c r="Z897" i="1"/>
  <c r="AA897" i="1" s="1"/>
  <c r="AE897" i="1"/>
  <c r="AH897" i="1"/>
  <c r="AI897" i="1"/>
  <c r="Z898" i="1"/>
  <c r="AA898" i="1" s="1"/>
  <c r="AH898" i="1"/>
  <c r="AI898" i="1" s="1"/>
  <c r="Z899" i="1"/>
  <c r="AA899" i="1" s="1"/>
  <c r="AE899" i="1"/>
  <c r="AH899" i="1"/>
  <c r="AI899" i="1"/>
  <c r="Z900" i="1"/>
  <c r="AA900" i="1" s="1"/>
  <c r="AE900" i="1"/>
  <c r="AH900" i="1"/>
  <c r="AI900" i="1" s="1"/>
  <c r="Z901" i="1"/>
  <c r="AA901" i="1" s="1"/>
  <c r="AE901" i="1"/>
  <c r="AH901" i="1"/>
  <c r="AI901" i="1"/>
  <c r="Z902" i="1"/>
  <c r="AA902" i="1" s="1"/>
  <c r="AE902" i="1"/>
  <c r="AH902" i="1"/>
  <c r="AI902" i="1" s="1"/>
  <c r="Z903" i="1"/>
  <c r="AA903" i="1" s="1"/>
  <c r="AE903" i="1"/>
  <c r="AH903" i="1"/>
  <c r="AI903" i="1"/>
  <c r="Z904" i="1"/>
  <c r="AA904" i="1" s="1"/>
  <c r="AE904" i="1"/>
  <c r="AH904" i="1"/>
  <c r="AI904" i="1" s="1"/>
  <c r="Z905" i="1"/>
  <c r="AA905" i="1" s="1"/>
  <c r="AH905" i="1"/>
  <c r="AI905" i="1"/>
  <c r="Z906" i="1"/>
  <c r="AA906" i="1" s="1"/>
  <c r="AE906" i="1"/>
  <c r="AH906" i="1"/>
  <c r="AI906" i="1" s="1"/>
  <c r="Z907" i="1"/>
  <c r="AA907" i="1" s="1"/>
  <c r="AE907" i="1"/>
  <c r="AH907" i="1"/>
  <c r="AI907" i="1"/>
  <c r="Z908" i="1"/>
  <c r="AA908" i="1" s="1"/>
  <c r="AE908" i="1"/>
  <c r="AH908" i="1"/>
  <c r="AI908" i="1" s="1"/>
  <c r="Z909" i="1"/>
  <c r="AA909" i="1" s="1"/>
  <c r="AH909" i="1"/>
  <c r="AI909" i="1"/>
  <c r="Z910" i="1"/>
  <c r="AA910" i="1" s="1"/>
  <c r="AE910" i="1"/>
  <c r="AH910" i="1"/>
  <c r="AI910" i="1"/>
  <c r="Z911" i="1"/>
  <c r="AA911" i="1" s="1"/>
  <c r="AE911" i="1"/>
  <c r="AH911" i="1"/>
  <c r="AI911" i="1" s="1"/>
  <c r="Z912" i="1"/>
  <c r="AA912" i="1" s="1"/>
  <c r="AE912" i="1"/>
  <c r="AH912" i="1"/>
  <c r="AI912" i="1" s="1"/>
  <c r="Z913" i="1"/>
  <c r="AA913" i="1" s="1"/>
  <c r="AE913" i="1"/>
  <c r="AH913" i="1"/>
  <c r="AI913" i="1"/>
  <c r="Z914" i="1"/>
  <c r="AA914" i="1" s="1"/>
  <c r="AH914" i="1"/>
  <c r="AI914" i="1" s="1"/>
  <c r="Z915" i="1"/>
  <c r="AA915" i="1" s="1"/>
  <c r="AE915" i="1"/>
  <c r="AH915" i="1"/>
  <c r="AI915" i="1" s="1"/>
  <c r="Z916" i="1"/>
  <c r="AA916" i="1" s="1"/>
  <c r="AE916" i="1"/>
  <c r="AH916" i="1"/>
  <c r="AI916" i="1" s="1"/>
  <c r="Z917" i="1"/>
  <c r="AA917" i="1" s="1"/>
  <c r="AH917" i="1"/>
  <c r="AI917" i="1" s="1"/>
  <c r="Z918" i="1"/>
  <c r="AA918" i="1" s="1"/>
  <c r="AE918" i="1"/>
  <c r="AH918" i="1"/>
  <c r="AI918" i="1" s="1"/>
  <c r="Z919" i="1"/>
  <c r="AA919" i="1" s="1"/>
  <c r="AE919" i="1"/>
  <c r="AH919" i="1"/>
  <c r="AI919" i="1" s="1"/>
  <c r="Z920" i="1"/>
  <c r="AA920" i="1" s="1"/>
  <c r="AE920" i="1"/>
  <c r="AH920" i="1"/>
  <c r="AI920" i="1" s="1"/>
  <c r="Z921" i="1"/>
  <c r="AA921" i="1" s="1"/>
  <c r="AH921" i="1"/>
  <c r="AI921" i="1" s="1"/>
  <c r="Z922" i="1"/>
  <c r="AA922" i="1" s="1"/>
  <c r="AH922" i="1"/>
  <c r="AI922" i="1" s="1"/>
  <c r="Z923" i="1"/>
  <c r="AA923" i="1" s="1"/>
  <c r="AE923" i="1"/>
  <c r="AH923" i="1"/>
  <c r="AI923" i="1" s="1"/>
  <c r="Z924" i="1"/>
  <c r="AA924" i="1" s="1"/>
  <c r="AE924" i="1"/>
  <c r="AH924" i="1"/>
  <c r="AI924" i="1" s="1"/>
  <c r="Z925" i="1"/>
  <c r="AA925" i="1" s="1"/>
  <c r="AH925" i="1"/>
  <c r="AI925" i="1" s="1"/>
  <c r="Z926" i="1"/>
  <c r="AA926" i="1" s="1"/>
  <c r="AE926" i="1"/>
  <c r="AH926" i="1"/>
  <c r="AI926" i="1" s="1"/>
  <c r="Z927" i="1"/>
  <c r="AA927" i="1" s="1"/>
  <c r="AE927" i="1"/>
  <c r="AH927" i="1"/>
  <c r="AI927" i="1" s="1"/>
  <c r="Z928" i="1"/>
  <c r="AA928" i="1" s="1"/>
  <c r="AE928" i="1"/>
  <c r="AH928" i="1"/>
  <c r="AI928" i="1" s="1"/>
  <c r="Z929" i="1"/>
  <c r="AA929" i="1" s="1"/>
  <c r="AH929" i="1"/>
  <c r="AI929" i="1" s="1"/>
  <c r="Z930" i="1"/>
  <c r="AA930" i="1" s="1"/>
  <c r="AH930" i="1"/>
  <c r="AI930" i="1" s="1"/>
  <c r="Z931" i="1"/>
  <c r="AA931" i="1" s="1"/>
  <c r="AE931" i="1"/>
  <c r="AH931" i="1"/>
  <c r="AI931" i="1" s="1"/>
  <c r="Z932" i="1"/>
  <c r="AA932" i="1" s="1"/>
  <c r="AE932" i="1"/>
  <c r="AH932" i="1"/>
  <c r="AI932" i="1" s="1"/>
  <c r="Z933" i="1"/>
  <c r="AA933" i="1" s="1"/>
  <c r="AH933" i="1"/>
  <c r="AI933" i="1" s="1"/>
  <c r="Z934" i="1"/>
  <c r="AA934" i="1" s="1"/>
  <c r="AE934" i="1"/>
  <c r="AH934" i="1"/>
  <c r="AI934" i="1" s="1"/>
  <c r="Z935" i="1"/>
  <c r="AA935" i="1" s="1"/>
  <c r="AE935" i="1"/>
  <c r="AH935" i="1"/>
  <c r="AI935" i="1" s="1"/>
  <c r="Z936" i="1"/>
  <c r="AA936" i="1" s="1"/>
  <c r="AE936" i="1"/>
  <c r="AH936" i="1"/>
  <c r="AI936" i="1" s="1"/>
  <c r="Z937" i="1"/>
  <c r="AA937" i="1" s="1"/>
  <c r="AH937" i="1"/>
  <c r="AI937" i="1" s="1"/>
  <c r="Z938" i="1"/>
  <c r="AA938" i="1" s="1"/>
  <c r="AH938" i="1"/>
  <c r="AI938" i="1" s="1"/>
  <c r="Z939" i="1"/>
  <c r="AA939" i="1" s="1"/>
  <c r="AE939" i="1"/>
  <c r="AH939" i="1"/>
  <c r="AI939" i="1" s="1"/>
  <c r="Z940" i="1"/>
  <c r="AA940" i="1" s="1"/>
  <c r="AE940" i="1"/>
  <c r="AH940" i="1"/>
  <c r="AI940" i="1" s="1"/>
  <c r="Z941" i="1"/>
  <c r="AA941" i="1" s="1"/>
  <c r="AH941" i="1"/>
  <c r="AI941" i="1" s="1"/>
  <c r="Z942" i="1"/>
  <c r="AA942" i="1" s="1"/>
  <c r="AE942" i="1"/>
  <c r="AH942" i="1"/>
  <c r="AI942" i="1" s="1"/>
  <c r="Z943" i="1"/>
  <c r="AA943" i="1" s="1"/>
  <c r="AE943" i="1"/>
  <c r="AH943" i="1"/>
  <c r="AI943" i="1" s="1"/>
  <c r="Z944" i="1"/>
  <c r="AA944" i="1" s="1"/>
  <c r="AE944" i="1"/>
  <c r="AH944" i="1"/>
  <c r="AI944" i="1" s="1"/>
  <c r="Z945" i="1"/>
  <c r="AA945" i="1" s="1"/>
  <c r="AH945" i="1"/>
  <c r="AI945" i="1" s="1"/>
  <c r="Z946" i="1"/>
  <c r="AA946" i="1" s="1"/>
  <c r="AH946" i="1"/>
  <c r="AI946" i="1" s="1"/>
  <c r="Z947" i="1"/>
  <c r="AA947" i="1" s="1"/>
  <c r="AE947" i="1"/>
  <c r="AH947" i="1"/>
  <c r="AI947" i="1" s="1"/>
  <c r="Z948" i="1"/>
  <c r="AA948" i="1" s="1"/>
  <c r="AE948" i="1"/>
  <c r="AH948" i="1"/>
  <c r="AI948" i="1" s="1"/>
  <c r="Z949" i="1"/>
  <c r="AA949" i="1" s="1"/>
  <c r="AH949" i="1"/>
  <c r="AI949" i="1" s="1"/>
  <c r="Z950" i="1"/>
  <c r="AA950" i="1" s="1"/>
  <c r="AE950" i="1"/>
  <c r="AH950" i="1"/>
  <c r="AI950" i="1" s="1"/>
  <c r="Z951" i="1"/>
  <c r="AA951" i="1" s="1"/>
  <c r="AE951" i="1"/>
  <c r="AH951" i="1"/>
  <c r="AI951" i="1" s="1"/>
  <c r="Z952" i="1"/>
  <c r="AA952" i="1" s="1"/>
  <c r="AE952" i="1"/>
  <c r="AH952" i="1"/>
  <c r="AI952" i="1" s="1"/>
  <c r="Z953" i="1"/>
  <c r="AA953" i="1" s="1"/>
  <c r="AH953" i="1"/>
  <c r="AI953" i="1" s="1"/>
  <c r="Z954" i="1"/>
  <c r="AA954" i="1" s="1"/>
  <c r="AH954" i="1"/>
  <c r="AI954" i="1" s="1"/>
  <c r="Z955" i="1"/>
  <c r="AA955" i="1" s="1"/>
  <c r="AE955" i="1"/>
  <c r="AH955" i="1"/>
  <c r="AI955" i="1" s="1"/>
  <c r="Z956" i="1"/>
  <c r="AA956" i="1" s="1"/>
  <c r="AE956" i="1"/>
  <c r="AH956" i="1"/>
  <c r="AI956" i="1" s="1"/>
  <c r="Z957" i="1"/>
  <c r="AA957" i="1" s="1"/>
  <c r="AH957" i="1"/>
  <c r="AI957" i="1" s="1"/>
  <c r="Z958" i="1"/>
  <c r="AA958" i="1" s="1"/>
  <c r="AE958" i="1"/>
  <c r="AH958" i="1"/>
  <c r="AI958" i="1" s="1"/>
  <c r="Z959" i="1"/>
  <c r="AA959" i="1" s="1"/>
  <c r="AE959" i="1"/>
  <c r="AH959" i="1"/>
  <c r="AI959" i="1" s="1"/>
  <c r="Z960" i="1"/>
  <c r="AA960" i="1" s="1"/>
  <c r="AE960" i="1"/>
  <c r="AH960" i="1"/>
  <c r="AI960" i="1" s="1"/>
  <c r="Z961" i="1"/>
  <c r="AA961" i="1" s="1"/>
  <c r="AH961" i="1"/>
  <c r="AI961" i="1" s="1"/>
  <c r="Z962" i="1"/>
  <c r="AA962" i="1" s="1"/>
  <c r="AH962" i="1"/>
  <c r="AI962" i="1" s="1"/>
  <c r="Z963" i="1"/>
  <c r="AA963" i="1" s="1"/>
  <c r="AE963" i="1"/>
  <c r="AH963" i="1"/>
  <c r="AI963" i="1" s="1"/>
  <c r="Z964" i="1"/>
  <c r="AA964" i="1" s="1"/>
  <c r="AE964" i="1"/>
  <c r="AH964" i="1"/>
  <c r="AI964" i="1" s="1"/>
  <c r="Z965" i="1"/>
  <c r="AA965" i="1" s="1"/>
  <c r="AH965" i="1"/>
  <c r="AI965" i="1" s="1"/>
  <c r="Z966" i="1"/>
  <c r="AA966" i="1" s="1"/>
  <c r="AE966" i="1"/>
  <c r="AH966" i="1"/>
  <c r="AI966" i="1" s="1"/>
  <c r="Z967" i="1"/>
  <c r="AA967" i="1" s="1"/>
  <c r="AE967" i="1"/>
  <c r="AH967" i="1"/>
  <c r="AI967" i="1" s="1"/>
  <c r="Z968" i="1"/>
  <c r="AA968" i="1" s="1"/>
  <c r="AE968" i="1"/>
  <c r="AH968" i="1"/>
  <c r="AI968" i="1" s="1"/>
  <c r="Z969" i="1"/>
  <c r="AA969" i="1" s="1"/>
  <c r="AH969" i="1"/>
  <c r="AI969" i="1" s="1"/>
  <c r="Z970" i="1"/>
  <c r="AA970" i="1" s="1"/>
  <c r="AH970" i="1"/>
  <c r="AI970" i="1" s="1"/>
  <c r="Z971" i="1"/>
  <c r="AA971" i="1" s="1"/>
  <c r="AE971" i="1"/>
  <c r="AH971" i="1"/>
  <c r="AI971" i="1" s="1"/>
  <c r="Z972" i="1"/>
  <c r="AA972" i="1" s="1"/>
  <c r="AE972" i="1"/>
  <c r="AH972" i="1"/>
  <c r="AI972" i="1" s="1"/>
  <c r="Z973" i="1"/>
  <c r="AA973" i="1" s="1"/>
  <c r="AH973" i="1"/>
  <c r="AI973" i="1" s="1"/>
  <c r="Z974" i="1"/>
  <c r="AA974" i="1" s="1"/>
  <c r="AE974" i="1"/>
  <c r="AH974" i="1"/>
  <c r="AI974" i="1" s="1"/>
  <c r="Z975" i="1"/>
  <c r="AA975" i="1" s="1"/>
  <c r="AE975" i="1"/>
  <c r="AH975" i="1"/>
  <c r="AI975" i="1" s="1"/>
  <c r="Z976" i="1"/>
  <c r="AA976" i="1" s="1"/>
  <c r="AE976" i="1"/>
  <c r="AH976" i="1"/>
  <c r="AI976" i="1" s="1"/>
  <c r="Z977" i="1"/>
  <c r="AA977" i="1" s="1"/>
  <c r="AH977" i="1"/>
  <c r="AI977" i="1" s="1"/>
  <c r="Z978" i="1"/>
  <c r="AA978" i="1" s="1"/>
  <c r="AH978" i="1"/>
  <c r="AI978" i="1" s="1"/>
  <c r="Z979" i="1"/>
  <c r="AA979" i="1" s="1"/>
  <c r="AE979" i="1"/>
  <c r="AH979" i="1"/>
  <c r="AI979" i="1" s="1"/>
  <c r="Z980" i="1"/>
  <c r="AA980" i="1" s="1"/>
  <c r="AE980" i="1"/>
  <c r="AH980" i="1"/>
  <c r="AI980" i="1" s="1"/>
  <c r="Z981" i="1"/>
  <c r="AA981" i="1" s="1"/>
  <c r="AH981" i="1"/>
  <c r="AI981" i="1" s="1"/>
  <c r="Z982" i="1"/>
  <c r="AA982" i="1" s="1"/>
  <c r="AE982" i="1"/>
  <c r="AH982" i="1"/>
  <c r="AI982" i="1" s="1"/>
  <c r="Z983" i="1"/>
  <c r="AA983" i="1" s="1"/>
  <c r="AE983" i="1"/>
  <c r="AH983" i="1"/>
  <c r="AI983" i="1" s="1"/>
  <c r="Z984" i="1"/>
  <c r="AA984" i="1" s="1"/>
  <c r="AE984" i="1"/>
  <c r="AH984" i="1"/>
  <c r="AI984" i="1" s="1"/>
  <c r="Z985" i="1"/>
  <c r="AA985" i="1" s="1"/>
  <c r="AH985" i="1"/>
  <c r="AI985" i="1" s="1"/>
  <c r="Z986" i="1"/>
  <c r="AA986" i="1" s="1"/>
  <c r="AH986" i="1"/>
  <c r="AI986" i="1" s="1"/>
  <c r="Z987" i="1"/>
  <c r="AA987" i="1" s="1"/>
  <c r="AE987" i="1"/>
  <c r="AH987" i="1"/>
  <c r="AI987" i="1" s="1"/>
  <c r="Z988" i="1"/>
  <c r="AA988" i="1" s="1"/>
  <c r="AE988" i="1"/>
  <c r="AH988" i="1"/>
  <c r="AI988" i="1" s="1"/>
  <c r="Z989" i="1"/>
  <c r="AA989" i="1" s="1"/>
  <c r="AH989" i="1"/>
  <c r="AI989" i="1" s="1"/>
  <c r="Z990" i="1"/>
  <c r="AA990" i="1" s="1"/>
  <c r="AE990" i="1"/>
  <c r="AH990" i="1"/>
  <c r="AI990" i="1" s="1"/>
  <c r="Z991" i="1"/>
  <c r="AA991" i="1" s="1"/>
  <c r="AE991" i="1"/>
  <c r="AH991" i="1"/>
  <c r="AI991" i="1" s="1"/>
  <c r="Z992" i="1"/>
  <c r="AA992" i="1" s="1"/>
  <c r="AE992" i="1"/>
  <c r="AH992" i="1"/>
  <c r="AI992" i="1" s="1"/>
  <c r="Z993" i="1"/>
  <c r="AA993" i="1" s="1"/>
  <c r="AH993" i="1"/>
  <c r="AI993" i="1" s="1"/>
  <c r="Z994" i="1"/>
  <c r="AA994" i="1" s="1"/>
  <c r="AH994" i="1"/>
  <c r="AI994" i="1" s="1"/>
  <c r="Z995" i="1"/>
  <c r="AA995" i="1" s="1"/>
  <c r="AE995" i="1"/>
  <c r="AH995" i="1"/>
  <c r="AI995" i="1" s="1"/>
  <c r="Z996" i="1"/>
  <c r="AA996" i="1" s="1"/>
  <c r="AE996" i="1"/>
  <c r="AH996" i="1"/>
  <c r="AI996" i="1" s="1"/>
  <c r="Z997" i="1"/>
  <c r="AA997" i="1" s="1"/>
  <c r="AH997" i="1"/>
  <c r="AI997" i="1" s="1"/>
  <c r="Z998" i="1"/>
  <c r="AA998" i="1" s="1"/>
  <c r="AE998" i="1"/>
  <c r="AH998" i="1"/>
  <c r="AI998" i="1" s="1"/>
  <c r="Z999" i="1"/>
  <c r="AA999" i="1" s="1"/>
  <c r="AE999" i="1"/>
  <c r="AH999" i="1"/>
  <c r="AI999" i="1" s="1"/>
  <c r="Z1000" i="1"/>
  <c r="AA1000" i="1" s="1"/>
  <c r="AE1000" i="1"/>
  <c r="AH1000" i="1"/>
  <c r="AI1000" i="1" s="1"/>
  <c r="Z1001" i="1"/>
  <c r="AA1001" i="1" s="1"/>
  <c r="AH1001" i="1"/>
  <c r="AI1001" i="1" s="1"/>
  <c r="Z1002" i="1"/>
  <c r="AA1002" i="1" s="1"/>
  <c r="AH1002" i="1"/>
  <c r="AI1002" i="1" s="1"/>
  <c r="Z1003" i="1"/>
  <c r="AA1003" i="1" s="1"/>
  <c r="AE1003" i="1"/>
  <c r="AH1003" i="1"/>
  <c r="AI1003" i="1" s="1"/>
  <c r="Z1004" i="1"/>
  <c r="AA1004" i="1" s="1"/>
  <c r="AE1004" i="1"/>
  <c r="AH1004" i="1"/>
  <c r="AI1004" i="1" s="1"/>
  <c r="Z1005" i="1"/>
  <c r="AA1005" i="1" s="1"/>
  <c r="AH1005" i="1"/>
  <c r="AI1005" i="1" s="1"/>
  <c r="Z1006" i="1"/>
  <c r="AA1006" i="1" s="1"/>
  <c r="AE1006" i="1"/>
  <c r="AH1006" i="1"/>
  <c r="AI1006" i="1" s="1"/>
  <c r="Z1007" i="1"/>
  <c r="AA1007" i="1" s="1"/>
  <c r="AE1007" i="1"/>
  <c r="AH1007" i="1"/>
  <c r="AI1007" i="1" s="1"/>
  <c r="Z1008" i="1"/>
  <c r="AA1008" i="1" s="1"/>
  <c r="AE1008" i="1"/>
  <c r="AH1008" i="1"/>
  <c r="AI1008" i="1" s="1"/>
  <c r="Z1009" i="1"/>
  <c r="AA1009" i="1" s="1"/>
  <c r="AH1009" i="1"/>
  <c r="AI1009" i="1" s="1"/>
  <c r="Z1010" i="1"/>
  <c r="AA1010" i="1" s="1"/>
  <c r="AH1010" i="1"/>
  <c r="AI1010" i="1" s="1"/>
  <c r="Z1011" i="1"/>
  <c r="AA1011" i="1" s="1"/>
  <c r="AE1011" i="1"/>
  <c r="AH1011" i="1"/>
  <c r="AI1011" i="1" s="1"/>
  <c r="Z1012" i="1"/>
  <c r="AA1012" i="1" s="1"/>
  <c r="AE1012" i="1"/>
  <c r="AH1012" i="1"/>
  <c r="AI1012" i="1" s="1"/>
  <c r="Z1013" i="1"/>
  <c r="AA1013" i="1" s="1"/>
  <c r="AH1013" i="1"/>
  <c r="AI1013" i="1" s="1"/>
  <c r="Z1014" i="1"/>
  <c r="AA1014" i="1" s="1"/>
  <c r="AE1014" i="1"/>
  <c r="AH1014" i="1"/>
  <c r="AI1014" i="1" s="1"/>
  <c r="Z1015" i="1"/>
  <c r="AA1015" i="1" s="1"/>
  <c r="AE1015" i="1"/>
  <c r="AH1015" i="1"/>
  <c r="AI1015" i="1" s="1"/>
  <c r="Z1016" i="1"/>
  <c r="AA1016" i="1" s="1"/>
  <c r="AE1016" i="1"/>
  <c r="AH1016" i="1"/>
  <c r="AI1016" i="1" s="1"/>
  <c r="Z1017" i="1"/>
  <c r="AA1017" i="1" s="1"/>
  <c r="AH1017" i="1"/>
  <c r="AI1017" i="1" s="1"/>
  <c r="Z1018" i="1"/>
  <c r="AA1018" i="1" s="1"/>
  <c r="AH1018" i="1"/>
  <c r="AI1018" i="1"/>
  <c r="Z1019" i="1"/>
  <c r="AA1019" i="1" s="1"/>
  <c r="AE1019" i="1"/>
  <c r="AH1019" i="1"/>
  <c r="AI1019" i="1" s="1"/>
  <c r="Z1020" i="1"/>
  <c r="AA1020" i="1" s="1"/>
  <c r="AE1020" i="1"/>
  <c r="AH1020" i="1"/>
  <c r="AI1020" i="1" s="1"/>
  <c r="Z1021" i="1"/>
  <c r="AA1021" i="1"/>
  <c r="AE1021" i="1"/>
  <c r="AH1021" i="1"/>
  <c r="AI1021" i="1" s="1"/>
  <c r="Z1022" i="1"/>
  <c r="AA1022" i="1"/>
  <c r="AE1022" i="1"/>
  <c r="AH1022" i="1"/>
  <c r="AI1022" i="1" s="1"/>
  <c r="Z1023" i="1"/>
  <c r="AA1023" i="1" s="1"/>
  <c r="AE1023" i="1"/>
  <c r="AH1023" i="1"/>
  <c r="AI1023" i="1"/>
  <c r="Z1024" i="1"/>
  <c r="AA1024" i="1" s="1"/>
  <c r="AE1024" i="1"/>
  <c r="AH1024" i="1"/>
  <c r="AI1024" i="1" s="1"/>
  <c r="Z1025" i="1"/>
  <c r="AA1025" i="1"/>
  <c r="AH1025" i="1"/>
  <c r="AI1025" i="1" s="1"/>
  <c r="Z1026" i="1"/>
  <c r="AA1026" i="1"/>
  <c r="AH1026" i="1"/>
  <c r="AI1026" i="1" s="1"/>
  <c r="Z1027" i="1"/>
  <c r="AA1027" i="1" s="1"/>
  <c r="AE1027" i="1"/>
  <c r="AH1027" i="1"/>
  <c r="AI1027" i="1"/>
  <c r="Z1028" i="1"/>
  <c r="AA1028" i="1" s="1"/>
  <c r="AE1028" i="1"/>
  <c r="AH1028" i="1"/>
  <c r="AI1028" i="1" s="1"/>
  <c r="Z1029" i="1"/>
  <c r="AA1029" i="1"/>
  <c r="AH1029" i="1"/>
  <c r="AI1029" i="1" s="1"/>
  <c r="Z1030" i="1"/>
  <c r="AA1030" i="1"/>
  <c r="AE1030" i="1"/>
  <c r="AH1030" i="1"/>
  <c r="AI1030" i="1" s="1"/>
  <c r="Z1031" i="1"/>
  <c r="AA1031" i="1" s="1"/>
  <c r="AE1031" i="1"/>
  <c r="AH1031" i="1"/>
  <c r="AI1031" i="1"/>
  <c r="Z1032" i="1"/>
  <c r="AA1032" i="1" s="1"/>
  <c r="AE1032" i="1"/>
  <c r="AH1032" i="1"/>
  <c r="AI1032" i="1" s="1"/>
  <c r="Z1033" i="1"/>
  <c r="AA1033" i="1"/>
  <c r="AH1033" i="1"/>
  <c r="AI1033" i="1" s="1"/>
  <c r="Z1034" i="1"/>
  <c r="AA1034" i="1"/>
  <c r="AE1034" i="1"/>
  <c r="AH1034" i="1"/>
  <c r="AI1034" i="1" s="1"/>
  <c r="Z1035" i="1"/>
  <c r="AA1035" i="1" s="1"/>
  <c r="AE1035" i="1"/>
  <c r="AH1035" i="1"/>
  <c r="AI1035" i="1"/>
  <c r="Z1036" i="1"/>
  <c r="AA1036" i="1" s="1"/>
  <c r="AE1036" i="1"/>
  <c r="AH1036" i="1"/>
  <c r="AI1036" i="1" s="1"/>
  <c r="Z1037" i="1"/>
  <c r="AA1037" i="1"/>
  <c r="AE1037" i="1"/>
  <c r="AH1037" i="1"/>
  <c r="AI1037" i="1" s="1"/>
  <c r="Z1038" i="1"/>
  <c r="AA1038" i="1"/>
  <c r="AE1038" i="1"/>
  <c r="AH1038" i="1"/>
  <c r="AI1038" i="1" s="1"/>
  <c r="Z1039" i="1"/>
  <c r="AA1039" i="1" s="1"/>
  <c r="AE1039" i="1"/>
  <c r="AH1039" i="1"/>
  <c r="AI1039" i="1"/>
  <c r="Z1040" i="1"/>
  <c r="AA1040" i="1" s="1"/>
  <c r="AE1040" i="1"/>
  <c r="AH1040" i="1"/>
  <c r="AI1040" i="1" s="1"/>
  <c r="Z1041" i="1"/>
  <c r="AA1041" i="1"/>
  <c r="AH1041" i="1"/>
  <c r="AI1041" i="1" s="1"/>
  <c r="Z1042" i="1"/>
  <c r="AA1042" i="1"/>
  <c r="AH1042" i="1"/>
  <c r="AI1042" i="1" s="1"/>
  <c r="Z1043" i="1"/>
  <c r="AA1043" i="1" s="1"/>
  <c r="AE1043" i="1"/>
  <c r="AH1043" i="1"/>
  <c r="AI1043" i="1"/>
  <c r="Z1044" i="1"/>
  <c r="AA1044" i="1" s="1"/>
  <c r="AE1044" i="1"/>
  <c r="AH1044" i="1"/>
  <c r="AI1044" i="1" s="1"/>
  <c r="Z1045" i="1"/>
  <c r="AA1045" i="1"/>
  <c r="AH1045" i="1"/>
  <c r="AI1045" i="1" s="1"/>
  <c r="Z1046" i="1"/>
  <c r="AA1046" i="1"/>
  <c r="AE1046" i="1"/>
  <c r="AH1046" i="1"/>
  <c r="AI1046" i="1" s="1"/>
  <c r="Z1047" i="1"/>
  <c r="AA1047" i="1" s="1"/>
  <c r="AE1047" i="1"/>
  <c r="AH1047" i="1"/>
  <c r="AI1047" i="1" s="1"/>
  <c r="Z1048" i="1"/>
  <c r="AA1048" i="1"/>
  <c r="AE1048" i="1"/>
  <c r="AH1048" i="1"/>
  <c r="AI1048" i="1" s="1"/>
  <c r="Z1049" i="1"/>
  <c r="AA1049" i="1" s="1"/>
  <c r="AE1049" i="1"/>
  <c r="AH1049" i="1"/>
  <c r="AI1049" i="1" s="1"/>
  <c r="Z1050" i="1"/>
  <c r="AA1050" i="1"/>
  <c r="AH1050" i="1"/>
  <c r="AI1050" i="1" s="1"/>
  <c r="Z1051" i="1"/>
  <c r="AA1051" i="1" s="1"/>
  <c r="AE1051" i="1"/>
  <c r="AH1051" i="1"/>
  <c r="AI1051" i="1" s="1"/>
  <c r="Z1052" i="1"/>
  <c r="AA1052" i="1"/>
  <c r="AE1052" i="1"/>
  <c r="AH1052" i="1"/>
  <c r="AI1052" i="1" s="1"/>
  <c r="Z1053" i="1"/>
  <c r="AA1053" i="1" s="1"/>
  <c r="AH1053" i="1"/>
  <c r="AI1053" i="1" s="1"/>
  <c r="Z1054" i="1"/>
  <c r="AA1054" i="1" s="1"/>
  <c r="AE1054" i="1"/>
  <c r="AH1054" i="1"/>
  <c r="AI1054" i="1" s="1"/>
  <c r="Z1055" i="1"/>
  <c r="AA1055" i="1" s="1"/>
  <c r="AE1055" i="1"/>
  <c r="AH1055" i="1"/>
  <c r="AI1055" i="1" s="1"/>
  <c r="Z1056" i="1"/>
  <c r="AA1056" i="1"/>
  <c r="AE1056" i="1"/>
  <c r="AH1056" i="1"/>
  <c r="AI1056" i="1" s="1"/>
  <c r="Z1057" i="1"/>
  <c r="AA1057" i="1" s="1"/>
  <c r="AH1057" i="1"/>
  <c r="AI1057" i="1" s="1"/>
  <c r="Z1058" i="1"/>
  <c r="AA1058" i="1" s="1"/>
  <c r="AH1058" i="1"/>
  <c r="AI1058" i="1" s="1"/>
  <c r="Z1059" i="1"/>
  <c r="AA1059" i="1" s="1"/>
  <c r="AE1059" i="1"/>
  <c r="AH1059" i="1"/>
  <c r="AI1059" i="1" s="1"/>
  <c r="Z1060" i="1"/>
  <c r="AA1060" i="1" s="1"/>
  <c r="AE1060" i="1"/>
  <c r="AH1060" i="1"/>
  <c r="AI1060" i="1" s="1"/>
  <c r="Z1061" i="1"/>
  <c r="AA1061" i="1" s="1"/>
  <c r="AH1061" i="1"/>
  <c r="AI1061" i="1" s="1"/>
  <c r="Z1062" i="1"/>
  <c r="AA1062" i="1" s="1"/>
  <c r="AE1062" i="1"/>
  <c r="AH1062" i="1"/>
  <c r="AI1062" i="1" s="1"/>
  <c r="Z1063" i="1"/>
  <c r="AA1063" i="1" s="1"/>
  <c r="AE1063" i="1"/>
  <c r="AH1063" i="1"/>
  <c r="AI1063" i="1" s="1"/>
  <c r="Z1064" i="1"/>
  <c r="AA1064" i="1" s="1"/>
  <c r="AE1064" i="1"/>
  <c r="AH1064" i="1"/>
  <c r="AI1064" i="1" s="1"/>
  <c r="Z1065" i="1"/>
  <c r="AA1065" i="1" s="1"/>
  <c r="AH1065" i="1"/>
  <c r="AI1065" i="1" s="1"/>
  <c r="Z1066" i="1"/>
  <c r="AA1066" i="1"/>
  <c r="AH1066" i="1"/>
  <c r="AI1066" i="1" s="1"/>
  <c r="Z1067" i="1"/>
  <c r="AA1067" i="1" s="1"/>
  <c r="AE1067" i="1"/>
  <c r="AH1067" i="1"/>
  <c r="AI1067" i="1" s="1"/>
  <c r="Z1068" i="1"/>
  <c r="AA1068" i="1" s="1"/>
  <c r="AE1068" i="1"/>
  <c r="AH1068" i="1"/>
  <c r="AI1068" i="1" s="1"/>
  <c r="Z1069" i="1"/>
  <c r="AA1069" i="1" s="1"/>
  <c r="AE1069" i="1"/>
  <c r="AH1069" i="1"/>
  <c r="AI1069" i="1" s="1"/>
  <c r="Z1070" i="1"/>
  <c r="AA1070" i="1"/>
  <c r="AE1070" i="1"/>
  <c r="AH1070" i="1"/>
  <c r="AI1070" i="1" s="1"/>
  <c r="Z1071" i="1"/>
  <c r="AA1071" i="1" s="1"/>
  <c r="AE1071" i="1"/>
  <c r="AH1071" i="1"/>
  <c r="AI1071" i="1" s="1"/>
  <c r="Z1072" i="1"/>
  <c r="AA1072" i="1" s="1"/>
  <c r="AE1072" i="1"/>
  <c r="AH1072" i="1"/>
  <c r="AI1072" i="1" s="1"/>
  <c r="Z1073" i="1"/>
  <c r="AA1073" i="1" s="1"/>
  <c r="AH1073" i="1"/>
  <c r="AI1073" i="1" s="1"/>
  <c r="Z1074" i="1"/>
  <c r="AA1074" i="1"/>
  <c r="AE1074" i="1"/>
  <c r="AH1074" i="1"/>
  <c r="AI1074" i="1" s="1"/>
  <c r="Z1075" i="1"/>
  <c r="AA1075" i="1" s="1"/>
  <c r="AE1075" i="1"/>
  <c r="AH1075" i="1"/>
  <c r="AI1075" i="1" s="1"/>
  <c r="Z1076" i="1"/>
  <c r="AA1076" i="1" s="1"/>
  <c r="AE1076" i="1"/>
  <c r="AH1076" i="1"/>
  <c r="AI1076" i="1" s="1"/>
  <c r="Z1077" i="1"/>
  <c r="AA1077" i="1" s="1"/>
  <c r="AH1077" i="1"/>
  <c r="AI1077" i="1" s="1"/>
  <c r="Z1078" i="1"/>
  <c r="AA1078" i="1" s="1"/>
  <c r="AE1078" i="1"/>
  <c r="AH1078" i="1"/>
  <c r="AI1078" i="1" s="1"/>
  <c r="Z1079" i="1"/>
  <c r="AA1079" i="1"/>
  <c r="AE1079" i="1"/>
  <c r="AH1079" i="1"/>
  <c r="AI1079" i="1" s="1"/>
  <c r="Z1080" i="1"/>
  <c r="AA1080" i="1" s="1"/>
  <c r="AE1080" i="1"/>
  <c r="AH1080" i="1"/>
  <c r="AI1080" i="1" s="1"/>
  <c r="Z1081" i="1"/>
  <c r="AA1081" i="1" s="1"/>
  <c r="AH1081" i="1"/>
  <c r="AI1081" i="1" s="1"/>
  <c r="Z1082" i="1"/>
  <c r="AA1082" i="1" s="1"/>
  <c r="AH1082" i="1"/>
  <c r="AI1082" i="1" s="1"/>
  <c r="Z1083" i="1"/>
  <c r="AA1083" i="1" s="1"/>
  <c r="AE1083" i="1"/>
  <c r="AH1083" i="1"/>
  <c r="AI1083" i="1" s="1"/>
  <c r="Z1084" i="1"/>
  <c r="AA1084" i="1" s="1"/>
  <c r="AE1084" i="1"/>
  <c r="AH1084" i="1"/>
  <c r="AI1084" i="1" s="1"/>
  <c r="Z1085" i="1"/>
  <c r="AA1085" i="1" s="1"/>
  <c r="AH1085" i="1"/>
  <c r="AI1085" i="1" s="1"/>
  <c r="Z1086" i="1"/>
  <c r="AA1086" i="1" s="1"/>
  <c r="AE1086" i="1"/>
  <c r="AH1086" i="1"/>
  <c r="AI1086" i="1" s="1"/>
  <c r="Z1087" i="1"/>
  <c r="AA1087" i="1" s="1"/>
  <c r="AE1087" i="1"/>
  <c r="AH1087" i="1"/>
  <c r="AI1087" i="1" s="1"/>
  <c r="Z1088" i="1"/>
  <c r="AA1088" i="1" s="1"/>
  <c r="AE1088" i="1"/>
  <c r="AH1088" i="1"/>
  <c r="AI1088" i="1" s="1"/>
  <c r="Z1089" i="1"/>
  <c r="AA1089" i="1" s="1"/>
  <c r="AH1089" i="1"/>
  <c r="AI1089" i="1" s="1"/>
  <c r="Z1090" i="1"/>
  <c r="AA1090" i="1" s="1"/>
  <c r="AH1090" i="1"/>
  <c r="AI1090" i="1" s="1"/>
  <c r="Z1091" i="1"/>
  <c r="AA1091" i="1" s="1"/>
  <c r="AE1091" i="1"/>
  <c r="AH1091" i="1"/>
  <c r="AI1091" i="1" s="1"/>
  <c r="Z1092" i="1"/>
  <c r="AA1092" i="1" s="1"/>
  <c r="AE1092" i="1"/>
  <c r="AH1092" i="1"/>
  <c r="AI1092" i="1" s="1"/>
  <c r="Z1093" i="1"/>
  <c r="AA1093" i="1" s="1"/>
  <c r="AH1093" i="1"/>
  <c r="AI1093" i="1" s="1"/>
  <c r="Z1094" i="1"/>
  <c r="AA1094" i="1" s="1"/>
  <c r="AE1094" i="1"/>
  <c r="AH1094" i="1"/>
  <c r="AI1094" i="1" s="1"/>
  <c r="Z1095" i="1"/>
  <c r="AA1095" i="1" s="1"/>
  <c r="AE1095" i="1"/>
  <c r="AH1095" i="1"/>
  <c r="AI1095" i="1" s="1"/>
  <c r="Z1096" i="1"/>
  <c r="AA1096" i="1" s="1"/>
  <c r="AE1096" i="1"/>
  <c r="AH1096" i="1"/>
  <c r="AI1096" i="1" s="1"/>
  <c r="Z1097" i="1"/>
  <c r="AA1097" i="1" s="1"/>
  <c r="AH1097" i="1"/>
  <c r="AI1097" i="1" s="1"/>
  <c r="Z1098" i="1"/>
  <c r="AA1098" i="1" s="1"/>
  <c r="AH1098" i="1"/>
  <c r="AI1098" i="1" s="1"/>
  <c r="Z1099" i="1"/>
  <c r="AA1099" i="1" s="1"/>
  <c r="AE1099" i="1"/>
  <c r="AH1099" i="1"/>
  <c r="AI1099" i="1" s="1"/>
  <c r="Z1100" i="1"/>
  <c r="AA1100" i="1" s="1"/>
  <c r="AE1100" i="1"/>
  <c r="AH1100" i="1"/>
  <c r="AI1100" i="1" s="1"/>
  <c r="Z1101" i="1"/>
  <c r="AA1101" i="1" s="1"/>
  <c r="AH1101" i="1"/>
  <c r="AI1101" i="1" s="1"/>
  <c r="Z1102" i="1"/>
  <c r="AA1102" i="1" s="1"/>
  <c r="AE1102" i="1"/>
  <c r="AH1102" i="1"/>
  <c r="AI1102" i="1" s="1"/>
  <c r="Z1103" i="1"/>
  <c r="AA1103" i="1" s="1"/>
  <c r="AE1103" i="1"/>
  <c r="AH1103" i="1"/>
  <c r="AI1103" i="1" s="1"/>
  <c r="Z1104" i="1"/>
  <c r="AA1104" i="1" s="1"/>
  <c r="AE1104" i="1"/>
  <c r="AH1104" i="1"/>
  <c r="AI1104" i="1" s="1"/>
  <c r="Z1105" i="1"/>
  <c r="AA1105" i="1" s="1"/>
  <c r="AH1105" i="1"/>
  <c r="AI1105" i="1" s="1"/>
  <c r="Z1106" i="1"/>
  <c r="AA1106" i="1" s="1"/>
  <c r="AH1106" i="1"/>
  <c r="AI1106" i="1" s="1"/>
  <c r="Z1107" i="1"/>
  <c r="AA1107" i="1" s="1"/>
  <c r="AE1107" i="1"/>
  <c r="AH1107" i="1"/>
  <c r="AI1107" i="1" s="1"/>
  <c r="Z1108" i="1"/>
  <c r="AA1108" i="1" s="1"/>
  <c r="AE1108" i="1"/>
  <c r="AH1108" i="1"/>
  <c r="AI1108" i="1" s="1"/>
  <c r="Z1109" i="1"/>
  <c r="AA1109" i="1" s="1"/>
  <c r="AH1109" i="1"/>
  <c r="AI1109" i="1" s="1"/>
  <c r="Z1110" i="1"/>
  <c r="AA1110" i="1" s="1"/>
  <c r="AE1110" i="1"/>
  <c r="AH1110" i="1"/>
  <c r="AI1110" i="1" s="1"/>
  <c r="Z1111" i="1"/>
  <c r="AA1111" i="1" s="1"/>
  <c r="AE1111" i="1"/>
  <c r="AH1111" i="1"/>
  <c r="AI1111" i="1" s="1"/>
  <c r="Z1112" i="1"/>
  <c r="AA1112" i="1" s="1"/>
  <c r="AE1112" i="1"/>
  <c r="AH1112" i="1"/>
  <c r="AI1112" i="1" s="1"/>
  <c r="Z1113" i="1"/>
  <c r="AA1113" i="1" s="1"/>
  <c r="AH1113" i="1"/>
  <c r="AI1113" i="1" s="1"/>
  <c r="Z1114" i="1"/>
  <c r="AA1114" i="1" s="1"/>
  <c r="AH1114" i="1"/>
  <c r="AI1114" i="1" s="1"/>
  <c r="Z1115" i="1"/>
  <c r="AA1115" i="1" s="1"/>
  <c r="AE1115" i="1"/>
  <c r="AH1115" i="1"/>
  <c r="AI1115" i="1" s="1"/>
  <c r="Z1116" i="1"/>
  <c r="AA1116" i="1" s="1"/>
  <c r="AE1116" i="1"/>
  <c r="AH1116" i="1"/>
  <c r="AI1116" i="1" s="1"/>
  <c r="Z1117" i="1"/>
  <c r="AA1117" i="1" s="1"/>
  <c r="AH1117" i="1"/>
  <c r="AI1117" i="1" s="1"/>
  <c r="Z1118" i="1"/>
  <c r="AA1118" i="1" s="1"/>
  <c r="AE1118" i="1"/>
  <c r="AH1118" i="1"/>
  <c r="AI1118" i="1" s="1"/>
  <c r="Z1119" i="1"/>
  <c r="AA1119" i="1" s="1"/>
  <c r="AE1119" i="1"/>
  <c r="AH1119" i="1"/>
  <c r="AI1119" i="1" s="1"/>
  <c r="Z1120" i="1"/>
  <c r="AA1120" i="1"/>
  <c r="AE1120" i="1"/>
  <c r="AH1120" i="1"/>
  <c r="AI1120" i="1" s="1"/>
  <c r="Z1121" i="1"/>
  <c r="AA1121" i="1" s="1"/>
  <c r="AE1121" i="1"/>
  <c r="AH1121" i="1"/>
  <c r="AI1121" i="1" s="1"/>
  <c r="Z1122" i="1"/>
  <c r="AA1122" i="1" s="1"/>
  <c r="AH1122" i="1"/>
  <c r="AI1122" i="1" s="1"/>
  <c r="Z1123" i="1"/>
  <c r="AA1123" i="1" s="1"/>
  <c r="AE1123" i="1"/>
  <c r="AH1123" i="1"/>
  <c r="AI1123" i="1" s="1"/>
  <c r="Z1124" i="1"/>
  <c r="AA1124" i="1" s="1"/>
  <c r="AE1124" i="1"/>
  <c r="AH1124" i="1"/>
  <c r="AI1124" i="1" s="1"/>
  <c r="Z1125" i="1"/>
  <c r="AA1125" i="1" s="1"/>
  <c r="AE1125" i="1"/>
  <c r="AH1125" i="1"/>
  <c r="AI1125" i="1" s="1"/>
  <c r="Z1126" i="1"/>
  <c r="AA1126" i="1" s="1"/>
  <c r="AE1126" i="1"/>
  <c r="AH1126" i="1"/>
  <c r="AI1126" i="1" s="1"/>
  <c r="Z1127" i="1"/>
  <c r="AA1127" i="1" s="1"/>
  <c r="AE1127" i="1"/>
  <c r="AH1127" i="1"/>
  <c r="AI1127" i="1" s="1"/>
  <c r="Z1128" i="1"/>
  <c r="AA1128" i="1"/>
  <c r="AE1128" i="1"/>
  <c r="AH1128" i="1"/>
  <c r="AI1128" i="1" s="1"/>
  <c r="Z1129" i="1"/>
  <c r="AA1129" i="1" s="1"/>
  <c r="AE1129" i="1"/>
  <c r="AH1129" i="1"/>
  <c r="AI1129" i="1" s="1"/>
  <c r="Z1130" i="1"/>
  <c r="AA1130" i="1" s="1"/>
  <c r="AH1130" i="1"/>
  <c r="AI1130" i="1" s="1"/>
  <c r="Z1131" i="1"/>
  <c r="AA1131" i="1" s="1"/>
  <c r="AE1131" i="1"/>
  <c r="AH1131" i="1"/>
  <c r="AI1131" i="1" s="1"/>
  <c r="Z1132" i="1"/>
  <c r="AA1132" i="1" s="1"/>
  <c r="AE1132" i="1"/>
  <c r="AH1132" i="1"/>
  <c r="AI1132" i="1" s="1"/>
  <c r="Z1133" i="1"/>
  <c r="AA1133" i="1" s="1"/>
  <c r="AH1133" i="1"/>
  <c r="AI1133" i="1" s="1"/>
  <c r="Z1134" i="1"/>
  <c r="AA1134" i="1" s="1"/>
  <c r="AE1134" i="1"/>
  <c r="AH1134" i="1"/>
  <c r="AI1134" i="1" s="1"/>
  <c r="Z1135" i="1"/>
  <c r="AA1135" i="1" s="1"/>
  <c r="AE1135" i="1"/>
  <c r="AH1135" i="1"/>
  <c r="AI1135" i="1" s="1"/>
  <c r="Z1136" i="1"/>
  <c r="AA1136" i="1"/>
  <c r="AE1136" i="1"/>
  <c r="AH1136" i="1"/>
  <c r="AI1136" i="1" s="1"/>
  <c r="Z1137" i="1"/>
  <c r="AA1137" i="1" s="1"/>
  <c r="AH1137" i="1"/>
  <c r="AI1137" i="1" s="1"/>
  <c r="Z1138" i="1"/>
  <c r="AA1138" i="1" s="1"/>
  <c r="AH1138" i="1"/>
  <c r="AI1138" i="1" s="1"/>
  <c r="Z1139" i="1"/>
  <c r="AA1139" i="1" s="1"/>
  <c r="AE1139" i="1"/>
  <c r="AH1139" i="1"/>
  <c r="AI1139" i="1" s="1"/>
  <c r="Z1140" i="1"/>
  <c r="AA1140" i="1" s="1"/>
  <c r="AE1140" i="1"/>
  <c r="AH1140" i="1"/>
  <c r="AI1140" i="1" s="1"/>
  <c r="Z1141" i="1"/>
  <c r="AA1141" i="1" s="1"/>
  <c r="AH1141" i="1"/>
  <c r="AI1141" i="1" s="1"/>
  <c r="Z1142" i="1"/>
  <c r="AA1142" i="1" s="1"/>
  <c r="AE1142" i="1"/>
  <c r="AH1142" i="1"/>
  <c r="AI1142" i="1" s="1"/>
  <c r="Z1143" i="1"/>
  <c r="AA1143" i="1" s="1"/>
  <c r="AE1143" i="1"/>
  <c r="AH1143" i="1"/>
  <c r="AI1143" i="1" s="1"/>
  <c r="Z1144" i="1"/>
  <c r="AA1144" i="1"/>
  <c r="AE1144" i="1"/>
  <c r="AH1144" i="1"/>
  <c r="AI1144" i="1" s="1"/>
  <c r="Z1145" i="1"/>
  <c r="AA1145" i="1" s="1"/>
  <c r="AH1145" i="1"/>
  <c r="AI1145" i="1" s="1"/>
  <c r="Z1146" i="1"/>
  <c r="AA1146" i="1" s="1"/>
  <c r="AH1146" i="1"/>
  <c r="AI1146" i="1" s="1"/>
  <c r="Z1147" i="1"/>
  <c r="AA1147" i="1" s="1"/>
  <c r="AE1147" i="1"/>
  <c r="AH1147" i="1"/>
  <c r="AI1147" i="1" s="1"/>
  <c r="Z1148" i="1"/>
  <c r="AA1148" i="1" s="1"/>
  <c r="AE1148" i="1"/>
  <c r="AH1148" i="1"/>
  <c r="AI1148" i="1" s="1"/>
  <c r="Z1149" i="1"/>
  <c r="AA1149" i="1" s="1"/>
  <c r="AH1149" i="1"/>
  <c r="AI1149" i="1" s="1"/>
  <c r="Z1150" i="1"/>
  <c r="AA1150" i="1" s="1"/>
  <c r="AE1150" i="1"/>
  <c r="AH1150" i="1"/>
  <c r="AI1150" i="1" s="1"/>
  <c r="Z1151" i="1"/>
  <c r="AA1151" i="1" s="1"/>
  <c r="AE1151" i="1"/>
  <c r="AH1151" i="1"/>
  <c r="AI1151" i="1" s="1"/>
  <c r="Z1152" i="1"/>
  <c r="AA1152" i="1" s="1"/>
  <c r="AE1152" i="1"/>
  <c r="AH1152" i="1"/>
  <c r="AI1152" i="1" s="1"/>
  <c r="Z1153" i="1"/>
  <c r="AA1153" i="1" s="1"/>
  <c r="AH1153" i="1"/>
  <c r="AI1153" i="1" s="1"/>
  <c r="Z1154" i="1"/>
  <c r="AA1154" i="1" s="1"/>
  <c r="AH1154" i="1"/>
  <c r="AI1154" i="1" s="1"/>
  <c r="Z1155" i="1"/>
  <c r="AA1155" i="1" s="1"/>
  <c r="AE1155" i="1"/>
  <c r="AH1155" i="1"/>
  <c r="AI1155" i="1" s="1"/>
  <c r="Z1156" i="1"/>
  <c r="AA1156" i="1" s="1"/>
  <c r="AE1156" i="1"/>
  <c r="AH1156" i="1"/>
  <c r="AI1156" i="1" s="1"/>
  <c r="Z1157" i="1"/>
  <c r="AA1157" i="1" s="1"/>
  <c r="AH1157" i="1"/>
  <c r="AI1157" i="1" s="1"/>
  <c r="Z1158" i="1"/>
  <c r="AA1158" i="1" s="1"/>
  <c r="AE1158" i="1"/>
  <c r="AH1158" i="1"/>
  <c r="AI1158" i="1" s="1"/>
  <c r="Z1159" i="1"/>
  <c r="AA1159" i="1" s="1"/>
  <c r="AE1159" i="1"/>
  <c r="AH1159" i="1"/>
  <c r="AI1159" i="1" s="1"/>
  <c r="Z1160" i="1"/>
  <c r="AA1160" i="1" s="1"/>
  <c r="AE1160" i="1"/>
  <c r="AH1160" i="1"/>
  <c r="AI1160" i="1" s="1"/>
  <c r="Z1161" i="1"/>
  <c r="AA1161" i="1" s="1"/>
  <c r="AH1161" i="1"/>
  <c r="AI1161" i="1" s="1"/>
  <c r="Z1162" i="1"/>
  <c r="AA1162" i="1" s="1"/>
  <c r="AH1162" i="1"/>
  <c r="AI1162" i="1" s="1"/>
  <c r="Z1163" i="1"/>
  <c r="AA1163" i="1" s="1"/>
  <c r="AE1163" i="1"/>
  <c r="AH1163" i="1"/>
  <c r="AI1163" i="1" s="1"/>
  <c r="Z1164" i="1"/>
  <c r="AA1164" i="1" s="1"/>
  <c r="AE1164" i="1"/>
  <c r="AH1164" i="1"/>
  <c r="AI1164" i="1" s="1"/>
  <c r="Z1165" i="1"/>
  <c r="AA1165" i="1" s="1"/>
  <c r="AH1165" i="1"/>
  <c r="AI1165" i="1" s="1"/>
  <c r="Z1166" i="1"/>
  <c r="AA1166" i="1" s="1"/>
  <c r="AE1166" i="1"/>
  <c r="AH1166" i="1"/>
  <c r="AI1166" i="1" s="1"/>
  <c r="Z1167" i="1"/>
  <c r="AA1167" i="1" s="1"/>
  <c r="AE1167" i="1"/>
  <c r="AH1167" i="1"/>
  <c r="AI1167" i="1" s="1"/>
  <c r="Z1168" i="1"/>
  <c r="AA1168" i="1" s="1"/>
  <c r="AE1168" i="1"/>
  <c r="AH1168" i="1"/>
  <c r="AI1168" i="1" s="1"/>
  <c r="Z1169" i="1"/>
  <c r="AA1169" i="1" s="1"/>
  <c r="AH1169" i="1"/>
  <c r="AI1169" i="1" s="1"/>
  <c r="Z1170" i="1"/>
  <c r="AA1170" i="1" s="1"/>
  <c r="AH1170" i="1"/>
  <c r="AI1170" i="1" s="1"/>
  <c r="Z1171" i="1"/>
  <c r="AA1171" i="1" s="1"/>
  <c r="AE1171" i="1"/>
  <c r="AH1171" i="1"/>
  <c r="AI1171" i="1" s="1"/>
  <c r="Z1172" i="1"/>
  <c r="AA1172" i="1" s="1"/>
  <c r="AE1172" i="1"/>
  <c r="AH1172" i="1"/>
  <c r="AI1172" i="1" s="1"/>
  <c r="Z1173" i="1"/>
  <c r="AA1173" i="1" s="1"/>
  <c r="AH1173" i="1"/>
  <c r="AI1173" i="1" s="1"/>
  <c r="Z1174" i="1"/>
  <c r="AA1174" i="1" s="1"/>
  <c r="AE1174" i="1"/>
  <c r="AH1174" i="1"/>
  <c r="AI1174" i="1" s="1"/>
  <c r="Z1175" i="1"/>
  <c r="AA1175" i="1" s="1"/>
  <c r="AE1175" i="1"/>
  <c r="AH1175" i="1"/>
  <c r="AI1175" i="1" s="1"/>
  <c r="Z1176" i="1"/>
  <c r="AA1176" i="1" s="1"/>
  <c r="AE1176" i="1"/>
  <c r="AH1176" i="1"/>
  <c r="AI1176" i="1" s="1"/>
  <c r="Z1177" i="1"/>
  <c r="AA1177" i="1" s="1"/>
  <c r="AH1177" i="1"/>
  <c r="AI1177" i="1" s="1"/>
  <c r="Z1178" i="1"/>
  <c r="AA1178" i="1" s="1"/>
  <c r="AH1178" i="1"/>
  <c r="AI1178" i="1" s="1"/>
  <c r="Z1179" i="1"/>
  <c r="AA1179" i="1" s="1"/>
  <c r="AE1179" i="1"/>
  <c r="AH1179" i="1"/>
  <c r="AI1179" i="1" s="1"/>
  <c r="Z1180" i="1"/>
  <c r="AA1180" i="1" s="1"/>
  <c r="AE1180" i="1"/>
  <c r="AH1180" i="1"/>
  <c r="AI1180" i="1" s="1"/>
  <c r="Z1181" i="1"/>
  <c r="AA1181" i="1" s="1"/>
  <c r="AH1181" i="1"/>
  <c r="AI1181" i="1" s="1"/>
  <c r="Z1182" i="1"/>
  <c r="AA1182" i="1" s="1"/>
  <c r="AE1182" i="1"/>
  <c r="AH1182" i="1"/>
  <c r="AI1182" i="1" s="1"/>
  <c r="Z1183" i="1"/>
  <c r="AA1183" i="1" s="1"/>
  <c r="AE1183" i="1"/>
  <c r="AH1183" i="1"/>
  <c r="AI1183" i="1" s="1"/>
  <c r="Z1184" i="1"/>
  <c r="AA1184" i="1" s="1"/>
  <c r="AE1184" i="1"/>
  <c r="AH1184" i="1"/>
  <c r="AI1184" i="1" s="1"/>
  <c r="Z1185" i="1"/>
  <c r="AA1185" i="1" s="1"/>
  <c r="AH1185" i="1"/>
  <c r="AI1185" i="1" s="1"/>
  <c r="Z1186" i="1"/>
  <c r="AA1186" i="1" s="1"/>
  <c r="AH1186" i="1"/>
  <c r="AI1186" i="1" s="1"/>
  <c r="Z1187" i="1"/>
  <c r="AA1187" i="1" s="1"/>
  <c r="AE1187" i="1"/>
  <c r="AH1187" i="1"/>
  <c r="AI1187" i="1" s="1"/>
  <c r="Z1188" i="1"/>
  <c r="AA1188" i="1" s="1"/>
  <c r="AE1188" i="1"/>
  <c r="AH1188" i="1"/>
  <c r="AI1188" i="1" s="1"/>
  <c r="Z1189" i="1"/>
  <c r="AA1189" i="1" s="1"/>
  <c r="AH1189" i="1"/>
  <c r="AI1189" i="1" s="1"/>
  <c r="Z1190" i="1"/>
  <c r="AA1190" i="1" s="1"/>
  <c r="AE1190" i="1"/>
  <c r="AH1190" i="1"/>
  <c r="AI1190" i="1" s="1"/>
  <c r="Z1191" i="1"/>
  <c r="AA1191" i="1" s="1"/>
  <c r="AE1191" i="1"/>
  <c r="AH1191" i="1"/>
  <c r="AI1191" i="1" s="1"/>
  <c r="Z1192" i="1"/>
  <c r="AA1192" i="1" s="1"/>
  <c r="AE1192" i="1"/>
  <c r="AH1192" i="1"/>
  <c r="AI1192" i="1" s="1"/>
  <c r="Z1193" i="1"/>
  <c r="AA1193" i="1" s="1"/>
  <c r="AH1193" i="1"/>
  <c r="AI1193" i="1" s="1"/>
  <c r="Z1194" i="1"/>
  <c r="AA1194" i="1" s="1"/>
  <c r="AH1194" i="1"/>
  <c r="AI1194" i="1" s="1"/>
  <c r="Z1195" i="1"/>
  <c r="AA1195" i="1" s="1"/>
  <c r="AE1195" i="1"/>
  <c r="AH1195" i="1"/>
  <c r="AI1195" i="1" s="1"/>
  <c r="Z1196" i="1"/>
  <c r="AA1196" i="1" s="1"/>
  <c r="AE1196" i="1"/>
  <c r="AH1196" i="1"/>
  <c r="AI1196" i="1" s="1"/>
  <c r="Z1197" i="1"/>
  <c r="AA1197" i="1" s="1"/>
  <c r="AH1197" i="1"/>
  <c r="AI1197" i="1" s="1"/>
  <c r="Z1198" i="1"/>
  <c r="AA1198" i="1" s="1"/>
  <c r="AE1198" i="1"/>
  <c r="AH1198" i="1"/>
  <c r="AI1198" i="1" s="1"/>
  <c r="Z1199" i="1"/>
  <c r="AA1199" i="1" s="1"/>
  <c r="AE1199" i="1"/>
  <c r="AH1199" i="1"/>
  <c r="AI1199" i="1" s="1"/>
  <c r="Z1200" i="1"/>
  <c r="AA1200" i="1"/>
  <c r="AE1200" i="1"/>
  <c r="AH1200" i="1"/>
  <c r="AI1200" i="1" s="1"/>
  <c r="Z1201" i="1"/>
  <c r="AA1201" i="1" s="1"/>
  <c r="AE1201" i="1"/>
  <c r="AH1201" i="1"/>
  <c r="AI1201" i="1" s="1"/>
  <c r="Z1202" i="1"/>
  <c r="AA1202" i="1" s="1"/>
  <c r="AH1202" i="1"/>
  <c r="AI1202" i="1" s="1"/>
  <c r="Z1203" i="1"/>
  <c r="AA1203" i="1" s="1"/>
  <c r="AE1203" i="1"/>
  <c r="AH1203" i="1"/>
  <c r="AI1203" i="1" s="1"/>
  <c r="Z1204" i="1"/>
  <c r="AA1204" i="1" s="1"/>
  <c r="AE1204" i="1"/>
  <c r="AH1204" i="1"/>
  <c r="AI1204" i="1" s="1"/>
  <c r="Z1205" i="1"/>
  <c r="AA1205" i="1" s="1"/>
  <c r="AE1205" i="1"/>
  <c r="AH1205" i="1"/>
  <c r="AI1205" i="1" s="1"/>
  <c r="Z1206" i="1"/>
  <c r="AA1206" i="1" s="1"/>
  <c r="AE1206" i="1"/>
  <c r="AH1206" i="1"/>
  <c r="AI1206" i="1" s="1"/>
  <c r="Z1207" i="1"/>
  <c r="AA1207" i="1" s="1"/>
  <c r="AE1207" i="1"/>
  <c r="AH1207" i="1"/>
  <c r="AI1207" i="1" s="1"/>
  <c r="Z1208" i="1"/>
  <c r="AA1208" i="1"/>
  <c r="AE1208" i="1"/>
  <c r="AH1208" i="1"/>
  <c r="AI1208" i="1" s="1"/>
  <c r="Z1209" i="1"/>
  <c r="AA1209" i="1"/>
  <c r="AH1209" i="1"/>
  <c r="AI1209" i="1" s="1"/>
  <c r="Z1210" i="1"/>
  <c r="AA1210" i="1"/>
  <c r="AH1210" i="1"/>
  <c r="AI1210" i="1" s="1"/>
  <c r="Z1211" i="1"/>
  <c r="AA1211" i="1" s="1"/>
  <c r="AE1211" i="1"/>
  <c r="AH1211" i="1"/>
  <c r="AI1211" i="1" s="1"/>
  <c r="Z1212" i="1"/>
  <c r="AA1212" i="1" s="1"/>
  <c r="AE1212" i="1"/>
  <c r="AH1212" i="1"/>
  <c r="AI1212" i="1" s="1"/>
  <c r="Z1213" i="1"/>
  <c r="AA1213" i="1" s="1"/>
  <c r="AH1213" i="1"/>
  <c r="AI1213" i="1" s="1"/>
  <c r="Z1214" i="1"/>
  <c r="AA1214" i="1" s="1"/>
  <c r="AE1214" i="1"/>
  <c r="AH1214" i="1"/>
  <c r="AI1214" i="1" s="1"/>
  <c r="Z1215" i="1"/>
  <c r="AA1215" i="1"/>
  <c r="AE1215" i="1"/>
  <c r="AH1215" i="1"/>
  <c r="AI1215" i="1" s="1"/>
  <c r="Z1216" i="1"/>
  <c r="AA1216" i="1" s="1"/>
  <c r="AE1216" i="1"/>
  <c r="AH1216" i="1"/>
  <c r="AI1216" i="1" s="1"/>
  <c r="Z1217" i="1"/>
  <c r="AA1217" i="1" s="1"/>
  <c r="AE1217" i="1"/>
  <c r="AH1217" i="1"/>
  <c r="AI1217" i="1" s="1"/>
  <c r="Z1218" i="1"/>
  <c r="AA1218" i="1" s="1"/>
  <c r="AH1218" i="1"/>
  <c r="AI1218" i="1" s="1"/>
  <c r="Z1219" i="1"/>
  <c r="AA1219" i="1" s="1"/>
  <c r="AE1219" i="1"/>
  <c r="AH1219" i="1"/>
  <c r="AI1219" i="1" s="1"/>
  <c r="Z1220" i="1"/>
  <c r="AA1220" i="1" s="1"/>
  <c r="AE1220" i="1"/>
  <c r="AH1220" i="1"/>
  <c r="AI1220" i="1" s="1"/>
  <c r="Z1221" i="1"/>
  <c r="AA1221" i="1" s="1"/>
  <c r="AE1221" i="1"/>
  <c r="AH1221" i="1"/>
  <c r="AI1221" i="1" s="1"/>
  <c r="Z1222" i="1"/>
  <c r="AA1222" i="1" s="1"/>
  <c r="AE1222" i="1"/>
  <c r="AH1222" i="1"/>
  <c r="AI1222" i="1" s="1"/>
  <c r="Z1223" i="1"/>
  <c r="AA1223" i="1" s="1"/>
  <c r="AE1223" i="1"/>
  <c r="AH1223" i="1"/>
  <c r="AI1223" i="1" s="1"/>
  <c r="Z1224" i="1"/>
  <c r="AA1224" i="1" s="1"/>
  <c r="AE1224" i="1"/>
  <c r="AH1224" i="1"/>
  <c r="AI1224" i="1" s="1"/>
  <c r="Z1225" i="1"/>
  <c r="AA1225" i="1" s="1"/>
  <c r="AE1225" i="1"/>
  <c r="AH1225" i="1"/>
  <c r="AI1225" i="1" s="1"/>
  <c r="Z1226" i="1"/>
  <c r="AA1226" i="1" s="1"/>
  <c r="AH1226" i="1"/>
  <c r="AI1226" i="1" s="1"/>
  <c r="Z1227" i="1"/>
  <c r="AA1227" i="1" s="1"/>
  <c r="AE1227" i="1"/>
  <c r="AH1227" i="1"/>
  <c r="AI1227" i="1" s="1"/>
  <c r="Z1228" i="1"/>
  <c r="AA1228" i="1" s="1"/>
  <c r="AE1228" i="1"/>
  <c r="AH1228" i="1"/>
  <c r="AI1228" i="1" s="1"/>
  <c r="Z1229" i="1"/>
  <c r="AA1229" i="1" s="1"/>
  <c r="AE1229" i="1"/>
  <c r="AH1229" i="1"/>
  <c r="AI1229" i="1" s="1"/>
  <c r="Z1230" i="1"/>
  <c r="AA1230" i="1" s="1"/>
  <c r="AE1230" i="1"/>
  <c r="AH1230" i="1"/>
  <c r="AI1230" i="1" s="1"/>
  <c r="Z1231" i="1"/>
  <c r="AA1231" i="1" s="1"/>
  <c r="AE1231" i="1"/>
  <c r="AH1231" i="1"/>
  <c r="AI1231" i="1" s="1"/>
  <c r="Z1232" i="1"/>
  <c r="AA1232" i="1" s="1"/>
  <c r="AE1232" i="1"/>
  <c r="AH1232" i="1"/>
  <c r="AI1232" i="1" s="1"/>
  <c r="Z1233" i="1"/>
  <c r="AA1233" i="1" s="1"/>
  <c r="AE1233" i="1"/>
  <c r="AH1233" i="1"/>
  <c r="AI1233" i="1" s="1"/>
  <c r="Z1234" i="1"/>
  <c r="AA1234" i="1" s="1"/>
  <c r="AH1234" i="1"/>
  <c r="AI1234" i="1" s="1"/>
  <c r="Z1235" i="1"/>
  <c r="AA1235" i="1" s="1"/>
  <c r="AE1235" i="1"/>
  <c r="AH1235" i="1"/>
  <c r="AI1235" i="1" s="1"/>
  <c r="Z1236" i="1"/>
  <c r="AA1236" i="1" s="1"/>
  <c r="AE1236" i="1"/>
  <c r="AH1236" i="1"/>
  <c r="AI1236" i="1" s="1"/>
  <c r="Z1237" i="1"/>
  <c r="AA1237" i="1"/>
  <c r="AH1237" i="1"/>
  <c r="AI1237" i="1" s="1"/>
  <c r="Z1238" i="1"/>
  <c r="AA1238" i="1" s="1"/>
  <c r="AE1238" i="1"/>
  <c r="AH1238" i="1"/>
  <c r="AI1238" i="1" s="1"/>
  <c r="Z1239" i="1"/>
  <c r="AA1239" i="1" s="1"/>
  <c r="AE1239" i="1"/>
  <c r="AH1239" i="1"/>
  <c r="AI1239" i="1" s="1"/>
  <c r="Z1240" i="1"/>
  <c r="AA1240" i="1" s="1"/>
  <c r="AE1240" i="1"/>
  <c r="AH1240" i="1"/>
  <c r="AI1240" i="1" s="1"/>
  <c r="Z1241" i="1"/>
  <c r="AA1241" i="1"/>
  <c r="AH1241" i="1"/>
  <c r="AI1241" i="1" s="1"/>
  <c r="Z1242" i="1"/>
  <c r="AA1242" i="1" s="1"/>
  <c r="AH1242" i="1"/>
  <c r="AI1242" i="1" s="1"/>
  <c r="Z1243" i="1"/>
  <c r="AA1243" i="1"/>
  <c r="AE1243" i="1"/>
  <c r="AH1243" i="1"/>
  <c r="AI1243" i="1" s="1"/>
  <c r="Z1244" i="1"/>
  <c r="AA1244" i="1" s="1"/>
  <c r="AE1244" i="1"/>
  <c r="AH1244" i="1"/>
  <c r="AI1244" i="1" s="1"/>
  <c r="Z1245" i="1"/>
  <c r="AA1245" i="1"/>
  <c r="AE1245" i="1"/>
  <c r="AH1245" i="1"/>
  <c r="AI1245" i="1" s="1"/>
  <c r="Z1246" i="1"/>
  <c r="AA1246" i="1" s="1"/>
  <c r="AE1246" i="1"/>
  <c r="AH1246" i="1"/>
  <c r="AI1246" i="1" s="1"/>
  <c r="Z1247" i="1"/>
  <c r="AA1247" i="1" s="1"/>
  <c r="AE1247" i="1"/>
  <c r="AH1247" i="1"/>
  <c r="AI1247" i="1" s="1"/>
  <c r="Z1248" i="1"/>
  <c r="AA1248" i="1" s="1"/>
  <c r="AE1248" i="1"/>
  <c r="AH1248" i="1"/>
  <c r="AI1248" i="1" s="1"/>
  <c r="Z1249" i="1"/>
  <c r="AA1249" i="1" s="1"/>
  <c r="AE1249" i="1"/>
  <c r="AH1249" i="1"/>
  <c r="AI1249" i="1" s="1"/>
  <c r="Z1250" i="1"/>
  <c r="AA1250" i="1" s="1"/>
  <c r="AH1250" i="1"/>
  <c r="AI1250" i="1" s="1"/>
  <c r="Z1251" i="1"/>
  <c r="AA1251" i="1" s="1"/>
  <c r="AE1251" i="1"/>
  <c r="AH1251" i="1"/>
  <c r="AI1251" i="1" s="1"/>
  <c r="Z1252" i="1"/>
  <c r="AA1252" i="1" s="1"/>
  <c r="AE1252" i="1"/>
  <c r="AH1252" i="1"/>
  <c r="AI1252" i="1" s="1"/>
  <c r="Z1253" i="1"/>
  <c r="AA1253" i="1" s="1"/>
  <c r="AE1253" i="1"/>
  <c r="AH1253" i="1"/>
  <c r="AI1253" i="1" s="1"/>
  <c r="Z1254" i="1"/>
  <c r="AA1254" i="1" s="1"/>
  <c r="AE1254" i="1"/>
  <c r="AH1254" i="1"/>
  <c r="AI1254" i="1" s="1"/>
  <c r="Z1255" i="1"/>
  <c r="AA1255" i="1" s="1"/>
  <c r="AE1255" i="1"/>
  <c r="AH1255" i="1"/>
  <c r="AI1255" i="1" s="1"/>
  <c r="Z1256" i="1"/>
  <c r="AA1256" i="1" s="1"/>
  <c r="AE1256" i="1"/>
  <c r="AH1256" i="1"/>
  <c r="AI1256" i="1" s="1"/>
  <c r="Z1257" i="1"/>
  <c r="AA1257" i="1" s="1"/>
  <c r="AE1257" i="1"/>
  <c r="AH1257" i="1"/>
  <c r="AI1257" i="1" s="1"/>
  <c r="Z1258" i="1"/>
  <c r="AA1258" i="1" s="1"/>
  <c r="AH1258" i="1"/>
  <c r="AI1258" i="1" s="1"/>
  <c r="Z1259" i="1"/>
  <c r="AA1259" i="1" s="1"/>
  <c r="AE1259" i="1"/>
  <c r="AH1259" i="1"/>
  <c r="AI1259" i="1" s="1"/>
  <c r="Z1260" i="1"/>
  <c r="AA1260" i="1" s="1"/>
  <c r="AE1260" i="1"/>
  <c r="AH1260" i="1"/>
  <c r="AI1260" i="1" s="1"/>
  <c r="Z1261" i="1"/>
  <c r="AA1261" i="1" s="1"/>
  <c r="AE1261" i="1"/>
  <c r="AH1261" i="1"/>
  <c r="AI1261" i="1" s="1"/>
  <c r="Z1262" i="1"/>
  <c r="AA1262" i="1" s="1"/>
  <c r="AE1262" i="1"/>
  <c r="AH1262" i="1"/>
  <c r="AI1262" i="1" s="1"/>
  <c r="Z1263" i="1"/>
  <c r="AA1263" i="1" s="1"/>
  <c r="AE1263" i="1"/>
  <c r="AH1263" i="1"/>
  <c r="AI1263" i="1" s="1"/>
  <c r="Z1264" i="1"/>
  <c r="AA1264" i="1" s="1"/>
  <c r="AE1264" i="1"/>
  <c r="AH1264" i="1"/>
  <c r="AI1264" i="1" s="1"/>
  <c r="Z1265" i="1"/>
  <c r="AA1265" i="1" s="1"/>
  <c r="AE1265" i="1"/>
  <c r="AH1265" i="1"/>
  <c r="AI1265" i="1" s="1"/>
  <c r="Z1266" i="1"/>
  <c r="AA1266" i="1" s="1"/>
  <c r="AH1266" i="1"/>
  <c r="AI1266" i="1" s="1"/>
  <c r="Z1267" i="1"/>
  <c r="AA1267" i="1" s="1"/>
  <c r="AE1267" i="1"/>
  <c r="AH1267" i="1"/>
  <c r="AI1267" i="1" s="1"/>
  <c r="Z1268" i="1"/>
  <c r="AA1268" i="1" s="1"/>
  <c r="AE1268" i="1"/>
  <c r="AH1268" i="1"/>
  <c r="AI1268" i="1" s="1"/>
  <c r="Z1269" i="1"/>
  <c r="AA1269" i="1" s="1"/>
  <c r="AE1269" i="1"/>
  <c r="AH1269" i="1"/>
  <c r="AI1269" i="1" s="1"/>
  <c r="Z1270" i="1"/>
  <c r="AA1270" i="1" s="1"/>
  <c r="AE1270" i="1"/>
  <c r="AH1270" i="1"/>
  <c r="AI1270" i="1" s="1"/>
  <c r="Z1271" i="1"/>
  <c r="AA1271" i="1" s="1"/>
  <c r="AE1271" i="1"/>
  <c r="AH1271" i="1"/>
  <c r="AI1271" i="1" s="1"/>
  <c r="Z1272" i="1"/>
  <c r="AA1272" i="1" s="1"/>
  <c r="AE1272" i="1"/>
  <c r="AH1272" i="1"/>
  <c r="AI1272" i="1" s="1"/>
  <c r="Z1273" i="1"/>
  <c r="AA1273" i="1" s="1"/>
  <c r="AE1273" i="1"/>
  <c r="AH1273" i="1"/>
  <c r="AI1273" i="1" s="1"/>
  <c r="Z1274" i="1"/>
  <c r="AA1274" i="1" s="1"/>
  <c r="AH1274" i="1"/>
  <c r="AI1274" i="1" s="1"/>
  <c r="Z1275" i="1"/>
  <c r="AA1275" i="1" s="1"/>
  <c r="AE1275" i="1"/>
  <c r="AH1275" i="1"/>
  <c r="AI1275" i="1" s="1"/>
  <c r="Z1276" i="1"/>
  <c r="AA1276" i="1" s="1"/>
  <c r="AE1276" i="1"/>
  <c r="AH1276" i="1"/>
  <c r="AI1276" i="1" s="1"/>
  <c r="Z1277" i="1"/>
  <c r="AA1277" i="1" s="1"/>
  <c r="AE1277" i="1"/>
  <c r="AH1277" i="1"/>
  <c r="AI1277" i="1" s="1"/>
  <c r="Z1278" i="1"/>
  <c r="AA1278" i="1" s="1"/>
  <c r="AE1278" i="1"/>
  <c r="AH1278" i="1"/>
  <c r="AI1278" i="1" s="1"/>
  <c r="Z1279" i="1"/>
  <c r="AA1279" i="1" s="1"/>
  <c r="AE1279" i="1"/>
  <c r="AH1279" i="1"/>
  <c r="AI1279" i="1" s="1"/>
  <c r="Z1280" i="1"/>
  <c r="AA1280" i="1" s="1"/>
  <c r="AE1280" i="1"/>
  <c r="AH1280" i="1"/>
  <c r="AI1280" i="1" s="1"/>
  <c r="Z1281" i="1"/>
  <c r="AA1281" i="1" s="1"/>
  <c r="AE1281" i="1"/>
  <c r="AH1281" i="1"/>
  <c r="AI1281" i="1" s="1"/>
  <c r="Z1282" i="1"/>
  <c r="AA1282" i="1" s="1"/>
  <c r="AH1282" i="1"/>
  <c r="AI1282" i="1" s="1"/>
  <c r="Z1283" i="1"/>
  <c r="AA1283" i="1" s="1"/>
  <c r="AE1283" i="1"/>
  <c r="AH1283" i="1"/>
  <c r="AI1283" i="1" s="1"/>
  <c r="Z1284" i="1"/>
  <c r="AA1284" i="1" s="1"/>
  <c r="AE1284" i="1"/>
  <c r="AH1284" i="1"/>
  <c r="AI1284" i="1" s="1"/>
  <c r="Z1285" i="1"/>
  <c r="AA1285" i="1" s="1"/>
  <c r="AE1285" i="1"/>
  <c r="AH1285" i="1"/>
  <c r="AI1285" i="1" s="1"/>
  <c r="Z1286" i="1"/>
  <c r="AA1286" i="1" s="1"/>
  <c r="AE1286" i="1"/>
  <c r="AH1286" i="1"/>
  <c r="AI1286" i="1" s="1"/>
  <c r="Z1287" i="1"/>
  <c r="AA1287" i="1" s="1"/>
  <c r="AE1287" i="1"/>
  <c r="AH1287" i="1"/>
  <c r="AI1287" i="1" s="1"/>
  <c r="Z1288" i="1"/>
  <c r="AA1288" i="1" s="1"/>
  <c r="AE1288" i="1"/>
  <c r="AH1288" i="1"/>
  <c r="AI1288" i="1" s="1"/>
  <c r="Z1289" i="1"/>
  <c r="AA1289" i="1" s="1"/>
  <c r="AE1289" i="1"/>
  <c r="AH1289" i="1"/>
  <c r="AI1289" i="1" s="1"/>
  <c r="Z1290" i="1"/>
  <c r="AA1290" i="1" s="1"/>
  <c r="AH1290" i="1"/>
  <c r="AI1290" i="1" s="1"/>
  <c r="Z1291" i="1"/>
  <c r="AA1291" i="1" s="1"/>
  <c r="AE1291" i="1"/>
  <c r="AH1291" i="1"/>
  <c r="AI1291" i="1" s="1"/>
  <c r="Z1292" i="1"/>
  <c r="AA1292" i="1" s="1"/>
  <c r="AE1292" i="1"/>
  <c r="AH1292" i="1"/>
  <c r="AI1292" i="1" s="1"/>
  <c r="Z1293" i="1"/>
  <c r="AA1293" i="1" s="1"/>
  <c r="AE1293" i="1"/>
  <c r="AH1293" i="1"/>
  <c r="AI1293" i="1" s="1"/>
  <c r="Z1294" i="1"/>
  <c r="AA1294" i="1" s="1"/>
  <c r="AE1294" i="1"/>
  <c r="AH1294" i="1"/>
  <c r="AI1294" i="1" s="1"/>
  <c r="Z1295" i="1"/>
  <c r="AA1295" i="1" s="1"/>
  <c r="AE1295" i="1"/>
  <c r="AH1295" i="1"/>
  <c r="AI1295" i="1" s="1"/>
  <c r="Z1296" i="1"/>
  <c r="AA1296" i="1" s="1"/>
  <c r="AE1296" i="1"/>
  <c r="AH1296" i="1"/>
  <c r="AI1296" i="1" s="1"/>
  <c r="Z1297" i="1"/>
  <c r="AA1297" i="1" s="1"/>
  <c r="AE1297" i="1"/>
  <c r="AH1297" i="1"/>
  <c r="AI1297" i="1" s="1"/>
  <c r="Z1298" i="1"/>
  <c r="AA1298" i="1" s="1"/>
  <c r="AH1298" i="1"/>
  <c r="AI1298" i="1" s="1"/>
  <c r="Z1299" i="1"/>
  <c r="AA1299" i="1" s="1"/>
  <c r="AE1299" i="1"/>
  <c r="AH1299" i="1"/>
  <c r="AI1299" i="1" s="1"/>
  <c r="Z1300" i="1"/>
  <c r="AA1300" i="1" s="1"/>
  <c r="AE1300" i="1"/>
  <c r="AH1300" i="1"/>
  <c r="AI1300" i="1" s="1"/>
  <c r="Z1301" i="1"/>
  <c r="AA1301" i="1" s="1"/>
  <c r="AE1301" i="1"/>
  <c r="AH1301" i="1"/>
  <c r="AI1301" i="1" s="1"/>
  <c r="Z1302" i="1"/>
  <c r="AA1302" i="1" s="1"/>
  <c r="AE1302" i="1"/>
  <c r="AH1302" i="1"/>
  <c r="AI1302" i="1" s="1"/>
  <c r="Z1303" i="1"/>
  <c r="AA1303" i="1" s="1"/>
  <c r="AE1303" i="1"/>
  <c r="AH1303" i="1"/>
  <c r="AI1303" i="1" s="1"/>
  <c r="Z1304" i="1"/>
  <c r="AA1304" i="1" s="1"/>
  <c r="AE1304" i="1"/>
  <c r="AH1304" i="1"/>
  <c r="AI1304" i="1" s="1"/>
  <c r="Z1305" i="1"/>
  <c r="AA1305" i="1" s="1"/>
  <c r="AE1305" i="1"/>
  <c r="AH1305" i="1"/>
  <c r="AI1305" i="1" s="1"/>
  <c r="Z1306" i="1"/>
  <c r="AA1306" i="1" s="1"/>
  <c r="AH1306" i="1"/>
  <c r="AI1306" i="1" s="1"/>
  <c r="Z1307" i="1"/>
  <c r="AA1307" i="1" s="1"/>
  <c r="AE1307" i="1"/>
  <c r="AH1307" i="1"/>
  <c r="AI1307" i="1" s="1"/>
  <c r="Z1308" i="1"/>
  <c r="AA1308" i="1" s="1"/>
  <c r="AE1308" i="1"/>
  <c r="AH1308" i="1"/>
  <c r="AI1308" i="1" s="1"/>
  <c r="Z1309" i="1"/>
  <c r="AA1309" i="1" s="1"/>
  <c r="AE1309" i="1"/>
  <c r="AH1309" i="1"/>
  <c r="AI1309" i="1" s="1"/>
  <c r="Z1310" i="1"/>
  <c r="AA1310" i="1" s="1"/>
  <c r="AE1310" i="1"/>
  <c r="AH1310" i="1"/>
  <c r="AI1310" i="1" s="1"/>
  <c r="Z1311" i="1"/>
  <c r="AA1311" i="1" s="1"/>
  <c r="AE1311" i="1"/>
  <c r="AH1311" i="1"/>
  <c r="AI1311" i="1" s="1"/>
  <c r="Z1312" i="1"/>
  <c r="AA1312" i="1" s="1"/>
  <c r="AE1312" i="1"/>
  <c r="AH1312" i="1"/>
  <c r="AI1312" i="1" s="1"/>
  <c r="Z1313" i="1"/>
  <c r="AA1313" i="1" s="1"/>
  <c r="AE1313" i="1"/>
  <c r="AH1313" i="1"/>
  <c r="AI1313" i="1" s="1"/>
  <c r="Z1314" i="1"/>
  <c r="AA1314" i="1" s="1"/>
  <c r="AH1314" i="1"/>
  <c r="AI1314" i="1" s="1"/>
  <c r="Z1315" i="1"/>
  <c r="AA1315" i="1" s="1"/>
  <c r="AE1315" i="1"/>
  <c r="AH1315" i="1"/>
  <c r="AI1315" i="1" s="1"/>
  <c r="Z1316" i="1"/>
  <c r="AA1316" i="1" s="1"/>
  <c r="AE1316" i="1"/>
  <c r="AH1316" i="1"/>
  <c r="AI1316" i="1" s="1"/>
  <c r="Z1317" i="1"/>
  <c r="AA1317" i="1" s="1"/>
  <c r="AE1317" i="1"/>
  <c r="AH1317" i="1"/>
  <c r="AI1317" i="1" s="1"/>
  <c r="Z1318" i="1"/>
  <c r="AA1318" i="1" s="1"/>
  <c r="AE1318" i="1"/>
  <c r="AH1318" i="1"/>
  <c r="AI1318" i="1" s="1"/>
  <c r="Z1319" i="1"/>
  <c r="AA1319" i="1" s="1"/>
  <c r="AE1319" i="1"/>
  <c r="AH1319" i="1"/>
  <c r="AI1319" i="1" s="1"/>
  <c r="Z1320" i="1"/>
  <c r="AA1320" i="1" s="1"/>
  <c r="AE1320" i="1"/>
  <c r="AH1320" i="1"/>
  <c r="AI1320" i="1" s="1"/>
  <c r="Z1321" i="1"/>
  <c r="AA1321" i="1" s="1"/>
  <c r="AE1321" i="1"/>
  <c r="AH1321" i="1"/>
  <c r="AI1321" i="1" s="1"/>
  <c r="Z1322" i="1"/>
  <c r="AA1322" i="1" s="1"/>
  <c r="AH1322" i="1"/>
  <c r="AI1322" i="1" s="1"/>
  <c r="Z1323" i="1"/>
  <c r="AA1323" i="1" s="1"/>
  <c r="AE1323" i="1"/>
  <c r="AH1323" i="1"/>
  <c r="AI1323" i="1" s="1"/>
  <c r="Z1324" i="1"/>
  <c r="AA1324" i="1" s="1"/>
  <c r="AE1324" i="1"/>
  <c r="AH1324" i="1"/>
  <c r="AI1324" i="1" s="1"/>
  <c r="Z1325" i="1"/>
  <c r="AA1325" i="1" s="1"/>
  <c r="AE1325" i="1"/>
  <c r="AH1325" i="1"/>
  <c r="AI1325" i="1" s="1"/>
  <c r="Z1326" i="1"/>
  <c r="AA1326" i="1" s="1"/>
  <c r="AE1326" i="1"/>
  <c r="AH1326" i="1"/>
  <c r="AI1326" i="1" s="1"/>
  <c r="Z1327" i="1"/>
  <c r="AA1327" i="1" s="1"/>
  <c r="AE1327" i="1"/>
  <c r="AH1327" i="1"/>
  <c r="AI1327" i="1" s="1"/>
  <c r="Z1328" i="1"/>
  <c r="AA1328" i="1" s="1"/>
  <c r="AE1328" i="1"/>
  <c r="AH1328" i="1"/>
  <c r="AI1328" i="1" s="1"/>
  <c r="Z1329" i="1"/>
  <c r="AA1329" i="1" s="1"/>
  <c r="AE1329" i="1"/>
  <c r="AH1329" i="1"/>
  <c r="AI1329" i="1" s="1"/>
  <c r="Z1330" i="1"/>
  <c r="AA1330" i="1" s="1"/>
  <c r="AH1330" i="1"/>
  <c r="AI1330" i="1" s="1"/>
  <c r="Z1331" i="1"/>
  <c r="AA1331" i="1" s="1"/>
  <c r="AE1331" i="1"/>
  <c r="AH1331" i="1"/>
  <c r="AI1331" i="1" s="1"/>
  <c r="Z1332" i="1"/>
  <c r="AA1332" i="1" s="1"/>
  <c r="AE1332" i="1"/>
  <c r="AH1332" i="1"/>
  <c r="AI1332" i="1" s="1"/>
  <c r="Z1333" i="1"/>
  <c r="AA1333" i="1" s="1"/>
  <c r="AE1333" i="1"/>
  <c r="AH1333" i="1"/>
  <c r="AI1333" i="1" s="1"/>
  <c r="Z1334" i="1"/>
  <c r="AA1334" i="1" s="1"/>
  <c r="AE1334" i="1"/>
  <c r="AH1334" i="1"/>
  <c r="AI1334" i="1" s="1"/>
  <c r="Z1335" i="1"/>
  <c r="AA1335" i="1" s="1"/>
  <c r="AE1335" i="1"/>
  <c r="AH1335" i="1"/>
  <c r="AI1335" i="1" s="1"/>
  <c r="Z1336" i="1"/>
  <c r="AA1336" i="1" s="1"/>
  <c r="AE1336" i="1"/>
  <c r="AH1336" i="1"/>
  <c r="AI1336" i="1" s="1"/>
  <c r="Z1337" i="1"/>
  <c r="AA1337" i="1" s="1"/>
  <c r="AE1337" i="1"/>
  <c r="AH1337" i="1"/>
  <c r="AI1337" i="1" s="1"/>
  <c r="Z1338" i="1"/>
  <c r="AA1338" i="1" s="1"/>
  <c r="AH1338" i="1"/>
  <c r="AI1338" i="1" s="1"/>
  <c r="Z1339" i="1"/>
  <c r="AA1339" i="1" s="1"/>
  <c r="AE1339" i="1"/>
  <c r="AH1339" i="1"/>
  <c r="AI1339" i="1" s="1"/>
  <c r="Z1340" i="1"/>
  <c r="AA1340" i="1" s="1"/>
  <c r="AE1340" i="1"/>
  <c r="AH1340" i="1"/>
  <c r="AI1340" i="1" s="1"/>
  <c r="Z1341" i="1"/>
  <c r="AA1341" i="1" s="1"/>
  <c r="AE1341" i="1"/>
  <c r="AH1341" i="1"/>
  <c r="AI1341" i="1" s="1"/>
  <c r="Z1342" i="1"/>
  <c r="AA1342" i="1" s="1"/>
  <c r="AE1342" i="1"/>
  <c r="AH1342" i="1"/>
  <c r="AI1342" i="1" s="1"/>
  <c r="Z1343" i="1"/>
  <c r="AA1343" i="1" s="1"/>
  <c r="AE1343" i="1"/>
  <c r="AH1343" i="1"/>
  <c r="AI1343" i="1" s="1"/>
  <c r="Z1344" i="1"/>
  <c r="AA1344" i="1" s="1"/>
  <c r="AE1344" i="1"/>
  <c r="AH1344" i="1"/>
  <c r="AI1344" i="1" s="1"/>
  <c r="Z1345" i="1"/>
  <c r="AA1345" i="1" s="1"/>
  <c r="AE1345" i="1"/>
  <c r="AH1345" i="1"/>
  <c r="AI1345" i="1" s="1"/>
  <c r="Z1346" i="1"/>
  <c r="AA1346" i="1" s="1"/>
  <c r="AH1346" i="1"/>
  <c r="AI1346" i="1" s="1"/>
  <c r="Z1347" i="1"/>
  <c r="AA1347" i="1" s="1"/>
  <c r="AE1347" i="1"/>
  <c r="AH1347" i="1"/>
  <c r="AI1347" i="1" s="1"/>
  <c r="Z1348" i="1"/>
  <c r="AA1348" i="1" s="1"/>
  <c r="AE1348" i="1"/>
  <c r="AH1348" i="1"/>
  <c r="AI1348" i="1" s="1"/>
  <c r="Z1349" i="1"/>
  <c r="AA1349" i="1" s="1"/>
  <c r="AE1349" i="1"/>
  <c r="AH1349" i="1"/>
  <c r="AI1349" i="1" s="1"/>
  <c r="Z1350" i="1"/>
  <c r="AA1350" i="1" s="1"/>
  <c r="AE1350" i="1"/>
  <c r="AH1350" i="1"/>
  <c r="AI1350" i="1" s="1"/>
  <c r="Z1351" i="1"/>
  <c r="AA1351" i="1" s="1"/>
  <c r="AE1351" i="1"/>
  <c r="AH1351" i="1"/>
  <c r="AI1351" i="1" s="1"/>
  <c r="Z1352" i="1"/>
  <c r="AA1352" i="1" s="1"/>
  <c r="AE1352" i="1"/>
  <c r="AH1352" i="1"/>
  <c r="AI1352" i="1" s="1"/>
  <c r="Z1353" i="1"/>
  <c r="AA1353" i="1" s="1"/>
  <c r="AE1353" i="1"/>
  <c r="AH1353" i="1"/>
  <c r="AI1353" i="1" s="1"/>
  <c r="Z1354" i="1"/>
  <c r="AA1354" i="1" s="1"/>
  <c r="AH1354" i="1"/>
  <c r="AI1354" i="1" s="1"/>
  <c r="Z1355" i="1"/>
  <c r="AA1355" i="1" s="1"/>
  <c r="AE1355" i="1"/>
  <c r="AH1355" i="1"/>
  <c r="AI1355" i="1" s="1"/>
  <c r="Z1356" i="1"/>
  <c r="AA1356" i="1" s="1"/>
  <c r="AE1356" i="1"/>
  <c r="AH1356" i="1"/>
  <c r="AI1356" i="1" s="1"/>
  <c r="Z1357" i="1"/>
  <c r="AA1357" i="1" s="1"/>
  <c r="AE1357" i="1"/>
  <c r="AH1357" i="1"/>
  <c r="AI1357" i="1" s="1"/>
  <c r="Z1358" i="1"/>
  <c r="AA1358" i="1" s="1"/>
  <c r="AE1358" i="1"/>
  <c r="AH1358" i="1"/>
  <c r="AI1358" i="1" s="1"/>
  <c r="Z1359" i="1"/>
  <c r="AA1359" i="1" s="1"/>
  <c r="AE1359" i="1"/>
  <c r="AH1359" i="1"/>
  <c r="AI1359" i="1" s="1"/>
  <c r="Z1360" i="1"/>
  <c r="AA1360" i="1" s="1"/>
  <c r="AE1360" i="1"/>
  <c r="AH1360" i="1"/>
  <c r="AI1360" i="1" s="1"/>
  <c r="Z1361" i="1"/>
  <c r="AA1361" i="1" s="1"/>
  <c r="AE1361" i="1"/>
  <c r="AH1361" i="1"/>
  <c r="AI1361" i="1" s="1"/>
  <c r="Z1362" i="1"/>
  <c r="AA1362" i="1" s="1"/>
  <c r="AH1362" i="1"/>
  <c r="AI1362" i="1" s="1"/>
  <c r="Z1363" i="1"/>
  <c r="AA1363" i="1" s="1"/>
  <c r="AE1363" i="1"/>
  <c r="AH1363" i="1"/>
  <c r="AI1363" i="1" s="1"/>
  <c r="Z1364" i="1"/>
  <c r="AA1364" i="1" s="1"/>
  <c r="AE1364" i="1"/>
  <c r="AH1364" i="1"/>
  <c r="AI1364" i="1" s="1"/>
  <c r="Z1365" i="1"/>
  <c r="AA1365" i="1" s="1"/>
  <c r="AE1365" i="1"/>
  <c r="AH1365" i="1"/>
  <c r="AI1365" i="1" s="1"/>
  <c r="Z1366" i="1"/>
  <c r="AA1366" i="1" s="1"/>
  <c r="AE1366" i="1"/>
  <c r="AH1366" i="1"/>
  <c r="AI1366" i="1" s="1"/>
  <c r="Z1367" i="1"/>
  <c r="AA1367" i="1" s="1"/>
  <c r="AE1367" i="1"/>
  <c r="AH1367" i="1"/>
  <c r="AI1367" i="1" s="1"/>
  <c r="Z1368" i="1"/>
  <c r="AA1368" i="1" s="1"/>
  <c r="AE1368" i="1"/>
  <c r="AH1368" i="1"/>
  <c r="AI1368" i="1" s="1"/>
  <c r="Z1369" i="1"/>
  <c r="AA1369" i="1" s="1"/>
  <c r="AE1369" i="1"/>
  <c r="AH1369" i="1"/>
  <c r="AI1369" i="1" s="1"/>
  <c r="Z1370" i="1"/>
  <c r="AA1370" i="1" s="1"/>
  <c r="AH1370" i="1"/>
  <c r="AI1370" i="1" s="1"/>
  <c r="Z1371" i="1"/>
  <c r="AA1371" i="1" s="1"/>
  <c r="AE1371" i="1"/>
  <c r="AH1371" i="1"/>
  <c r="AI1371" i="1" s="1"/>
  <c r="Z1372" i="1"/>
  <c r="AA1372" i="1" s="1"/>
  <c r="AE1372" i="1"/>
  <c r="AH1372" i="1"/>
  <c r="AI1372" i="1" s="1"/>
  <c r="Z1373" i="1"/>
  <c r="AA1373" i="1" s="1"/>
  <c r="AE1373" i="1"/>
  <c r="AH1373" i="1"/>
  <c r="AI1373" i="1" s="1"/>
  <c r="Z1374" i="1"/>
  <c r="AA1374" i="1" s="1"/>
  <c r="AE1374" i="1"/>
  <c r="AH1374" i="1"/>
  <c r="AI1374" i="1" s="1"/>
  <c r="Z1375" i="1"/>
  <c r="AA1375" i="1" s="1"/>
  <c r="AE1375" i="1"/>
  <c r="AH1375" i="1"/>
  <c r="AI1375" i="1" s="1"/>
  <c r="Z1376" i="1"/>
  <c r="AA1376" i="1" s="1"/>
  <c r="AE1376" i="1"/>
  <c r="AH1376" i="1"/>
  <c r="AI1376" i="1" s="1"/>
  <c r="Z1377" i="1"/>
  <c r="AA1377" i="1" s="1"/>
  <c r="AE1377" i="1"/>
  <c r="AH1377" i="1"/>
  <c r="AI1377" i="1" s="1"/>
  <c r="Z1378" i="1"/>
  <c r="AA1378" i="1" s="1"/>
  <c r="AH1378" i="1"/>
  <c r="AI1378" i="1" s="1"/>
  <c r="Z1379" i="1"/>
  <c r="AA1379" i="1" s="1"/>
  <c r="AE1379" i="1"/>
  <c r="AH1379" i="1"/>
  <c r="AI1379" i="1" s="1"/>
  <c r="Z1380" i="1"/>
  <c r="AA1380" i="1" s="1"/>
  <c r="AE1380" i="1"/>
  <c r="AH1380" i="1"/>
  <c r="AI1380" i="1" s="1"/>
  <c r="Z1381" i="1"/>
  <c r="AA1381" i="1" s="1"/>
  <c r="AE1381" i="1"/>
  <c r="AH1381" i="1"/>
  <c r="AI1381" i="1" s="1"/>
  <c r="Z1382" i="1"/>
  <c r="AA1382" i="1" s="1"/>
  <c r="AE1382" i="1"/>
  <c r="AH1382" i="1"/>
  <c r="AI1382" i="1" s="1"/>
  <c r="Z1383" i="1"/>
  <c r="AA1383" i="1" s="1"/>
  <c r="AE1383" i="1"/>
  <c r="AH1383" i="1"/>
  <c r="AI1383" i="1" s="1"/>
  <c r="Z1384" i="1"/>
  <c r="AA1384" i="1" s="1"/>
  <c r="AE1384" i="1"/>
  <c r="AH1384" i="1"/>
  <c r="AI1384" i="1" s="1"/>
  <c r="Z1385" i="1"/>
  <c r="AA1385" i="1" s="1"/>
  <c r="AE1385" i="1"/>
  <c r="AH1385" i="1"/>
  <c r="AI1385" i="1" s="1"/>
  <c r="Z1386" i="1"/>
  <c r="AA1386" i="1" s="1"/>
  <c r="AH1386" i="1"/>
  <c r="AI1386" i="1" s="1"/>
  <c r="Z1387" i="1"/>
  <c r="AA1387" i="1" s="1"/>
  <c r="AE1387" i="1"/>
  <c r="AH1387" i="1"/>
  <c r="AI1387" i="1" s="1"/>
  <c r="Z1388" i="1"/>
  <c r="AA1388" i="1" s="1"/>
  <c r="AE1388" i="1"/>
  <c r="AH1388" i="1"/>
  <c r="AI1388" i="1" s="1"/>
  <c r="Z1389" i="1"/>
  <c r="AA1389" i="1" s="1"/>
  <c r="AE1389" i="1"/>
  <c r="AH1389" i="1"/>
  <c r="AI1389" i="1" s="1"/>
  <c r="Z1390" i="1"/>
  <c r="AA1390" i="1" s="1"/>
  <c r="AE1390" i="1"/>
  <c r="AH1390" i="1"/>
  <c r="AI1390" i="1" s="1"/>
  <c r="Z1391" i="1"/>
  <c r="AA1391" i="1" s="1"/>
  <c r="AE1391" i="1"/>
  <c r="AH1391" i="1"/>
  <c r="AI1391" i="1" s="1"/>
  <c r="Z1392" i="1"/>
  <c r="AA1392" i="1" s="1"/>
  <c r="AE1392" i="1"/>
  <c r="AH1392" i="1"/>
  <c r="AI1392" i="1" s="1"/>
  <c r="Z1393" i="1"/>
  <c r="AA1393" i="1" s="1"/>
  <c r="AE1393" i="1"/>
  <c r="AH1393" i="1"/>
  <c r="AI1393" i="1" s="1"/>
  <c r="Z1394" i="1"/>
  <c r="AA1394" i="1" s="1"/>
  <c r="AH1394" i="1"/>
  <c r="AI1394" i="1" s="1"/>
  <c r="Z1395" i="1"/>
  <c r="AA1395" i="1" s="1"/>
  <c r="AE1395" i="1"/>
  <c r="AH1395" i="1"/>
  <c r="AI1395" i="1" s="1"/>
  <c r="Z1396" i="1"/>
  <c r="AA1396" i="1" s="1"/>
  <c r="AE1396" i="1"/>
  <c r="AH1396" i="1"/>
  <c r="AI1396" i="1" s="1"/>
  <c r="Z1397" i="1"/>
  <c r="AA1397" i="1" s="1"/>
  <c r="AE1397" i="1"/>
  <c r="AH1397" i="1"/>
  <c r="AI1397" i="1" s="1"/>
  <c r="Z1398" i="1"/>
  <c r="AA1398" i="1" s="1"/>
  <c r="AE1398" i="1"/>
  <c r="AH1398" i="1"/>
  <c r="AI1398" i="1" s="1"/>
  <c r="Z1399" i="1"/>
  <c r="AA1399" i="1" s="1"/>
  <c r="AE1399" i="1"/>
  <c r="AH1399" i="1"/>
  <c r="AI1399" i="1" s="1"/>
  <c r="Z1400" i="1"/>
  <c r="AA1400" i="1" s="1"/>
  <c r="AE1400" i="1"/>
  <c r="AH1400" i="1"/>
  <c r="AI1400" i="1" s="1"/>
  <c r="Z1401" i="1"/>
  <c r="AA1401" i="1" s="1"/>
  <c r="AE1401" i="1"/>
  <c r="AH1401" i="1"/>
  <c r="AI1401" i="1" s="1"/>
  <c r="Z1402" i="1"/>
  <c r="AA1402" i="1" s="1"/>
  <c r="AH1402" i="1"/>
  <c r="AI1402" i="1" s="1"/>
  <c r="Z1403" i="1"/>
  <c r="AA1403" i="1" s="1"/>
  <c r="AE1403" i="1"/>
  <c r="AH1403" i="1"/>
  <c r="AI1403" i="1" s="1"/>
  <c r="Z1404" i="1"/>
  <c r="AA1404" i="1" s="1"/>
  <c r="AE1404" i="1"/>
  <c r="AH1404" i="1"/>
  <c r="AI1404" i="1" s="1"/>
  <c r="Z1405" i="1"/>
  <c r="AA1405" i="1" s="1"/>
  <c r="AE1405" i="1"/>
  <c r="AH1405" i="1"/>
  <c r="AI1405" i="1" s="1"/>
  <c r="Z1406" i="1"/>
  <c r="AA1406" i="1" s="1"/>
  <c r="AE1406" i="1"/>
  <c r="AH1406" i="1"/>
  <c r="AI1406" i="1" s="1"/>
  <c r="Z1407" i="1"/>
  <c r="AA1407" i="1" s="1"/>
  <c r="AE1407" i="1"/>
  <c r="AH1407" i="1"/>
  <c r="AI1407" i="1" s="1"/>
  <c r="Z1408" i="1"/>
  <c r="AA1408" i="1" s="1"/>
  <c r="AE1408" i="1"/>
  <c r="AH1408" i="1"/>
  <c r="AI1408" i="1" s="1"/>
  <c r="Z1409" i="1"/>
  <c r="AA1409" i="1" s="1"/>
  <c r="AE1409" i="1"/>
  <c r="AH1409" i="1"/>
  <c r="AI1409" i="1" s="1"/>
  <c r="Z1410" i="1"/>
  <c r="AA1410" i="1" s="1"/>
  <c r="AH1410" i="1"/>
  <c r="AI1410" i="1" s="1"/>
  <c r="Z1411" i="1"/>
  <c r="AA1411" i="1" s="1"/>
  <c r="AE1411" i="1"/>
  <c r="AH1411" i="1"/>
  <c r="AI1411" i="1" s="1"/>
  <c r="Z1412" i="1"/>
  <c r="AA1412" i="1" s="1"/>
  <c r="AE1412" i="1"/>
  <c r="AH1412" i="1"/>
  <c r="AI1412" i="1" s="1"/>
  <c r="Z1413" i="1"/>
  <c r="AA1413" i="1" s="1"/>
  <c r="AE1413" i="1"/>
  <c r="AH1413" i="1"/>
  <c r="AI1413" i="1" s="1"/>
  <c r="Z1414" i="1"/>
  <c r="AA1414" i="1" s="1"/>
  <c r="AE1414" i="1"/>
  <c r="AH1414" i="1"/>
  <c r="AI1414" i="1" s="1"/>
  <c r="Z1415" i="1"/>
  <c r="AA1415" i="1" s="1"/>
  <c r="AE1415" i="1"/>
  <c r="AH1415" i="1"/>
  <c r="AI1415" i="1" s="1"/>
  <c r="Z1416" i="1"/>
  <c r="AA1416" i="1" s="1"/>
  <c r="AE1416" i="1"/>
  <c r="AH1416" i="1"/>
  <c r="AI1416" i="1" s="1"/>
  <c r="Z1417" i="1"/>
  <c r="AA1417" i="1" s="1"/>
  <c r="AE1417" i="1"/>
  <c r="AH1417" i="1"/>
  <c r="AI1417" i="1" s="1"/>
  <c r="Z1418" i="1"/>
  <c r="AA1418" i="1" s="1"/>
  <c r="AH1418" i="1"/>
  <c r="AI1418" i="1" s="1"/>
  <c r="Z1419" i="1"/>
  <c r="AA1419" i="1" s="1"/>
  <c r="AE1419" i="1"/>
  <c r="AH1419" i="1"/>
  <c r="AI1419" i="1" s="1"/>
  <c r="Z1420" i="1"/>
  <c r="AA1420" i="1" s="1"/>
  <c r="AE1420" i="1"/>
  <c r="AH1420" i="1"/>
  <c r="AI1420" i="1" s="1"/>
  <c r="Z1421" i="1"/>
  <c r="AA1421" i="1" s="1"/>
  <c r="AE1421" i="1"/>
  <c r="AH1421" i="1"/>
  <c r="AI1421" i="1" s="1"/>
  <c r="Z1422" i="1"/>
  <c r="AA1422" i="1" s="1"/>
  <c r="AE1422" i="1"/>
  <c r="AH1422" i="1"/>
  <c r="AI1422" i="1" s="1"/>
  <c r="Z1423" i="1"/>
  <c r="AA1423" i="1" s="1"/>
  <c r="AE1423" i="1"/>
  <c r="AH1423" i="1"/>
  <c r="AI1423" i="1" s="1"/>
  <c r="Z1424" i="1"/>
  <c r="AA1424" i="1" s="1"/>
  <c r="AE1424" i="1"/>
  <c r="AH1424" i="1"/>
  <c r="AI1424" i="1" s="1"/>
  <c r="Z1425" i="1"/>
  <c r="AA1425" i="1" s="1"/>
  <c r="AE1425" i="1"/>
  <c r="AH1425" i="1"/>
  <c r="AI1425" i="1" s="1"/>
  <c r="Z1426" i="1"/>
  <c r="AA1426" i="1" s="1"/>
  <c r="AH1426" i="1"/>
  <c r="AI1426" i="1" s="1"/>
  <c r="Z1427" i="1"/>
  <c r="AA1427" i="1" s="1"/>
  <c r="AE1427" i="1"/>
  <c r="AH1427" i="1"/>
  <c r="AI1427" i="1" s="1"/>
  <c r="Z1428" i="1"/>
  <c r="AA1428" i="1" s="1"/>
  <c r="AE1428" i="1"/>
  <c r="AH1428" i="1"/>
  <c r="AI1428" i="1" s="1"/>
  <c r="Z1429" i="1"/>
  <c r="AA1429" i="1" s="1"/>
  <c r="AE1429" i="1"/>
  <c r="AH1429" i="1"/>
  <c r="AI1429" i="1" s="1"/>
  <c r="Z1430" i="1"/>
  <c r="AA1430" i="1" s="1"/>
  <c r="AE1430" i="1"/>
  <c r="AH1430" i="1"/>
  <c r="AI1430" i="1" s="1"/>
  <c r="Z1431" i="1"/>
  <c r="AA1431" i="1" s="1"/>
  <c r="AE1431" i="1"/>
  <c r="AH1431" i="1"/>
  <c r="AI1431" i="1" s="1"/>
  <c r="Z1432" i="1"/>
  <c r="AA1432" i="1" s="1"/>
  <c r="AE1432" i="1"/>
  <c r="AH1432" i="1"/>
  <c r="AI1432" i="1" s="1"/>
  <c r="Z1433" i="1"/>
  <c r="AA1433" i="1" s="1"/>
  <c r="AE1433" i="1"/>
  <c r="AH1433" i="1"/>
  <c r="AI1433" i="1" s="1"/>
  <c r="Z1434" i="1"/>
  <c r="AA1434" i="1" s="1"/>
  <c r="AH1434" i="1"/>
  <c r="AI1434" i="1" s="1"/>
  <c r="Z1435" i="1"/>
  <c r="AA1435" i="1" s="1"/>
  <c r="AE1435" i="1"/>
  <c r="AH1435" i="1"/>
  <c r="AI1435" i="1" s="1"/>
  <c r="Z1436" i="1"/>
  <c r="AA1436" i="1" s="1"/>
  <c r="AE1436" i="1"/>
  <c r="AH1436" i="1"/>
  <c r="AI1436" i="1" s="1"/>
  <c r="Z1437" i="1"/>
  <c r="AA1437" i="1" s="1"/>
  <c r="AE1437" i="1"/>
  <c r="AH1437" i="1"/>
  <c r="AI1437" i="1" s="1"/>
  <c r="Z1438" i="1"/>
  <c r="AA1438" i="1" s="1"/>
  <c r="AE1438" i="1"/>
  <c r="AH1438" i="1"/>
  <c r="AI1438" i="1" s="1"/>
  <c r="Z1439" i="1"/>
  <c r="AA1439" i="1" s="1"/>
  <c r="AE1439" i="1"/>
  <c r="AH1439" i="1"/>
  <c r="AI1439" i="1" s="1"/>
  <c r="Z1440" i="1"/>
  <c r="AA1440" i="1" s="1"/>
  <c r="AE1440" i="1"/>
  <c r="AH1440" i="1"/>
  <c r="AI1440" i="1" s="1"/>
  <c r="Z1441" i="1"/>
  <c r="AA1441" i="1" s="1"/>
  <c r="AE1441" i="1"/>
  <c r="AH1441" i="1"/>
  <c r="AI1441" i="1" s="1"/>
  <c r="Z1442" i="1"/>
  <c r="AA1442" i="1" s="1"/>
  <c r="AH1442" i="1"/>
  <c r="AI1442" i="1" s="1"/>
  <c r="Z1443" i="1"/>
  <c r="AA1443" i="1" s="1"/>
  <c r="AE1443" i="1"/>
  <c r="AH1443" i="1"/>
  <c r="AI1443" i="1" s="1"/>
  <c r="Z1444" i="1"/>
  <c r="AA1444" i="1" s="1"/>
  <c r="AE1444" i="1"/>
  <c r="AH1444" i="1"/>
  <c r="AI1444" i="1" s="1"/>
  <c r="Z1445" i="1"/>
  <c r="AA1445" i="1" s="1"/>
  <c r="AE1445" i="1"/>
  <c r="AH1445" i="1"/>
  <c r="AI1445" i="1" s="1"/>
  <c r="Z1446" i="1"/>
  <c r="AA1446" i="1" s="1"/>
  <c r="AE1446" i="1"/>
  <c r="AH1446" i="1"/>
  <c r="AI1446" i="1" s="1"/>
  <c r="Z1447" i="1"/>
  <c r="AA1447" i="1" s="1"/>
  <c r="AE1447" i="1"/>
  <c r="AH1447" i="1"/>
  <c r="AI1447" i="1" s="1"/>
  <c r="Z1448" i="1"/>
  <c r="AA1448" i="1" s="1"/>
  <c r="AE1448" i="1"/>
  <c r="AH1448" i="1"/>
  <c r="AI1448" i="1" s="1"/>
  <c r="Z1449" i="1"/>
  <c r="AA1449" i="1" s="1"/>
  <c r="AE1449" i="1"/>
  <c r="AH1449" i="1"/>
  <c r="AI1449" i="1" s="1"/>
  <c r="Z1450" i="1"/>
  <c r="AA1450" i="1" s="1"/>
  <c r="AH1450" i="1"/>
  <c r="AI1450" i="1" s="1"/>
  <c r="Z1451" i="1"/>
  <c r="AA1451" i="1" s="1"/>
  <c r="AE1451" i="1"/>
  <c r="AH1451" i="1"/>
  <c r="AI1451" i="1" s="1"/>
  <c r="Z1452" i="1"/>
  <c r="AA1452" i="1" s="1"/>
  <c r="AE1452" i="1"/>
  <c r="AH1452" i="1"/>
  <c r="AI1452" i="1" s="1"/>
  <c r="Z1453" i="1"/>
  <c r="AA1453" i="1" s="1"/>
  <c r="AE1453" i="1"/>
  <c r="AH1453" i="1"/>
  <c r="AI1453" i="1" s="1"/>
  <c r="Z1454" i="1"/>
  <c r="AA1454" i="1" s="1"/>
  <c r="AE1454" i="1"/>
  <c r="AH1454" i="1"/>
  <c r="AI1454" i="1" s="1"/>
  <c r="Z1455" i="1"/>
  <c r="AA1455" i="1" s="1"/>
  <c r="AE1455" i="1"/>
  <c r="AH1455" i="1"/>
  <c r="AI1455" i="1" s="1"/>
  <c r="Z1456" i="1"/>
  <c r="AA1456" i="1" s="1"/>
  <c r="AE1456" i="1"/>
  <c r="AH1456" i="1"/>
  <c r="AI1456" i="1" s="1"/>
  <c r="Z1457" i="1"/>
  <c r="AA1457" i="1" s="1"/>
  <c r="AE1457" i="1"/>
  <c r="AH1457" i="1"/>
  <c r="AI1457" i="1" s="1"/>
  <c r="Z1458" i="1"/>
  <c r="AA1458" i="1" s="1"/>
  <c r="AH1458" i="1"/>
  <c r="AI1458" i="1" s="1"/>
  <c r="Z1459" i="1"/>
  <c r="AA1459" i="1" s="1"/>
  <c r="AE1459" i="1"/>
  <c r="AH1459" i="1"/>
  <c r="AI1459" i="1" s="1"/>
  <c r="Z1460" i="1"/>
  <c r="AA1460" i="1" s="1"/>
  <c r="AE1460" i="1"/>
  <c r="AH1460" i="1"/>
  <c r="AI1460" i="1" s="1"/>
  <c r="Z1461" i="1"/>
  <c r="AA1461" i="1" s="1"/>
  <c r="AE1461" i="1"/>
  <c r="AH1461" i="1"/>
  <c r="AI1461" i="1" s="1"/>
  <c r="Z1462" i="1"/>
  <c r="AA1462" i="1" s="1"/>
  <c r="AE1462" i="1"/>
  <c r="AH1462" i="1"/>
  <c r="AI1462" i="1" s="1"/>
  <c r="Z1463" i="1"/>
  <c r="AA1463" i="1" s="1"/>
  <c r="AE1463" i="1"/>
  <c r="AH1463" i="1"/>
  <c r="AI1463" i="1" s="1"/>
  <c r="Z1464" i="1"/>
  <c r="AA1464" i="1" s="1"/>
  <c r="AE1464" i="1"/>
  <c r="AH1464" i="1"/>
  <c r="AI1464" i="1" s="1"/>
  <c r="Z1465" i="1"/>
  <c r="AA1465" i="1" s="1"/>
  <c r="AE1465" i="1"/>
  <c r="AH1465" i="1"/>
  <c r="AI1465" i="1" s="1"/>
  <c r="Z1466" i="1"/>
  <c r="AA1466" i="1" s="1"/>
  <c r="AH1466" i="1"/>
  <c r="AI1466" i="1" s="1"/>
  <c r="Z1467" i="1"/>
  <c r="AA1467" i="1" s="1"/>
  <c r="AE1467" i="1"/>
  <c r="AH1467" i="1"/>
  <c r="AI1467" i="1" s="1"/>
  <c r="Z1468" i="1"/>
  <c r="AA1468" i="1" s="1"/>
  <c r="AE1468" i="1"/>
  <c r="AH1468" i="1"/>
  <c r="AI1468" i="1" s="1"/>
  <c r="Z1469" i="1"/>
  <c r="AA1469" i="1" s="1"/>
  <c r="AE1469" i="1"/>
  <c r="AH1469" i="1"/>
  <c r="AI1469" i="1" s="1"/>
  <c r="AI2" i="1"/>
  <c r="AE2" i="1"/>
  <c r="W2" i="1"/>
  <c r="W291" i="1"/>
  <c r="W1469" i="1" l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AF141" i="1" s="1"/>
  <c r="AG141" i="1" s="1"/>
  <c r="W140" i="1"/>
  <c r="W139" i="1"/>
  <c r="W138" i="1"/>
  <c r="W137" i="1"/>
  <c r="W136" i="1"/>
  <c r="W135" i="1"/>
  <c r="W134" i="1"/>
  <c r="W133" i="1"/>
  <c r="AF133" i="1" s="1"/>
  <c r="AG133" i="1" s="1"/>
  <c r="W132" i="1"/>
  <c r="W131" i="1"/>
  <c r="W130" i="1"/>
  <c r="W129" i="1"/>
  <c r="W128" i="1"/>
  <c r="W127" i="1"/>
  <c r="W126" i="1"/>
  <c r="W125" i="1"/>
  <c r="AF125" i="1" s="1"/>
  <c r="AG125" i="1" s="1"/>
  <c r="W124" i="1"/>
  <c r="W123" i="1"/>
  <c r="W122" i="1"/>
  <c r="W121" i="1"/>
  <c r="W120" i="1"/>
  <c r="W119" i="1"/>
  <c r="W118" i="1"/>
  <c r="W117" i="1"/>
  <c r="AF117" i="1" s="1"/>
  <c r="AG117" i="1" s="1"/>
  <c r="W116" i="1"/>
  <c r="W115" i="1"/>
  <c r="W114" i="1"/>
  <c r="W113" i="1"/>
  <c r="W112" i="1"/>
  <c r="W111" i="1"/>
  <c r="W110" i="1"/>
  <c r="W109" i="1"/>
  <c r="AF109" i="1" s="1"/>
  <c r="AG109" i="1" s="1"/>
  <c r="W108" i="1"/>
  <c r="W107" i="1"/>
  <c r="W106" i="1"/>
  <c r="W105" i="1"/>
  <c r="W104" i="1"/>
  <c r="W103" i="1"/>
  <c r="W102" i="1"/>
  <c r="W101" i="1"/>
  <c r="AF101" i="1" s="1"/>
  <c r="AG101" i="1" s="1"/>
  <c r="W100" i="1"/>
  <c r="W99" i="1"/>
  <c r="W98" i="1"/>
  <c r="W97" i="1"/>
  <c r="W96" i="1"/>
  <c r="W95" i="1"/>
  <c r="W94" i="1"/>
  <c r="W93" i="1"/>
  <c r="AF93" i="1" s="1"/>
  <c r="AG93" i="1" s="1"/>
  <c r="W92" i="1"/>
  <c r="W91" i="1"/>
  <c r="W90" i="1"/>
  <c r="W89" i="1"/>
  <c r="W88" i="1"/>
  <c r="W87" i="1"/>
  <c r="W86" i="1"/>
  <c r="W85" i="1"/>
  <c r="AF85" i="1" s="1"/>
  <c r="AG85" i="1" s="1"/>
  <c r="W84" i="1"/>
  <c r="W83" i="1"/>
  <c r="W82" i="1"/>
  <c r="W81" i="1"/>
  <c r="W80" i="1"/>
  <c r="W79" i="1"/>
  <c r="W78" i="1"/>
  <c r="W77" i="1"/>
  <c r="AF77" i="1" s="1"/>
  <c r="AG77" i="1" s="1"/>
  <c r="W76" i="1"/>
  <c r="W75" i="1"/>
  <c r="W74" i="1"/>
  <c r="W73" i="1"/>
  <c r="W72" i="1"/>
  <c r="W71" i="1"/>
  <c r="W70" i="1"/>
  <c r="W69" i="1"/>
  <c r="AF69" i="1" s="1"/>
  <c r="AG69" i="1" s="1"/>
  <c r="W68" i="1"/>
  <c r="W67" i="1"/>
  <c r="W66" i="1"/>
  <c r="W65" i="1"/>
  <c r="W64" i="1"/>
  <c r="W63" i="1"/>
  <c r="W62" i="1"/>
  <c r="W61" i="1"/>
  <c r="AF61" i="1" s="1"/>
  <c r="AG61" i="1" s="1"/>
  <c r="W60" i="1"/>
  <c r="W59" i="1"/>
  <c r="W58" i="1"/>
  <c r="W57" i="1"/>
  <c r="W56" i="1"/>
  <c r="W55" i="1"/>
  <c r="W54" i="1"/>
  <c r="W53" i="1"/>
  <c r="AF53" i="1" s="1"/>
  <c r="AG53" i="1" s="1"/>
  <c r="W52" i="1"/>
  <c r="W51" i="1"/>
  <c r="W50" i="1"/>
  <c r="W49" i="1"/>
  <c r="W48" i="1"/>
  <c r="W47" i="1"/>
  <c r="W46" i="1"/>
  <c r="W45" i="1"/>
  <c r="AF45" i="1" s="1"/>
  <c r="AG45" i="1" s="1"/>
  <c r="W44" i="1"/>
  <c r="W43" i="1"/>
  <c r="W42" i="1"/>
  <c r="W41" i="1"/>
  <c r="W40" i="1"/>
  <c r="W39" i="1"/>
  <c r="W38" i="1"/>
  <c r="W37" i="1"/>
  <c r="AF37" i="1" s="1"/>
  <c r="AG37" i="1" s="1"/>
  <c r="W36" i="1"/>
  <c r="W35" i="1"/>
  <c r="W34" i="1"/>
  <c r="W33" i="1"/>
  <c r="W32" i="1"/>
  <c r="W31" i="1"/>
  <c r="W30" i="1"/>
  <c r="W29" i="1"/>
  <c r="AF29" i="1" s="1"/>
  <c r="AG29" i="1" s="1"/>
  <c r="W28" i="1"/>
  <c r="W27" i="1"/>
  <c r="W26" i="1"/>
  <c r="W25" i="1"/>
  <c r="W24" i="1"/>
  <c r="W23" i="1"/>
  <c r="W22" i="1"/>
  <c r="W21" i="1"/>
  <c r="AF21" i="1" s="1"/>
  <c r="AG21" i="1" s="1"/>
  <c r="W20" i="1"/>
  <c r="W19" i="1"/>
  <c r="W18" i="1"/>
  <c r="W17" i="1"/>
  <c r="W16" i="1"/>
  <c r="W15" i="1"/>
  <c r="W14" i="1"/>
  <c r="W13" i="1"/>
  <c r="AF13" i="1" s="1"/>
  <c r="AG13" i="1" s="1"/>
  <c r="W12" i="1"/>
  <c r="W11" i="1"/>
  <c r="W10" i="1"/>
  <c r="W9" i="1"/>
  <c r="W8" i="1"/>
  <c r="W7" i="1"/>
  <c r="W6" i="1"/>
  <c r="W5" i="1"/>
  <c r="AF5" i="1" s="1"/>
  <c r="AG5" i="1" s="1"/>
  <c r="W4" i="1"/>
  <c r="W3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AB960" i="1" s="1"/>
  <c r="AC960" i="1" s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AB618" i="1" s="1"/>
  <c r="AC618" i="1" s="1"/>
  <c r="S617" i="1"/>
  <c r="S616" i="1"/>
  <c r="S615" i="1"/>
  <c r="S614" i="1"/>
  <c r="S613" i="1"/>
  <c r="S612" i="1"/>
  <c r="S611" i="1"/>
  <c r="S610" i="1"/>
  <c r="AB610" i="1" s="1"/>
  <c r="AC610" i="1" s="1"/>
  <c r="S609" i="1"/>
  <c r="S608" i="1"/>
  <c r="S607" i="1"/>
  <c r="S606" i="1"/>
  <c r="S605" i="1"/>
  <c r="S604" i="1"/>
  <c r="S603" i="1"/>
  <c r="S602" i="1"/>
  <c r="AB602" i="1" s="1"/>
  <c r="AC602" i="1" s="1"/>
  <c r="S601" i="1"/>
  <c r="S600" i="1"/>
  <c r="S599" i="1"/>
  <c r="S598" i="1"/>
  <c r="S597" i="1"/>
  <c r="S596" i="1"/>
  <c r="S595" i="1"/>
  <c r="S594" i="1"/>
  <c r="AB594" i="1" s="1"/>
  <c r="AC594" i="1" s="1"/>
  <c r="S593" i="1"/>
  <c r="S592" i="1"/>
  <c r="S591" i="1"/>
  <c r="S590" i="1"/>
  <c r="S589" i="1"/>
  <c r="S588" i="1"/>
  <c r="S587" i="1"/>
  <c r="S586" i="1"/>
  <c r="AB586" i="1" s="1"/>
  <c r="AC586" i="1" s="1"/>
  <c r="S585" i="1"/>
  <c r="S584" i="1"/>
  <c r="S583" i="1"/>
  <c r="S582" i="1"/>
  <c r="S581" i="1"/>
  <c r="S580" i="1"/>
  <c r="S579" i="1"/>
  <c r="S578" i="1"/>
  <c r="AB578" i="1" s="1"/>
  <c r="AC578" i="1" s="1"/>
  <c r="S577" i="1"/>
  <c r="S576" i="1"/>
  <c r="S575" i="1"/>
  <c r="S574" i="1"/>
  <c r="S573" i="1"/>
  <c r="S572" i="1"/>
  <c r="S571" i="1"/>
  <c r="S570" i="1"/>
  <c r="AB570" i="1" s="1"/>
  <c r="AC570" i="1" s="1"/>
  <c r="S569" i="1"/>
  <c r="S568" i="1"/>
  <c r="S567" i="1"/>
  <c r="S566" i="1"/>
  <c r="S565" i="1"/>
  <c r="S564" i="1"/>
  <c r="S563" i="1"/>
  <c r="S562" i="1"/>
  <c r="AB562" i="1" s="1"/>
  <c r="AC562" i="1" s="1"/>
  <c r="S561" i="1"/>
  <c r="S560" i="1"/>
  <c r="S559" i="1"/>
  <c r="S558" i="1"/>
  <c r="S557" i="1"/>
  <c r="S556" i="1"/>
  <c r="S555" i="1"/>
  <c r="S554" i="1"/>
  <c r="AB554" i="1" s="1"/>
  <c r="AC554" i="1" s="1"/>
  <c r="S553" i="1"/>
  <c r="S552" i="1"/>
  <c r="S551" i="1"/>
  <c r="S550" i="1"/>
  <c r="S549" i="1"/>
  <c r="S548" i="1"/>
  <c r="S547" i="1"/>
  <c r="S546" i="1"/>
  <c r="AB546" i="1" s="1"/>
  <c r="AC546" i="1" s="1"/>
  <c r="S545" i="1"/>
  <c r="S544" i="1"/>
  <c r="S543" i="1"/>
  <c r="S542" i="1"/>
  <c r="S541" i="1"/>
  <c r="S540" i="1"/>
  <c r="S539" i="1"/>
  <c r="S538" i="1"/>
  <c r="AB538" i="1" s="1"/>
  <c r="AC538" i="1" s="1"/>
  <c r="S537" i="1"/>
  <c r="S536" i="1"/>
  <c r="S535" i="1"/>
  <c r="S534" i="1"/>
  <c r="S533" i="1"/>
  <c r="S532" i="1"/>
  <c r="S531" i="1"/>
  <c r="S530" i="1"/>
  <c r="AB530" i="1" s="1"/>
  <c r="AC530" i="1" s="1"/>
  <c r="S529" i="1"/>
  <c r="S528" i="1"/>
  <c r="S527" i="1"/>
  <c r="S526" i="1"/>
  <c r="S525" i="1"/>
  <c r="S524" i="1"/>
  <c r="S523" i="1"/>
  <c r="S522" i="1"/>
  <c r="AB522" i="1" s="1"/>
  <c r="AC522" i="1" s="1"/>
  <c r="S521" i="1"/>
  <c r="S520" i="1"/>
  <c r="S519" i="1"/>
  <c r="S518" i="1"/>
  <c r="S517" i="1"/>
  <c r="S516" i="1"/>
  <c r="S515" i="1"/>
  <c r="S514" i="1"/>
  <c r="AB514" i="1" s="1"/>
  <c r="AC514" i="1" s="1"/>
  <c r="S513" i="1"/>
  <c r="S512" i="1"/>
  <c r="S511" i="1"/>
  <c r="S510" i="1"/>
  <c r="S509" i="1"/>
  <c r="S508" i="1"/>
  <c r="S507" i="1"/>
  <c r="S506" i="1"/>
  <c r="AB506" i="1" s="1"/>
  <c r="AC506" i="1" s="1"/>
  <c r="S505" i="1"/>
  <c r="S504" i="1"/>
  <c r="S503" i="1"/>
  <c r="S502" i="1"/>
  <c r="S501" i="1"/>
  <c r="S500" i="1"/>
  <c r="S499" i="1"/>
  <c r="S498" i="1"/>
  <c r="AB498" i="1" s="1"/>
  <c r="AC498" i="1" s="1"/>
  <c r="S497" i="1"/>
  <c r="S496" i="1"/>
  <c r="S495" i="1"/>
  <c r="S494" i="1"/>
  <c r="S493" i="1"/>
  <c r="S492" i="1"/>
  <c r="S491" i="1"/>
  <c r="S490" i="1"/>
  <c r="AB490" i="1" s="1"/>
  <c r="AC490" i="1" s="1"/>
  <c r="S489" i="1"/>
  <c r="S488" i="1"/>
  <c r="S487" i="1"/>
  <c r="S486" i="1"/>
  <c r="S485" i="1"/>
  <c r="S484" i="1"/>
  <c r="S483" i="1"/>
  <c r="S482" i="1"/>
  <c r="AB482" i="1" s="1"/>
  <c r="AC482" i="1" s="1"/>
  <c r="S481" i="1"/>
  <c r="S480" i="1"/>
  <c r="S479" i="1"/>
  <c r="S478" i="1"/>
  <c r="S477" i="1"/>
  <c r="S476" i="1"/>
  <c r="S475" i="1"/>
  <c r="S474" i="1"/>
  <c r="AB474" i="1" s="1"/>
  <c r="AC474" i="1" s="1"/>
  <c r="S473" i="1"/>
  <c r="S472" i="1"/>
  <c r="S471" i="1"/>
  <c r="S470" i="1"/>
  <c r="S469" i="1"/>
  <c r="S468" i="1"/>
  <c r="S467" i="1"/>
  <c r="S466" i="1"/>
  <c r="AB466" i="1" s="1"/>
  <c r="AC466" i="1" s="1"/>
  <c r="S465" i="1"/>
  <c r="S464" i="1"/>
  <c r="S463" i="1"/>
  <c r="S462" i="1"/>
  <c r="S461" i="1"/>
  <c r="S460" i="1"/>
  <c r="S459" i="1"/>
  <c r="S458" i="1"/>
  <c r="AB458" i="1" s="1"/>
  <c r="AC458" i="1" s="1"/>
  <c r="S457" i="1"/>
  <c r="S456" i="1"/>
  <c r="S455" i="1"/>
  <c r="S454" i="1"/>
  <c r="S453" i="1"/>
  <c r="S452" i="1"/>
  <c r="S451" i="1"/>
  <c r="S450" i="1"/>
  <c r="AB450" i="1" s="1"/>
  <c r="AC450" i="1" s="1"/>
  <c r="S449" i="1"/>
  <c r="S448" i="1"/>
  <c r="S447" i="1"/>
  <c r="S446" i="1"/>
  <c r="S445" i="1"/>
  <c r="S444" i="1"/>
  <c r="S443" i="1"/>
  <c r="S442" i="1"/>
  <c r="AB442" i="1" s="1"/>
  <c r="AC442" i="1" s="1"/>
  <c r="S441" i="1"/>
  <c r="S440" i="1"/>
  <c r="S439" i="1"/>
  <c r="S438" i="1"/>
  <c r="S437" i="1"/>
  <c r="S436" i="1"/>
  <c r="S435" i="1"/>
  <c r="S434" i="1"/>
  <c r="AB434" i="1" s="1"/>
  <c r="AC434" i="1" s="1"/>
  <c r="S433" i="1"/>
  <c r="S432" i="1"/>
  <c r="S431" i="1"/>
  <c r="S430" i="1"/>
  <c r="S429" i="1"/>
  <c r="S428" i="1"/>
  <c r="S427" i="1"/>
  <c r="S426" i="1"/>
  <c r="AB426" i="1" s="1"/>
  <c r="AC426" i="1" s="1"/>
  <c r="S425" i="1"/>
  <c r="S424" i="1"/>
  <c r="S423" i="1"/>
  <c r="S422" i="1"/>
  <c r="S421" i="1"/>
  <c r="S420" i="1"/>
  <c r="S419" i="1"/>
  <c r="S418" i="1"/>
  <c r="AB418" i="1" s="1"/>
  <c r="AC418" i="1" s="1"/>
  <c r="S417" i="1"/>
  <c r="S416" i="1"/>
  <c r="S415" i="1"/>
  <c r="S414" i="1"/>
  <c r="S413" i="1"/>
  <c r="S412" i="1"/>
  <c r="S411" i="1"/>
  <c r="S410" i="1"/>
  <c r="AB410" i="1" s="1"/>
  <c r="AC410" i="1" s="1"/>
  <c r="S409" i="1"/>
  <c r="S408" i="1"/>
  <c r="S407" i="1"/>
  <c r="S406" i="1"/>
  <c r="S405" i="1"/>
  <c r="S404" i="1"/>
  <c r="S403" i="1"/>
  <c r="S402" i="1"/>
  <c r="AB402" i="1" s="1"/>
  <c r="AC402" i="1" s="1"/>
  <c r="S401" i="1"/>
  <c r="S400" i="1"/>
  <c r="S399" i="1"/>
  <c r="S398" i="1"/>
  <c r="S397" i="1"/>
  <c r="S396" i="1"/>
  <c r="S395" i="1"/>
  <c r="S394" i="1"/>
  <c r="AB394" i="1" s="1"/>
  <c r="AC394" i="1" s="1"/>
  <c r="S393" i="1"/>
  <c r="S392" i="1"/>
  <c r="S391" i="1"/>
  <c r="S390" i="1"/>
  <c r="S389" i="1"/>
  <c r="S388" i="1"/>
  <c r="S387" i="1"/>
  <c r="S386" i="1"/>
  <c r="AB386" i="1" s="1"/>
  <c r="AC386" i="1" s="1"/>
  <c r="S385" i="1"/>
  <c r="S384" i="1"/>
  <c r="S383" i="1"/>
  <c r="S382" i="1"/>
  <c r="S381" i="1"/>
  <c r="S380" i="1"/>
  <c r="S379" i="1"/>
  <c r="S378" i="1"/>
  <c r="AB378" i="1" s="1"/>
  <c r="AC378" i="1" s="1"/>
  <c r="S377" i="1"/>
  <c r="S376" i="1"/>
  <c r="S375" i="1"/>
  <c r="S374" i="1"/>
  <c r="S373" i="1"/>
  <c r="S372" i="1"/>
  <c r="S371" i="1"/>
  <c r="S370" i="1"/>
  <c r="AB370" i="1" s="1"/>
  <c r="AC370" i="1" s="1"/>
  <c r="S369" i="1"/>
  <c r="S368" i="1"/>
  <c r="S367" i="1"/>
  <c r="S366" i="1"/>
  <c r="S365" i="1"/>
  <c r="S364" i="1"/>
  <c r="S363" i="1"/>
  <c r="S362" i="1"/>
  <c r="AB362" i="1" s="1"/>
  <c r="AC362" i="1" s="1"/>
  <c r="S361" i="1"/>
  <c r="S360" i="1"/>
  <c r="S359" i="1"/>
  <c r="S358" i="1"/>
  <c r="S357" i="1"/>
  <c r="S356" i="1"/>
  <c r="S355" i="1"/>
  <c r="S354" i="1"/>
  <c r="AB354" i="1" s="1"/>
  <c r="AC354" i="1" s="1"/>
  <c r="S353" i="1"/>
  <c r="S352" i="1"/>
  <c r="S351" i="1"/>
  <c r="S350" i="1"/>
  <c r="S349" i="1"/>
  <c r="S348" i="1"/>
  <c r="S347" i="1"/>
  <c r="S346" i="1"/>
  <c r="AB346" i="1" s="1"/>
  <c r="AC346" i="1" s="1"/>
  <c r="S345" i="1"/>
  <c r="S344" i="1"/>
  <c r="S343" i="1"/>
  <c r="S342" i="1"/>
  <c r="S341" i="1"/>
  <c r="S340" i="1"/>
  <c r="S339" i="1"/>
  <c r="S338" i="1"/>
  <c r="AB338" i="1" s="1"/>
  <c r="AC338" i="1" s="1"/>
  <c r="S337" i="1"/>
  <c r="S336" i="1"/>
  <c r="S335" i="1"/>
  <c r="S334" i="1"/>
  <c r="S333" i="1"/>
  <c r="S332" i="1"/>
  <c r="S331" i="1"/>
  <c r="S330" i="1"/>
  <c r="AB330" i="1" s="1"/>
  <c r="AC330" i="1" s="1"/>
  <c r="S329" i="1"/>
  <c r="S328" i="1"/>
  <c r="S327" i="1"/>
  <c r="S326" i="1"/>
  <c r="S325" i="1"/>
  <c r="S324" i="1"/>
  <c r="S323" i="1"/>
  <c r="S322" i="1"/>
  <c r="AB322" i="1" s="1"/>
  <c r="AC322" i="1" s="1"/>
  <c r="S321" i="1"/>
  <c r="S320" i="1"/>
  <c r="S319" i="1"/>
  <c r="S318" i="1"/>
  <c r="S317" i="1"/>
  <c r="S316" i="1"/>
  <c r="S315" i="1"/>
  <c r="S314" i="1"/>
  <c r="AB314" i="1" s="1"/>
  <c r="AC314" i="1" s="1"/>
  <c r="S313" i="1"/>
  <c r="S312" i="1"/>
  <c r="S311" i="1"/>
  <c r="S310" i="1"/>
  <c r="S309" i="1"/>
  <c r="S308" i="1"/>
  <c r="S307" i="1"/>
  <c r="S306" i="1"/>
  <c r="AB306" i="1" s="1"/>
  <c r="AC306" i="1" s="1"/>
  <c r="S305" i="1"/>
  <c r="S304" i="1"/>
  <c r="S303" i="1"/>
  <c r="S302" i="1"/>
  <c r="S301" i="1"/>
  <c r="S300" i="1"/>
  <c r="S299" i="1"/>
  <c r="S298" i="1"/>
  <c r="AB298" i="1" s="1"/>
  <c r="AC298" i="1" s="1"/>
  <c r="S297" i="1"/>
  <c r="S296" i="1"/>
  <c r="S295" i="1"/>
  <c r="S294" i="1"/>
  <c r="S293" i="1"/>
  <c r="S292" i="1"/>
  <c r="S291" i="1"/>
  <c r="S290" i="1"/>
  <c r="AB290" i="1" s="1"/>
  <c r="AC290" i="1" s="1"/>
  <c r="S289" i="1"/>
  <c r="S288" i="1"/>
  <c r="S287" i="1"/>
  <c r="S286" i="1"/>
  <c r="S285" i="1"/>
  <c r="S284" i="1"/>
  <c r="S283" i="1"/>
  <c r="S282" i="1"/>
  <c r="AB282" i="1" s="1"/>
  <c r="AC282" i="1" s="1"/>
  <c r="S281" i="1"/>
  <c r="S280" i="1"/>
  <c r="S279" i="1"/>
  <c r="S278" i="1"/>
  <c r="S277" i="1"/>
  <c r="S276" i="1"/>
  <c r="S275" i="1"/>
  <c r="S274" i="1"/>
  <c r="AB274" i="1" s="1"/>
  <c r="AC274" i="1" s="1"/>
  <c r="S273" i="1"/>
  <c r="S272" i="1"/>
  <c r="S271" i="1"/>
  <c r="S270" i="1"/>
  <c r="S269" i="1"/>
  <c r="S268" i="1"/>
  <c r="S267" i="1"/>
  <c r="S266" i="1"/>
  <c r="AB266" i="1" s="1"/>
  <c r="AC266" i="1" s="1"/>
  <c r="S265" i="1"/>
  <c r="S264" i="1"/>
  <c r="S263" i="1"/>
  <c r="S262" i="1"/>
  <c r="S261" i="1"/>
  <c r="S260" i="1"/>
  <c r="S259" i="1"/>
  <c r="S258" i="1"/>
  <c r="AB258" i="1" s="1"/>
  <c r="AC258" i="1" s="1"/>
  <c r="S257" i="1"/>
  <c r="S256" i="1"/>
  <c r="S255" i="1"/>
  <c r="S254" i="1"/>
  <c r="S253" i="1"/>
  <c r="S252" i="1"/>
  <c r="S251" i="1"/>
  <c r="S250" i="1"/>
  <c r="AB250" i="1" s="1"/>
  <c r="AC250" i="1" s="1"/>
  <c r="S249" i="1"/>
  <c r="S248" i="1"/>
  <c r="S247" i="1"/>
  <c r="S246" i="1"/>
  <c r="S245" i="1"/>
  <c r="S244" i="1"/>
  <c r="S243" i="1"/>
  <c r="S242" i="1"/>
  <c r="AB242" i="1" s="1"/>
  <c r="AC242" i="1" s="1"/>
  <c r="S241" i="1"/>
  <c r="S240" i="1"/>
  <c r="S239" i="1"/>
  <c r="S238" i="1"/>
  <c r="S237" i="1"/>
  <c r="S236" i="1"/>
  <c r="S235" i="1"/>
  <c r="S234" i="1"/>
  <c r="AB234" i="1" s="1"/>
  <c r="AC234" i="1" s="1"/>
  <c r="S233" i="1"/>
  <c r="S232" i="1"/>
  <c r="S231" i="1"/>
  <c r="S230" i="1"/>
  <c r="S229" i="1"/>
  <c r="S228" i="1"/>
  <c r="S227" i="1"/>
  <c r="S226" i="1"/>
  <c r="AB226" i="1" s="1"/>
  <c r="AC226" i="1" s="1"/>
  <c r="S225" i="1"/>
  <c r="S224" i="1"/>
  <c r="S223" i="1"/>
  <c r="S222" i="1"/>
  <c r="S221" i="1"/>
  <c r="S220" i="1"/>
  <c r="S219" i="1"/>
  <c r="S218" i="1"/>
  <c r="AB218" i="1" s="1"/>
  <c r="AC218" i="1" s="1"/>
  <c r="S217" i="1"/>
  <c r="S216" i="1"/>
  <c r="S215" i="1"/>
  <c r="S214" i="1"/>
  <c r="S213" i="1"/>
  <c r="S212" i="1"/>
  <c r="S211" i="1"/>
  <c r="S210" i="1"/>
  <c r="AB210" i="1" s="1"/>
  <c r="AC210" i="1" s="1"/>
  <c r="S209" i="1"/>
  <c r="S208" i="1"/>
  <c r="S207" i="1"/>
  <c r="S206" i="1"/>
  <c r="S205" i="1"/>
  <c r="S204" i="1"/>
  <c r="S203" i="1"/>
  <c r="S202" i="1"/>
  <c r="AB202" i="1" s="1"/>
  <c r="AC202" i="1" s="1"/>
  <c r="S201" i="1"/>
  <c r="S200" i="1"/>
  <c r="S199" i="1"/>
  <c r="S198" i="1"/>
  <c r="S197" i="1"/>
  <c r="S196" i="1"/>
  <c r="S195" i="1"/>
  <c r="S194" i="1"/>
  <c r="AB194" i="1" s="1"/>
  <c r="AC194" i="1" s="1"/>
  <c r="S193" i="1"/>
  <c r="S192" i="1"/>
  <c r="S191" i="1"/>
  <c r="S190" i="1"/>
  <c r="S189" i="1"/>
  <c r="S188" i="1"/>
  <c r="S187" i="1"/>
  <c r="S186" i="1"/>
  <c r="AB186" i="1" s="1"/>
  <c r="AC186" i="1" s="1"/>
  <c r="S185" i="1"/>
  <c r="S184" i="1"/>
  <c r="S183" i="1"/>
  <c r="S182" i="1"/>
  <c r="S181" i="1"/>
  <c r="S180" i="1"/>
  <c r="S179" i="1"/>
  <c r="S178" i="1"/>
  <c r="AB178" i="1" s="1"/>
  <c r="AC178" i="1" s="1"/>
  <c r="S177" i="1"/>
  <c r="S176" i="1"/>
  <c r="S175" i="1"/>
  <c r="S174" i="1"/>
  <c r="S173" i="1"/>
  <c r="S172" i="1"/>
  <c r="S171" i="1"/>
  <c r="S170" i="1"/>
  <c r="AB170" i="1" s="1"/>
  <c r="AC170" i="1" s="1"/>
  <c r="S169" i="1"/>
  <c r="S168" i="1"/>
  <c r="S167" i="1"/>
  <c r="S166" i="1"/>
  <c r="S165" i="1"/>
  <c r="S164" i="1"/>
  <c r="S163" i="1"/>
  <c r="S162" i="1"/>
  <c r="AB162" i="1" s="1"/>
  <c r="AC162" i="1" s="1"/>
  <c r="S161" i="1"/>
  <c r="S160" i="1"/>
  <c r="S159" i="1"/>
  <c r="S158" i="1"/>
  <c r="S157" i="1"/>
  <c r="S156" i="1"/>
  <c r="S155" i="1"/>
  <c r="S154" i="1"/>
  <c r="AB154" i="1" s="1"/>
  <c r="AC154" i="1" s="1"/>
  <c r="S153" i="1"/>
  <c r="S152" i="1"/>
  <c r="S151" i="1"/>
  <c r="S150" i="1"/>
  <c r="S149" i="1"/>
  <c r="S148" i="1"/>
  <c r="S147" i="1"/>
  <c r="S146" i="1"/>
  <c r="AB146" i="1" s="1"/>
  <c r="AC146" i="1" s="1"/>
  <c r="S145" i="1"/>
  <c r="S144" i="1"/>
  <c r="S143" i="1"/>
  <c r="S142" i="1"/>
  <c r="S141" i="1"/>
  <c r="S140" i="1"/>
  <c r="S139" i="1"/>
  <c r="S138" i="1"/>
  <c r="AB138" i="1" s="1"/>
  <c r="AC138" i="1" s="1"/>
  <c r="S137" i="1"/>
  <c r="S136" i="1"/>
  <c r="S135" i="1"/>
  <c r="S134" i="1"/>
  <c r="S133" i="1"/>
  <c r="S132" i="1"/>
  <c r="S131" i="1"/>
  <c r="S130" i="1"/>
  <c r="AB130" i="1" s="1"/>
  <c r="AC130" i="1" s="1"/>
  <c r="S129" i="1"/>
  <c r="S128" i="1"/>
  <c r="S127" i="1"/>
  <c r="S126" i="1"/>
  <c r="S125" i="1"/>
  <c r="S124" i="1"/>
  <c r="S123" i="1"/>
  <c r="S122" i="1"/>
  <c r="AB122" i="1" s="1"/>
  <c r="AC122" i="1" s="1"/>
  <c r="S121" i="1"/>
  <c r="S120" i="1"/>
  <c r="S119" i="1"/>
  <c r="S118" i="1"/>
  <c r="S117" i="1"/>
  <c r="S116" i="1"/>
  <c r="S115" i="1"/>
  <c r="S114" i="1"/>
  <c r="AB114" i="1" s="1"/>
  <c r="AC114" i="1" s="1"/>
  <c r="S113" i="1"/>
  <c r="S112" i="1"/>
  <c r="S111" i="1"/>
  <c r="S110" i="1"/>
  <c r="S109" i="1"/>
  <c r="S108" i="1"/>
  <c r="S107" i="1"/>
  <c r="S106" i="1"/>
  <c r="AB106" i="1" s="1"/>
  <c r="AC106" i="1" s="1"/>
  <c r="S105" i="1"/>
  <c r="S104" i="1"/>
  <c r="S103" i="1"/>
  <c r="S102" i="1"/>
  <c r="S101" i="1"/>
  <c r="S100" i="1"/>
  <c r="S99" i="1"/>
  <c r="S98" i="1"/>
  <c r="AB98" i="1" s="1"/>
  <c r="AC98" i="1" s="1"/>
  <c r="S97" i="1"/>
  <c r="S96" i="1"/>
  <c r="S95" i="1"/>
  <c r="S94" i="1"/>
  <c r="S93" i="1"/>
  <c r="S92" i="1"/>
  <c r="S91" i="1"/>
  <c r="S90" i="1"/>
  <c r="AB90" i="1" s="1"/>
  <c r="AC90" i="1" s="1"/>
  <c r="S89" i="1"/>
  <c r="S88" i="1"/>
  <c r="S87" i="1"/>
  <c r="S86" i="1"/>
  <c r="S85" i="1"/>
  <c r="S84" i="1"/>
  <c r="S83" i="1"/>
  <c r="S82" i="1"/>
  <c r="AB82" i="1" s="1"/>
  <c r="AC82" i="1" s="1"/>
  <c r="S81" i="1"/>
  <c r="S80" i="1"/>
  <c r="S79" i="1"/>
  <c r="S78" i="1"/>
  <c r="S77" i="1"/>
  <c r="S76" i="1"/>
  <c r="S75" i="1"/>
  <c r="S74" i="1"/>
  <c r="AB74" i="1" s="1"/>
  <c r="AC74" i="1" s="1"/>
  <c r="S73" i="1"/>
  <c r="S72" i="1"/>
  <c r="S71" i="1"/>
  <c r="S70" i="1"/>
  <c r="S69" i="1"/>
  <c r="S68" i="1"/>
  <c r="S67" i="1"/>
  <c r="S66" i="1"/>
  <c r="AB66" i="1" s="1"/>
  <c r="AC66" i="1" s="1"/>
  <c r="S65" i="1"/>
  <c r="S64" i="1"/>
  <c r="S63" i="1"/>
  <c r="S62" i="1"/>
  <c r="S61" i="1"/>
  <c r="S60" i="1"/>
  <c r="S59" i="1"/>
  <c r="S58" i="1"/>
  <c r="AB58" i="1" s="1"/>
  <c r="AC58" i="1" s="1"/>
  <c r="S57" i="1"/>
  <c r="S56" i="1"/>
  <c r="S55" i="1"/>
  <c r="S54" i="1"/>
  <c r="S53" i="1"/>
  <c r="S52" i="1"/>
  <c r="S51" i="1"/>
  <c r="S50" i="1"/>
  <c r="AB50" i="1" s="1"/>
  <c r="AC50" i="1" s="1"/>
  <c r="S49" i="1"/>
  <c r="S48" i="1"/>
  <c r="S47" i="1"/>
  <c r="S46" i="1"/>
  <c r="S45" i="1"/>
  <c r="S44" i="1"/>
  <c r="S43" i="1"/>
  <c r="S42" i="1"/>
  <c r="AB42" i="1" s="1"/>
  <c r="AC42" i="1" s="1"/>
  <c r="S41" i="1"/>
  <c r="S40" i="1"/>
  <c r="S39" i="1"/>
  <c r="S38" i="1"/>
  <c r="S37" i="1"/>
  <c r="S36" i="1"/>
  <c r="S35" i="1"/>
  <c r="S34" i="1"/>
  <c r="AB34" i="1" s="1"/>
  <c r="AC34" i="1" s="1"/>
  <c r="S33" i="1"/>
  <c r="S32" i="1"/>
  <c r="S31" i="1"/>
  <c r="S30" i="1"/>
  <c r="S29" i="1"/>
  <c r="S28" i="1"/>
  <c r="S27" i="1"/>
  <c r="S26" i="1"/>
  <c r="AB26" i="1" s="1"/>
  <c r="AC26" i="1" s="1"/>
  <c r="S25" i="1"/>
  <c r="S24" i="1"/>
  <c r="S23" i="1"/>
  <c r="S22" i="1"/>
  <c r="S21" i="1"/>
  <c r="S20" i="1"/>
  <c r="S19" i="1"/>
  <c r="S18" i="1"/>
  <c r="AB18" i="1" s="1"/>
  <c r="AC18" i="1" s="1"/>
  <c r="S17" i="1"/>
  <c r="S16" i="1"/>
  <c r="S15" i="1"/>
  <c r="S14" i="1"/>
  <c r="S13" i="1"/>
  <c r="S12" i="1"/>
  <c r="S11" i="1"/>
  <c r="S10" i="1"/>
  <c r="AB10" i="1" s="1"/>
  <c r="AC10" i="1" s="1"/>
  <c r="S9" i="1"/>
  <c r="S8" i="1"/>
  <c r="S7" i="1"/>
  <c r="S6" i="1"/>
  <c r="S5" i="1"/>
  <c r="S4" i="1"/>
  <c r="S3" i="1"/>
  <c r="S2" i="1"/>
  <c r="O2" i="1"/>
  <c r="O1469" i="1"/>
  <c r="X1469" i="1" s="1"/>
  <c r="Y1469" i="1" s="1"/>
  <c r="O1468" i="1"/>
  <c r="O1467" i="1"/>
  <c r="O1466" i="1"/>
  <c r="O1465" i="1"/>
  <c r="O1464" i="1"/>
  <c r="O1463" i="1"/>
  <c r="X1463" i="1" s="1"/>
  <c r="Y1463" i="1" s="1"/>
  <c r="O1462" i="1"/>
  <c r="O1461" i="1"/>
  <c r="X1461" i="1" s="1"/>
  <c r="Y1461" i="1" s="1"/>
  <c r="O1460" i="1"/>
  <c r="O1459" i="1"/>
  <c r="O1458" i="1"/>
  <c r="O1457" i="1"/>
  <c r="O1456" i="1"/>
  <c r="O1455" i="1"/>
  <c r="X1455" i="1" s="1"/>
  <c r="Y1455" i="1" s="1"/>
  <c r="O1454" i="1"/>
  <c r="O1453" i="1"/>
  <c r="X1453" i="1" s="1"/>
  <c r="Y1453" i="1" s="1"/>
  <c r="O1452" i="1"/>
  <c r="O1451" i="1"/>
  <c r="O1450" i="1"/>
  <c r="O1449" i="1"/>
  <c r="O1448" i="1"/>
  <c r="O1447" i="1"/>
  <c r="X1447" i="1" s="1"/>
  <c r="Y1447" i="1" s="1"/>
  <c r="O1446" i="1"/>
  <c r="O1445" i="1"/>
  <c r="X1445" i="1" s="1"/>
  <c r="Y1445" i="1" s="1"/>
  <c r="O1444" i="1"/>
  <c r="O1443" i="1"/>
  <c r="O1442" i="1"/>
  <c r="O1441" i="1"/>
  <c r="O1440" i="1"/>
  <c r="O1439" i="1"/>
  <c r="X1439" i="1" s="1"/>
  <c r="Y1439" i="1" s="1"/>
  <c r="O1438" i="1"/>
  <c r="O1437" i="1"/>
  <c r="X1437" i="1" s="1"/>
  <c r="Y1437" i="1" s="1"/>
  <c r="O1436" i="1"/>
  <c r="O1435" i="1"/>
  <c r="O1434" i="1"/>
  <c r="O1433" i="1"/>
  <c r="O1432" i="1"/>
  <c r="O1431" i="1"/>
  <c r="X1431" i="1" s="1"/>
  <c r="Y1431" i="1" s="1"/>
  <c r="O1430" i="1"/>
  <c r="O1429" i="1"/>
  <c r="X1429" i="1" s="1"/>
  <c r="Y1429" i="1" s="1"/>
  <c r="O1428" i="1"/>
  <c r="O1427" i="1"/>
  <c r="O1426" i="1"/>
  <c r="O1425" i="1"/>
  <c r="O1424" i="1"/>
  <c r="O1423" i="1"/>
  <c r="X1423" i="1" s="1"/>
  <c r="Y1423" i="1" s="1"/>
  <c r="O1422" i="1"/>
  <c r="O1421" i="1"/>
  <c r="X1421" i="1" s="1"/>
  <c r="Y1421" i="1" s="1"/>
  <c r="O1420" i="1"/>
  <c r="O1419" i="1"/>
  <c r="O1418" i="1"/>
  <c r="O1417" i="1"/>
  <c r="O1416" i="1"/>
  <c r="O1415" i="1"/>
  <c r="X1415" i="1" s="1"/>
  <c r="Y1415" i="1" s="1"/>
  <c r="O1414" i="1"/>
  <c r="O1413" i="1"/>
  <c r="X1413" i="1" s="1"/>
  <c r="Y1413" i="1" s="1"/>
  <c r="O1412" i="1"/>
  <c r="O1411" i="1"/>
  <c r="O1410" i="1"/>
  <c r="O1409" i="1"/>
  <c r="O1408" i="1"/>
  <c r="O1407" i="1"/>
  <c r="X1407" i="1" s="1"/>
  <c r="Y1407" i="1" s="1"/>
  <c r="O1406" i="1"/>
  <c r="O1405" i="1"/>
  <c r="X1405" i="1" s="1"/>
  <c r="Y1405" i="1" s="1"/>
  <c r="O1404" i="1"/>
  <c r="O1403" i="1"/>
  <c r="O1402" i="1"/>
  <c r="O1401" i="1"/>
  <c r="O1400" i="1"/>
  <c r="O1399" i="1"/>
  <c r="X1399" i="1" s="1"/>
  <c r="Y1399" i="1" s="1"/>
  <c r="O1398" i="1"/>
  <c r="O1397" i="1"/>
  <c r="X1397" i="1" s="1"/>
  <c r="Y1397" i="1" s="1"/>
  <c r="O1396" i="1"/>
  <c r="O1395" i="1"/>
  <c r="O1394" i="1"/>
  <c r="O1393" i="1"/>
  <c r="O1392" i="1"/>
  <c r="O1391" i="1"/>
  <c r="X1391" i="1" s="1"/>
  <c r="Y1391" i="1" s="1"/>
  <c r="O1390" i="1"/>
  <c r="O1389" i="1"/>
  <c r="X1389" i="1" s="1"/>
  <c r="Y1389" i="1" s="1"/>
  <c r="O1388" i="1"/>
  <c r="O1387" i="1"/>
  <c r="O1386" i="1"/>
  <c r="O1385" i="1"/>
  <c r="O1384" i="1"/>
  <c r="O1383" i="1"/>
  <c r="X1383" i="1" s="1"/>
  <c r="Y1383" i="1" s="1"/>
  <c r="O1382" i="1"/>
  <c r="O1381" i="1"/>
  <c r="X1381" i="1" s="1"/>
  <c r="Y1381" i="1" s="1"/>
  <c r="O1380" i="1"/>
  <c r="O1379" i="1"/>
  <c r="O1378" i="1"/>
  <c r="O1377" i="1"/>
  <c r="O1376" i="1"/>
  <c r="O1375" i="1"/>
  <c r="X1375" i="1" s="1"/>
  <c r="Y1375" i="1" s="1"/>
  <c r="O1374" i="1"/>
  <c r="O1373" i="1"/>
  <c r="X1373" i="1" s="1"/>
  <c r="Y1373" i="1" s="1"/>
  <c r="O1372" i="1"/>
  <c r="O1371" i="1"/>
  <c r="O1370" i="1"/>
  <c r="O1369" i="1"/>
  <c r="O1368" i="1"/>
  <c r="O1367" i="1"/>
  <c r="X1367" i="1" s="1"/>
  <c r="Y1367" i="1" s="1"/>
  <c r="O1366" i="1"/>
  <c r="O1365" i="1"/>
  <c r="X1365" i="1" s="1"/>
  <c r="Y1365" i="1" s="1"/>
  <c r="O1364" i="1"/>
  <c r="O1363" i="1"/>
  <c r="O1362" i="1"/>
  <c r="O1361" i="1"/>
  <c r="O1360" i="1"/>
  <c r="O1359" i="1"/>
  <c r="X1359" i="1" s="1"/>
  <c r="Y1359" i="1" s="1"/>
  <c r="O1358" i="1"/>
  <c r="O1357" i="1"/>
  <c r="X1357" i="1" s="1"/>
  <c r="Y1357" i="1" s="1"/>
  <c r="O1356" i="1"/>
  <c r="O1355" i="1"/>
  <c r="O1354" i="1"/>
  <c r="O1353" i="1"/>
  <c r="O1352" i="1"/>
  <c r="O1351" i="1"/>
  <c r="X1351" i="1" s="1"/>
  <c r="Y1351" i="1" s="1"/>
  <c r="O1350" i="1"/>
  <c r="O1349" i="1"/>
  <c r="X1349" i="1" s="1"/>
  <c r="Y1349" i="1" s="1"/>
  <c r="O1348" i="1"/>
  <c r="O1347" i="1"/>
  <c r="O1346" i="1"/>
  <c r="O1345" i="1"/>
  <c r="O1344" i="1"/>
  <c r="O1343" i="1"/>
  <c r="X1343" i="1" s="1"/>
  <c r="Y1343" i="1" s="1"/>
  <c r="O1342" i="1"/>
  <c r="O1341" i="1"/>
  <c r="X1341" i="1" s="1"/>
  <c r="Y1341" i="1" s="1"/>
  <c r="O1340" i="1"/>
  <c r="O1339" i="1"/>
  <c r="O1338" i="1"/>
  <c r="O1337" i="1"/>
  <c r="O1336" i="1"/>
  <c r="O1335" i="1"/>
  <c r="X1335" i="1" s="1"/>
  <c r="Y1335" i="1" s="1"/>
  <c r="O1334" i="1"/>
  <c r="O1333" i="1"/>
  <c r="X1333" i="1" s="1"/>
  <c r="Y1333" i="1" s="1"/>
  <c r="O1332" i="1"/>
  <c r="O1331" i="1"/>
  <c r="O1330" i="1"/>
  <c r="O1329" i="1"/>
  <c r="O1328" i="1"/>
  <c r="O1327" i="1"/>
  <c r="X1327" i="1" s="1"/>
  <c r="Y1327" i="1" s="1"/>
  <c r="O1326" i="1"/>
  <c r="O1325" i="1"/>
  <c r="X1325" i="1" s="1"/>
  <c r="Y1325" i="1" s="1"/>
  <c r="O1324" i="1"/>
  <c r="O1323" i="1"/>
  <c r="O1322" i="1"/>
  <c r="O1321" i="1"/>
  <c r="O1320" i="1"/>
  <c r="O1319" i="1"/>
  <c r="X1319" i="1" s="1"/>
  <c r="Y1319" i="1" s="1"/>
  <c r="O1318" i="1"/>
  <c r="O1317" i="1"/>
  <c r="X1317" i="1" s="1"/>
  <c r="Y1317" i="1" s="1"/>
  <c r="O1316" i="1"/>
  <c r="O1315" i="1"/>
  <c r="O1314" i="1"/>
  <c r="O1313" i="1"/>
  <c r="O1312" i="1"/>
  <c r="O1311" i="1"/>
  <c r="X1311" i="1" s="1"/>
  <c r="Y1311" i="1" s="1"/>
  <c r="O1310" i="1"/>
  <c r="O1309" i="1"/>
  <c r="X1309" i="1" s="1"/>
  <c r="Y1309" i="1" s="1"/>
  <c r="O1308" i="1"/>
  <c r="O1307" i="1"/>
  <c r="O1306" i="1"/>
  <c r="O1305" i="1"/>
  <c r="O1304" i="1"/>
  <c r="O1303" i="1"/>
  <c r="X1303" i="1" s="1"/>
  <c r="Y1303" i="1" s="1"/>
  <c r="O1302" i="1"/>
  <c r="O1301" i="1"/>
  <c r="X1301" i="1" s="1"/>
  <c r="Y1301" i="1" s="1"/>
  <c r="O1300" i="1"/>
  <c r="O1299" i="1"/>
  <c r="O1298" i="1"/>
  <c r="O1297" i="1"/>
  <c r="O1296" i="1"/>
  <c r="O1295" i="1"/>
  <c r="X1295" i="1" s="1"/>
  <c r="Y1295" i="1" s="1"/>
  <c r="O1294" i="1"/>
  <c r="O1293" i="1"/>
  <c r="X1293" i="1" s="1"/>
  <c r="Y1293" i="1" s="1"/>
  <c r="O1292" i="1"/>
  <c r="O1291" i="1"/>
  <c r="O1290" i="1"/>
  <c r="O1289" i="1"/>
  <c r="O1288" i="1"/>
  <c r="O1287" i="1"/>
  <c r="X1287" i="1" s="1"/>
  <c r="Y1287" i="1" s="1"/>
  <c r="O1286" i="1"/>
  <c r="O1285" i="1"/>
  <c r="X1285" i="1" s="1"/>
  <c r="Y1285" i="1" s="1"/>
  <c r="O1284" i="1"/>
  <c r="O1283" i="1"/>
  <c r="O1282" i="1"/>
  <c r="O1281" i="1"/>
  <c r="O1280" i="1"/>
  <c r="O1279" i="1"/>
  <c r="X1279" i="1" s="1"/>
  <c r="Y1279" i="1" s="1"/>
  <c r="O1278" i="1"/>
  <c r="O1277" i="1"/>
  <c r="X1277" i="1" s="1"/>
  <c r="Y1277" i="1" s="1"/>
  <c r="O1276" i="1"/>
  <c r="O1275" i="1"/>
  <c r="O1274" i="1"/>
  <c r="O1273" i="1"/>
  <c r="O1272" i="1"/>
  <c r="O1271" i="1"/>
  <c r="X1271" i="1" s="1"/>
  <c r="Y1271" i="1" s="1"/>
  <c r="O1270" i="1"/>
  <c r="O1269" i="1"/>
  <c r="X1269" i="1" s="1"/>
  <c r="Y1269" i="1" s="1"/>
  <c r="O1268" i="1"/>
  <c r="O1267" i="1"/>
  <c r="O1266" i="1"/>
  <c r="O1265" i="1"/>
  <c r="O1264" i="1"/>
  <c r="O1263" i="1"/>
  <c r="X1263" i="1" s="1"/>
  <c r="Y1263" i="1" s="1"/>
  <c r="O1262" i="1"/>
  <c r="O1261" i="1"/>
  <c r="X1261" i="1" s="1"/>
  <c r="Y1261" i="1" s="1"/>
  <c r="O1260" i="1"/>
  <c r="O1259" i="1"/>
  <c r="O1258" i="1"/>
  <c r="O1257" i="1"/>
  <c r="O1256" i="1"/>
  <c r="O1255" i="1"/>
  <c r="X1255" i="1" s="1"/>
  <c r="Y1255" i="1" s="1"/>
  <c r="O1254" i="1"/>
  <c r="O1253" i="1"/>
  <c r="X1253" i="1" s="1"/>
  <c r="Y1253" i="1" s="1"/>
  <c r="O1252" i="1"/>
  <c r="O1251" i="1"/>
  <c r="O1250" i="1"/>
  <c r="O1249" i="1"/>
  <c r="O1248" i="1"/>
  <c r="O1247" i="1"/>
  <c r="X1247" i="1" s="1"/>
  <c r="Y1247" i="1" s="1"/>
  <c r="O1246" i="1"/>
  <c r="O1245" i="1"/>
  <c r="X1245" i="1" s="1"/>
  <c r="Y1245" i="1" s="1"/>
  <c r="O1244" i="1"/>
  <c r="O1243" i="1"/>
  <c r="O1242" i="1"/>
  <c r="O1241" i="1"/>
  <c r="O1240" i="1"/>
  <c r="O1239" i="1"/>
  <c r="X1239" i="1" s="1"/>
  <c r="Y1239" i="1" s="1"/>
  <c r="O1238" i="1"/>
  <c r="O1237" i="1"/>
  <c r="X1237" i="1" s="1"/>
  <c r="Y1237" i="1" s="1"/>
  <c r="O1236" i="1"/>
  <c r="O1235" i="1"/>
  <c r="O1234" i="1"/>
  <c r="O1233" i="1"/>
  <c r="O1232" i="1"/>
  <c r="O1231" i="1"/>
  <c r="X1231" i="1" s="1"/>
  <c r="Y1231" i="1" s="1"/>
  <c r="O1230" i="1"/>
  <c r="O1229" i="1"/>
  <c r="X1229" i="1" s="1"/>
  <c r="Y1229" i="1" s="1"/>
  <c r="O1228" i="1"/>
  <c r="O1227" i="1"/>
  <c r="O1226" i="1"/>
  <c r="O1225" i="1"/>
  <c r="O1224" i="1"/>
  <c r="O1223" i="1"/>
  <c r="X1223" i="1" s="1"/>
  <c r="Y1223" i="1" s="1"/>
  <c r="O1222" i="1"/>
  <c r="O1221" i="1"/>
  <c r="X1221" i="1" s="1"/>
  <c r="Y1221" i="1" s="1"/>
  <c r="O1220" i="1"/>
  <c r="O1219" i="1"/>
  <c r="O1218" i="1"/>
  <c r="O1217" i="1"/>
  <c r="O1216" i="1"/>
  <c r="O1215" i="1"/>
  <c r="X1215" i="1" s="1"/>
  <c r="Y1215" i="1" s="1"/>
  <c r="O1214" i="1"/>
  <c r="O1213" i="1"/>
  <c r="X1213" i="1" s="1"/>
  <c r="Y1213" i="1" s="1"/>
  <c r="O1212" i="1"/>
  <c r="O1211" i="1"/>
  <c r="O1210" i="1"/>
  <c r="O1209" i="1"/>
  <c r="O1208" i="1"/>
  <c r="O1207" i="1"/>
  <c r="X1207" i="1" s="1"/>
  <c r="Y1207" i="1" s="1"/>
  <c r="O1206" i="1"/>
  <c r="O1205" i="1"/>
  <c r="X1205" i="1" s="1"/>
  <c r="Y1205" i="1" s="1"/>
  <c r="O1204" i="1"/>
  <c r="O1203" i="1"/>
  <c r="O1202" i="1"/>
  <c r="O1201" i="1"/>
  <c r="O1200" i="1"/>
  <c r="O1199" i="1"/>
  <c r="X1199" i="1" s="1"/>
  <c r="Y1199" i="1" s="1"/>
  <c r="O1198" i="1"/>
  <c r="O1197" i="1"/>
  <c r="X1197" i="1" s="1"/>
  <c r="Y1197" i="1" s="1"/>
  <c r="O1196" i="1"/>
  <c r="O1195" i="1"/>
  <c r="O1194" i="1"/>
  <c r="O1193" i="1"/>
  <c r="O1192" i="1"/>
  <c r="O1191" i="1"/>
  <c r="X1191" i="1" s="1"/>
  <c r="Y1191" i="1" s="1"/>
  <c r="O1190" i="1"/>
  <c r="O1189" i="1"/>
  <c r="X1189" i="1" s="1"/>
  <c r="Y1189" i="1" s="1"/>
  <c r="O1188" i="1"/>
  <c r="O1187" i="1"/>
  <c r="O1186" i="1"/>
  <c r="O1185" i="1"/>
  <c r="O1184" i="1"/>
  <c r="O1183" i="1"/>
  <c r="X1183" i="1" s="1"/>
  <c r="Y1183" i="1" s="1"/>
  <c r="O1182" i="1"/>
  <c r="O1181" i="1"/>
  <c r="X1181" i="1" s="1"/>
  <c r="Y1181" i="1" s="1"/>
  <c r="O1180" i="1"/>
  <c r="O1179" i="1"/>
  <c r="O1178" i="1"/>
  <c r="O1177" i="1"/>
  <c r="O1176" i="1"/>
  <c r="O1175" i="1"/>
  <c r="X1175" i="1" s="1"/>
  <c r="Y1175" i="1" s="1"/>
  <c r="O1174" i="1"/>
  <c r="O1173" i="1"/>
  <c r="X1173" i="1" s="1"/>
  <c r="Y1173" i="1" s="1"/>
  <c r="O1172" i="1"/>
  <c r="O1171" i="1"/>
  <c r="O1170" i="1"/>
  <c r="O1169" i="1"/>
  <c r="O1168" i="1"/>
  <c r="O1167" i="1"/>
  <c r="X1167" i="1" s="1"/>
  <c r="Y1167" i="1" s="1"/>
  <c r="O1166" i="1"/>
  <c r="O1165" i="1"/>
  <c r="X1165" i="1" s="1"/>
  <c r="Y1165" i="1" s="1"/>
  <c r="O1164" i="1"/>
  <c r="O1163" i="1"/>
  <c r="O1162" i="1"/>
  <c r="O1161" i="1"/>
  <c r="O1160" i="1"/>
  <c r="O1159" i="1"/>
  <c r="X1159" i="1" s="1"/>
  <c r="Y1159" i="1" s="1"/>
  <c r="O1158" i="1"/>
  <c r="O1157" i="1"/>
  <c r="X1157" i="1" s="1"/>
  <c r="Y1157" i="1" s="1"/>
  <c r="O1156" i="1"/>
  <c r="O1155" i="1"/>
  <c r="O1154" i="1"/>
  <c r="O1153" i="1"/>
  <c r="O1152" i="1"/>
  <c r="O1151" i="1"/>
  <c r="X1151" i="1" s="1"/>
  <c r="Y1151" i="1" s="1"/>
  <c r="O1150" i="1"/>
  <c r="O1149" i="1"/>
  <c r="X1149" i="1" s="1"/>
  <c r="Y1149" i="1" s="1"/>
  <c r="O1148" i="1"/>
  <c r="O1147" i="1"/>
  <c r="O1146" i="1"/>
  <c r="O1145" i="1"/>
  <c r="O1144" i="1"/>
  <c r="O1143" i="1"/>
  <c r="X1143" i="1" s="1"/>
  <c r="Y1143" i="1" s="1"/>
  <c r="O1142" i="1"/>
  <c r="O1141" i="1"/>
  <c r="X1141" i="1" s="1"/>
  <c r="Y1141" i="1" s="1"/>
  <c r="O1140" i="1"/>
  <c r="O1139" i="1"/>
  <c r="O1138" i="1"/>
  <c r="O1137" i="1"/>
  <c r="O1136" i="1"/>
  <c r="O1135" i="1"/>
  <c r="X1135" i="1" s="1"/>
  <c r="Y1135" i="1" s="1"/>
  <c r="O1134" i="1"/>
  <c r="O1133" i="1"/>
  <c r="X1133" i="1" s="1"/>
  <c r="Y1133" i="1" s="1"/>
  <c r="O1132" i="1"/>
  <c r="O1131" i="1"/>
  <c r="O1130" i="1"/>
  <c r="O1129" i="1"/>
  <c r="O1128" i="1"/>
  <c r="O1127" i="1"/>
  <c r="X1127" i="1" s="1"/>
  <c r="Y1127" i="1" s="1"/>
  <c r="O1126" i="1"/>
  <c r="O1125" i="1"/>
  <c r="X1125" i="1" s="1"/>
  <c r="Y1125" i="1" s="1"/>
  <c r="O1124" i="1"/>
  <c r="O1123" i="1"/>
  <c r="O1122" i="1"/>
  <c r="O1121" i="1"/>
  <c r="O1120" i="1"/>
  <c r="O1119" i="1"/>
  <c r="X1119" i="1" s="1"/>
  <c r="Y1119" i="1" s="1"/>
  <c r="O1118" i="1"/>
  <c r="O1117" i="1"/>
  <c r="X1117" i="1" s="1"/>
  <c r="Y1117" i="1" s="1"/>
  <c r="O1116" i="1"/>
  <c r="O1115" i="1"/>
  <c r="O1114" i="1"/>
  <c r="O1113" i="1"/>
  <c r="O1112" i="1"/>
  <c r="O1111" i="1"/>
  <c r="X1111" i="1" s="1"/>
  <c r="Y1111" i="1" s="1"/>
  <c r="O1110" i="1"/>
  <c r="O1109" i="1"/>
  <c r="X1109" i="1" s="1"/>
  <c r="Y1109" i="1" s="1"/>
  <c r="O1108" i="1"/>
  <c r="O1107" i="1"/>
  <c r="O1106" i="1"/>
  <c r="O1105" i="1"/>
  <c r="O1104" i="1"/>
  <c r="O1103" i="1"/>
  <c r="X1103" i="1" s="1"/>
  <c r="Y1103" i="1" s="1"/>
  <c r="O1102" i="1"/>
  <c r="O1101" i="1"/>
  <c r="X1101" i="1" s="1"/>
  <c r="Y1101" i="1" s="1"/>
  <c r="O1100" i="1"/>
  <c r="O1099" i="1"/>
  <c r="O1098" i="1"/>
  <c r="O1097" i="1"/>
  <c r="O1096" i="1"/>
  <c r="O1095" i="1"/>
  <c r="X1095" i="1" s="1"/>
  <c r="Y1095" i="1" s="1"/>
  <c r="O1094" i="1"/>
  <c r="O1093" i="1"/>
  <c r="X1093" i="1" s="1"/>
  <c r="Y1093" i="1" s="1"/>
  <c r="O1092" i="1"/>
  <c r="O1091" i="1"/>
  <c r="O1090" i="1"/>
  <c r="O1089" i="1"/>
  <c r="O1088" i="1"/>
  <c r="O1087" i="1"/>
  <c r="X1087" i="1" s="1"/>
  <c r="Y1087" i="1" s="1"/>
  <c r="O1086" i="1"/>
  <c r="O1085" i="1"/>
  <c r="X1085" i="1" s="1"/>
  <c r="Y1085" i="1" s="1"/>
  <c r="O1084" i="1"/>
  <c r="O1083" i="1"/>
  <c r="O1082" i="1"/>
  <c r="O1081" i="1"/>
  <c r="O1080" i="1"/>
  <c r="O1079" i="1"/>
  <c r="X1079" i="1" s="1"/>
  <c r="Y1079" i="1" s="1"/>
  <c r="O1078" i="1"/>
  <c r="O1077" i="1"/>
  <c r="X1077" i="1" s="1"/>
  <c r="Y1077" i="1" s="1"/>
  <c r="O1076" i="1"/>
  <c r="O1075" i="1"/>
  <c r="O1074" i="1"/>
  <c r="O1073" i="1"/>
  <c r="O1072" i="1"/>
  <c r="O1071" i="1"/>
  <c r="X1071" i="1" s="1"/>
  <c r="Y1071" i="1" s="1"/>
  <c r="O1070" i="1"/>
  <c r="O1069" i="1"/>
  <c r="X1069" i="1" s="1"/>
  <c r="Y1069" i="1" s="1"/>
  <c r="O1068" i="1"/>
  <c r="O1067" i="1"/>
  <c r="O1066" i="1"/>
  <c r="O1065" i="1"/>
  <c r="O1064" i="1"/>
  <c r="O1063" i="1"/>
  <c r="X1063" i="1" s="1"/>
  <c r="Y1063" i="1" s="1"/>
  <c r="O1062" i="1"/>
  <c r="O1061" i="1"/>
  <c r="X1061" i="1" s="1"/>
  <c r="Y1061" i="1" s="1"/>
  <c r="O1060" i="1"/>
  <c r="O1059" i="1"/>
  <c r="O1058" i="1"/>
  <c r="O1057" i="1"/>
  <c r="O1056" i="1"/>
  <c r="O1055" i="1"/>
  <c r="X1055" i="1" s="1"/>
  <c r="Y1055" i="1" s="1"/>
  <c r="O1054" i="1"/>
  <c r="O1053" i="1"/>
  <c r="X1053" i="1" s="1"/>
  <c r="Y1053" i="1" s="1"/>
  <c r="O1052" i="1"/>
  <c r="O1051" i="1"/>
  <c r="O1050" i="1"/>
  <c r="O1049" i="1"/>
  <c r="O1048" i="1"/>
  <c r="O1047" i="1"/>
  <c r="X1047" i="1" s="1"/>
  <c r="Y1047" i="1" s="1"/>
  <c r="O1046" i="1"/>
  <c r="O1045" i="1"/>
  <c r="X1045" i="1" s="1"/>
  <c r="Y1045" i="1" s="1"/>
  <c r="O1044" i="1"/>
  <c r="O1043" i="1"/>
  <c r="O1042" i="1"/>
  <c r="O1041" i="1"/>
  <c r="O1040" i="1"/>
  <c r="O1039" i="1"/>
  <c r="X1039" i="1" s="1"/>
  <c r="Y1039" i="1" s="1"/>
  <c r="O1038" i="1"/>
  <c r="O1037" i="1"/>
  <c r="X1037" i="1" s="1"/>
  <c r="Y1037" i="1" s="1"/>
  <c r="O1036" i="1"/>
  <c r="O1035" i="1"/>
  <c r="O1034" i="1"/>
  <c r="O1033" i="1"/>
  <c r="O1032" i="1"/>
  <c r="O1031" i="1"/>
  <c r="X1031" i="1" s="1"/>
  <c r="Y1031" i="1" s="1"/>
  <c r="O1030" i="1"/>
  <c r="O1029" i="1"/>
  <c r="X1029" i="1" s="1"/>
  <c r="Y1029" i="1" s="1"/>
  <c r="O1028" i="1"/>
  <c r="O1027" i="1"/>
  <c r="O1026" i="1"/>
  <c r="O1025" i="1"/>
  <c r="O1024" i="1"/>
  <c r="O1023" i="1"/>
  <c r="X1023" i="1" s="1"/>
  <c r="Y1023" i="1" s="1"/>
  <c r="O1022" i="1"/>
  <c r="O1021" i="1"/>
  <c r="X1021" i="1" s="1"/>
  <c r="Y1021" i="1" s="1"/>
  <c r="O1020" i="1"/>
  <c r="O1019" i="1"/>
  <c r="O1018" i="1"/>
  <c r="O1017" i="1"/>
  <c r="O1016" i="1"/>
  <c r="O1015" i="1"/>
  <c r="X1015" i="1" s="1"/>
  <c r="Y1015" i="1" s="1"/>
  <c r="O1014" i="1"/>
  <c r="O1013" i="1"/>
  <c r="X1013" i="1" s="1"/>
  <c r="Y1013" i="1" s="1"/>
  <c r="O1012" i="1"/>
  <c r="O1011" i="1"/>
  <c r="O1010" i="1"/>
  <c r="O1009" i="1"/>
  <c r="O1008" i="1"/>
  <c r="O1007" i="1"/>
  <c r="X1007" i="1" s="1"/>
  <c r="Y1007" i="1" s="1"/>
  <c r="O1006" i="1"/>
  <c r="O1005" i="1"/>
  <c r="X1005" i="1" s="1"/>
  <c r="Y1005" i="1" s="1"/>
  <c r="O1004" i="1"/>
  <c r="O1003" i="1"/>
  <c r="O1002" i="1"/>
  <c r="O1001" i="1"/>
  <c r="O1000" i="1"/>
  <c r="O999" i="1"/>
  <c r="X999" i="1" s="1"/>
  <c r="Y999" i="1" s="1"/>
  <c r="O998" i="1"/>
  <c r="O997" i="1"/>
  <c r="X997" i="1" s="1"/>
  <c r="Y997" i="1" s="1"/>
  <c r="O996" i="1"/>
  <c r="O995" i="1"/>
  <c r="O994" i="1"/>
  <c r="O993" i="1"/>
  <c r="O992" i="1"/>
  <c r="O991" i="1"/>
  <c r="X991" i="1" s="1"/>
  <c r="Y991" i="1" s="1"/>
  <c r="O990" i="1"/>
  <c r="O989" i="1"/>
  <c r="X989" i="1" s="1"/>
  <c r="Y989" i="1" s="1"/>
  <c r="O988" i="1"/>
  <c r="O987" i="1"/>
  <c r="O986" i="1"/>
  <c r="O985" i="1"/>
  <c r="O984" i="1"/>
  <c r="O983" i="1"/>
  <c r="X983" i="1" s="1"/>
  <c r="Y983" i="1" s="1"/>
  <c r="O982" i="1"/>
  <c r="O981" i="1"/>
  <c r="X981" i="1" s="1"/>
  <c r="Y981" i="1" s="1"/>
  <c r="O980" i="1"/>
  <c r="O979" i="1"/>
  <c r="O978" i="1"/>
  <c r="O977" i="1"/>
  <c r="O976" i="1"/>
  <c r="O975" i="1"/>
  <c r="X975" i="1" s="1"/>
  <c r="Y975" i="1" s="1"/>
  <c r="O974" i="1"/>
  <c r="O973" i="1"/>
  <c r="X973" i="1" s="1"/>
  <c r="Y973" i="1" s="1"/>
  <c r="O972" i="1"/>
  <c r="O971" i="1"/>
  <c r="O970" i="1"/>
  <c r="O969" i="1"/>
  <c r="O968" i="1"/>
  <c r="O967" i="1"/>
  <c r="X967" i="1" s="1"/>
  <c r="Y967" i="1" s="1"/>
  <c r="O966" i="1"/>
  <c r="O965" i="1"/>
  <c r="X965" i="1" s="1"/>
  <c r="Y965" i="1" s="1"/>
  <c r="O964" i="1"/>
  <c r="O963" i="1"/>
  <c r="O962" i="1"/>
  <c r="O961" i="1"/>
  <c r="O960" i="1"/>
  <c r="O959" i="1"/>
  <c r="X959" i="1" s="1"/>
  <c r="Y959" i="1" s="1"/>
  <c r="O958" i="1"/>
  <c r="O957" i="1"/>
  <c r="X957" i="1" s="1"/>
  <c r="Y957" i="1" s="1"/>
  <c r="O956" i="1"/>
  <c r="O955" i="1"/>
  <c r="O954" i="1"/>
  <c r="O953" i="1"/>
  <c r="O952" i="1"/>
  <c r="O951" i="1"/>
  <c r="X951" i="1" s="1"/>
  <c r="Y951" i="1" s="1"/>
  <c r="O950" i="1"/>
  <c r="O949" i="1"/>
  <c r="X949" i="1" s="1"/>
  <c r="Y949" i="1" s="1"/>
  <c r="O948" i="1"/>
  <c r="O947" i="1"/>
  <c r="O946" i="1"/>
  <c r="O945" i="1"/>
  <c r="O944" i="1"/>
  <c r="O943" i="1"/>
  <c r="X943" i="1" s="1"/>
  <c r="Y943" i="1" s="1"/>
  <c r="O942" i="1"/>
  <c r="O941" i="1"/>
  <c r="X941" i="1" s="1"/>
  <c r="Y941" i="1" s="1"/>
  <c r="O940" i="1"/>
  <c r="O939" i="1"/>
  <c r="O938" i="1"/>
  <c r="O937" i="1"/>
  <c r="O936" i="1"/>
  <c r="O935" i="1"/>
  <c r="X935" i="1" s="1"/>
  <c r="Y935" i="1" s="1"/>
  <c r="O934" i="1"/>
  <c r="O933" i="1"/>
  <c r="X933" i="1" s="1"/>
  <c r="Y933" i="1" s="1"/>
  <c r="O932" i="1"/>
  <c r="O931" i="1"/>
  <c r="O930" i="1"/>
  <c r="O929" i="1"/>
  <c r="O928" i="1"/>
  <c r="O927" i="1"/>
  <c r="X927" i="1" s="1"/>
  <c r="Y927" i="1" s="1"/>
  <c r="O926" i="1"/>
  <c r="O925" i="1"/>
  <c r="X925" i="1" s="1"/>
  <c r="Y925" i="1" s="1"/>
  <c r="O924" i="1"/>
  <c r="O923" i="1"/>
  <c r="O922" i="1"/>
  <c r="O921" i="1"/>
  <c r="O920" i="1"/>
  <c r="O919" i="1"/>
  <c r="X919" i="1" s="1"/>
  <c r="Y919" i="1" s="1"/>
  <c r="O918" i="1"/>
  <c r="O917" i="1"/>
  <c r="X917" i="1" s="1"/>
  <c r="Y917" i="1" s="1"/>
  <c r="O916" i="1"/>
  <c r="O915" i="1"/>
  <c r="O914" i="1"/>
  <c r="O913" i="1"/>
  <c r="O912" i="1"/>
  <c r="O911" i="1"/>
  <c r="X911" i="1" s="1"/>
  <c r="Y911" i="1" s="1"/>
  <c r="O910" i="1"/>
  <c r="O909" i="1"/>
  <c r="X909" i="1" s="1"/>
  <c r="Y909" i="1" s="1"/>
  <c r="O908" i="1"/>
  <c r="O907" i="1"/>
  <c r="O906" i="1"/>
  <c r="O905" i="1"/>
  <c r="O904" i="1"/>
  <c r="O903" i="1"/>
  <c r="X903" i="1" s="1"/>
  <c r="Y903" i="1" s="1"/>
  <c r="O902" i="1"/>
  <c r="O901" i="1"/>
  <c r="X901" i="1" s="1"/>
  <c r="Y901" i="1" s="1"/>
  <c r="O900" i="1"/>
  <c r="O899" i="1"/>
  <c r="O898" i="1"/>
  <c r="O897" i="1"/>
  <c r="O896" i="1"/>
  <c r="O895" i="1"/>
  <c r="X895" i="1" s="1"/>
  <c r="Y895" i="1" s="1"/>
  <c r="O894" i="1"/>
  <c r="O893" i="1"/>
  <c r="X893" i="1" s="1"/>
  <c r="Y893" i="1" s="1"/>
  <c r="O892" i="1"/>
  <c r="O891" i="1"/>
  <c r="O890" i="1"/>
  <c r="O889" i="1"/>
  <c r="O888" i="1"/>
  <c r="O887" i="1"/>
  <c r="X887" i="1" s="1"/>
  <c r="Y887" i="1" s="1"/>
  <c r="O886" i="1"/>
  <c r="O885" i="1"/>
  <c r="X885" i="1" s="1"/>
  <c r="Y885" i="1" s="1"/>
  <c r="O884" i="1"/>
  <c r="O883" i="1"/>
  <c r="O882" i="1"/>
  <c r="O881" i="1"/>
  <c r="O880" i="1"/>
  <c r="O879" i="1"/>
  <c r="X879" i="1" s="1"/>
  <c r="Y879" i="1" s="1"/>
  <c r="O878" i="1"/>
  <c r="O877" i="1"/>
  <c r="X877" i="1" s="1"/>
  <c r="Y877" i="1" s="1"/>
  <c r="O876" i="1"/>
  <c r="O875" i="1"/>
  <c r="O874" i="1"/>
  <c r="O873" i="1"/>
  <c r="O872" i="1"/>
  <c r="O871" i="1"/>
  <c r="X871" i="1" s="1"/>
  <c r="Y871" i="1" s="1"/>
  <c r="O870" i="1"/>
  <c r="O869" i="1"/>
  <c r="X869" i="1" s="1"/>
  <c r="Y869" i="1" s="1"/>
  <c r="O868" i="1"/>
  <c r="O867" i="1"/>
  <c r="O866" i="1"/>
  <c r="O865" i="1"/>
  <c r="O864" i="1"/>
  <c r="O863" i="1"/>
  <c r="X863" i="1" s="1"/>
  <c r="Y863" i="1" s="1"/>
  <c r="O862" i="1"/>
  <c r="O861" i="1"/>
  <c r="X861" i="1" s="1"/>
  <c r="Y861" i="1" s="1"/>
  <c r="O860" i="1"/>
  <c r="O859" i="1"/>
  <c r="O858" i="1"/>
  <c r="O857" i="1"/>
  <c r="O856" i="1"/>
  <c r="O855" i="1"/>
  <c r="X855" i="1" s="1"/>
  <c r="Y855" i="1" s="1"/>
  <c r="O854" i="1"/>
  <c r="O853" i="1"/>
  <c r="X853" i="1" s="1"/>
  <c r="Y853" i="1" s="1"/>
  <c r="O852" i="1"/>
  <c r="O851" i="1"/>
  <c r="O850" i="1"/>
  <c r="O849" i="1"/>
  <c r="O848" i="1"/>
  <c r="O847" i="1"/>
  <c r="X847" i="1" s="1"/>
  <c r="Y847" i="1" s="1"/>
  <c r="O846" i="1"/>
  <c r="O845" i="1"/>
  <c r="X845" i="1" s="1"/>
  <c r="Y845" i="1" s="1"/>
  <c r="O844" i="1"/>
  <c r="O843" i="1"/>
  <c r="O842" i="1"/>
  <c r="O841" i="1"/>
  <c r="O840" i="1"/>
  <c r="O839" i="1"/>
  <c r="X839" i="1" s="1"/>
  <c r="Y839" i="1" s="1"/>
  <c r="O838" i="1"/>
  <c r="O837" i="1"/>
  <c r="X837" i="1" s="1"/>
  <c r="Y837" i="1" s="1"/>
  <c r="O836" i="1"/>
  <c r="O835" i="1"/>
  <c r="O834" i="1"/>
  <c r="O833" i="1"/>
  <c r="O832" i="1"/>
  <c r="O831" i="1"/>
  <c r="X831" i="1" s="1"/>
  <c r="Y831" i="1" s="1"/>
  <c r="O830" i="1"/>
  <c r="O829" i="1"/>
  <c r="X829" i="1" s="1"/>
  <c r="Y829" i="1" s="1"/>
  <c r="O828" i="1"/>
  <c r="O827" i="1"/>
  <c r="O826" i="1"/>
  <c r="O825" i="1"/>
  <c r="O824" i="1"/>
  <c r="O823" i="1"/>
  <c r="X823" i="1" s="1"/>
  <c r="Y823" i="1" s="1"/>
  <c r="O822" i="1"/>
  <c r="O821" i="1"/>
  <c r="X821" i="1" s="1"/>
  <c r="Y821" i="1" s="1"/>
  <c r="O820" i="1"/>
  <c r="O819" i="1"/>
  <c r="O818" i="1"/>
  <c r="O817" i="1"/>
  <c r="O816" i="1"/>
  <c r="O815" i="1"/>
  <c r="X815" i="1" s="1"/>
  <c r="Y815" i="1" s="1"/>
  <c r="O814" i="1"/>
  <c r="O813" i="1"/>
  <c r="X813" i="1" s="1"/>
  <c r="Y813" i="1" s="1"/>
  <c r="O812" i="1"/>
  <c r="O811" i="1"/>
  <c r="O810" i="1"/>
  <c r="O809" i="1"/>
  <c r="O808" i="1"/>
  <c r="O807" i="1"/>
  <c r="X807" i="1" s="1"/>
  <c r="Y807" i="1" s="1"/>
  <c r="O806" i="1"/>
  <c r="O805" i="1"/>
  <c r="X805" i="1" s="1"/>
  <c r="Y805" i="1" s="1"/>
  <c r="O804" i="1"/>
  <c r="O803" i="1"/>
  <c r="O802" i="1"/>
  <c r="O801" i="1"/>
  <c r="O800" i="1"/>
  <c r="O799" i="1"/>
  <c r="X799" i="1" s="1"/>
  <c r="Y799" i="1" s="1"/>
  <c r="O798" i="1"/>
  <c r="O797" i="1"/>
  <c r="X797" i="1" s="1"/>
  <c r="Y797" i="1" s="1"/>
  <c r="O796" i="1"/>
  <c r="O795" i="1"/>
  <c r="O794" i="1"/>
  <c r="O793" i="1"/>
  <c r="O792" i="1"/>
  <c r="O791" i="1"/>
  <c r="X791" i="1" s="1"/>
  <c r="Y791" i="1" s="1"/>
  <c r="O790" i="1"/>
  <c r="O789" i="1"/>
  <c r="X789" i="1" s="1"/>
  <c r="Y789" i="1" s="1"/>
  <c r="O788" i="1"/>
  <c r="O787" i="1"/>
  <c r="O786" i="1"/>
  <c r="O785" i="1"/>
  <c r="O784" i="1"/>
  <c r="O783" i="1"/>
  <c r="X783" i="1" s="1"/>
  <c r="Y783" i="1" s="1"/>
  <c r="O782" i="1"/>
  <c r="O781" i="1"/>
  <c r="X781" i="1" s="1"/>
  <c r="Y781" i="1" s="1"/>
  <c r="O780" i="1"/>
  <c r="O779" i="1"/>
  <c r="O778" i="1"/>
  <c r="O777" i="1"/>
  <c r="O776" i="1"/>
  <c r="O775" i="1"/>
  <c r="X775" i="1" s="1"/>
  <c r="Y775" i="1" s="1"/>
  <c r="O774" i="1"/>
  <c r="O773" i="1"/>
  <c r="X773" i="1" s="1"/>
  <c r="Y773" i="1" s="1"/>
  <c r="O772" i="1"/>
  <c r="O771" i="1"/>
  <c r="O770" i="1"/>
  <c r="O769" i="1"/>
  <c r="O768" i="1"/>
  <c r="O767" i="1"/>
  <c r="X767" i="1" s="1"/>
  <c r="Y767" i="1" s="1"/>
  <c r="O766" i="1"/>
  <c r="O765" i="1"/>
  <c r="X765" i="1" s="1"/>
  <c r="Y765" i="1" s="1"/>
  <c r="O764" i="1"/>
  <c r="O763" i="1"/>
  <c r="O762" i="1"/>
  <c r="O761" i="1"/>
  <c r="O760" i="1"/>
  <c r="O759" i="1"/>
  <c r="X759" i="1" s="1"/>
  <c r="Y759" i="1" s="1"/>
  <c r="O758" i="1"/>
  <c r="O757" i="1"/>
  <c r="X757" i="1" s="1"/>
  <c r="Y757" i="1" s="1"/>
  <c r="O756" i="1"/>
  <c r="O755" i="1"/>
  <c r="O754" i="1"/>
  <c r="O753" i="1"/>
  <c r="O752" i="1"/>
  <c r="O751" i="1"/>
  <c r="X751" i="1" s="1"/>
  <c r="Y751" i="1" s="1"/>
  <c r="O750" i="1"/>
  <c r="O749" i="1"/>
  <c r="X749" i="1" s="1"/>
  <c r="Y749" i="1" s="1"/>
  <c r="O748" i="1"/>
  <c r="O747" i="1"/>
  <c r="O746" i="1"/>
  <c r="O745" i="1"/>
  <c r="O744" i="1"/>
  <c r="O743" i="1"/>
  <c r="X743" i="1" s="1"/>
  <c r="Y743" i="1" s="1"/>
  <c r="O742" i="1"/>
  <c r="O741" i="1"/>
  <c r="X741" i="1" s="1"/>
  <c r="Y741" i="1" s="1"/>
  <c r="O740" i="1"/>
  <c r="O739" i="1"/>
  <c r="O738" i="1"/>
  <c r="O737" i="1"/>
  <c r="O736" i="1"/>
  <c r="O735" i="1"/>
  <c r="X735" i="1" s="1"/>
  <c r="Y735" i="1" s="1"/>
  <c r="O734" i="1"/>
  <c r="O733" i="1"/>
  <c r="X733" i="1" s="1"/>
  <c r="Y733" i="1" s="1"/>
  <c r="O732" i="1"/>
  <c r="O731" i="1"/>
  <c r="O730" i="1"/>
  <c r="O729" i="1"/>
  <c r="O728" i="1"/>
  <c r="O727" i="1"/>
  <c r="X727" i="1" s="1"/>
  <c r="Y727" i="1" s="1"/>
  <c r="O726" i="1"/>
  <c r="O725" i="1"/>
  <c r="X725" i="1" s="1"/>
  <c r="Y725" i="1" s="1"/>
  <c r="O724" i="1"/>
  <c r="O723" i="1"/>
  <c r="O722" i="1"/>
  <c r="O721" i="1"/>
  <c r="O720" i="1"/>
  <c r="O719" i="1"/>
  <c r="X719" i="1" s="1"/>
  <c r="Y719" i="1" s="1"/>
  <c r="O718" i="1"/>
  <c r="O717" i="1"/>
  <c r="X717" i="1" s="1"/>
  <c r="Y717" i="1" s="1"/>
  <c r="O716" i="1"/>
  <c r="O715" i="1"/>
  <c r="O714" i="1"/>
  <c r="O713" i="1"/>
  <c r="O712" i="1"/>
  <c r="O711" i="1"/>
  <c r="X711" i="1" s="1"/>
  <c r="Y711" i="1" s="1"/>
  <c r="O710" i="1"/>
  <c r="O709" i="1"/>
  <c r="X709" i="1" s="1"/>
  <c r="Y709" i="1" s="1"/>
  <c r="O708" i="1"/>
  <c r="O707" i="1"/>
  <c r="O706" i="1"/>
  <c r="O705" i="1"/>
  <c r="X705" i="1" s="1"/>
  <c r="Y705" i="1" s="1"/>
  <c r="O704" i="1"/>
  <c r="O703" i="1"/>
  <c r="X703" i="1" s="1"/>
  <c r="Y703" i="1" s="1"/>
  <c r="O702" i="1"/>
  <c r="O701" i="1"/>
  <c r="X701" i="1" s="1"/>
  <c r="Y701" i="1" s="1"/>
  <c r="O700" i="1"/>
  <c r="O699" i="1"/>
  <c r="O698" i="1"/>
  <c r="O697" i="1"/>
  <c r="X697" i="1" s="1"/>
  <c r="Y697" i="1" s="1"/>
  <c r="O696" i="1"/>
  <c r="O695" i="1"/>
  <c r="X695" i="1" s="1"/>
  <c r="Y695" i="1" s="1"/>
  <c r="O694" i="1"/>
  <c r="O693" i="1"/>
  <c r="X693" i="1" s="1"/>
  <c r="Y693" i="1" s="1"/>
  <c r="O692" i="1"/>
  <c r="O691" i="1"/>
  <c r="O690" i="1"/>
  <c r="O689" i="1"/>
  <c r="X689" i="1" s="1"/>
  <c r="Y689" i="1" s="1"/>
  <c r="O688" i="1"/>
  <c r="O687" i="1"/>
  <c r="X687" i="1" s="1"/>
  <c r="Y687" i="1" s="1"/>
  <c r="O686" i="1"/>
  <c r="O685" i="1"/>
  <c r="X685" i="1" s="1"/>
  <c r="Y685" i="1" s="1"/>
  <c r="O684" i="1"/>
  <c r="O683" i="1"/>
  <c r="O682" i="1"/>
  <c r="O681" i="1"/>
  <c r="X681" i="1" s="1"/>
  <c r="Y681" i="1" s="1"/>
  <c r="O680" i="1"/>
  <c r="O679" i="1"/>
  <c r="X679" i="1" s="1"/>
  <c r="Y679" i="1" s="1"/>
  <c r="O678" i="1"/>
  <c r="O677" i="1"/>
  <c r="X677" i="1" s="1"/>
  <c r="Y677" i="1" s="1"/>
  <c r="O676" i="1"/>
  <c r="O675" i="1"/>
  <c r="O674" i="1"/>
  <c r="O673" i="1"/>
  <c r="X673" i="1" s="1"/>
  <c r="Y673" i="1" s="1"/>
  <c r="O672" i="1"/>
  <c r="O671" i="1"/>
  <c r="X671" i="1" s="1"/>
  <c r="Y671" i="1" s="1"/>
  <c r="O670" i="1"/>
  <c r="O669" i="1"/>
  <c r="X669" i="1" s="1"/>
  <c r="Y669" i="1" s="1"/>
  <c r="O668" i="1"/>
  <c r="O667" i="1"/>
  <c r="O666" i="1"/>
  <c r="O665" i="1"/>
  <c r="X665" i="1" s="1"/>
  <c r="Y665" i="1" s="1"/>
  <c r="O664" i="1"/>
  <c r="O663" i="1"/>
  <c r="X663" i="1" s="1"/>
  <c r="Y663" i="1" s="1"/>
  <c r="O662" i="1"/>
  <c r="O661" i="1"/>
  <c r="X661" i="1" s="1"/>
  <c r="Y661" i="1" s="1"/>
  <c r="O660" i="1"/>
  <c r="O659" i="1"/>
  <c r="O658" i="1"/>
  <c r="O657" i="1"/>
  <c r="X657" i="1" s="1"/>
  <c r="Y657" i="1" s="1"/>
  <c r="O656" i="1"/>
  <c r="O655" i="1"/>
  <c r="X655" i="1" s="1"/>
  <c r="Y655" i="1" s="1"/>
  <c r="O654" i="1"/>
  <c r="O653" i="1"/>
  <c r="X653" i="1" s="1"/>
  <c r="Y653" i="1" s="1"/>
  <c r="O652" i="1"/>
  <c r="O651" i="1"/>
  <c r="O650" i="1"/>
  <c r="O649" i="1"/>
  <c r="X649" i="1" s="1"/>
  <c r="Y649" i="1" s="1"/>
  <c r="O648" i="1"/>
  <c r="O647" i="1"/>
  <c r="X647" i="1" s="1"/>
  <c r="Y647" i="1" s="1"/>
  <c r="O646" i="1"/>
  <c r="O645" i="1"/>
  <c r="X645" i="1" s="1"/>
  <c r="Y645" i="1" s="1"/>
  <c r="O644" i="1"/>
  <c r="O643" i="1"/>
  <c r="O642" i="1"/>
  <c r="O641" i="1"/>
  <c r="X641" i="1" s="1"/>
  <c r="Y641" i="1" s="1"/>
  <c r="O640" i="1"/>
  <c r="O639" i="1"/>
  <c r="X639" i="1" s="1"/>
  <c r="Y639" i="1" s="1"/>
  <c r="O638" i="1"/>
  <c r="O637" i="1"/>
  <c r="X637" i="1" s="1"/>
  <c r="Y637" i="1" s="1"/>
  <c r="O636" i="1"/>
  <c r="O635" i="1"/>
  <c r="O634" i="1"/>
  <c r="O633" i="1"/>
  <c r="X633" i="1" s="1"/>
  <c r="Y633" i="1" s="1"/>
  <c r="O632" i="1"/>
  <c r="O631" i="1"/>
  <c r="X631" i="1" s="1"/>
  <c r="Y631" i="1" s="1"/>
  <c r="O630" i="1"/>
  <c r="O629" i="1"/>
  <c r="X629" i="1" s="1"/>
  <c r="Y629" i="1" s="1"/>
  <c r="O628" i="1"/>
  <c r="O627" i="1"/>
  <c r="O626" i="1"/>
  <c r="O625" i="1"/>
  <c r="X625" i="1" s="1"/>
  <c r="Y625" i="1" s="1"/>
  <c r="O624" i="1"/>
  <c r="O623" i="1"/>
  <c r="X623" i="1" s="1"/>
  <c r="Y623" i="1" s="1"/>
  <c r="O622" i="1"/>
  <c r="O621" i="1"/>
  <c r="X621" i="1" s="1"/>
  <c r="Y621" i="1" s="1"/>
  <c r="O620" i="1"/>
  <c r="O619" i="1"/>
  <c r="O618" i="1"/>
  <c r="O617" i="1"/>
  <c r="X617" i="1" s="1"/>
  <c r="Y617" i="1" s="1"/>
  <c r="O616" i="1"/>
  <c r="O615" i="1"/>
  <c r="X615" i="1" s="1"/>
  <c r="Y615" i="1" s="1"/>
  <c r="O614" i="1"/>
  <c r="O613" i="1"/>
  <c r="X613" i="1" s="1"/>
  <c r="Y613" i="1" s="1"/>
  <c r="O612" i="1"/>
  <c r="O611" i="1"/>
  <c r="O610" i="1"/>
  <c r="O609" i="1"/>
  <c r="X609" i="1" s="1"/>
  <c r="Y609" i="1" s="1"/>
  <c r="O608" i="1"/>
  <c r="O607" i="1"/>
  <c r="X607" i="1" s="1"/>
  <c r="Y607" i="1" s="1"/>
  <c r="O606" i="1"/>
  <c r="O605" i="1"/>
  <c r="X605" i="1" s="1"/>
  <c r="Y605" i="1" s="1"/>
  <c r="O604" i="1"/>
  <c r="O603" i="1"/>
  <c r="O602" i="1"/>
  <c r="O601" i="1"/>
  <c r="X601" i="1" s="1"/>
  <c r="Y601" i="1" s="1"/>
  <c r="O600" i="1"/>
  <c r="O599" i="1"/>
  <c r="X599" i="1" s="1"/>
  <c r="Y599" i="1" s="1"/>
  <c r="O598" i="1"/>
  <c r="O597" i="1"/>
  <c r="X597" i="1" s="1"/>
  <c r="Y597" i="1" s="1"/>
  <c r="O596" i="1"/>
  <c r="O595" i="1"/>
  <c r="O594" i="1"/>
  <c r="O593" i="1"/>
  <c r="X593" i="1" s="1"/>
  <c r="Y593" i="1" s="1"/>
  <c r="O592" i="1"/>
  <c r="O591" i="1"/>
  <c r="X591" i="1" s="1"/>
  <c r="Y591" i="1" s="1"/>
  <c r="O590" i="1"/>
  <c r="O589" i="1"/>
  <c r="X589" i="1" s="1"/>
  <c r="Y589" i="1" s="1"/>
  <c r="O588" i="1"/>
  <c r="O587" i="1"/>
  <c r="O586" i="1"/>
  <c r="O585" i="1"/>
  <c r="X585" i="1" s="1"/>
  <c r="Y585" i="1" s="1"/>
  <c r="O584" i="1"/>
  <c r="O583" i="1"/>
  <c r="X583" i="1" s="1"/>
  <c r="Y583" i="1" s="1"/>
  <c r="O582" i="1"/>
  <c r="O581" i="1"/>
  <c r="X581" i="1" s="1"/>
  <c r="Y581" i="1" s="1"/>
  <c r="O580" i="1"/>
  <c r="O579" i="1"/>
  <c r="O578" i="1"/>
  <c r="O577" i="1"/>
  <c r="X577" i="1" s="1"/>
  <c r="Y577" i="1" s="1"/>
  <c r="O576" i="1"/>
  <c r="O575" i="1"/>
  <c r="X575" i="1" s="1"/>
  <c r="Y575" i="1" s="1"/>
  <c r="O574" i="1"/>
  <c r="O573" i="1"/>
  <c r="X573" i="1" s="1"/>
  <c r="Y573" i="1" s="1"/>
  <c r="O572" i="1"/>
  <c r="O571" i="1"/>
  <c r="O570" i="1"/>
  <c r="O569" i="1"/>
  <c r="X569" i="1" s="1"/>
  <c r="Y569" i="1" s="1"/>
  <c r="O568" i="1"/>
  <c r="O567" i="1"/>
  <c r="X567" i="1" s="1"/>
  <c r="Y567" i="1" s="1"/>
  <c r="O566" i="1"/>
  <c r="O565" i="1"/>
  <c r="X565" i="1" s="1"/>
  <c r="Y565" i="1" s="1"/>
  <c r="O564" i="1"/>
  <c r="O563" i="1"/>
  <c r="O562" i="1"/>
  <c r="O561" i="1"/>
  <c r="X561" i="1" s="1"/>
  <c r="Y561" i="1" s="1"/>
  <c r="O560" i="1"/>
  <c r="O559" i="1"/>
  <c r="X559" i="1" s="1"/>
  <c r="Y559" i="1" s="1"/>
  <c r="O558" i="1"/>
  <c r="O557" i="1"/>
  <c r="X557" i="1" s="1"/>
  <c r="Y557" i="1" s="1"/>
  <c r="O556" i="1"/>
  <c r="O555" i="1"/>
  <c r="O554" i="1"/>
  <c r="O553" i="1"/>
  <c r="X553" i="1" s="1"/>
  <c r="Y553" i="1" s="1"/>
  <c r="O552" i="1"/>
  <c r="O551" i="1"/>
  <c r="X551" i="1" s="1"/>
  <c r="Y551" i="1" s="1"/>
  <c r="O550" i="1"/>
  <c r="O549" i="1"/>
  <c r="X549" i="1" s="1"/>
  <c r="Y549" i="1" s="1"/>
  <c r="O548" i="1"/>
  <c r="O547" i="1"/>
  <c r="O546" i="1"/>
  <c r="O545" i="1"/>
  <c r="X545" i="1" s="1"/>
  <c r="Y545" i="1" s="1"/>
  <c r="O544" i="1"/>
  <c r="O543" i="1"/>
  <c r="X543" i="1" s="1"/>
  <c r="Y543" i="1" s="1"/>
  <c r="O542" i="1"/>
  <c r="O541" i="1"/>
  <c r="X541" i="1" s="1"/>
  <c r="Y541" i="1" s="1"/>
  <c r="O540" i="1"/>
  <c r="O539" i="1"/>
  <c r="O538" i="1"/>
  <c r="O537" i="1"/>
  <c r="X537" i="1" s="1"/>
  <c r="Y537" i="1" s="1"/>
  <c r="O536" i="1"/>
  <c r="O535" i="1"/>
  <c r="X535" i="1" s="1"/>
  <c r="Y535" i="1" s="1"/>
  <c r="O534" i="1"/>
  <c r="O533" i="1"/>
  <c r="X533" i="1" s="1"/>
  <c r="Y533" i="1" s="1"/>
  <c r="O532" i="1"/>
  <c r="O531" i="1"/>
  <c r="O530" i="1"/>
  <c r="O529" i="1"/>
  <c r="X529" i="1" s="1"/>
  <c r="Y529" i="1" s="1"/>
  <c r="O528" i="1"/>
  <c r="O527" i="1"/>
  <c r="X527" i="1" s="1"/>
  <c r="Y527" i="1" s="1"/>
  <c r="O526" i="1"/>
  <c r="O525" i="1"/>
  <c r="X525" i="1" s="1"/>
  <c r="Y525" i="1" s="1"/>
  <c r="O524" i="1"/>
  <c r="O523" i="1"/>
  <c r="O522" i="1"/>
  <c r="O521" i="1"/>
  <c r="X521" i="1" s="1"/>
  <c r="Y521" i="1" s="1"/>
  <c r="O520" i="1"/>
  <c r="O519" i="1"/>
  <c r="X519" i="1" s="1"/>
  <c r="Y519" i="1" s="1"/>
  <c r="O518" i="1"/>
  <c r="O517" i="1"/>
  <c r="X517" i="1" s="1"/>
  <c r="Y517" i="1" s="1"/>
  <c r="O516" i="1"/>
  <c r="O515" i="1"/>
  <c r="O514" i="1"/>
  <c r="O513" i="1"/>
  <c r="X513" i="1" s="1"/>
  <c r="Y513" i="1" s="1"/>
  <c r="O512" i="1"/>
  <c r="O511" i="1"/>
  <c r="X511" i="1" s="1"/>
  <c r="Y511" i="1" s="1"/>
  <c r="O510" i="1"/>
  <c r="O509" i="1"/>
  <c r="X509" i="1" s="1"/>
  <c r="Y509" i="1" s="1"/>
  <c r="O508" i="1"/>
  <c r="O507" i="1"/>
  <c r="O506" i="1"/>
  <c r="O505" i="1"/>
  <c r="X505" i="1" s="1"/>
  <c r="Y505" i="1" s="1"/>
  <c r="O504" i="1"/>
  <c r="O503" i="1"/>
  <c r="X503" i="1" s="1"/>
  <c r="Y503" i="1" s="1"/>
  <c r="O502" i="1"/>
  <c r="O501" i="1"/>
  <c r="X501" i="1" s="1"/>
  <c r="Y501" i="1" s="1"/>
  <c r="O500" i="1"/>
  <c r="O499" i="1"/>
  <c r="O498" i="1"/>
  <c r="O497" i="1"/>
  <c r="X497" i="1" s="1"/>
  <c r="Y497" i="1" s="1"/>
  <c r="O496" i="1"/>
  <c r="O495" i="1"/>
  <c r="X495" i="1" s="1"/>
  <c r="Y495" i="1" s="1"/>
  <c r="O494" i="1"/>
  <c r="O493" i="1"/>
  <c r="X493" i="1" s="1"/>
  <c r="Y493" i="1" s="1"/>
  <c r="O492" i="1"/>
  <c r="O491" i="1"/>
  <c r="O490" i="1"/>
  <c r="O489" i="1"/>
  <c r="X489" i="1" s="1"/>
  <c r="Y489" i="1" s="1"/>
  <c r="O488" i="1"/>
  <c r="O487" i="1"/>
  <c r="X487" i="1" s="1"/>
  <c r="Y487" i="1" s="1"/>
  <c r="O486" i="1"/>
  <c r="O485" i="1"/>
  <c r="X485" i="1" s="1"/>
  <c r="Y485" i="1" s="1"/>
  <c r="O484" i="1"/>
  <c r="O483" i="1"/>
  <c r="O482" i="1"/>
  <c r="O481" i="1"/>
  <c r="X481" i="1" s="1"/>
  <c r="Y481" i="1" s="1"/>
  <c r="O480" i="1"/>
  <c r="O479" i="1"/>
  <c r="X479" i="1" s="1"/>
  <c r="Y479" i="1" s="1"/>
  <c r="O478" i="1"/>
  <c r="O477" i="1"/>
  <c r="X477" i="1" s="1"/>
  <c r="Y477" i="1" s="1"/>
  <c r="O476" i="1"/>
  <c r="O475" i="1"/>
  <c r="O474" i="1"/>
  <c r="O473" i="1"/>
  <c r="X473" i="1" s="1"/>
  <c r="Y473" i="1" s="1"/>
  <c r="O472" i="1"/>
  <c r="O471" i="1"/>
  <c r="X471" i="1" s="1"/>
  <c r="Y471" i="1" s="1"/>
  <c r="O470" i="1"/>
  <c r="O469" i="1"/>
  <c r="X469" i="1" s="1"/>
  <c r="Y469" i="1" s="1"/>
  <c r="O468" i="1"/>
  <c r="O467" i="1"/>
  <c r="O466" i="1"/>
  <c r="O465" i="1"/>
  <c r="X465" i="1" s="1"/>
  <c r="Y465" i="1" s="1"/>
  <c r="O464" i="1"/>
  <c r="O463" i="1"/>
  <c r="X463" i="1" s="1"/>
  <c r="Y463" i="1" s="1"/>
  <c r="O462" i="1"/>
  <c r="O461" i="1"/>
  <c r="X461" i="1" s="1"/>
  <c r="Y461" i="1" s="1"/>
  <c r="O460" i="1"/>
  <c r="O459" i="1"/>
  <c r="O458" i="1"/>
  <c r="O457" i="1"/>
  <c r="X457" i="1" s="1"/>
  <c r="Y457" i="1" s="1"/>
  <c r="O456" i="1"/>
  <c r="O455" i="1"/>
  <c r="X455" i="1" s="1"/>
  <c r="Y455" i="1" s="1"/>
  <c r="O454" i="1"/>
  <c r="O453" i="1"/>
  <c r="X453" i="1" s="1"/>
  <c r="Y453" i="1" s="1"/>
  <c r="O452" i="1"/>
  <c r="O451" i="1"/>
  <c r="O450" i="1"/>
  <c r="O449" i="1"/>
  <c r="X449" i="1" s="1"/>
  <c r="Y449" i="1" s="1"/>
  <c r="O448" i="1"/>
  <c r="O447" i="1"/>
  <c r="X447" i="1" s="1"/>
  <c r="Y447" i="1" s="1"/>
  <c r="O446" i="1"/>
  <c r="O445" i="1"/>
  <c r="X445" i="1" s="1"/>
  <c r="Y445" i="1" s="1"/>
  <c r="O444" i="1"/>
  <c r="O443" i="1"/>
  <c r="O442" i="1"/>
  <c r="O441" i="1"/>
  <c r="X441" i="1" s="1"/>
  <c r="Y441" i="1" s="1"/>
  <c r="O440" i="1"/>
  <c r="O439" i="1"/>
  <c r="X439" i="1" s="1"/>
  <c r="Y439" i="1" s="1"/>
  <c r="O438" i="1"/>
  <c r="O437" i="1"/>
  <c r="X437" i="1" s="1"/>
  <c r="Y437" i="1" s="1"/>
  <c r="O436" i="1"/>
  <c r="O435" i="1"/>
  <c r="O434" i="1"/>
  <c r="O433" i="1"/>
  <c r="X433" i="1" s="1"/>
  <c r="Y433" i="1" s="1"/>
  <c r="O432" i="1"/>
  <c r="O431" i="1"/>
  <c r="X431" i="1" s="1"/>
  <c r="Y431" i="1" s="1"/>
  <c r="O430" i="1"/>
  <c r="O429" i="1"/>
  <c r="X429" i="1" s="1"/>
  <c r="Y429" i="1" s="1"/>
  <c r="O428" i="1"/>
  <c r="O427" i="1"/>
  <c r="O426" i="1"/>
  <c r="O425" i="1"/>
  <c r="X425" i="1" s="1"/>
  <c r="Y425" i="1" s="1"/>
  <c r="O424" i="1"/>
  <c r="O423" i="1"/>
  <c r="X423" i="1" s="1"/>
  <c r="Y423" i="1" s="1"/>
  <c r="O422" i="1"/>
  <c r="O421" i="1"/>
  <c r="X421" i="1" s="1"/>
  <c r="Y421" i="1" s="1"/>
  <c r="O420" i="1"/>
  <c r="O419" i="1"/>
  <c r="O418" i="1"/>
  <c r="O417" i="1"/>
  <c r="X417" i="1" s="1"/>
  <c r="Y417" i="1" s="1"/>
  <c r="O416" i="1"/>
  <c r="O415" i="1"/>
  <c r="X415" i="1" s="1"/>
  <c r="Y415" i="1" s="1"/>
  <c r="O414" i="1"/>
  <c r="O413" i="1"/>
  <c r="X413" i="1" s="1"/>
  <c r="Y413" i="1" s="1"/>
  <c r="O412" i="1"/>
  <c r="O411" i="1"/>
  <c r="O410" i="1"/>
  <c r="O409" i="1"/>
  <c r="X409" i="1" s="1"/>
  <c r="Y409" i="1" s="1"/>
  <c r="O408" i="1"/>
  <c r="O407" i="1"/>
  <c r="X407" i="1" s="1"/>
  <c r="Y407" i="1" s="1"/>
  <c r="O406" i="1"/>
  <c r="O405" i="1"/>
  <c r="X405" i="1" s="1"/>
  <c r="Y405" i="1" s="1"/>
  <c r="O404" i="1"/>
  <c r="O403" i="1"/>
  <c r="O402" i="1"/>
  <c r="O401" i="1"/>
  <c r="X401" i="1" s="1"/>
  <c r="Y401" i="1" s="1"/>
  <c r="O400" i="1"/>
  <c r="O399" i="1"/>
  <c r="X399" i="1" s="1"/>
  <c r="Y399" i="1" s="1"/>
  <c r="O398" i="1"/>
  <c r="O397" i="1"/>
  <c r="X397" i="1" s="1"/>
  <c r="Y397" i="1" s="1"/>
  <c r="O396" i="1"/>
  <c r="O395" i="1"/>
  <c r="O394" i="1"/>
  <c r="O393" i="1"/>
  <c r="X393" i="1" s="1"/>
  <c r="Y393" i="1" s="1"/>
  <c r="O392" i="1"/>
  <c r="O391" i="1"/>
  <c r="X391" i="1" s="1"/>
  <c r="Y391" i="1" s="1"/>
  <c r="O390" i="1"/>
  <c r="O389" i="1"/>
  <c r="X389" i="1" s="1"/>
  <c r="Y389" i="1" s="1"/>
  <c r="O388" i="1"/>
  <c r="O387" i="1"/>
  <c r="O386" i="1"/>
  <c r="O385" i="1"/>
  <c r="X385" i="1" s="1"/>
  <c r="Y385" i="1" s="1"/>
  <c r="O384" i="1"/>
  <c r="O383" i="1"/>
  <c r="X383" i="1" s="1"/>
  <c r="Y383" i="1" s="1"/>
  <c r="O382" i="1"/>
  <c r="O381" i="1"/>
  <c r="X381" i="1" s="1"/>
  <c r="Y381" i="1" s="1"/>
  <c r="O380" i="1"/>
  <c r="O379" i="1"/>
  <c r="O378" i="1"/>
  <c r="O377" i="1"/>
  <c r="X377" i="1" s="1"/>
  <c r="Y377" i="1" s="1"/>
  <c r="O376" i="1"/>
  <c r="O375" i="1"/>
  <c r="X375" i="1" s="1"/>
  <c r="Y375" i="1" s="1"/>
  <c r="O374" i="1"/>
  <c r="O373" i="1"/>
  <c r="X373" i="1" s="1"/>
  <c r="Y373" i="1" s="1"/>
  <c r="O372" i="1"/>
  <c r="O371" i="1"/>
  <c r="O370" i="1"/>
  <c r="O369" i="1"/>
  <c r="X369" i="1" s="1"/>
  <c r="Y369" i="1" s="1"/>
  <c r="O368" i="1"/>
  <c r="O367" i="1"/>
  <c r="X367" i="1" s="1"/>
  <c r="Y367" i="1" s="1"/>
  <c r="O366" i="1"/>
  <c r="O365" i="1"/>
  <c r="X365" i="1" s="1"/>
  <c r="Y365" i="1" s="1"/>
  <c r="O364" i="1"/>
  <c r="O363" i="1"/>
  <c r="O362" i="1"/>
  <c r="O361" i="1"/>
  <c r="X361" i="1" s="1"/>
  <c r="Y361" i="1" s="1"/>
  <c r="O360" i="1"/>
  <c r="O359" i="1"/>
  <c r="X359" i="1" s="1"/>
  <c r="Y359" i="1" s="1"/>
  <c r="O358" i="1"/>
  <c r="O357" i="1"/>
  <c r="X357" i="1" s="1"/>
  <c r="Y357" i="1" s="1"/>
  <c r="O356" i="1"/>
  <c r="O355" i="1"/>
  <c r="O354" i="1"/>
  <c r="O353" i="1"/>
  <c r="X353" i="1" s="1"/>
  <c r="Y353" i="1" s="1"/>
  <c r="O352" i="1"/>
  <c r="O351" i="1"/>
  <c r="X351" i="1" s="1"/>
  <c r="Y351" i="1" s="1"/>
  <c r="O350" i="1"/>
  <c r="O349" i="1"/>
  <c r="X349" i="1" s="1"/>
  <c r="Y349" i="1" s="1"/>
  <c r="O348" i="1"/>
  <c r="O347" i="1"/>
  <c r="O346" i="1"/>
  <c r="O345" i="1"/>
  <c r="X345" i="1" s="1"/>
  <c r="Y345" i="1" s="1"/>
  <c r="O344" i="1"/>
  <c r="O343" i="1"/>
  <c r="X343" i="1" s="1"/>
  <c r="Y343" i="1" s="1"/>
  <c r="O342" i="1"/>
  <c r="O341" i="1"/>
  <c r="X341" i="1" s="1"/>
  <c r="Y341" i="1" s="1"/>
  <c r="O340" i="1"/>
  <c r="O339" i="1"/>
  <c r="O338" i="1"/>
  <c r="O337" i="1"/>
  <c r="X337" i="1" s="1"/>
  <c r="Y337" i="1" s="1"/>
  <c r="O336" i="1"/>
  <c r="O335" i="1"/>
  <c r="X335" i="1" s="1"/>
  <c r="Y335" i="1" s="1"/>
  <c r="O334" i="1"/>
  <c r="O333" i="1"/>
  <c r="X333" i="1" s="1"/>
  <c r="Y333" i="1" s="1"/>
  <c r="O332" i="1"/>
  <c r="O331" i="1"/>
  <c r="O330" i="1"/>
  <c r="O329" i="1"/>
  <c r="X329" i="1" s="1"/>
  <c r="Y329" i="1" s="1"/>
  <c r="O328" i="1"/>
  <c r="O327" i="1"/>
  <c r="X327" i="1" s="1"/>
  <c r="Y327" i="1" s="1"/>
  <c r="O326" i="1"/>
  <c r="O325" i="1"/>
  <c r="X325" i="1" s="1"/>
  <c r="Y325" i="1" s="1"/>
  <c r="O324" i="1"/>
  <c r="O323" i="1"/>
  <c r="O322" i="1"/>
  <c r="O321" i="1"/>
  <c r="X321" i="1" s="1"/>
  <c r="Y321" i="1" s="1"/>
  <c r="O320" i="1"/>
  <c r="O319" i="1"/>
  <c r="X319" i="1" s="1"/>
  <c r="Y319" i="1" s="1"/>
  <c r="O318" i="1"/>
  <c r="O317" i="1"/>
  <c r="X317" i="1" s="1"/>
  <c r="Y317" i="1" s="1"/>
  <c r="O316" i="1"/>
  <c r="O315" i="1"/>
  <c r="O314" i="1"/>
  <c r="O313" i="1"/>
  <c r="X313" i="1" s="1"/>
  <c r="Y313" i="1" s="1"/>
  <c r="O312" i="1"/>
  <c r="O311" i="1"/>
  <c r="X311" i="1" s="1"/>
  <c r="Y311" i="1" s="1"/>
  <c r="O310" i="1"/>
  <c r="O309" i="1"/>
  <c r="X309" i="1" s="1"/>
  <c r="Y309" i="1" s="1"/>
  <c r="O308" i="1"/>
  <c r="O307" i="1"/>
  <c r="O306" i="1"/>
  <c r="O305" i="1"/>
  <c r="X305" i="1" s="1"/>
  <c r="Y305" i="1" s="1"/>
  <c r="O304" i="1"/>
  <c r="O303" i="1"/>
  <c r="X303" i="1" s="1"/>
  <c r="Y303" i="1" s="1"/>
  <c r="O302" i="1"/>
  <c r="O301" i="1"/>
  <c r="X301" i="1" s="1"/>
  <c r="Y301" i="1" s="1"/>
  <c r="O300" i="1"/>
  <c r="O299" i="1"/>
  <c r="X299" i="1" s="1"/>
  <c r="Y299" i="1" s="1"/>
  <c r="O298" i="1"/>
  <c r="O297" i="1"/>
  <c r="X297" i="1" s="1"/>
  <c r="Y297" i="1" s="1"/>
  <c r="O296" i="1"/>
  <c r="O295" i="1"/>
  <c r="X295" i="1" s="1"/>
  <c r="Y295" i="1" s="1"/>
  <c r="O294" i="1"/>
  <c r="O293" i="1"/>
  <c r="X293" i="1" s="1"/>
  <c r="Y293" i="1" s="1"/>
  <c r="O292" i="1"/>
  <c r="O291" i="1"/>
  <c r="X291" i="1" s="1"/>
  <c r="Y291" i="1" s="1"/>
  <c r="O290" i="1"/>
  <c r="O289" i="1"/>
  <c r="X289" i="1" s="1"/>
  <c r="Y289" i="1" s="1"/>
  <c r="O288" i="1"/>
  <c r="O287" i="1"/>
  <c r="X287" i="1" s="1"/>
  <c r="Y287" i="1" s="1"/>
  <c r="O286" i="1"/>
  <c r="O285" i="1"/>
  <c r="X285" i="1" s="1"/>
  <c r="Y285" i="1" s="1"/>
  <c r="O284" i="1"/>
  <c r="O283" i="1"/>
  <c r="X283" i="1" s="1"/>
  <c r="Y283" i="1" s="1"/>
  <c r="O282" i="1"/>
  <c r="O281" i="1"/>
  <c r="X281" i="1" s="1"/>
  <c r="Y281" i="1" s="1"/>
  <c r="O280" i="1"/>
  <c r="O279" i="1"/>
  <c r="X279" i="1" s="1"/>
  <c r="Y279" i="1" s="1"/>
  <c r="O278" i="1"/>
  <c r="O277" i="1"/>
  <c r="X277" i="1" s="1"/>
  <c r="Y277" i="1" s="1"/>
  <c r="O276" i="1"/>
  <c r="O275" i="1"/>
  <c r="X275" i="1" s="1"/>
  <c r="Y275" i="1" s="1"/>
  <c r="O274" i="1"/>
  <c r="O273" i="1"/>
  <c r="X273" i="1" s="1"/>
  <c r="Y273" i="1" s="1"/>
  <c r="O272" i="1"/>
  <c r="O271" i="1"/>
  <c r="X271" i="1" s="1"/>
  <c r="Y271" i="1" s="1"/>
  <c r="O270" i="1"/>
  <c r="O269" i="1"/>
  <c r="X269" i="1" s="1"/>
  <c r="Y269" i="1" s="1"/>
  <c r="O268" i="1"/>
  <c r="O267" i="1"/>
  <c r="X267" i="1" s="1"/>
  <c r="Y267" i="1" s="1"/>
  <c r="O266" i="1"/>
  <c r="O265" i="1"/>
  <c r="X265" i="1" s="1"/>
  <c r="Y265" i="1" s="1"/>
  <c r="O264" i="1"/>
  <c r="O263" i="1"/>
  <c r="X263" i="1" s="1"/>
  <c r="Y263" i="1" s="1"/>
  <c r="O262" i="1"/>
  <c r="O261" i="1"/>
  <c r="X261" i="1" s="1"/>
  <c r="Y261" i="1" s="1"/>
  <c r="O260" i="1"/>
  <c r="O259" i="1"/>
  <c r="X259" i="1" s="1"/>
  <c r="Y259" i="1" s="1"/>
  <c r="O258" i="1"/>
  <c r="O257" i="1"/>
  <c r="X257" i="1" s="1"/>
  <c r="Y257" i="1" s="1"/>
  <c r="O256" i="1"/>
  <c r="O255" i="1"/>
  <c r="X255" i="1" s="1"/>
  <c r="Y255" i="1" s="1"/>
  <c r="O254" i="1"/>
  <c r="O253" i="1"/>
  <c r="X253" i="1" s="1"/>
  <c r="Y253" i="1" s="1"/>
  <c r="O252" i="1"/>
  <c r="O251" i="1"/>
  <c r="X251" i="1" s="1"/>
  <c r="Y251" i="1" s="1"/>
  <c r="O250" i="1"/>
  <c r="O249" i="1"/>
  <c r="X249" i="1" s="1"/>
  <c r="Y249" i="1" s="1"/>
  <c r="O248" i="1"/>
  <c r="O247" i="1"/>
  <c r="X247" i="1" s="1"/>
  <c r="Y247" i="1" s="1"/>
  <c r="O246" i="1"/>
  <c r="O245" i="1"/>
  <c r="X245" i="1" s="1"/>
  <c r="Y245" i="1" s="1"/>
  <c r="O244" i="1"/>
  <c r="O243" i="1"/>
  <c r="X243" i="1" s="1"/>
  <c r="Y243" i="1" s="1"/>
  <c r="O242" i="1"/>
  <c r="O241" i="1"/>
  <c r="X241" i="1" s="1"/>
  <c r="Y241" i="1" s="1"/>
  <c r="O240" i="1"/>
  <c r="O239" i="1"/>
  <c r="X239" i="1" s="1"/>
  <c r="Y239" i="1" s="1"/>
  <c r="O238" i="1"/>
  <c r="O237" i="1"/>
  <c r="X237" i="1" s="1"/>
  <c r="Y237" i="1" s="1"/>
  <c r="O236" i="1"/>
  <c r="O235" i="1"/>
  <c r="X235" i="1" s="1"/>
  <c r="Y235" i="1" s="1"/>
  <c r="O234" i="1"/>
  <c r="O233" i="1"/>
  <c r="X233" i="1" s="1"/>
  <c r="Y233" i="1" s="1"/>
  <c r="O232" i="1"/>
  <c r="O231" i="1"/>
  <c r="X231" i="1" s="1"/>
  <c r="Y231" i="1" s="1"/>
  <c r="O230" i="1"/>
  <c r="O229" i="1"/>
  <c r="X229" i="1" s="1"/>
  <c r="Y229" i="1" s="1"/>
  <c r="O228" i="1"/>
  <c r="O227" i="1"/>
  <c r="X227" i="1" s="1"/>
  <c r="Y227" i="1" s="1"/>
  <c r="O226" i="1"/>
  <c r="O225" i="1"/>
  <c r="X225" i="1" s="1"/>
  <c r="Y225" i="1" s="1"/>
  <c r="O224" i="1"/>
  <c r="O223" i="1"/>
  <c r="X223" i="1" s="1"/>
  <c r="Y223" i="1" s="1"/>
  <c r="O222" i="1"/>
  <c r="O221" i="1"/>
  <c r="X221" i="1" s="1"/>
  <c r="Y221" i="1" s="1"/>
  <c r="O220" i="1"/>
  <c r="O219" i="1"/>
  <c r="X219" i="1" s="1"/>
  <c r="Y219" i="1" s="1"/>
  <c r="O218" i="1"/>
  <c r="O217" i="1"/>
  <c r="X217" i="1" s="1"/>
  <c r="Y217" i="1" s="1"/>
  <c r="O216" i="1"/>
  <c r="O215" i="1"/>
  <c r="X215" i="1" s="1"/>
  <c r="Y215" i="1" s="1"/>
  <c r="O214" i="1"/>
  <c r="O213" i="1"/>
  <c r="X213" i="1" s="1"/>
  <c r="Y213" i="1" s="1"/>
  <c r="O212" i="1"/>
  <c r="O211" i="1"/>
  <c r="X211" i="1" s="1"/>
  <c r="Y211" i="1" s="1"/>
  <c r="O210" i="1"/>
  <c r="O209" i="1"/>
  <c r="X209" i="1" s="1"/>
  <c r="Y209" i="1" s="1"/>
  <c r="O208" i="1"/>
  <c r="O207" i="1"/>
  <c r="X207" i="1" s="1"/>
  <c r="Y207" i="1" s="1"/>
  <c r="O206" i="1"/>
  <c r="O205" i="1"/>
  <c r="X205" i="1" s="1"/>
  <c r="Y205" i="1" s="1"/>
  <c r="O204" i="1"/>
  <c r="O203" i="1"/>
  <c r="X203" i="1" s="1"/>
  <c r="Y203" i="1" s="1"/>
  <c r="O202" i="1"/>
  <c r="O201" i="1"/>
  <c r="X201" i="1" s="1"/>
  <c r="Y201" i="1" s="1"/>
  <c r="O200" i="1"/>
  <c r="O199" i="1"/>
  <c r="X199" i="1" s="1"/>
  <c r="Y199" i="1" s="1"/>
  <c r="O198" i="1"/>
  <c r="O197" i="1"/>
  <c r="X197" i="1" s="1"/>
  <c r="Y197" i="1" s="1"/>
  <c r="O196" i="1"/>
  <c r="O195" i="1"/>
  <c r="X195" i="1" s="1"/>
  <c r="Y195" i="1" s="1"/>
  <c r="O194" i="1"/>
  <c r="O193" i="1"/>
  <c r="X193" i="1" s="1"/>
  <c r="Y193" i="1" s="1"/>
  <c r="O192" i="1"/>
  <c r="O191" i="1"/>
  <c r="X191" i="1" s="1"/>
  <c r="Y191" i="1" s="1"/>
  <c r="O190" i="1"/>
  <c r="O189" i="1"/>
  <c r="X189" i="1" s="1"/>
  <c r="Y189" i="1" s="1"/>
  <c r="O188" i="1"/>
  <c r="O187" i="1"/>
  <c r="X187" i="1" s="1"/>
  <c r="Y187" i="1" s="1"/>
  <c r="O186" i="1"/>
  <c r="O185" i="1"/>
  <c r="X185" i="1" s="1"/>
  <c r="Y185" i="1" s="1"/>
  <c r="O184" i="1"/>
  <c r="O183" i="1"/>
  <c r="X183" i="1" s="1"/>
  <c r="Y183" i="1" s="1"/>
  <c r="O182" i="1"/>
  <c r="O181" i="1"/>
  <c r="X181" i="1" s="1"/>
  <c r="Y181" i="1" s="1"/>
  <c r="O180" i="1"/>
  <c r="O179" i="1"/>
  <c r="X179" i="1" s="1"/>
  <c r="Y179" i="1" s="1"/>
  <c r="O178" i="1"/>
  <c r="O177" i="1"/>
  <c r="X177" i="1" s="1"/>
  <c r="Y177" i="1" s="1"/>
  <c r="O176" i="1"/>
  <c r="O175" i="1"/>
  <c r="X175" i="1" s="1"/>
  <c r="Y175" i="1" s="1"/>
  <c r="O174" i="1"/>
  <c r="O173" i="1"/>
  <c r="X173" i="1" s="1"/>
  <c r="Y173" i="1" s="1"/>
  <c r="O172" i="1"/>
  <c r="O171" i="1"/>
  <c r="X171" i="1" s="1"/>
  <c r="Y171" i="1" s="1"/>
  <c r="O170" i="1"/>
  <c r="O169" i="1"/>
  <c r="X169" i="1" s="1"/>
  <c r="Y169" i="1" s="1"/>
  <c r="O168" i="1"/>
  <c r="O167" i="1"/>
  <c r="X167" i="1" s="1"/>
  <c r="Y167" i="1" s="1"/>
  <c r="O166" i="1"/>
  <c r="O165" i="1"/>
  <c r="X165" i="1" s="1"/>
  <c r="Y165" i="1" s="1"/>
  <c r="O164" i="1"/>
  <c r="O163" i="1"/>
  <c r="X163" i="1" s="1"/>
  <c r="Y163" i="1" s="1"/>
  <c r="O162" i="1"/>
  <c r="O161" i="1"/>
  <c r="X161" i="1" s="1"/>
  <c r="Y161" i="1" s="1"/>
  <c r="O160" i="1"/>
  <c r="O159" i="1"/>
  <c r="X159" i="1" s="1"/>
  <c r="Y159" i="1" s="1"/>
  <c r="O158" i="1"/>
  <c r="O157" i="1"/>
  <c r="X157" i="1" s="1"/>
  <c r="Y157" i="1" s="1"/>
  <c r="O156" i="1"/>
  <c r="O155" i="1"/>
  <c r="X155" i="1" s="1"/>
  <c r="Y155" i="1" s="1"/>
  <c r="O154" i="1"/>
  <c r="O153" i="1"/>
  <c r="X153" i="1" s="1"/>
  <c r="Y153" i="1" s="1"/>
  <c r="O152" i="1"/>
  <c r="O151" i="1"/>
  <c r="X151" i="1" s="1"/>
  <c r="Y151" i="1" s="1"/>
  <c r="O150" i="1"/>
  <c r="O149" i="1"/>
  <c r="X149" i="1" s="1"/>
  <c r="Y149" i="1" s="1"/>
  <c r="O148" i="1"/>
  <c r="O147" i="1"/>
  <c r="X147" i="1" s="1"/>
  <c r="Y147" i="1" s="1"/>
  <c r="O146" i="1"/>
  <c r="O145" i="1"/>
  <c r="X145" i="1" s="1"/>
  <c r="Y145" i="1" s="1"/>
  <c r="O144" i="1"/>
  <c r="O143" i="1"/>
  <c r="X143" i="1" s="1"/>
  <c r="Y143" i="1" s="1"/>
  <c r="O142" i="1"/>
  <c r="O141" i="1"/>
  <c r="X141" i="1" s="1"/>
  <c r="Y141" i="1" s="1"/>
  <c r="O140" i="1"/>
  <c r="O139" i="1"/>
  <c r="X139" i="1" s="1"/>
  <c r="Y139" i="1" s="1"/>
  <c r="O138" i="1"/>
  <c r="O137" i="1"/>
  <c r="X137" i="1" s="1"/>
  <c r="Y137" i="1" s="1"/>
  <c r="O136" i="1"/>
  <c r="O135" i="1"/>
  <c r="X135" i="1" s="1"/>
  <c r="Y135" i="1" s="1"/>
  <c r="O134" i="1"/>
  <c r="O133" i="1"/>
  <c r="X133" i="1" s="1"/>
  <c r="Y133" i="1" s="1"/>
  <c r="O132" i="1"/>
  <c r="O131" i="1"/>
  <c r="X131" i="1" s="1"/>
  <c r="Y131" i="1" s="1"/>
  <c r="O130" i="1"/>
  <c r="O129" i="1"/>
  <c r="X129" i="1" s="1"/>
  <c r="Y129" i="1" s="1"/>
  <c r="O128" i="1"/>
  <c r="O127" i="1"/>
  <c r="X127" i="1" s="1"/>
  <c r="Y127" i="1" s="1"/>
  <c r="O126" i="1"/>
  <c r="O125" i="1"/>
  <c r="X125" i="1" s="1"/>
  <c r="Y125" i="1" s="1"/>
  <c r="O124" i="1"/>
  <c r="O123" i="1"/>
  <c r="X123" i="1" s="1"/>
  <c r="Y123" i="1" s="1"/>
  <c r="O122" i="1"/>
  <c r="O121" i="1"/>
  <c r="X121" i="1" s="1"/>
  <c r="Y121" i="1" s="1"/>
  <c r="O120" i="1"/>
  <c r="O119" i="1"/>
  <c r="X119" i="1" s="1"/>
  <c r="Y119" i="1" s="1"/>
  <c r="O118" i="1"/>
  <c r="O117" i="1"/>
  <c r="X117" i="1" s="1"/>
  <c r="Y117" i="1" s="1"/>
  <c r="O116" i="1"/>
  <c r="O115" i="1"/>
  <c r="X115" i="1" s="1"/>
  <c r="Y115" i="1" s="1"/>
  <c r="O114" i="1"/>
  <c r="O113" i="1"/>
  <c r="X113" i="1" s="1"/>
  <c r="Y113" i="1" s="1"/>
  <c r="O112" i="1"/>
  <c r="O111" i="1"/>
  <c r="X111" i="1" s="1"/>
  <c r="Y111" i="1" s="1"/>
  <c r="O110" i="1"/>
  <c r="O109" i="1"/>
  <c r="X109" i="1" s="1"/>
  <c r="Y109" i="1" s="1"/>
  <c r="O108" i="1"/>
  <c r="O107" i="1"/>
  <c r="X107" i="1" s="1"/>
  <c r="Y107" i="1" s="1"/>
  <c r="O106" i="1"/>
  <c r="O105" i="1"/>
  <c r="X105" i="1" s="1"/>
  <c r="Y105" i="1" s="1"/>
  <c r="O104" i="1"/>
  <c r="O103" i="1"/>
  <c r="X103" i="1" s="1"/>
  <c r="Y103" i="1" s="1"/>
  <c r="O102" i="1"/>
  <c r="O101" i="1"/>
  <c r="X101" i="1" s="1"/>
  <c r="Y101" i="1" s="1"/>
  <c r="O100" i="1"/>
  <c r="O99" i="1"/>
  <c r="X99" i="1" s="1"/>
  <c r="Y99" i="1" s="1"/>
  <c r="O98" i="1"/>
  <c r="O97" i="1"/>
  <c r="X97" i="1" s="1"/>
  <c r="Y97" i="1" s="1"/>
  <c r="O96" i="1"/>
  <c r="O95" i="1"/>
  <c r="X95" i="1" s="1"/>
  <c r="Y95" i="1" s="1"/>
  <c r="O94" i="1"/>
  <c r="O93" i="1"/>
  <c r="X93" i="1" s="1"/>
  <c r="Y93" i="1" s="1"/>
  <c r="O92" i="1"/>
  <c r="O91" i="1"/>
  <c r="X91" i="1" s="1"/>
  <c r="Y91" i="1" s="1"/>
  <c r="O90" i="1"/>
  <c r="O89" i="1"/>
  <c r="X89" i="1" s="1"/>
  <c r="Y89" i="1" s="1"/>
  <c r="O88" i="1"/>
  <c r="O87" i="1"/>
  <c r="X87" i="1" s="1"/>
  <c r="Y87" i="1" s="1"/>
  <c r="O86" i="1"/>
  <c r="O85" i="1"/>
  <c r="X85" i="1" s="1"/>
  <c r="Y85" i="1" s="1"/>
  <c r="O84" i="1"/>
  <c r="O83" i="1"/>
  <c r="X83" i="1" s="1"/>
  <c r="Y83" i="1" s="1"/>
  <c r="O82" i="1"/>
  <c r="O81" i="1"/>
  <c r="X81" i="1" s="1"/>
  <c r="Y81" i="1" s="1"/>
  <c r="O80" i="1"/>
  <c r="O79" i="1"/>
  <c r="X79" i="1" s="1"/>
  <c r="Y79" i="1" s="1"/>
  <c r="O78" i="1"/>
  <c r="O77" i="1"/>
  <c r="X77" i="1" s="1"/>
  <c r="Y77" i="1" s="1"/>
  <c r="O76" i="1"/>
  <c r="O75" i="1"/>
  <c r="X75" i="1" s="1"/>
  <c r="Y75" i="1" s="1"/>
  <c r="O74" i="1"/>
  <c r="O73" i="1"/>
  <c r="X73" i="1" s="1"/>
  <c r="Y73" i="1" s="1"/>
  <c r="O72" i="1"/>
  <c r="O71" i="1"/>
  <c r="X71" i="1" s="1"/>
  <c r="Y71" i="1" s="1"/>
  <c r="O70" i="1"/>
  <c r="O69" i="1"/>
  <c r="X69" i="1" s="1"/>
  <c r="Y69" i="1" s="1"/>
  <c r="O68" i="1"/>
  <c r="O67" i="1"/>
  <c r="X67" i="1" s="1"/>
  <c r="Y67" i="1" s="1"/>
  <c r="O66" i="1"/>
  <c r="O65" i="1"/>
  <c r="X65" i="1" s="1"/>
  <c r="Y65" i="1" s="1"/>
  <c r="O64" i="1"/>
  <c r="O63" i="1"/>
  <c r="X63" i="1" s="1"/>
  <c r="Y63" i="1" s="1"/>
  <c r="O62" i="1"/>
  <c r="O61" i="1"/>
  <c r="X61" i="1" s="1"/>
  <c r="Y61" i="1" s="1"/>
  <c r="O60" i="1"/>
  <c r="O59" i="1"/>
  <c r="X59" i="1" s="1"/>
  <c r="Y59" i="1" s="1"/>
  <c r="O58" i="1"/>
  <c r="O57" i="1"/>
  <c r="X57" i="1" s="1"/>
  <c r="Y57" i="1" s="1"/>
  <c r="O56" i="1"/>
  <c r="O55" i="1"/>
  <c r="X55" i="1" s="1"/>
  <c r="Y55" i="1" s="1"/>
  <c r="O54" i="1"/>
  <c r="O53" i="1"/>
  <c r="X53" i="1" s="1"/>
  <c r="Y53" i="1" s="1"/>
  <c r="O52" i="1"/>
  <c r="O51" i="1"/>
  <c r="X51" i="1" s="1"/>
  <c r="Y51" i="1" s="1"/>
  <c r="O50" i="1"/>
  <c r="O49" i="1"/>
  <c r="X49" i="1" s="1"/>
  <c r="Y49" i="1" s="1"/>
  <c r="O48" i="1"/>
  <c r="O47" i="1"/>
  <c r="X47" i="1" s="1"/>
  <c r="Y47" i="1" s="1"/>
  <c r="O46" i="1"/>
  <c r="O45" i="1"/>
  <c r="X45" i="1" s="1"/>
  <c r="Y45" i="1" s="1"/>
  <c r="O44" i="1"/>
  <c r="O43" i="1"/>
  <c r="X43" i="1" s="1"/>
  <c r="Y43" i="1" s="1"/>
  <c r="O42" i="1"/>
  <c r="O41" i="1"/>
  <c r="X41" i="1" s="1"/>
  <c r="Y41" i="1" s="1"/>
  <c r="O40" i="1"/>
  <c r="O39" i="1"/>
  <c r="X39" i="1" s="1"/>
  <c r="Y39" i="1" s="1"/>
  <c r="O38" i="1"/>
  <c r="O37" i="1"/>
  <c r="X37" i="1" s="1"/>
  <c r="Y37" i="1" s="1"/>
  <c r="O36" i="1"/>
  <c r="O35" i="1"/>
  <c r="X35" i="1" s="1"/>
  <c r="Y35" i="1" s="1"/>
  <c r="O34" i="1"/>
  <c r="O33" i="1"/>
  <c r="X33" i="1" s="1"/>
  <c r="Y33" i="1" s="1"/>
  <c r="O32" i="1"/>
  <c r="O31" i="1"/>
  <c r="X31" i="1" s="1"/>
  <c r="Y31" i="1" s="1"/>
  <c r="O30" i="1"/>
  <c r="O29" i="1"/>
  <c r="X29" i="1" s="1"/>
  <c r="Y29" i="1" s="1"/>
  <c r="O28" i="1"/>
  <c r="O27" i="1"/>
  <c r="X27" i="1" s="1"/>
  <c r="Y27" i="1" s="1"/>
  <c r="O26" i="1"/>
  <c r="O25" i="1"/>
  <c r="X25" i="1" s="1"/>
  <c r="Y25" i="1" s="1"/>
  <c r="O24" i="1"/>
  <c r="O23" i="1"/>
  <c r="X23" i="1" s="1"/>
  <c r="Y23" i="1" s="1"/>
  <c r="O22" i="1"/>
  <c r="O21" i="1"/>
  <c r="X21" i="1" s="1"/>
  <c r="Y21" i="1" s="1"/>
  <c r="O20" i="1"/>
  <c r="O19" i="1"/>
  <c r="X19" i="1" s="1"/>
  <c r="Y19" i="1" s="1"/>
  <c r="O18" i="1"/>
  <c r="O17" i="1"/>
  <c r="X17" i="1" s="1"/>
  <c r="Y17" i="1" s="1"/>
  <c r="O16" i="1"/>
  <c r="O15" i="1"/>
  <c r="X15" i="1" s="1"/>
  <c r="Y15" i="1" s="1"/>
  <c r="O14" i="1"/>
  <c r="O13" i="1"/>
  <c r="X13" i="1" s="1"/>
  <c r="Y13" i="1" s="1"/>
  <c r="O12" i="1"/>
  <c r="O11" i="1"/>
  <c r="X11" i="1" s="1"/>
  <c r="Y11" i="1" s="1"/>
  <c r="O10" i="1"/>
  <c r="O9" i="1"/>
  <c r="X9" i="1" s="1"/>
  <c r="Y9" i="1" s="1"/>
  <c r="O8" i="1"/>
  <c r="O7" i="1"/>
  <c r="X7" i="1" s="1"/>
  <c r="Y7" i="1" s="1"/>
  <c r="O6" i="1"/>
  <c r="O5" i="1"/>
  <c r="X5" i="1" s="1"/>
  <c r="Y5" i="1" s="1"/>
  <c r="O4" i="1"/>
  <c r="O3" i="1"/>
  <c r="X3" i="1" s="1"/>
  <c r="Y3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AF291" i="1" s="1"/>
  <c r="AG291" i="1" s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2" i="1"/>
  <c r="AF2" i="1" s="1"/>
  <c r="AG2" i="1" s="1"/>
  <c r="AB184" i="1" l="1"/>
  <c r="AC184" i="1" s="1"/>
  <c r="AB712" i="1"/>
  <c r="AC712" i="1" s="1"/>
  <c r="AB720" i="1"/>
  <c r="AC720" i="1" s="1"/>
  <c r="AB728" i="1"/>
  <c r="AC728" i="1" s="1"/>
  <c r="AB736" i="1"/>
  <c r="AC736" i="1" s="1"/>
  <c r="AB744" i="1"/>
  <c r="AC744" i="1" s="1"/>
  <c r="AB752" i="1"/>
  <c r="AC752" i="1" s="1"/>
  <c r="AB760" i="1"/>
  <c r="AC760" i="1" s="1"/>
  <c r="AB768" i="1"/>
  <c r="AC768" i="1" s="1"/>
  <c r="AB776" i="1"/>
  <c r="AC776" i="1" s="1"/>
  <c r="AB784" i="1"/>
  <c r="AC784" i="1" s="1"/>
  <c r="AB792" i="1"/>
  <c r="AC792" i="1" s="1"/>
  <c r="AB800" i="1"/>
  <c r="AC800" i="1" s="1"/>
  <c r="AB808" i="1"/>
  <c r="AC808" i="1" s="1"/>
  <c r="AB816" i="1"/>
  <c r="AC816" i="1" s="1"/>
  <c r="AB824" i="1"/>
  <c r="AC824" i="1" s="1"/>
  <c r="AB832" i="1"/>
  <c r="AC832" i="1" s="1"/>
  <c r="AB840" i="1"/>
  <c r="AC840" i="1" s="1"/>
  <c r="AB848" i="1"/>
  <c r="AC848" i="1" s="1"/>
  <c r="AB856" i="1"/>
  <c r="AC856" i="1" s="1"/>
  <c r="AB864" i="1"/>
  <c r="AC864" i="1" s="1"/>
  <c r="AB872" i="1"/>
  <c r="AC872" i="1" s="1"/>
  <c r="AB880" i="1"/>
  <c r="AC880" i="1" s="1"/>
  <c r="AB888" i="1"/>
  <c r="AC888" i="1" s="1"/>
  <c r="AB896" i="1"/>
  <c r="AC896" i="1" s="1"/>
  <c r="AB904" i="1"/>
  <c r="AC904" i="1" s="1"/>
  <c r="AB912" i="1"/>
  <c r="AC912" i="1" s="1"/>
  <c r="AB920" i="1"/>
  <c r="AC920" i="1" s="1"/>
  <c r="AB928" i="1"/>
  <c r="AC928" i="1" s="1"/>
  <c r="AB936" i="1"/>
  <c r="AC936" i="1" s="1"/>
  <c r="AB944" i="1"/>
  <c r="AC944" i="1" s="1"/>
  <c r="AB952" i="1"/>
  <c r="AC952" i="1" s="1"/>
  <c r="AB968" i="1"/>
  <c r="AC968" i="1" s="1"/>
  <c r="AB976" i="1"/>
  <c r="AC976" i="1" s="1"/>
  <c r="AB984" i="1"/>
  <c r="AC984" i="1" s="1"/>
  <c r="AB992" i="1"/>
  <c r="AC992" i="1" s="1"/>
  <c r="AB1000" i="1"/>
  <c r="AC1000" i="1" s="1"/>
  <c r="AB1008" i="1"/>
  <c r="AC1008" i="1" s="1"/>
  <c r="AB1016" i="1"/>
  <c r="AC1016" i="1" s="1"/>
  <c r="AB1024" i="1"/>
  <c r="AC1024" i="1" s="1"/>
  <c r="AB1032" i="1"/>
  <c r="AC1032" i="1" s="1"/>
  <c r="AB1040" i="1"/>
  <c r="AC1040" i="1" s="1"/>
  <c r="AB1048" i="1"/>
  <c r="AC1048" i="1" s="1"/>
  <c r="AB1056" i="1"/>
  <c r="AC1056" i="1" s="1"/>
  <c r="AB1064" i="1"/>
  <c r="AC1064" i="1" s="1"/>
  <c r="AB1072" i="1"/>
  <c r="AC1072" i="1" s="1"/>
  <c r="AB1080" i="1"/>
  <c r="AC1080" i="1" s="1"/>
  <c r="AB1088" i="1"/>
  <c r="AC1088" i="1" s="1"/>
  <c r="AB1096" i="1"/>
  <c r="AC1096" i="1" s="1"/>
  <c r="AB1104" i="1"/>
  <c r="AC1104" i="1" s="1"/>
  <c r="AB1112" i="1"/>
  <c r="AC1112" i="1" s="1"/>
  <c r="AB1120" i="1"/>
  <c r="AC1120" i="1" s="1"/>
  <c r="AB1128" i="1"/>
  <c r="AC1128" i="1" s="1"/>
  <c r="AB1136" i="1"/>
  <c r="AC1136" i="1" s="1"/>
  <c r="AB1144" i="1"/>
  <c r="AC1144" i="1" s="1"/>
  <c r="AB1152" i="1"/>
  <c r="AC1152" i="1" s="1"/>
  <c r="AB1160" i="1"/>
  <c r="AC1160" i="1" s="1"/>
  <c r="AB1168" i="1"/>
  <c r="AC1168" i="1" s="1"/>
  <c r="AB1176" i="1"/>
  <c r="AC1176" i="1" s="1"/>
  <c r="AB1184" i="1"/>
  <c r="AC1184" i="1" s="1"/>
  <c r="AB1192" i="1"/>
  <c r="AC1192" i="1" s="1"/>
  <c r="AB1200" i="1"/>
  <c r="AC1200" i="1" s="1"/>
  <c r="AB1208" i="1"/>
  <c r="AC1208" i="1" s="1"/>
  <c r="AB1216" i="1"/>
  <c r="AC1216" i="1" s="1"/>
  <c r="AB1224" i="1"/>
  <c r="AC1224" i="1" s="1"/>
  <c r="AB1232" i="1"/>
  <c r="AC1232" i="1" s="1"/>
  <c r="AB1240" i="1"/>
  <c r="AC1240" i="1" s="1"/>
  <c r="AB1248" i="1"/>
  <c r="AC1248" i="1" s="1"/>
  <c r="AB1256" i="1"/>
  <c r="AC1256" i="1" s="1"/>
  <c r="AB1264" i="1"/>
  <c r="AC1264" i="1" s="1"/>
  <c r="AB1272" i="1"/>
  <c r="AC1272" i="1" s="1"/>
  <c r="AB1280" i="1"/>
  <c r="AC1280" i="1" s="1"/>
  <c r="AB1288" i="1"/>
  <c r="AC1288" i="1" s="1"/>
  <c r="AB1296" i="1"/>
  <c r="AC1296" i="1" s="1"/>
  <c r="AB1304" i="1"/>
  <c r="AC1304" i="1" s="1"/>
  <c r="AB1312" i="1"/>
  <c r="AC1312" i="1" s="1"/>
  <c r="AB1320" i="1"/>
  <c r="AC1320" i="1" s="1"/>
  <c r="AB1328" i="1"/>
  <c r="AC1328" i="1" s="1"/>
  <c r="AB1336" i="1"/>
  <c r="AC1336" i="1" s="1"/>
  <c r="AB1344" i="1"/>
  <c r="AC1344" i="1" s="1"/>
  <c r="AB1352" i="1"/>
  <c r="AC1352" i="1" s="1"/>
  <c r="AB1360" i="1"/>
  <c r="AC1360" i="1" s="1"/>
  <c r="AB1368" i="1"/>
  <c r="AC1368" i="1" s="1"/>
  <c r="AB1376" i="1"/>
  <c r="AC1376" i="1" s="1"/>
  <c r="AB1384" i="1"/>
  <c r="AC1384" i="1" s="1"/>
  <c r="AB1392" i="1"/>
  <c r="AC1392" i="1" s="1"/>
  <c r="AB1400" i="1"/>
  <c r="AC1400" i="1" s="1"/>
  <c r="AB1408" i="1"/>
  <c r="AC1408" i="1" s="1"/>
  <c r="AB1416" i="1"/>
  <c r="AC1416" i="1" s="1"/>
  <c r="AB1424" i="1"/>
  <c r="AC1424" i="1" s="1"/>
  <c r="AB1432" i="1"/>
  <c r="AC1432" i="1" s="1"/>
  <c r="AB1440" i="1"/>
  <c r="AC1440" i="1" s="1"/>
  <c r="AC1448" i="1"/>
  <c r="AB1456" i="1"/>
  <c r="AC1456" i="1" s="1"/>
  <c r="AB1464" i="1"/>
  <c r="AC1464" i="1" s="1"/>
  <c r="X6" i="1"/>
  <c r="Y6" i="1" s="1"/>
  <c r="X14" i="1"/>
  <c r="Y14" i="1" s="1"/>
  <c r="X22" i="1"/>
  <c r="Y22" i="1" s="1"/>
  <c r="X30" i="1"/>
  <c r="Y30" i="1" s="1"/>
  <c r="X38" i="1"/>
  <c r="Y38" i="1" s="1"/>
  <c r="X46" i="1"/>
  <c r="Y46" i="1" s="1"/>
  <c r="X54" i="1"/>
  <c r="Y54" i="1" s="1"/>
  <c r="X62" i="1"/>
  <c r="Y62" i="1" s="1"/>
  <c r="X70" i="1"/>
  <c r="Y70" i="1" s="1"/>
  <c r="X78" i="1"/>
  <c r="Y78" i="1" s="1"/>
  <c r="X86" i="1"/>
  <c r="Y86" i="1" s="1"/>
  <c r="X94" i="1"/>
  <c r="Y94" i="1" s="1"/>
  <c r="X102" i="1"/>
  <c r="Y102" i="1" s="1"/>
  <c r="X110" i="1"/>
  <c r="Y110" i="1" s="1"/>
  <c r="X118" i="1"/>
  <c r="Y118" i="1" s="1"/>
  <c r="X126" i="1"/>
  <c r="Y126" i="1" s="1"/>
  <c r="X134" i="1"/>
  <c r="Y134" i="1" s="1"/>
  <c r="X142" i="1"/>
  <c r="Y142" i="1" s="1"/>
  <c r="X150" i="1"/>
  <c r="Y150" i="1" s="1"/>
  <c r="X158" i="1"/>
  <c r="Y158" i="1" s="1"/>
  <c r="X166" i="1"/>
  <c r="Y166" i="1" s="1"/>
  <c r="X174" i="1"/>
  <c r="Y174" i="1" s="1"/>
  <c r="X182" i="1"/>
  <c r="Y182" i="1" s="1"/>
  <c r="X190" i="1"/>
  <c r="Y190" i="1" s="1"/>
  <c r="X198" i="1"/>
  <c r="Y198" i="1" s="1"/>
  <c r="X206" i="1"/>
  <c r="Y206" i="1" s="1"/>
  <c r="X214" i="1"/>
  <c r="Y214" i="1" s="1"/>
  <c r="X222" i="1"/>
  <c r="Y222" i="1" s="1"/>
  <c r="X230" i="1"/>
  <c r="Y230" i="1" s="1"/>
  <c r="X238" i="1"/>
  <c r="Y238" i="1" s="1"/>
  <c r="X246" i="1"/>
  <c r="Y246" i="1" s="1"/>
  <c r="X254" i="1"/>
  <c r="Y254" i="1" s="1"/>
  <c r="X262" i="1"/>
  <c r="Y262" i="1" s="1"/>
  <c r="X270" i="1"/>
  <c r="Y270" i="1" s="1"/>
  <c r="X278" i="1"/>
  <c r="Y278" i="1" s="1"/>
  <c r="X286" i="1"/>
  <c r="Y286" i="1" s="1"/>
  <c r="X294" i="1"/>
  <c r="Y294" i="1" s="1"/>
  <c r="X302" i="1"/>
  <c r="Y302" i="1" s="1"/>
  <c r="X310" i="1"/>
  <c r="Y310" i="1" s="1"/>
  <c r="X318" i="1"/>
  <c r="Y318" i="1" s="1"/>
  <c r="X326" i="1"/>
  <c r="Y326" i="1" s="1"/>
  <c r="X334" i="1"/>
  <c r="Y334" i="1" s="1"/>
  <c r="X342" i="1"/>
  <c r="Y342" i="1" s="1"/>
  <c r="X350" i="1"/>
  <c r="Y350" i="1" s="1"/>
  <c r="X358" i="1"/>
  <c r="Y358" i="1" s="1"/>
  <c r="X366" i="1"/>
  <c r="Y366" i="1" s="1"/>
  <c r="X374" i="1"/>
  <c r="Y374" i="1" s="1"/>
  <c r="X382" i="1"/>
  <c r="Y382" i="1" s="1"/>
  <c r="X390" i="1"/>
  <c r="Y390" i="1" s="1"/>
  <c r="X398" i="1"/>
  <c r="Y398" i="1" s="1"/>
  <c r="X406" i="1"/>
  <c r="Y406" i="1" s="1"/>
  <c r="X414" i="1"/>
  <c r="Y414" i="1" s="1"/>
  <c r="X422" i="1"/>
  <c r="Y422" i="1" s="1"/>
  <c r="X430" i="1"/>
  <c r="Y430" i="1" s="1"/>
  <c r="X438" i="1"/>
  <c r="Y438" i="1" s="1"/>
  <c r="X446" i="1"/>
  <c r="Y446" i="1" s="1"/>
  <c r="X454" i="1"/>
  <c r="Y454" i="1" s="1"/>
  <c r="X462" i="1"/>
  <c r="Y462" i="1" s="1"/>
  <c r="X470" i="1"/>
  <c r="Y470" i="1" s="1"/>
  <c r="X478" i="1"/>
  <c r="Y478" i="1" s="1"/>
  <c r="X486" i="1"/>
  <c r="Y486" i="1" s="1"/>
  <c r="X494" i="1"/>
  <c r="Y494" i="1" s="1"/>
  <c r="X502" i="1"/>
  <c r="Y502" i="1" s="1"/>
  <c r="X510" i="1"/>
  <c r="Y510" i="1" s="1"/>
  <c r="X518" i="1"/>
  <c r="Y518" i="1" s="1"/>
  <c r="X526" i="1"/>
  <c r="Y526" i="1" s="1"/>
  <c r="X534" i="1"/>
  <c r="Y534" i="1" s="1"/>
  <c r="X542" i="1"/>
  <c r="Y542" i="1" s="1"/>
  <c r="X550" i="1"/>
  <c r="Y550" i="1" s="1"/>
  <c r="X558" i="1"/>
  <c r="Y558" i="1" s="1"/>
  <c r="X566" i="1"/>
  <c r="Y566" i="1" s="1"/>
  <c r="X574" i="1"/>
  <c r="Y574" i="1" s="1"/>
  <c r="X582" i="1"/>
  <c r="Y582" i="1" s="1"/>
  <c r="X590" i="1"/>
  <c r="Y590" i="1" s="1"/>
  <c r="AB24" i="1"/>
  <c r="AC24" i="1" s="1"/>
  <c r="AB64" i="1"/>
  <c r="AC64" i="1" s="1"/>
  <c r="AB120" i="1"/>
  <c r="AC120" i="1" s="1"/>
  <c r="AB176" i="1"/>
  <c r="AC176" i="1" s="1"/>
  <c r="AB224" i="1"/>
  <c r="AC224" i="1" s="1"/>
  <c r="AB296" i="1"/>
  <c r="AC296" i="1" s="1"/>
  <c r="AB400" i="1"/>
  <c r="AC400" i="1" s="1"/>
  <c r="AB680" i="1"/>
  <c r="AC680" i="1" s="1"/>
  <c r="AB16" i="1"/>
  <c r="AC16" i="1" s="1"/>
  <c r="AB56" i="1"/>
  <c r="AC56" i="1" s="1"/>
  <c r="AB80" i="1"/>
  <c r="AC80" i="1" s="1"/>
  <c r="AB112" i="1"/>
  <c r="AC112" i="1" s="1"/>
  <c r="AB152" i="1"/>
  <c r="AC152" i="1" s="1"/>
  <c r="AB200" i="1"/>
  <c r="AC200" i="1" s="1"/>
  <c r="AB240" i="1"/>
  <c r="AC240" i="1" s="1"/>
  <c r="AB264" i="1"/>
  <c r="AC264" i="1" s="1"/>
  <c r="AB304" i="1"/>
  <c r="AC304" i="1" s="1"/>
  <c r="AB336" i="1"/>
  <c r="AC336" i="1" s="1"/>
  <c r="AB376" i="1"/>
  <c r="AC376" i="1" s="1"/>
  <c r="AB416" i="1"/>
  <c r="AC416" i="1" s="1"/>
  <c r="AB440" i="1"/>
  <c r="AC440" i="1" s="1"/>
  <c r="AB472" i="1"/>
  <c r="AC472" i="1" s="1"/>
  <c r="AB504" i="1"/>
  <c r="AC504" i="1" s="1"/>
  <c r="AB552" i="1"/>
  <c r="AC552" i="1" s="1"/>
  <c r="AB584" i="1"/>
  <c r="AC584" i="1" s="1"/>
  <c r="AB624" i="1"/>
  <c r="AC624" i="1" s="1"/>
  <c r="AB648" i="1"/>
  <c r="AC648" i="1" s="1"/>
  <c r="AB696" i="1"/>
  <c r="AC696" i="1" s="1"/>
  <c r="X8" i="1"/>
  <c r="Y8" i="1" s="1"/>
  <c r="X16" i="1"/>
  <c r="Y16" i="1" s="1"/>
  <c r="X24" i="1"/>
  <c r="Y24" i="1" s="1"/>
  <c r="X32" i="1"/>
  <c r="Y32" i="1" s="1"/>
  <c r="X40" i="1"/>
  <c r="Y40" i="1" s="1"/>
  <c r="X48" i="1"/>
  <c r="Y48" i="1" s="1"/>
  <c r="X56" i="1"/>
  <c r="Y56" i="1" s="1"/>
  <c r="X64" i="1"/>
  <c r="Y64" i="1" s="1"/>
  <c r="X72" i="1"/>
  <c r="Y72" i="1" s="1"/>
  <c r="X80" i="1"/>
  <c r="Y80" i="1" s="1"/>
  <c r="X88" i="1"/>
  <c r="Y88" i="1" s="1"/>
  <c r="X96" i="1"/>
  <c r="Y96" i="1" s="1"/>
  <c r="X104" i="1"/>
  <c r="Y104" i="1" s="1"/>
  <c r="X112" i="1"/>
  <c r="Y112" i="1" s="1"/>
  <c r="X120" i="1"/>
  <c r="Y120" i="1" s="1"/>
  <c r="X128" i="1"/>
  <c r="Y128" i="1" s="1"/>
  <c r="X136" i="1"/>
  <c r="Y136" i="1" s="1"/>
  <c r="X144" i="1"/>
  <c r="Y144" i="1" s="1"/>
  <c r="X152" i="1"/>
  <c r="Y152" i="1" s="1"/>
  <c r="X160" i="1"/>
  <c r="Y160" i="1" s="1"/>
  <c r="X168" i="1"/>
  <c r="Y168" i="1" s="1"/>
  <c r="X176" i="1"/>
  <c r="Y176" i="1" s="1"/>
  <c r="X184" i="1"/>
  <c r="Y184" i="1" s="1"/>
  <c r="X192" i="1"/>
  <c r="Y192" i="1" s="1"/>
  <c r="X200" i="1"/>
  <c r="Y200" i="1" s="1"/>
  <c r="X208" i="1"/>
  <c r="Y208" i="1" s="1"/>
  <c r="X216" i="1"/>
  <c r="Y216" i="1" s="1"/>
  <c r="X224" i="1"/>
  <c r="Y224" i="1" s="1"/>
  <c r="X232" i="1"/>
  <c r="Y232" i="1" s="1"/>
  <c r="X240" i="1"/>
  <c r="Y240" i="1" s="1"/>
  <c r="X248" i="1"/>
  <c r="Y248" i="1" s="1"/>
  <c r="X256" i="1"/>
  <c r="Y256" i="1" s="1"/>
  <c r="X264" i="1"/>
  <c r="Y264" i="1" s="1"/>
  <c r="X272" i="1"/>
  <c r="Y272" i="1" s="1"/>
  <c r="X280" i="1"/>
  <c r="Y280" i="1" s="1"/>
  <c r="X288" i="1"/>
  <c r="Y288" i="1" s="1"/>
  <c r="X296" i="1"/>
  <c r="Y296" i="1" s="1"/>
  <c r="X304" i="1"/>
  <c r="Y304" i="1" s="1"/>
  <c r="X312" i="1"/>
  <c r="Y312" i="1" s="1"/>
  <c r="X320" i="1"/>
  <c r="Y320" i="1" s="1"/>
  <c r="X328" i="1"/>
  <c r="Y328" i="1" s="1"/>
  <c r="X336" i="1"/>
  <c r="Y336" i="1" s="1"/>
  <c r="X344" i="1"/>
  <c r="Y344" i="1" s="1"/>
  <c r="X352" i="1"/>
  <c r="Y352" i="1" s="1"/>
  <c r="X360" i="1"/>
  <c r="Y360" i="1" s="1"/>
  <c r="X368" i="1"/>
  <c r="Y368" i="1" s="1"/>
  <c r="X376" i="1"/>
  <c r="Y376" i="1" s="1"/>
  <c r="X384" i="1"/>
  <c r="Y384" i="1" s="1"/>
  <c r="X392" i="1"/>
  <c r="Y392" i="1" s="1"/>
  <c r="X400" i="1"/>
  <c r="Y400" i="1" s="1"/>
  <c r="X408" i="1"/>
  <c r="Y408" i="1" s="1"/>
  <c r="X416" i="1"/>
  <c r="Y416" i="1" s="1"/>
  <c r="X424" i="1"/>
  <c r="Y424" i="1" s="1"/>
  <c r="X432" i="1"/>
  <c r="Y432" i="1" s="1"/>
  <c r="X440" i="1"/>
  <c r="Y440" i="1" s="1"/>
  <c r="X448" i="1"/>
  <c r="Y448" i="1" s="1"/>
  <c r="X456" i="1"/>
  <c r="Y456" i="1" s="1"/>
  <c r="X464" i="1"/>
  <c r="Y464" i="1" s="1"/>
  <c r="X472" i="1"/>
  <c r="Y472" i="1" s="1"/>
  <c r="X480" i="1"/>
  <c r="Y480" i="1" s="1"/>
  <c r="X488" i="1"/>
  <c r="Y488" i="1" s="1"/>
  <c r="X496" i="1"/>
  <c r="Y496" i="1" s="1"/>
  <c r="X504" i="1"/>
  <c r="Y504" i="1" s="1"/>
  <c r="X512" i="1"/>
  <c r="Y512" i="1" s="1"/>
  <c r="X520" i="1"/>
  <c r="Y520" i="1" s="1"/>
  <c r="X528" i="1"/>
  <c r="Y528" i="1" s="1"/>
  <c r="X536" i="1"/>
  <c r="Y536" i="1" s="1"/>
  <c r="X544" i="1"/>
  <c r="Y544" i="1" s="1"/>
  <c r="X552" i="1"/>
  <c r="Y552" i="1" s="1"/>
  <c r="X560" i="1"/>
  <c r="Y560" i="1" s="1"/>
  <c r="X568" i="1"/>
  <c r="Y568" i="1" s="1"/>
  <c r="X576" i="1"/>
  <c r="Y576" i="1" s="1"/>
  <c r="X584" i="1"/>
  <c r="Y584" i="1" s="1"/>
  <c r="X592" i="1"/>
  <c r="Y592" i="1" s="1"/>
  <c r="X600" i="1"/>
  <c r="Y600" i="1" s="1"/>
  <c r="X608" i="1"/>
  <c r="Y608" i="1" s="1"/>
  <c r="X616" i="1"/>
  <c r="Y616" i="1" s="1"/>
  <c r="X624" i="1"/>
  <c r="Y624" i="1" s="1"/>
  <c r="X632" i="1"/>
  <c r="Y632" i="1" s="1"/>
  <c r="X640" i="1"/>
  <c r="Y640" i="1" s="1"/>
  <c r="X648" i="1"/>
  <c r="Y648" i="1" s="1"/>
  <c r="X656" i="1"/>
  <c r="Y656" i="1" s="1"/>
  <c r="X664" i="1"/>
  <c r="Y664" i="1" s="1"/>
  <c r="X672" i="1"/>
  <c r="Y672" i="1" s="1"/>
  <c r="X680" i="1"/>
  <c r="Y680" i="1" s="1"/>
  <c r="X688" i="1"/>
  <c r="Y688" i="1" s="1"/>
  <c r="X696" i="1"/>
  <c r="Y696" i="1" s="1"/>
  <c r="X704" i="1"/>
  <c r="Y704" i="1" s="1"/>
  <c r="X712" i="1"/>
  <c r="Y712" i="1" s="1"/>
  <c r="X720" i="1"/>
  <c r="Y720" i="1" s="1"/>
  <c r="X728" i="1"/>
  <c r="Y728" i="1" s="1"/>
  <c r="X736" i="1"/>
  <c r="Y736" i="1" s="1"/>
  <c r="X744" i="1"/>
  <c r="Y744" i="1" s="1"/>
  <c r="X752" i="1"/>
  <c r="Y752" i="1" s="1"/>
  <c r="X760" i="1"/>
  <c r="Y760" i="1" s="1"/>
  <c r="X768" i="1"/>
  <c r="Y768" i="1" s="1"/>
  <c r="X776" i="1"/>
  <c r="Y776" i="1" s="1"/>
  <c r="AB40" i="1"/>
  <c r="AC40" i="1" s="1"/>
  <c r="AB96" i="1"/>
  <c r="AC96" i="1" s="1"/>
  <c r="AB128" i="1"/>
  <c r="AC128" i="1" s="1"/>
  <c r="AB160" i="1"/>
  <c r="AC160" i="1" s="1"/>
  <c r="AB208" i="1"/>
  <c r="AC208" i="1" s="1"/>
  <c r="AB248" i="1"/>
  <c r="AC248" i="1" s="1"/>
  <c r="AB280" i="1"/>
  <c r="AC280" i="1" s="1"/>
  <c r="AB320" i="1"/>
  <c r="AC320" i="1" s="1"/>
  <c r="AB352" i="1"/>
  <c r="AC352" i="1" s="1"/>
  <c r="AB384" i="1"/>
  <c r="AC384" i="1" s="1"/>
  <c r="AB424" i="1"/>
  <c r="AC424" i="1" s="1"/>
  <c r="AB456" i="1"/>
  <c r="AC456" i="1" s="1"/>
  <c r="AB488" i="1"/>
  <c r="AC488" i="1" s="1"/>
  <c r="AB520" i="1"/>
  <c r="AC520" i="1" s="1"/>
  <c r="AB536" i="1"/>
  <c r="AC536" i="1" s="1"/>
  <c r="AB568" i="1"/>
  <c r="AC568" i="1" s="1"/>
  <c r="AB600" i="1"/>
  <c r="AC600" i="1" s="1"/>
  <c r="AB632" i="1"/>
  <c r="AC632" i="1" s="1"/>
  <c r="AB672" i="1"/>
  <c r="AC672" i="1" s="1"/>
  <c r="X713" i="1"/>
  <c r="Y713" i="1" s="1"/>
  <c r="X721" i="1"/>
  <c r="Y721" i="1" s="1"/>
  <c r="X729" i="1"/>
  <c r="Y729" i="1" s="1"/>
  <c r="X737" i="1"/>
  <c r="Y737" i="1" s="1"/>
  <c r="X745" i="1"/>
  <c r="Y745" i="1" s="1"/>
  <c r="X753" i="1"/>
  <c r="Y753" i="1" s="1"/>
  <c r="X761" i="1"/>
  <c r="Y761" i="1" s="1"/>
  <c r="X769" i="1"/>
  <c r="Y769" i="1" s="1"/>
  <c r="X777" i="1"/>
  <c r="Y777" i="1" s="1"/>
  <c r="X785" i="1"/>
  <c r="Y785" i="1" s="1"/>
  <c r="X793" i="1"/>
  <c r="Y793" i="1" s="1"/>
  <c r="X801" i="1"/>
  <c r="Y801" i="1" s="1"/>
  <c r="X809" i="1"/>
  <c r="Y809" i="1" s="1"/>
  <c r="X817" i="1"/>
  <c r="Y817" i="1" s="1"/>
  <c r="X825" i="1"/>
  <c r="Y825" i="1" s="1"/>
  <c r="X833" i="1"/>
  <c r="Y833" i="1" s="1"/>
  <c r="X841" i="1"/>
  <c r="Y841" i="1" s="1"/>
  <c r="X849" i="1"/>
  <c r="Y849" i="1" s="1"/>
  <c r="X857" i="1"/>
  <c r="Y857" i="1" s="1"/>
  <c r="X865" i="1"/>
  <c r="Y865" i="1" s="1"/>
  <c r="X873" i="1"/>
  <c r="Y873" i="1" s="1"/>
  <c r="X881" i="1"/>
  <c r="Y881" i="1" s="1"/>
  <c r="X889" i="1"/>
  <c r="Y889" i="1" s="1"/>
  <c r="X897" i="1"/>
  <c r="Y897" i="1" s="1"/>
  <c r="X905" i="1"/>
  <c r="Y905" i="1" s="1"/>
  <c r="X913" i="1"/>
  <c r="Y913" i="1" s="1"/>
  <c r="X921" i="1"/>
  <c r="Y921" i="1" s="1"/>
  <c r="X929" i="1"/>
  <c r="Y929" i="1" s="1"/>
  <c r="X937" i="1"/>
  <c r="Y937" i="1" s="1"/>
  <c r="X945" i="1"/>
  <c r="Y945" i="1" s="1"/>
  <c r="X953" i="1"/>
  <c r="Y953" i="1" s="1"/>
  <c r="X961" i="1"/>
  <c r="Y961" i="1" s="1"/>
  <c r="X969" i="1"/>
  <c r="Y969" i="1" s="1"/>
  <c r="X977" i="1"/>
  <c r="Y977" i="1" s="1"/>
  <c r="X985" i="1"/>
  <c r="Y985" i="1" s="1"/>
  <c r="X993" i="1"/>
  <c r="Y993" i="1" s="1"/>
  <c r="X1001" i="1"/>
  <c r="Y1001" i="1" s="1"/>
  <c r="X1009" i="1"/>
  <c r="Y1009" i="1" s="1"/>
  <c r="X1017" i="1"/>
  <c r="Y1017" i="1" s="1"/>
  <c r="X1025" i="1"/>
  <c r="Y1025" i="1" s="1"/>
  <c r="X1033" i="1"/>
  <c r="Y1033" i="1" s="1"/>
  <c r="X1041" i="1"/>
  <c r="Y1041" i="1" s="1"/>
  <c r="X1049" i="1"/>
  <c r="Y1049" i="1" s="1"/>
  <c r="X1057" i="1"/>
  <c r="Y1057" i="1" s="1"/>
  <c r="X1065" i="1"/>
  <c r="Y1065" i="1" s="1"/>
  <c r="X1073" i="1"/>
  <c r="Y1073" i="1" s="1"/>
  <c r="X1081" i="1"/>
  <c r="Y1081" i="1" s="1"/>
  <c r="X1089" i="1"/>
  <c r="Y1089" i="1" s="1"/>
  <c r="X1097" i="1"/>
  <c r="Y1097" i="1" s="1"/>
  <c r="X1105" i="1"/>
  <c r="Y1105" i="1" s="1"/>
  <c r="X1113" i="1"/>
  <c r="Y1113" i="1" s="1"/>
  <c r="X1121" i="1"/>
  <c r="Y1121" i="1" s="1"/>
  <c r="X1129" i="1"/>
  <c r="Y1129" i="1" s="1"/>
  <c r="X1137" i="1"/>
  <c r="Y1137" i="1" s="1"/>
  <c r="X1145" i="1"/>
  <c r="Y1145" i="1" s="1"/>
  <c r="X1153" i="1"/>
  <c r="Y1153" i="1" s="1"/>
  <c r="X1161" i="1"/>
  <c r="Y1161" i="1" s="1"/>
  <c r="X1169" i="1"/>
  <c r="Y1169" i="1" s="1"/>
  <c r="X1177" i="1"/>
  <c r="Y1177" i="1" s="1"/>
  <c r="X1185" i="1"/>
  <c r="Y1185" i="1" s="1"/>
  <c r="X1193" i="1"/>
  <c r="Y1193" i="1" s="1"/>
  <c r="X1201" i="1"/>
  <c r="Y1201" i="1" s="1"/>
  <c r="X1209" i="1"/>
  <c r="Y1209" i="1" s="1"/>
  <c r="X1217" i="1"/>
  <c r="Y1217" i="1" s="1"/>
  <c r="X1225" i="1"/>
  <c r="Y1225" i="1" s="1"/>
  <c r="X1233" i="1"/>
  <c r="Y1233" i="1" s="1"/>
  <c r="X1241" i="1"/>
  <c r="Y1241" i="1" s="1"/>
  <c r="X1249" i="1"/>
  <c r="Y1249" i="1" s="1"/>
  <c r="X1257" i="1"/>
  <c r="Y1257" i="1" s="1"/>
  <c r="X1265" i="1"/>
  <c r="Y1265" i="1" s="1"/>
  <c r="X1273" i="1"/>
  <c r="Y1273" i="1" s="1"/>
  <c r="X1281" i="1"/>
  <c r="Y1281" i="1" s="1"/>
  <c r="X1289" i="1"/>
  <c r="Y1289" i="1" s="1"/>
  <c r="X1297" i="1"/>
  <c r="Y1297" i="1" s="1"/>
  <c r="X1305" i="1"/>
  <c r="Y1305" i="1" s="1"/>
  <c r="X1313" i="1"/>
  <c r="Y1313" i="1" s="1"/>
  <c r="X1321" i="1"/>
  <c r="Y1321" i="1" s="1"/>
  <c r="X1329" i="1"/>
  <c r="Y1329" i="1" s="1"/>
  <c r="X1337" i="1"/>
  <c r="Y1337" i="1" s="1"/>
  <c r="X1345" i="1"/>
  <c r="Y1345" i="1" s="1"/>
  <c r="X1353" i="1"/>
  <c r="Y1353" i="1" s="1"/>
  <c r="X1361" i="1"/>
  <c r="Y1361" i="1" s="1"/>
  <c r="X1369" i="1"/>
  <c r="Y1369" i="1" s="1"/>
  <c r="X1377" i="1"/>
  <c r="Y1377" i="1" s="1"/>
  <c r="X1385" i="1"/>
  <c r="Y1385" i="1" s="1"/>
  <c r="X1393" i="1"/>
  <c r="Y1393" i="1" s="1"/>
  <c r="X1401" i="1"/>
  <c r="Y1401" i="1" s="1"/>
  <c r="X1409" i="1"/>
  <c r="Y1409" i="1" s="1"/>
  <c r="X1417" i="1"/>
  <c r="Y1417" i="1" s="1"/>
  <c r="X1425" i="1"/>
  <c r="Y1425" i="1" s="1"/>
  <c r="X1433" i="1"/>
  <c r="Y1433" i="1" s="1"/>
  <c r="X1441" i="1"/>
  <c r="Y1441" i="1" s="1"/>
  <c r="X1449" i="1"/>
  <c r="Y1449" i="1" s="1"/>
  <c r="X1457" i="1"/>
  <c r="Y1457" i="1" s="1"/>
  <c r="X1465" i="1"/>
  <c r="Y1465" i="1" s="1"/>
  <c r="AB4" i="1"/>
  <c r="AB12" i="1"/>
  <c r="AC12" i="1" s="1"/>
  <c r="AB20" i="1"/>
  <c r="AC20" i="1" s="1"/>
  <c r="AB28" i="1"/>
  <c r="AC28" i="1" s="1"/>
  <c r="AB36" i="1"/>
  <c r="AC36" i="1" s="1"/>
  <c r="AB44" i="1"/>
  <c r="AC44" i="1" s="1"/>
  <c r="AB52" i="1"/>
  <c r="AC52" i="1" s="1"/>
  <c r="AB60" i="1"/>
  <c r="AC60" i="1" s="1"/>
  <c r="AB68" i="1"/>
  <c r="AC68" i="1" s="1"/>
  <c r="AB76" i="1"/>
  <c r="AC76" i="1" s="1"/>
  <c r="AB84" i="1"/>
  <c r="AC84" i="1" s="1"/>
  <c r="AB92" i="1"/>
  <c r="AC92" i="1" s="1"/>
  <c r="AB100" i="1"/>
  <c r="AC100" i="1" s="1"/>
  <c r="AB108" i="1"/>
  <c r="AC108" i="1" s="1"/>
  <c r="AB116" i="1"/>
  <c r="AC116" i="1" s="1"/>
  <c r="AB124" i="1"/>
  <c r="AC124" i="1" s="1"/>
  <c r="AB132" i="1"/>
  <c r="AC132" i="1" s="1"/>
  <c r="AB140" i="1"/>
  <c r="AC140" i="1" s="1"/>
  <c r="AB148" i="1"/>
  <c r="AC148" i="1" s="1"/>
  <c r="AB156" i="1"/>
  <c r="AC156" i="1" s="1"/>
  <c r="AB164" i="1"/>
  <c r="AC164" i="1" s="1"/>
  <c r="AB172" i="1"/>
  <c r="AC172" i="1" s="1"/>
  <c r="AB180" i="1"/>
  <c r="AC180" i="1" s="1"/>
  <c r="AB188" i="1"/>
  <c r="AC188" i="1" s="1"/>
  <c r="AB196" i="1"/>
  <c r="AC196" i="1" s="1"/>
  <c r="AB204" i="1"/>
  <c r="AC204" i="1" s="1"/>
  <c r="AB212" i="1"/>
  <c r="AC212" i="1" s="1"/>
  <c r="AB220" i="1"/>
  <c r="AC220" i="1" s="1"/>
  <c r="AB228" i="1"/>
  <c r="AC228" i="1" s="1"/>
  <c r="AB236" i="1"/>
  <c r="AC236" i="1" s="1"/>
  <c r="AB244" i="1"/>
  <c r="AC244" i="1" s="1"/>
  <c r="AB252" i="1"/>
  <c r="AC252" i="1" s="1"/>
  <c r="AB260" i="1"/>
  <c r="AC260" i="1" s="1"/>
  <c r="AB268" i="1"/>
  <c r="AC268" i="1" s="1"/>
  <c r="AB276" i="1"/>
  <c r="AC276" i="1" s="1"/>
  <c r="AB284" i="1"/>
  <c r="AC284" i="1" s="1"/>
  <c r="AB292" i="1"/>
  <c r="AC292" i="1" s="1"/>
  <c r="AB300" i="1"/>
  <c r="AC300" i="1" s="1"/>
  <c r="AB308" i="1"/>
  <c r="AC308" i="1" s="1"/>
  <c r="AB316" i="1"/>
  <c r="AC316" i="1" s="1"/>
  <c r="AB324" i="1"/>
  <c r="AC324" i="1" s="1"/>
  <c r="AB332" i="1"/>
  <c r="AC332" i="1" s="1"/>
  <c r="AB664" i="1"/>
  <c r="AC664" i="1" s="1"/>
  <c r="AB2" i="1"/>
  <c r="X10" i="1"/>
  <c r="Y10" i="1" s="1"/>
  <c r="X18" i="1"/>
  <c r="Y18" i="1" s="1"/>
  <c r="X26" i="1"/>
  <c r="Y26" i="1" s="1"/>
  <c r="X34" i="1"/>
  <c r="Y34" i="1" s="1"/>
  <c r="X42" i="1"/>
  <c r="Y42" i="1" s="1"/>
  <c r="X50" i="1"/>
  <c r="Y50" i="1" s="1"/>
  <c r="X58" i="1"/>
  <c r="Y58" i="1" s="1"/>
  <c r="X66" i="1"/>
  <c r="Y66" i="1" s="1"/>
  <c r="X74" i="1"/>
  <c r="Y74" i="1" s="1"/>
  <c r="X82" i="1"/>
  <c r="Y82" i="1" s="1"/>
  <c r="X90" i="1"/>
  <c r="Y90" i="1" s="1"/>
  <c r="X98" i="1"/>
  <c r="Y98" i="1" s="1"/>
  <c r="X106" i="1"/>
  <c r="Y106" i="1" s="1"/>
  <c r="X114" i="1"/>
  <c r="Y114" i="1" s="1"/>
  <c r="X122" i="1"/>
  <c r="Y122" i="1" s="1"/>
  <c r="X130" i="1"/>
  <c r="Y130" i="1" s="1"/>
  <c r="X138" i="1"/>
  <c r="Y138" i="1" s="1"/>
  <c r="X146" i="1"/>
  <c r="Y146" i="1" s="1"/>
  <c r="X154" i="1"/>
  <c r="Y154" i="1" s="1"/>
  <c r="X162" i="1"/>
  <c r="Y162" i="1" s="1"/>
  <c r="X170" i="1"/>
  <c r="Y170" i="1" s="1"/>
  <c r="X178" i="1"/>
  <c r="Y178" i="1" s="1"/>
  <c r="X186" i="1"/>
  <c r="Y186" i="1" s="1"/>
  <c r="X194" i="1"/>
  <c r="Y194" i="1" s="1"/>
  <c r="X202" i="1"/>
  <c r="Y202" i="1" s="1"/>
  <c r="X210" i="1"/>
  <c r="Y210" i="1" s="1"/>
  <c r="X218" i="1"/>
  <c r="Y218" i="1" s="1"/>
  <c r="X226" i="1"/>
  <c r="Y226" i="1" s="1"/>
  <c r="X234" i="1"/>
  <c r="Y234" i="1" s="1"/>
  <c r="X242" i="1"/>
  <c r="Y242" i="1" s="1"/>
  <c r="X250" i="1"/>
  <c r="Y250" i="1" s="1"/>
  <c r="X258" i="1"/>
  <c r="Y258" i="1" s="1"/>
  <c r="X266" i="1"/>
  <c r="Y266" i="1" s="1"/>
  <c r="X274" i="1"/>
  <c r="Y274" i="1" s="1"/>
  <c r="X282" i="1"/>
  <c r="Y282" i="1" s="1"/>
  <c r="X290" i="1"/>
  <c r="Y290" i="1" s="1"/>
  <c r="X298" i="1"/>
  <c r="Y298" i="1" s="1"/>
  <c r="X306" i="1"/>
  <c r="Y306" i="1" s="1"/>
  <c r="X314" i="1"/>
  <c r="Y314" i="1" s="1"/>
  <c r="X322" i="1"/>
  <c r="Y322" i="1" s="1"/>
  <c r="X330" i="1"/>
  <c r="Y330" i="1" s="1"/>
  <c r="X338" i="1"/>
  <c r="Y338" i="1" s="1"/>
  <c r="X346" i="1"/>
  <c r="Y346" i="1" s="1"/>
  <c r="X354" i="1"/>
  <c r="Y354" i="1" s="1"/>
  <c r="X362" i="1"/>
  <c r="Y362" i="1" s="1"/>
  <c r="X370" i="1"/>
  <c r="Y370" i="1" s="1"/>
  <c r="X378" i="1"/>
  <c r="Y378" i="1" s="1"/>
  <c r="X386" i="1"/>
  <c r="Y386" i="1" s="1"/>
  <c r="X394" i="1"/>
  <c r="Y394" i="1" s="1"/>
  <c r="X402" i="1"/>
  <c r="Y402" i="1" s="1"/>
  <c r="X410" i="1"/>
  <c r="Y410" i="1" s="1"/>
  <c r="X418" i="1"/>
  <c r="Y418" i="1" s="1"/>
  <c r="X426" i="1"/>
  <c r="Y426" i="1" s="1"/>
  <c r="X434" i="1"/>
  <c r="Y434" i="1" s="1"/>
  <c r="X442" i="1"/>
  <c r="Y442" i="1" s="1"/>
  <c r="X450" i="1"/>
  <c r="Y450" i="1" s="1"/>
  <c r="X458" i="1"/>
  <c r="Y458" i="1" s="1"/>
  <c r="X466" i="1"/>
  <c r="Y466" i="1" s="1"/>
  <c r="X474" i="1"/>
  <c r="Y474" i="1" s="1"/>
  <c r="X482" i="1"/>
  <c r="Y482" i="1" s="1"/>
  <c r="X490" i="1"/>
  <c r="Y490" i="1" s="1"/>
  <c r="X498" i="1"/>
  <c r="Y498" i="1" s="1"/>
  <c r="X506" i="1"/>
  <c r="Y506" i="1" s="1"/>
  <c r="X514" i="1"/>
  <c r="Y514" i="1" s="1"/>
  <c r="X522" i="1"/>
  <c r="Y522" i="1" s="1"/>
  <c r="X530" i="1"/>
  <c r="Y530" i="1" s="1"/>
  <c r="X538" i="1"/>
  <c r="Y538" i="1" s="1"/>
  <c r="X546" i="1"/>
  <c r="Y546" i="1" s="1"/>
  <c r="X554" i="1"/>
  <c r="Y554" i="1" s="1"/>
  <c r="X562" i="1"/>
  <c r="Y562" i="1" s="1"/>
  <c r="X570" i="1"/>
  <c r="Y570" i="1" s="1"/>
  <c r="X578" i="1"/>
  <c r="Y578" i="1" s="1"/>
  <c r="X586" i="1"/>
  <c r="Y586" i="1" s="1"/>
  <c r="AB32" i="1"/>
  <c r="AC32" i="1" s="1"/>
  <c r="AB88" i="1"/>
  <c r="AC88" i="1" s="1"/>
  <c r="AB136" i="1"/>
  <c r="AC136" i="1" s="1"/>
  <c r="AB168" i="1"/>
  <c r="AC168" i="1" s="1"/>
  <c r="AB216" i="1"/>
  <c r="AC216" i="1" s="1"/>
  <c r="AB256" i="1"/>
  <c r="AC256" i="1" s="1"/>
  <c r="AB288" i="1"/>
  <c r="AC288" i="1" s="1"/>
  <c r="AB328" i="1"/>
  <c r="AC328" i="1" s="1"/>
  <c r="AB360" i="1"/>
  <c r="AC360" i="1" s="1"/>
  <c r="AB392" i="1"/>
  <c r="AC392" i="1" s="1"/>
  <c r="AB432" i="1"/>
  <c r="AC432" i="1" s="1"/>
  <c r="AB464" i="1"/>
  <c r="AC464" i="1" s="1"/>
  <c r="AB496" i="1"/>
  <c r="AC496" i="1" s="1"/>
  <c r="AB528" i="1"/>
  <c r="AC528" i="1" s="1"/>
  <c r="AB544" i="1"/>
  <c r="AC544" i="1" s="1"/>
  <c r="AB576" i="1"/>
  <c r="AC576" i="1" s="1"/>
  <c r="AB608" i="1"/>
  <c r="AC608" i="1" s="1"/>
  <c r="AB640" i="1"/>
  <c r="AC640" i="1" s="1"/>
  <c r="AB688" i="1"/>
  <c r="AC688" i="1" s="1"/>
  <c r="X307" i="1"/>
  <c r="Y307" i="1" s="1"/>
  <c r="X315" i="1"/>
  <c r="Y315" i="1" s="1"/>
  <c r="X323" i="1"/>
  <c r="Y323" i="1" s="1"/>
  <c r="X331" i="1"/>
  <c r="Y331" i="1" s="1"/>
  <c r="X339" i="1"/>
  <c r="Y339" i="1" s="1"/>
  <c r="X347" i="1"/>
  <c r="Y347" i="1" s="1"/>
  <c r="X355" i="1"/>
  <c r="Y355" i="1" s="1"/>
  <c r="X363" i="1"/>
  <c r="Y363" i="1" s="1"/>
  <c r="X371" i="1"/>
  <c r="Y371" i="1" s="1"/>
  <c r="X379" i="1"/>
  <c r="Y379" i="1" s="1"/>
  <c r="X387" i="1"/>
  <c r="Y387" i="1" s="1"/>
  <c r="X395" i="1"/>
  <c r="Y395" i="1" s="1"/>
  <c r="X403" i="1"/>
  <c r="Y403" i="1" s="1"/>
  <c r="X411" i="1"/>
  <c r="Y411" i="1" s="1"/>
  <c r="X419" i="1"/>
  <c r="Y419" i="1" s="1"/>
  <c r="X427" i="1"/>
  <c r="Y427" i="1" s="1"/>
  <c r="X435" i="1"/>
  <c r="Y435" i="1" s="1"/>
  <c r="X443" i="1"/>
  <c r="Y443" i="1" s="1"/>
  <c r="X451" i="1"/>
  <c r="Y451" i="1" s="1"/>
  <c r="X459" i="1"/>
  <c r="Y459" i="1" s="1"/>
  <c r="X467" i="1"/>
  <c r="Y467" i="1" s="1"/>
  <c r="X475" i="1"/>
  <c r="Y475" i="1" s="1"/>
  <c r="X483" i="1"/>
  <c r="Y483" i="1" s="1"/>
  <c r="X491" i="1"/>
  <c r="Y491" i="1" s="1"/>
  <c r="X499" i="1"/>
  <c r="Y499" i="1" s="1"/>
  <c r="X507" i="1"/>
  <c r="Y507" i="1" s="1"/>
  <c r="X515" i="1"/>
  <c r="Y515" i="1" s="1"/>
  <c r="X523" i="1"/>
  <c r="Y523" i="1" s="1"/>
  <c r="X531" i="1"/>
  <c r="Y531" i="1" s="1"/>
  <c r="X539" i="1"/>
  <c r="Y539" i="1" s="1"/>
  <c r="X547" i="1"/>
  <c r="Y547" i="1" s="1"/>
  <c r="X555" i="1"/>
  <c r="Y555" i="1" s="1"/>
  <c r="X563" i="1"/>
  <c r="Y563" i="1" s="1"/>
  <c r="X571" i="1"/>
  <c r="Y571" i="1" s="1"/>
  <c r="X579" i="1"/>
  <c r="Y579" i="1" s="1"/>
  <c r="X587" i="1"/>
  <c r="Y587" i="1" s="1"/>
  <c r="X595" i="1"/>
  <c r="Y595" i="1" s="1"/>
  <c r="X603" i="1"/>
  <c r="Y603" i="1" s="1"/>
  <c r="X611" i="1"/>
  <c r="Y611" i="1" s="1"/>
  <c r="X619" i="1"/>
  <c r="Y619" i="1" s="1"/>
  <c r="X627" i="1"/>
  <c r="Y627" i="1" s="1"/>
  <c r="X635" i="1"/>
  <c r="Y635" i="1" s="1"/>
  <c r="X643" i="1"/>
  <c r="Y643" i="1" s="1"/>
  <c r="X651" i="1"/>
  <c r="Y651" i="1" s="1"/>
  <c r="X659" i="1"/>
  <c r="Y659" i="1" s="1"/>
  <c r="X667" i="1"/>
  <c r="Y667" i="1" s="1"/>
  <c r="X675" i="1"/>
  <c r="Y675" i="1" s="1"/>
  <c r="X683" i="1"/>
  <c r="Y683" i="1" s="1"/>
  <c r="X691" i="1"/>
  <c r="Y691" i="1" s="1"/>
  <c r="X699" i="1"/>
  <c r="Y699" i="1" s="1"/>
  <c r="X707" i="1"/>
  <c r="Y707" i="1" s="1"/>
  <c r="X715" i="1"/>
  <c r="Y715" i="1" s="1"/>
  <c r="X723" i="1"/>
  <c r="Y723" i="1" s="1"/>
  <c r="X731" i="1"/>
  <c r="Y731" i="1" s="1"/>
  <c r="X739" i="1"/>
  <c r="Y739" i="1" s="1"/>
  <c r="X747" i="1"/>
  <c r="Y747" i="1" s="1"/>
  <c r="X755" i="1"/>
  <c r="Y755" i="1" s="1"/>
  <c r="X763" i="1"/>
  <c r="Y763" i="1" s="1"/>
  <c r="X771" i="1"/>
  <c r="Y771" i="1" s="1"/>
  <c r="X779" i="1"/>
  <c r="Y779" i="1" s="1"/>
  <c r="X787" i="1"/>
  <c r="Y787" i="1" s="1"/>
  <c r="X795" i="1"/>
  <c r="Y795" i="1" s="1"/>
  <c r="X803" i="1"/>
  <c r="Y803" i="1" s="1"/>
  <c r="X811" i="1"/>
  <c r="Y811" i="1" s="1"/>
  <c r="X819" i="1"/>
  <c r="Y819" i="1" s="1"/>
  <c r="X827" i="1"/>
  <c r="Y827" i="1" s="1"/>
  <c r="X835" i="1"/>
  <c r="Y835" i="1" s="1"/>
  <c r="X843" i="1"/>
  <c r="Y843" i="1" s="1"/>
  <c r="X851" i="1"/>
  <c r="Y851" i="1" s="1"/>
  <c r="X859" i="1"/>
  <c r="Y859" i="1" s="1"/>
  <c r="X867" i="1"/>
  <c r="Y867" i="1" s="1"/>
  <c r="X875" i="1"/>
  <c r="Y875" i="1" s="1"/>
  <c r="X883" i="1"/>
  <c r="Y883" i="1" s="1"/>
  <c r="X891" i="1"/>
  <c r="Y891" i="1" s="1"/>
  <c r="X899" i="1"/>
  <c r="Y899" i="1" s="1"/>
  <c r="X907" i="1"/>
  <c r="Y907" i="1" s="1"/>
  <c r="X915" i="1"/>
  <c r="Y915" i="1" s="1"/>
  <c r="X923" i="1"/>
  <c r="Y923" i="1" s="1"/>
  <c r="X931" i="1"/>
  <c r="Y931" i="1" s="1"/>
  <c r="X939" i="1"/>
  <c r="Y939" i="1" s="1"/>
  <c r="X947" i="1"/>
  <c r="Y947" i="1" s="1"/>
  <c r="X955" i="1"/>
  <c r="Y955" i="1" s="1"/>
  <c r="X963" i="1"/>
  <c r="Y963" i="1" s="1"/>
  <c r="X971" i="1"/>
  <c r="Y971" i="1" s="1"/>
  <c r="X979" i="1"/>
  <c r="Y979" i="1" s="1"/>
  <c r="X987" i="1"/>
  <c r="Y987" i="1" s="1"/>
  <c r="X995" i="1"/>
  <c r="Y995" i="1" s="1"/>
  <c r="X1003" i="1"/>
  <c r="Y1003" i="1" s="1"/>
  <c r="X1011" i="1"/>
  <c r="Y1011" i="1" s="1"/>
  <c r="X1019" i="1"/>
  <c r="Y1019" i="1" s="1"/>
  <c r="X1027" i="1"/>
  <c r="Y1027" i="1" s="1"/>
  <c r="X1035" i="1"/>
  <c r="Y1035" i="1" s="1"/>
  <c r="X1043" i="1"/>
  <c r="Y1043" i="1" s="1"/>
  <c r="X1051" i="1"/>
  <c r="Y1051" i="1" s="1"/>
  <c r="X1059" i="1"/>
  <c r="Y1059" i="1" s="1"/>
  <c r="X1067" i="1"/>
  <c r="Y1067" i="1" s="1"/>
  <c r="X1075" i="1"/>
  <c r="Y1075" i="1" s="1"/>
  <c r="X1083" i="1"/>
  <c r="Y1083" i="1" s="1"/>
  <c r="X1091" i="1"/>
  <c r="Y1091" i="1" s="1"/>
  <c r="X1099" i="1"/>
  <c r="Y1099" i="1" s="1"/>
  <c r="X1107" i="1"/>
  <c r="Y1107" i="1" s="1"/>
  <c r="X1115" i="1"/>
  <c r="Y1115" i="1" s="1"/>
  <c r="X1123" i="1"/>
  <c r="Y1123" i="1" s="1"/>
  <c r="X1131" i="1"/>
  <c r="Y1131" i="1" s="1"/>
  <c r="X1139" i="1"/>
  <c r="Y1139" i="1" s="1"/>
  <c r="X1147" i="1"/>
  <c r="Y1147" i="1" s="1"/>
  <c r="X1155" i="1"/>
  <c r="Y1155" i="1" s="1"/>
  <c r="X1163" i="1"/>
  <c r="Y1163" i="1" s="1"/>
  <c r="X1171" i="1"/>
  <c r="Y1171" i="1" s="1"/>
  <c r="X1179" i="1"/>
  <c r="Y1179" i="1" s="1"/>
  <c r="X1187" i="1"/>
  <c r="Y1187" i="1" s="1"/>
  <c r="X1195" i="1"/>
  <c r="Y1195" i="1" s="1"/>
  <c r="X1203" i="1"/>
  <c r="Y1203" i="1" s="1"/>
  <c r="X1211" i="1"/>
  <c r="Y1211" i="1" s="1"/>
  <c r="X1219" i="1"/>
  <c r="Y1219" i="1" s="1"/>
  <c r="X1227" i="1"/>
  <c r="Y1227" i="1" s="1"/>
  <c r="X1235" i="1"/>
  <c r="Y1235" i="1" s="1"/>
  <c r="X1243" i="1"/>
  <c r="Y1243" i="1" s="1"/>
  <c r="X1251" i="1"/>
  <c r="Y1251" i="1" s="1"/>
  <c r="X1259" i="1"/>
  <c r="Y1259" i="1" s="1"/>
  <c r="X1267" i="1"/>
  <c r="Y1267" i="1" s="1"/>
  <c r="X1275" i="1"/>
  <c r="Y1275" i="1" s="1"/>
  <c r="X1283" i="1"/>
  <c r="Y1283" i="1" s="1"/>
  <c r="X1291" i="1"/>
  <c r="Y1291" i="1" s="1"/>
  <c r="X1299" i="1"/>
  <c r="Y1299" i="1" s="1"/>
  <c r="X1307" i="1"/>
  <c r="Y1307" i="1" s="1"/>
  <c r="X1315" i="1"/>
  <c r="Y1315" i="1" s="1"/>
  <c r="X1323" i="1"/>
  <c r="Y1323" i="1" s="1"/>
  <c r="X1331" i="1"/>
  <c r="Y1331" i="1" s="1"/>
  <c r="X1339" i="1"/>
  <c r="Y1339" i="1" s="1"/>
  <c r="AB8" i="1"/>
  <c r="AC8" i="1" s="1"/>
  <c r="AB48" i="1"/>
  <c r="AC48" i="1" s="1"/>
  <c r="AB72" i="1"/>
  <c r="AC72" i="1" s="1"/>
  <c r="AB104" i="1"/>
  <c r="AC104" i="1" s="1"/>
  <c r="AB144" i="1"/>
  <c r="AC144" i="1" s="1"/>
  <c r="AB192" i="1"/>
  <c r="AC192" i="1" s="1"/>
  <c r="AB232" i="1"/>
  <c r="AC232" i="1" s="1"/>
  <c r="AB272" i="1"/>
  <c r="AC272" i="1" s="1"/>
  <c r="AB312" i="1"/>
  <c r="AC312" i="1" s="1"/>
  <c r="AB344" i="1"/>
  <c r="AC344" i="1" s="1"/>
  <c r="AB368" i="1"/>
  <c r="AC368" i="1" s="1"/>
  <c r="AB408" i="1"/>
  <c r="AC408" i="1" s="1"/>
  <c r="AB448" i="1"/>
  <c r="AC448" i="1" s="1"/>
  <c r="AB480" i="1"/>
  <c r="AC480" i="1" s="1"/>
  <c r="AB512" i="1"/>
  <c r="AC512" i="1" s="1"/>
  <c r="AB560" i="1"/>
  <c r="AC560" i="1" s="1"/>
  <c r="AB592" i="1"/>
  <c r="AC592" i="1" s="1"/>
  <c r="AB616" i="1"/>
  <c r="AC616" i="1" s="1"/>
  <c r="AB656" i="1"/>
  <c r="AC656" i="1" s="1"/>
  <c r="AB704" i="1"/>
  <c r="AC704" i="1" s="1"/>
  <c r="X4" i="1"/>
  <c r="Y4" i="1" s="1"/>
  <c r="X12" i="1"/>
  <c r="Y12" i="1" s="1"/>
  <c r="X20" i="1"/>
  <c r="Y20" i="1" s="1"/>
  <c r="X28" i="1"/>
  <c r="Y28" i="1" s="1"/>
  <c r="X36" i="1"/>
  <c r="Y36" i="1" s="1"/>
  <c r="X44" i="1"/>
  <c r="Y44" i="1" s="1"/>
  <c r="X52" i="1"/>
  <c r="Y52" i="1" s="1"/>
  <c r="X60" i="1"/>
  <c r="Y60" i="1" s="1"/>
  <c r="X68" i="1"/>
  <c r="Y68" i="1" s="1"/>
  <c r="X76" i="1"/>
  <c r="Y76" i="1" s="1"/>
  <c r="X84" i="1"/>
  <c r="Y84" i="1" s="1"/>
  <c r="X92" i="1"/>
  <c r="Y92" i="1" s="1"/>
  <c r="X100" i="1"/>
  <c r="Y100" i="1" s="1"/>
  <c r="X108" i="1"/>
  <c r="Y108" i="1" s="1"/>
  <c r="X116" i="1"/>
  <c r="Y116" i="1" s="1"/>
  <c r="X124" i="1"/>
  <c r="Y124" i="1" s="1"/>
  <c r="X132" i="1"/>
  <c r="Y132" i="1" s="1"/>
  <c r="X140" i="1"/>
  <c r="Y140" i="1" s="1"/>
  <c r="X148" i="1"/>
  <c r="Y148" i="1" s="1"/>
  <c r="X156" i="1"/>
  <c r="Y156" i="1" s="1"/>
  <c r="X164" i="1"/>
  <c r="Y164" i="1" s="1"/>
  <c r="X172" i="1"/>
  <c r="Y172" i="1" s="1"/>
  <c r="X180" i="1"/>
  <c r="Y180" i="1" s="1"/>
  <c r="X188" i="1"/>
  <c r="Y188" i="1" s="1"/>
  <c r="X196" i="1"/>
  <c r="Y196" i="1" s="1"/>
  <c r="X204" i="1"/>
  <c r="Y204" i="1" s="1"/>
  <c r="X212" i="1"/>
  <c r="Y212" i="1" s="1"/>
  <c r="X220" i="1"/>
  <c r="Y220" i="1" s="1"/>
  <c r="X228" i="1"/>
  <c r="Y228" i="1" s="1"/>
  <c r="X236" i="1"/>
  <c r="Y236" i="1" s="1"/>
  <c r="X244" i="1"/>
  <c r="Y244" i="1" s="1"/>
  <c r="X252" i="1"/>
  <c r="Y252" i="1" s="1"/>
  <c r="X260" i="1"/>
  <c r="Y260" i="1" s="1"/>
  <c r="X268" i="1"/>
  <c r="Y268" i="1" s="1"/>
  <c r="X276" i="1"/>
  <c r="Y276" i="1" s="1"/>
  <c r="X284" i="1"/>
  <c r="Y284" i="1" s="1"/>
  <c r="X292" i="1"/>
  <c r="Y292" i="1" s="1"/>
  <c r="X300" i="1"/>
  <c r="Y300" i="1" s="1"/>
  <c r="X308" i="1"/>
  <c r="Y308" i="1" s="1"/>
  <c r="X316" i="1"/>
  <c r="Y316" i="1" s="1"/>
  <c r="X324" i="1"/>
  <c r="Y324" i="1" s="1"/>
  <c r="X332" i="1"/>
  <c r="Y332" i="1" s="1"/>
  <c r="X340" i="1"/>
  <c r="Y340" i="1" s="1"/>
  <c r="X348" i="1"/>
  <c r="Y348" i="1" s="1"/>
  <c r="X356" i="1"/>
  <c r="Y356" i="1" s="1"/>
  <c r="X364" i="1"/>
  <c r="Y364" i="1" s="1"/>
  <c r="X372" i="1"/>
  <c r="Y372" i="1" s="1"/>
  <c r="X380" i="1"/>
  <c r="Y380" i="1" s="1"/>
  <c r="X388" i="1"/>
  <c r="Y388" i="1" s="1"/>
  <c r="X396" i="1"/>
  <c r="Y396" i="1" s="1"/>
  <c r="X404" i="1"/>
  <c r="Y404" i="1" s="1"/>
  <c r="X412" i="1"/>
  <c r="Y412" i="1" s="1"/>
  <c r="X420" i="1"/>
  <c r="Y420" i="1" s="1"/>
  <c r="X428" i="1"/>
  <c r="Y428" i="1" s="1"/>
  <c r="X436" i="1"/>
  <c r="Y436" i="1" s="1"/>
  <c r="X444" i="1"/>
  <c r="Y444" i="1" s="1"/>
  <c r="X452" i="1"/>
  <c r="Y452" i="1" s="1"/>
  <c r="X460" i="1"/>
  <c r="Y460" i="1" s="1"/>
  <c r="X468" i="1"/>
  <c r="Y468" i="1" s="1"/>
  <c r="X476" i="1"/>
  <c r="Y476" i="1" s="1"/>
  <c r="X484" i="1"/>
  <c r="Y484" i="1" s="1"/>
  <c r="X492" i="1"/>
  <c r="Y492" i="1" s="1"/>
  <c r="X500" i="1"/>
  <c r="Y500" i="1" s="1"/>
  <c r="X508" i="1"/>
  <c r="Y508" i="1" s="1"/>
  <c r="X516" i="1"/>
  <c r="Y516" i="1" s="1"/>
  <c r="X524" i="1"/>
  <c r="Y524" i="1" s="1"/>
  <c r="X532" i="1"/>
  <c r="Y532" i="1" s="1"/>
  <c r="X540" i="1"/>
  <c r="Y540" i="1" s="1"/>
  <c r="X548" i="1"/>
  <c r="Y548" i="1" s="1"/>
  <c r="X556" i="1"/>
  <c r="Y556" i="1" s="1"/>
  <c r="X564" i="1"/>
  <c r="Y564" i="1" s="1"/>
  <c r="X572" i="1"/>
  <c r="Y572" i="1" s="1"/>
  <c r="X580" i="1"/>
  <c r="Y580" i="1" s="1"/>
  <c r="X588" i="1"/>
  <c r="Y588" i="1" s="1"/>
  <c r="X596" i="1"/>
  <c r="Y596" i="1" s="1"/>
  <c r="X604" i="1"/>
  <c r="Y604" i="1" s="1"/>
  <c r="X612" i="1"/>
  <c r="Y612" i="1" s="1"/>
  <c r="X620" i="1"/>
  <c r="Y620" i="1" s="1"/>
  <c r="X628" i="1"/>
  <c r="Y628" i="1" s="1"/>
  <c r="X636" i="1"/>
  <c r="Y636" i="1" s="1"/>
  <c r="X644" i="1"/>
  <c r="Y644" i="1" s="1"/>
  <c r="X652" i="1"/>
  <c r="Y652" i="1" s="1"/>
  <c r="X660" i="1"/>
  <c r="Y660" i="1" s="1"/>
  <c r="X668" i="1"/>
  <c r="Y668" i="1" s="1"/>
  <c r="X676" i="1"/>
  <c r="Y676" i="1" s="1"/>
  <c r="X684" i="1"/>
  <c r="Y684" i="1" s="1"/>
  <c r="X692" i="1"/>
  <c r="Y692" i="1" s="1"/>
  <c r="X700" i="1"/>
  <c r="Y700" i="1" s="1"/>
  <c r="X708" i="1"/>
  <c r="Y708" i="1" s="1"/>
  <c r="X716" i="1"/>
  <c r="Y716" i="1" s="1"/>
  <c r="X724" i="1"/>
  <c r="Y724" i="1" s="1"/>
  <c r="X732" i="1"/>
  <c r="Y732" i="1" s="1"/>
  <c r="X740" i="1"/>
  <c r="Y740" i="1" s="1"/>
  <c r="X748" i="1"/>
  <c r="Y748" i="1" s="1"/>
  <c r="X756" i="1"/>
  <c r="Y756" i="1" s="1"/>
  <c r="X764" i="1"/>
  <c r="Y764" i="1" s="1"/>
  <c r="X598" i="1"/>
  <c r="Y598" i="1" s="1"/>
  <c r="X606" i="1"/>
  <c r="Y606" i="1" s="1"/>
  <c r="X614" i="1"/>
  <c r="Y614" i="1" s="1"/>
  <c r="X622" i="1"/>
  <c r="Y622" i="1" s="1"/>
  <c r="X630" i="1"/>
  <c r="Y630" i="1" s="1"/>
  <c r="X638" i="1"/>
  <c r="Y638" i="1" s="1"/>
  <c r="X646" i="1"/>
  <c r="Y646" i="1" s="1"/>
  <c r="X654" i="1"/>
  <c r="Y654" i="1" s="1"/>
  <c r="X662" i="1"/>
  <c r="Y662" i="1" s="1"/>
  <c r="X670" i="1"/>
  <c r="Y670" i="1" s="1"/>
  <c r="X678" i="1"/>
  <c r="Y678" i="1" s="1"/>
  <c r="X686" i="1"/>
  <c r="Y686" i="1" s="1"/>
  <c r="X694" i="1"/>
  <c r="Y694" i="1" s="1"/>
  <c r="X702" i="1"/>
  <c r="Y702" i="1" s="1"/>
  <c r="X710" i="1"/>
  <c r="Y710" i="1" s="1"/>
  <c r="X718" i="1"/>
  <c r="Y718" i="1" s="1"/>
  <c r="X726" i="1"/>
  <c r="Y726" i="1" s="1"/>
  <c r="X734" i="1"/>
  <c r="Y734" i="1" s="1"/>
  <c r="X742" i="1"/>
  <c r="Y742" i="1" s="1"/>
  <c r="X750" i="1"/>
  <c r="Y750" i="1" s="1"/>
  <c r="X758" i="1"/>
  <c r="Y758" i="1" s="1"/>
  <c r="X766" i="1"/>
  <c r="Y766" i="1" s="1"/>
  <c r="X774" i="1"/>
  <c r="Y774" i="1" s="1"/>
  <c r="X782" i="1"/>
  <c r="Y782" i="1" s="1"/>
  <c r="X790" i="1"/>
  <c r="Y790" i="1" s="1"/>
  <c r="X798" i="1"/>
  <c r="Y798" i="1" s="1"/>
  <c r="X806" i="1"/>
  <c r="Y806" i="1" s="1"/>
  <c r="X814" i="1"/>
  <c r="Y814" i="1" s="1"/>
  <c r="X822" i="1"/>
  <c r="Y822" i="1" s="1"/>
  <c r="X830" i="1"/>
  <c r="Y830" i="1" s="1"/>
  <c r="X838" i="1"/>
  <c r="Y838" i="1" s="1"/>
  <c r="X846" i="1"/>
  <c r="Y846" i="1" s="1"/>
  <c r="X854" i="1"/>
  <c r="Y854" i="1" s="1"/>
  <c r="X862" i="1"/>
  <c r="Y862" i="1" s="1"/>
  <c r="X870" i="1"/>
  <c r="Y870" i="1" s="1"/>
  <c r="X878" i="1"/>
  <c r="Y878" i="1" s="1"/>
  <c r="X886" i="1"/>
  <c r="Y886" i="1" s="1"/>
  <c r="X894" i="1"/>
  <c r="Y894" i="1" s="1"/>
  <c r="X902" i="1"/>
  <c r="Y902" i="1" s="1"/>
  <c r="X910" i="1"/>
  <c r="Y910" i="1" s="1"/>
  <c r="X918" i="1"/>
  <c r="Y918" i="1" s="1"/>
  <c r="X926" i="1"/>
  <c r="Y926" i="1" s="1"/>
  <c r="X934" i="1"/>
  <c r="Y934" i="1" s="1"/>
  <c r="X942" i="1"/>
  <c r="Y942" i="1" s="1"/>
  <c r="X950" i="1"/>
  <c r="Y950" i="1" s="1"/>
  <c r="X958" i="1"/>
  <c r="Y958" i="1" s="1"/>
  <c r="X966" i="1"/>
  <c r="Y966" i="1" s="1"/>
  <c r="X974" i="1"/>
  <c r="Y974" i="1" s="1"/>
  <c r="X982" i="1"/>
  <c r="Y982" i="1" s="1"/>
  <c r="X990" i="1"/>
  <c r="Y990" i="1" s="1"/>
  <c r="X998" i="1"/>
  <c r="Y998" i="1" s="1"/>
  <c r="X1006" i="1"/>
  <c r="Y1006" i="1" s="1"/>
  <c r="X1014" i="1"/>
  <c r="Y1014" i="1" s="1"/>
  <c r="X1022" i="1"/>
  <c r="Y1022" i="1" s="1"/>
  <c r="X1030" i="1"/>
  <c r="Y1030" i="1" s="1"/>
  <c r="X1038" i="1"/>
  <c r="Y1038" i="1" s="1"/>
  <c r="X1046" i="1"/>
  <c r="Y1046" i="1" s="1"/>
  <c r="X1054" i="1"/>
  <c r="Y1054" i="1" s="1"/>
  <c r="X1062" i="1"/>
  <c r="Y1062" i="1" s="1"/>
  <c r="X1070" i="1"/>
  <c r="Y1070" i="1" s="1"/>
  <c r="X1078" i="1"/>
  <c r="Y1078" i="1" s="1"/>
  <c r="X1086" i="1"/>
  <c r="Y1086" i="1" s="1"/>
  <c r="X1094" i="1"/>
  <c r="Y1094" i="1" s="1"/>
  <c r="X1102" i="1"/>
  <c r="Y1102" i="1" s="1"/>
  <c r="X1110" i="1"/>
  <c r="Y1110" i="1" s="1"/>
  <c r="X1118" i="1"/>
  <c r="Y1118" i="1" s="1"/>
  <c r="X1126" i="1"/>
  <c r="Y1126" i="1" s="1"/>
  <c r="X1134" i="1"/>
  <c r="Y1134" i="1" s="1"/>
  <c r="X1142" i="1"/>
  <c r="Y1142" i="1" s="1"/>
  <c r="X1150" i="1"/>
  <c r="Y1150" i="1" s="1"/>
  <c r="X1158" i="1"/>
  <c r="Y1158" i="1" s="1"/>
  <c r="X1166" i="1"/>
  <c r="Y1166" i="1" s="1"/>
  <c r="X1174" i="1"/>
  <c r="Y1174" i="1" s="1"/>
  <c r="X1182" i="1"/>
  <c r="Y1182" i="1" s="1"/>
  <c r="X1190" i="1"/>
  <c r="Y1190" i="1" s="1"/>
  <c r="X1198" i="1"/>
  <c r="Y1198" i="1" s="1"/>
  <c r="X1206" i="1"/>
  <c r="Y1206" i="1" s="1"/>
  <c r="X1214" i="1"/>
  <c r="Y1214" i="1" s="1"/>
  <c r="X1222" i="1"/>
  <c r="Y1222" i="1" s="1"/>
  <c r="X1230" i="1"/>
  <c r="Y1230" i="1" s="1"/>
  <c r="X1238" i="1"/>
  <c r="Y1238" i="1" s="1"/>
  <c r="X1246" i="1"/>
  <c r="Y1246" i="1" s="1"/>
  <c r="X1254" i="1"/>
  <c r="Y1254" i="1" s="1"/>
  <c r="X1262" i="1"/>
  <c r="Y1262" i="1" s="1"/>
  <c r="X1270" i="1"/>
  <c r="Y1270" i="1" s="1"/>
  <c r="X1278" i="1"/>
  <c r="Y1278" i="1" s="1"/>
  <c r="X1286" i="1"/>
  <c r="Y1286" i="1" s="1"/>
  <c r="X1294" i="1"/>
  <c r="Y1294" i="1" s="1"/>
  <c r="X1302" i="1"/>
  <c r="Y1302" i="1" s="1"/>
  <c r="X1310" i="1"/>
  <c r="Y1310" i="1" s="1"/>
  <c r="X1318" i="1"/>
  <c r="Y1318" i="1" s="1"/>
  <c r="X1326" i="1"/>
  <c r="Y1326" i="1" s="1"/>
  <c r="X1334" i="1"/>
  <c r="Y1334" i="1" s="1"/>
  <c r="X1342" i="1"/>
  <c r="Y1342" i="1" s="1"/>
  <c r="X1350" i="1"/>
  <c r="Y1350" i="1" s="1"/>
  <c r="X1358" i="1"/>
  <c r="Y1358" i="1" s="1"/>
  <c r="X1366" i="1"/>
  <c r="Y1366" i="1" s="1"/>
  <c r="X1374" i="1"/>
  <c r="Y1374" i="1" s="1"/>
  <c r="X1382" i="1"/>
  <c r="Y1382" i="1" s="1"/>
  <c r="X1390" i="1"/>
  <c r="Y1390" i="1" s="1"/>
  <c r="X1398" i="1"/>
  <c r="Y1398" i="1" s="1"/>
  <c r="X1406" i="1"/>
  <c r="Y1406" i="1" s="1"/>
  <c r="X1414" i="1"/>
  <c r="Y1414" i="1" s="1"/>
  <c r="X1422" i="1"/>
  <c r="Y1422" i="1" s="1"/>
  <c r="X1430" i="1"/>
  <c r="Y1430" i="1" s="1"/>
  <c r="X1438" i="1"/>
  <c r="Y1438" i="1" s="1"/>
  <c r="X1446" i="1"/>
  <c r="Y1446" i="1" s="1"/>
  <c r="X1454" i="1"/>
  <c r="Y1454" i="1" s="1"/>
  <c r="X1462" i="1"/>
  <c r="Y1462" i="1" s="1"/>
  <c r="X2" i="1"/>
  <c r="Y2" i="1" s="1"/>
  <c r="AB9" i="1"/>
  <c r="AC9" i="1" s="1"/>
  <c r="AB17" i="1"/>
  <c r="AC17" i="1" s="1"/>
  <c r="AB25" i="1"/>
  <c r="AC25" i="1" s="1"/>
  <c r="AB33" i="1"/>
  <c r="AC33" i="1" s="1"/>
  <c r="AB41" i="1"/>
  <c r="AC41" i="1" s="1"/>
  <c r="AB49" i="1"/>
  <c r="AC49" i="1" s="1"/>
  <c r="AB57" i="1"/>
  <c r="AC57" i="1" s="1"/>
  <c r="AB65" i="1"/>
  <c r="AC65" i="1" s="1"/>
  <c r="AB73" i="1"/>
  <c r="AC73" i="1" s="1"/>
  <c r="AB81" i="1"/>
  <c r="AC81" i="1" s="1"/>
  <c r="AB89" i="1"/>
  <c r="AC89" i="1" s="1"/>
  <c r="AB97" i="1"/>
  <c r="AC97" i="1" s="1"/>
  <c r="AB105" i="1"/>
  <c r="AC105" i="1" s="1"/>
  <c r="AB113" i="1"/>
  <c r="AC113" i="1" s="1"/>
  <c r="AB121" i="1"/>
  <c r="AC121" i="1" s="1"/>
  <c r="AB129" i="1"/>
  <c r="AC129" i="1" s="1"/>
  <c r="AB137" i="1"/>
  <c r="AC137" i="1" s="1"/>
  <c r="AB145" i="1"/>
  <c r="AC145" i="1" s="1"/>
  <c r="AB153" i="1"/>
  <c r="AC153" i="1" s="1"/>
  <c r="AB161" i="1"/>
  <c r="AC161" i="1" s="1"/>
  <c r="AB169" i="1"/>
  <c r="AC169" i="1" s="1"/>
  <c r="AB177" i="1"/>
  <c r="AC177" i="1" s="1"/>
  <c r="AB185" i="1"/>
  <c r="AC185" i="1" s="1"/>
  <c r="AB193" i="1"/>
  <c r="AC193" i="1" s="1"/>
  <c r="AB201" i="1"/>
  <c r="AC201" i="1" s="1"/>
  <c r="AB209" i="1"/>
  <c r="AC209" i="1" s="1"/>
  <c r="AB217" i="1"/>
  <c r="AC217" i="1" s="1"/>
  <c r="AB225" i="1"/>
  <c r="AC225" i="1" s="1"/>
  <c r="AB233" i="1"/>
  <c r="AC233" i="1" s="1"/>
  <c r="AB241" i="1"/>
  <c r="AC241" i="1" s="1"/>
  <c r="AB249" i="1"/>
  <c r="AC249" i="1" s="1"/>
  <c r="AB257" i="1"/>
  <c r="AC257" i="1" s="1"/>
  <c r="AB265" i="1"/>
  <c r="AC265" i="1" s="1"/>
  <c r="AB273" i="1"/>
  <c r="AC273" i="1" s="1"/>
  <c r="AB281" i="1"/>
  <c r="AC281" i="1" s="1"/>
  <c r="AB289" i="1"/>
  <c r="AC289" i="1" s="1"/>
  <c r="AB297" i="1"/>
  <c r="AC297" i="1" s="1"/>
  <c r="AB305" i="1"/>
  <c r="AC305" i="1" s="1"/>
  <c r="AB313" i="1"/>
  <c r="AC313" i="1" s="1"/>
  <c r="AB321" i="1"/>
  <c r="AC321" i="1" s="1"/>
  <c r="AB329" i="1"/>
  <c r="AC329" i="1" s="1"/>
  <c r="AB337" i="1"/>
  <c r="AC337" i="1" s="1"/>
  <c r="AB345" i="1"/>
  <c r="AC345" i="1" s="1"/>
  <c r="AB353" i="1"/>
  <c r="AC353" i="1" s="1"/>
  <c r="AB361" i="1"/>
  <c r="AC361" i="1" s="1"/>
  <c r="AB369" i="1"/>
  <c r="AC369" i="1" s="1"/>
  <c r="AB377" i="1"/>
  <c r="AC377" i="1" s="1"/>
  <c r="AB385" i="1"/>
  <c r="AC385" i="1" s="1"/>
  <c r="AB393" i="1"/>
  <c r="AC393" i="1" s="1"/>
  <c r="AB401" i="1"/>
  <c r="AC401" i="1" s="1"/>
  <c r="AB409" i="1"/>
  <c r="AC409" i="1" s="1"/>
  <c r="AB626" i="1"/>
  <c r="AC626" i="1" s="1"/>
  <c r="AB634" i="1"/>
  <c r="AC634" i="1" s="1"/>
  <c r="AB642" i="1"/>
  <c r="AC642" i="1" s="1"/>
  <c r="AB650" i="1"/>
  <c r="AC650" i="1" s="1"/>
  <c r="AB658" i="1"/>
  <c r="AC658" i="1" s="1"/>
  <c r="AB666" i="1"/>
  <c r="AC666" i="1" s="1"/>
  <c r="AB674" i="1"/>
  <c r="AC674" i="1" s="1"/>
  <c r="AB682" i="1"/>
  <c r="AC682" i="1" s="1"/>
  <c r="AB690" i="1"/>
  <c r="AC690" i="1" s="1"/>
  <c r="AB698" i="1"/>
  <c r="AC698" i="1" s="1"/>
  <c r="AB706" i="1"/>
  <c r="AC706" i="1" s="1"/>
  <c r="AB714" i="1"/>
  <c r="AC714" i="1" s="1"/>
  <c r="AB722" i="1"/>
  <c r="AC722" i="1" s="1"/>
  <c r="AB730" i="1"/>
  <c r="AC730" i="1" s="1"/>
  <c r="AB738" i="1"/>
  <c r="AC738" i="1" s="1"/>
  <c r="AB746" i="1"/>
  <c r="AC746" i="1" s="1"/>
  <c r="AB754" i="1"/>
  <c r="AC754" i="1" s="1"/>
  <c r="AB762" i="1"/>
  <c r="AC762" i="1" s="1"/>
  <c r="AB770" i="1"/>
  <c r="AC770" i="1" s="1"/>
  <c r="AB778" i="1"/>
  <c r="AC778" i="1" s="1"/>
  <c r="AB786" i="1"/>
  <c r="AC786" i="1" s="1"/>
  <c r="AB794" i="1"/>
  <c r="AC794" i="1" s="1"/>
  <c r="AB802" i="1"/>
  <c r="AC802" i="1" s="1"/>
  <c r="AB810" i="1"/>
  <c r="AC810" i="1" s="1"/>
  <c r="AB818" i="1"/>
  <c r="AC818" i="1" s="1"/>
  <c r="AB826" i="1"/>
  <c r="AC826" i="1" s="1"/>
  <c r="AB834" i="1"/>
  <c r="AC834" i="1" s="1"/>
  <c r="AB842" i="1"/>
  <c r="AC842" i="1" s="1"/>
  <c r="AB850" i="1"/>
  <c r="AC850" i="1" s="1"/>
  <c r="AB858" i="1"/>
  <c r="AC858" i="1" s="1"/>
  <c r="AB866" i="1"/>
  <c r="AC866" i="1" s="1"/>
  <c r="AB874" i="1"/>
  <c r="AC874" i="1" s="1"/>
  <c r="AB882" i="1"/>
  <c r="AC882" i="1" s="1"/>
  <c r="AB890" i="1"/>
  <c r="AC890" i="1" s="1"/>
  <c r="AB898" i="1"/>
  <c r="AC898" i="1" s="1"/>
  <c r="AB906" i="1"/>
  <c r="AC906" i="1" s="1"/>
  <c r="AB914" i="1"/>
  <c r="AC914" i="1" s="1"/>
  <c r="AB922" i="1"/>
  <c r="AC922" i="1" s="1"/>
  <c r="AB930" i="1"/>
  <c r="AC930" i="1" s="1"/>
  <c r="AB938" i="1"/>
  <c r="AC938" i="1" s="1"/>
  <c r="AB946" i="1"/>
  <c r="AC946" i="1" s="1"/>
  <c r="AB954" i="1"/>
  <c r="AC954" i="1" s="1"/>
  <c r="AB962" i="1"/>
  <c r="AC962" i="1" s="1"/>
  <c r="AB970" i="1"/>
  <c r="AC970" i="1" s="1"/>
  <c r="AB978" i="1"/>
  <c r="AC978" i="1" s="1"/>
  <c r="AB986" i="1"/>
  <c r="AC986" i="1" s="1"/>
  <c r="AB994" i="1"/>
  <c r="AC994" i="1" s="1"/>
  <c r="AB1002" i="1"/>
  <c r="AC1002" i="1" s="1"/>
  <c r="AB1010" i="1"/>
  <c r="AC1010" i="1" s="1"/>
  <c r="AB1018" i="1"/>
  <c r="AC1018" i="1" s="1"/>
  <c r="AB1026" i="1"/>
  <c r="AC1026" i="1" s="1"/>
  <c r="AB1034" i="1"/>
  <c r="AC1034" i="1" s="1"/>
  <c r="AB1042" i="1"/>
  <c r="AC1042" i="1" s="1"/>
  <c r="AB1050" i="1"/>
  <c r="AC1050" i="1" s="1"/>
  <c r="AB1058" i="1"/>
  <c r="AC1058" i="1" s="1"/>
  <c r="AB1066" i="1"/>
  <c r="AC1066" i="1" s="1"/>
  <c r="AB1074" i="1"/>
  <c r="AC1074" i="1" s="1"/>
  <c r="AB1082" i="1"/>
  <c r="AC1082" i="1" s="1"/>
  <c r="AB1090" i="1"/>
  <c r="AC1090" i="1" s="1"/>
  <c r="AB1098" i="1"/>
  <c r="AC1098" i="1" s="1"/>
  <c r="AB1106" i="1"/>
  <c r="AC1106" i="1" s="1"/>
  <c r="AB1114" i="1"/>
  <c r="AC1114" i="1" s="1"/>
  <c r="AB1122" i="1"/>
  <c r="AC1122" i="1" s="1"/>
  <c r="AB1130" i="1"/>
  <c r="AC1130" i="1" s="1"/>
  <c r="AB1138" i="1"/>
  <c r="AC1138" i="1" s="1"/>
  <c r="AB1146" i="1"/>
  <c r="AC1146" i="1" s="1"/>
  <c r="AB1154" i="1"/>
  <c r="AC1154" i="1" s="1"/>
  <c r="AB1162" i="1"/>
  <c r="AC1162" i="1" s="1"/>
  <c r="AB1170" i="1"/>
  <c r="AC1170" i="1" s="1"/>
  <c r="AB1178" i="1"/>
  <c r="AC1178" i="1" s="1"/>
  <c r="AB1186" i="1"/>
  <c r="AC1186" i="1" s="1"/>
  <c r="AB1194" i="1"/>
  <c r="AC1194" i="1" s="1"/>
  <c r="AB1202" i="1"/>
  <c r="AC1202" i="1" s="1"/>
  <c r="AB1210" i="1"/>
  <c r="AC1210" i="1" s="1"/>
  <c r="AB1218" i="1"/>
  <c r="AC1218" i="1" s="1"/>
  <c r="AB1226" i="1"/>
  <c r="AC1226" i="1" s="1"/>
  <c r="AB1234" i="1"/>
  <c r="AC1234" i="1" s="1"/>
  <c r="AB1242" i="1"/>
  <c r="AC1242" i="1" s="1"/>
  <c r="AB1250" i="1"/>
  <c r="AC1250" i="1" s="1"/>
  <c r="AB1258" i="1"/>
  <c r="AC1258" i="1" s="1"/>
  <c r="AB1266" i="1"/>
  <c r="AC1266" i="1" s="1"/>
  <c r="AB1274" i="1"/>
  <c r="AC1274" i="1" s="1"/>
  <c r="AB1282" i="1"/>
  <c r="AC1282" i="1" s="1"/>
  <c r="AB1290" i="1"/>
  <c r="AC1290" i="1" s="1"/>
  <c r="AB1298" i="1"/>
  <c r="AC1298" i="1" s="1"/>
  <c r="AB1306" i="1"/>
  <c r="AC1306" i="1" s="1"/>
  <c r="AB1314" i="1"/>
  <c r="AC1314" i="1" s="1"/>
  <c r="AB1322" i="1"/>
  <c r="AC1322" i="1" s="1"/>
  <c r="AB1330" i="1"/>
  <c r="AC1330" i="1" s="1"/>
  <c r="AB1338" i="1"/>
  <c r="AC1338" i="1" s="1"/>
  <c r="AB1346" i="1"/>
  <c r="AC1346" i="1" s="1"/>
  <c r="AB1354" i="1"/>
  <c r="AC1354" i="1" s="1"/>
  <c r="AB1362" i="1"/>
  <c r="AC1362" i="1" s="1"/>
  <c r="AB1370" i="1"/>
  <c r="AC1370" i="1" s="1"/>
  <c r="AB1378" i="1"/>
  <c r="AC1378" i="1" s="1"/>
  <c r="AB1386" i="1"/>
  <c r="AC1386" i="1" s="1"/>
  <c r="AB1394" i="1"/>
  <c r="AC1394" i="1" s="1"/>
  <c r="AB1402" i="1"/>
  <c r="AC1402" i="1" s="1"/>
  <c r="AB1410" i="1"/>
  <c r="AC1410" i="1" s="1"/>
  <c r="AB1418" i="1"/>
  <c r="AC1418" i="1" s="1"/>
  <c r="AB1426" i="1"/>
  <c r="AC1426" i="1" s="1"/>
  <c r="AB1434" i="1"/>
  <c r="AC1434" i="1" s="1"/>
  <c r="AB1442" i="1"/>
  <c r="AC1442" i="1" s="1"/>
  <c r="AB1450" i="1"/>
  <c r="AC1450" i="1" s="1"/>
  <c r="AB1458" i="1"/>
  <c r="AC1458" i="1" s="1"/>
  <c r="AB1466" i="1"/>
  <c r="AC1466" i="1" s="1"/>
  <c r="AF7" i="1"/>
  <c r="AG7" i="1" s="1"/>
  <c r="AF15" i="1"/>
  <c r="AG15" i="1" s="1"/>
  <c r="AF23" i="1"/>
  <c r="AG23" i="1" s="1"/>
  <c r="AF31" i="1"/>
  <c r="AG31" i="1" s="1"/>
  <c r="AF39" i="1"/>
  <c r="AG39" i="1" s="1"/>
  <c r="AF47" i="1"/>
  <c r="AG47" i="1" s="1"/>
  <c r="AF55" i="1"/>
  <c r="AG55" i="1" s="1"/>
  <c r="AF63" i="1"/>
  <c r="AG63" i="1" s="1"/>
  <c r="AF71" i="1"/>
  <c r="AG71" i="1" s="1"/>
  <c r="AF79" i="1"/>
  <c r="AG79" i="1" s="1"/>
  <c r="AF87" i="1"/>
  <c r="AG87" i="1" s="1"/>
  <c r="AF95" i="1"/>
  <c r="AG95" i="1" s="1"/>
  <c r="AF103" i="1"/>
  <c r="AG103" i="1" s="1"/>
  <c r="AF111" i="1"/>
  <c r="AG111" i="1" s="1"/>
  <c r="AF119" i="1"/>
  <c r="AG119" i="1" s="1"/>
  <c r="AF127" i="1"/>
  <c r="AG127" i="1" s="1"/>
  <c r="AF135" i="1"/>
  <c r="AG135" i="1" s="1"/>
  <c r="AF143" i="1"/>
  <c r="AG143" i="1" s="1"/>
  <c r="AF151" i="1"/>
  <c r="AG151" i="1" s="1"/>
  <c r="AF159" i="1"/>
  <c r="AG159" i="1" s="1"/>
  <c r="AF167" i="1"/>
  <c r="AG167" i="1" s="1"/>
  <c r="AF175" i="1"/>
  <c r="AG175" i="1" s="1"/>
  <c r="AF183" i="1"/>
  <c r="AG183" i="1" s="1"/>
  <c r="AF191" i="1"/>
  <c r="AG191" i="1" s="1"/>
  <c r="AF199" i="1"/>
  <c r="AG199" i="1" s="1"/>
  <c r="AF207" i="1"/>
  <c r="AG207" i="1" s="1"/>
  <c r="AF215" i="1"/>
  <c r="AG215" i="1" s="1"/>
  <c r="AF223" i="1"/>
  <c r="AG223" i="1" s="1"/>
  <c r="AF231" i="1"/>
  <c r="AG231" i="1" s="1"/>
  <c r="AF239" i="1"/>
  <c r="AG239" i="1" s="1"/>
  <c r="AF247" i="1"/>
  <c r="AG247" i="1" s="1"/>
  <c r="AF255" i="1"/>
  <c r="AG255" i="1" s="1"/>
  <c r="AF263" i="1"/>
  <c r="AG263" i="1" s="1"/>
  <c r="AF271" i="1"/>
  <c r="AG271" i="1" s="1"/>
  <c r="AF279" i="1"/>
  <c r="AG279" i="1" s="1"/>
  <c r="AF287" i="1"/>
  <c r="AG287" i="1" s="1"/>
  <c r="AF296" i="1"/>
  <c r="AG296" i="1" s="1"/>
  <c r="AF304" i="1"/>
  <c r="AG304" i="1" s="1"/>
  <c r="AF312" i="1"/>
  <c r="AG312" i="1" s="1"/>
  <c r="AF320" i="1"/>
  <c r="AG320" i="1" s="1"/>
  <c r="AF328" i="1"/>
  <c r="AG328" i="1" s="1"/>
  <c r="AF336" i="1"/>
  <c r="AG336" i="1" s="1"/>
  <c r="AF344" i="1"/>
  <c r="AG344" i="1" s="1"/>
  <c r="AF352" i="1"/>
  <c r="AG352" i="1" s="1"/>
  <c r="AF360" i="1"/>
  <c r="AG360" i="1" s="1"/>
  <c r="AF368" i="1"/>
  <c r="AG368" i="1" s="1"/>
  <c r="X784" i="1"/>
  <c r="Y784" i="1" s="1"/>
  <c r="X792" i="1"/>
  <c r="Y792" i="1" s="1"/>
  <c r="X800" i="1"/>
  <c r="Y800" i="1" s="1"/>
  <c r="X808" i="1"/>
  <c r="Y808" i="1" s="1"/>
  <c r="X816" i="1"/>
  <c r="Y816" i="1" s="1"/>
  <c r="X824" i="1"/>
  <c r="Y824" i="1" s="1"/>
  <c r="X832" i="1"/>
  <c r="Y832" i="1" s="1"/>
  <c r="X840" i="1"/>
  <c r="Y840" i="1" s="1"/>
  <c r="X848" i="1"/>
  <c r="Y848" i="1" s="1"/>
  <c r="X856" i="1"/>
  <c r="Y856" i="1" s="1"/>
  <c r="X864" i="1"/>
  <c r="Y864" i="1" s="1"/>
  <c r="X872" i="1"/>
  <c r="Y872" i="1" s="1"/>
  <c r="X880" i="1"/>
  <c r="Y880" i="1" s="1"/>
  <c r="X888" i="1"/>
  <c r="Y888" i="1" s="1"/>
  <c r="X896" i="1"/>
  <c r="Y896" i="1" s="1"/>
  <c r="X904" i="1"/>
  <c r="Y904" i="1" s="1"/>
  <c r="X912" i="1"/>
  <c r="Y912" i="1" s="1"/>
  <c r="X920" i="1"/>
  <c r="Y920" i="1" s="1"/>
  <c r="X928" i="1"/>
  <c r="Y928" i="1" s="1"/>
  <c r="X936" i="1"/>
  <c r="Y936" i="1" s="1"/>
  <c r="X944" i="1"/>
  <c r="Y944" i="1" s="1"/>
  <c r="X952" i="1"/>
  <c r="Y952" i="1" s="1"/>
  <c r="X960" i="1"/>
  <c r="Y960" i="1" s="1"/>
  <c r="X968" i="1"/>
  <c r="Y968" i="1" s="1"/>
  <c r="X976" i="1"/>
  <c r="Y976" i="1" s="1"/>
  <c r="X984" i="1"/>
  <c r="Y984" i="1" s="1"/>
  <c r="X992" i="1"/>
  <c r="Y992" i="1" s="1"/>
  <c r="X1000" i="1"/>
  <c r="Y1000" i="1" s="1"/>
  <c r="X1008" i="1"/>
  <c r="Y1008" i="1" s="1"/>
  <c r="X1016" i="1"/>
  <c r="Y1016" i="1" s="1"/>
  <c r="X1024" i="1"/>
  <c r="Y1024" i="1" s="1"/>
  <c r="X1032" i="1"/>
  <c r="Y1032" i="1" s="1"/>
  <c r="X1040" i="1"/>
  <c r="Y1040" i="1" s="1"/>
  <c r="X1048" i="1"/>
  <c r="Y1048" i="1" s="1"/>
  <c r="X1056" i="1"/>
  <c r="Y1056" i="1" s="1"/>
  <c r="X1064" i="1"/>
  <c r="Y1064" i="1" s="1"/>
  <c r="X1072" i="1"/>
  <c r="Y1072" i="1" s="1"/>
  <c r="X1080" i="1"/>
  <c r="Y1080" i="1" s="1"/>
  <c r="X1088" i="1"/>
  <c r="Y1088" i="1" s="1"/>
  <c r="X1096" i="1"/>
  <c r="Y1096" i="1" s="1"/>
  <c r="X1104" i="1"/>
  <c r="Y1104" i="1" s="1"/>
  <c r="X1112" i="1"/>
  <c r="Y1112" i="1" s="1"/>
  <c r="X1120" i="1"/>
  <c r="Y1120" i="1" s="1"/>
  <c r="X1128" i="1"/>
  <c r="Y1128" i="1" s="1"/>
  <c r="X1136" i="1"/>
  <c r="Y1136" i="1" s="1"/>
  <c r="X1144" i="1"/>
  <c r="Y1144" i="1" s="1"/>
  <c r="X1152" i="1"/>
  <c r="Y1152" i="1" s="1"/>
  <c r="X1160" i="1"/>
  <c r="Y1160" i="1" s="1"/>
  <c r="X1168" i="1"/>
  <c r="Y1168" i="1" s="1"/>
  <c r="X1176" i="1"/>
  <c r="Y1176" i="1" s="1"/>
  <c r="X1184" i="1"/>
  <c r="Y1184" i="1" s="1"/>
  <c r="X1192" i="1"/>
  <c r="Y1192" i="1" s="1"/>
  <c r="X1200" i="1"/>
  <c r="Y1200" i="1" s="1"/>
  <c r="X1208" i="1"/>
  <c r="Y1208" i="1" s="1"/>
  <c r="X1216" i="1"/>
  <c r="Y1216" i="1" s="1"/>
  <c r="X1224" i="1"/>
  <c r="Y1224" i="1" s="1"/>
  <c r="X1232" i="1"/>
  <c r="Y1232" i="1" s="1"/>
  <c r="X1240" i="1"/>
  <c r="Y1240" i="1" s="1"/>
  <c r="X1248" i="1"/>
  <c r="Y1248" i="1" s="1"/>
  <c r="X1256" i="1"/>
  <c r="Y1256" i="1" s="1"/>
  <c r="X1264" i="1"/>
  <c r="Y1264" i="1" s="1"/>
  <c r="X1272" i="1"/>
  <c r="Y1272" i="1" s="1"/>
  <c r="X1280" i="1"/>
  <c r="Y1280" i="1" s="1"/>
  <c r="X1288" i="1"/>
  <c r="Y1288" i="1" s="1"/>
  <c r="X1296" i="1"/>
  <c r="Y1296" i="1" s="1"/>
  <c r="X1304" i="1"/>
  <c r="Y1304" i="1" s="1"/>
  <c r="X1312" i="1"/>
  <c r="Y1312" i="1" s="1"/>
  <c r="X1320" i="1"/>
  <c r="Y1320" i="1" s="1"/>
  <c r="X1328" i="1"/>
  <c r="Y1328" i="1" s="1"/>
  <c r="X1336" i="1"/>
  <c r="Y1336" i="1" s="1"/>
  <c r="X1344" i="1"/>
  <c r="Y1344" i="1" s="1"/>
  <c r="X1352" i="1"/>
  <c r="Y1352" i="1" s="1"/>
  <c r="X1360" i="1"/>
  <c r="Y1360" i="1" s="1"/>
  <c r="X1368" i="1"/>
  <c r="Y1368" i="1" s="1"/>
  <c r="X1376" i="1"/>
  <c r="Y1376" i="1" s="1"/>
  <c r="X1384" i="1"/>
  <c r="Y1384" i="1" s="1"/>
  <c r="X1392" i="1"/>
  <c r="Y1392" i="1" s="1"/>
  <c r="X1400" i="1"/>
  <c r="Y1400" i="1" s="1"/>
  <c r="X1408" i="1"/>
  <c r="Y1408" i="1" s="1"/>
  <c r="X1416" i="1"/>
  <c r="Y1416" i="1" s="1"/>
  <c r="X1424" i="1"/>
  <c r="Y1424" i="1" s="1"/>
  <c r="X1432" i="1"/>
  <c r="Y1432" i="1" s="1"/>
  <c r="X1440" i="1"/>
  <c r="Y1440" i="1" s="1"/>
  <c r="X1448" i="1"/>
  <c r="Y1448" i="1" s="1"/>
  <c r="X1456" i="1"/>
  <c r="Y1456" i="1" s="1"/>
  <c r="X1464" i="1"/>
  <c r="Y1464" i="1" s="1"/>
  <c r="AB3" i="1"/>
  <c r="AB11" i="1"/>
  <c r="AC11" i="1" s="1"/>
  <c r="AB19" i="1"/>
  <c r="AC19" i="1" s="1"/>
  <c r="AB27" i="1"/>
  <c r="AC27" i="1" s="1"/>
  <c r="AB35" i="1"/>
  <c r="AC35" i="1" s="1"/>
  <c r="AB43" i="1"/>
  <c r="AC43" i="1" s="1"/>
  <c r="AB51" i="1"/>
  <c r="AC51" i="1" s="1"/>
  <c r="AB59" i="1"/>
  <c r="AC59" i="1" s="1"/>
  <c r="AB67" i="1"/>
  <c r="AC67" i="1" s="1"/>
  <c r="AB75" i="1"/>
  <c r="AC75" i="1" s="1"/>
  <c r="AB83" i="1"/>
  <c r="AC83" i="1" s="1"/>
  <c r="AB91" i="1"/>
  <c r="AC91" i="1" s="1"/>
  <c r="AB99" i="1"/>
  <c r="AC99" i="1" s="1"/>
  <c r="AB107" i="1"/>
  <c r="AC107" i="1" s="1"/>
  <c r="AB115" i="1"/>
  <c r="AC115" i="1" s="1"/>
  <c r="AB123" i="1"/>
  <c r="AC123" i="1" s="1"/>
  <c r="AB131" i="1"/>
  <c r="AC131" i="1" s="1"/>
  <c r="AB139" i="1"/>
  <c r="AC139" i="1" s="1"/>
  <c r="AB147" i="1"/>
  <c r="AC147" i="1" s="1"/>
  <c r="AB155" i="1"/>
  <c r="AC155" i="1" s="1"/>
  <c r="AB163" i="1"/>
  <c r="AC163" i="1" s="1"/>
  <c r="AB171" i="1"/>
  <c r="AC171" i="1" s="1"/>
  <c r="AB179" i="1"/>
  <c r="AC179" i="1" s="1"/>
  <c r="AB187" i="1"/>
  <c r="AC187" i="1" s="1"/>
  <c r="AB195" i="1"/>
  <c r="AC195" i="1" s="1"/>
  <c r="AB203" i="1"/>
  <c r="AC203" i="1" s="1"/>
  <c r="AB211" i="1"/>
  <c r="AC211" i="1" s="1"/>
  <c r="AB219" i="1"/>
  <c r="AC219" i="1" s="1"/>
  <c r="AB227" i="1"/>
  <c r="AC227" i="1" s="1"/>
  <c r="AB235" i="1"/>
  <c r="AC235" i="1" s="1"/>
  <c r="AB243" i="1"/>
  <c r="AC243" i="1" s="1"/>
  <c r="AB251" i="1"/>
  <c r="AC251" i="1" s="1"/>
  <c r="AB259" i="1"/>
  <c r="AC259" i="1" s="1"/>
  <c r="AB267" i="1"/>
  <c r="AC267" i="1" s="1"/>
  <c r="AB275" i="1"/>
  <c r="AC275" i="1" s="1"/>
  <c r="AB283" i="1"/>
  <c r="AC283" i="1" s="1"/>
  <c r="AB291" i="1"/>
  <c r="AC291" i="1" s="1"/>
  <c r="AB299" i="1"/>
  <c r="AC299" i="1" s="1"/>
  <c r="AB307" i="1"/>
  <c r="AC307" i="1" s="1"/>
  <c r="AB315" i="1"/>
  <c r="AC315" i="1" s="1"/>
  <c r="AB323" i="1"/>
  <c r="AC323" i="1" s="1"/>
  <c r="AB331" i="1"/>
  <c r="AC331" i="1" s="1"/>
  <c r="AB339" i="1"/>
  <c r="AC339" i="1" s="1"/>
  <c r="AB347" i="1"/>
  <c r="AC347" i="1" s="1"/>
  <c r="AB355" i="1"/>
  <c r="AC355" i="1" s="1"/>
  <c r="AB363" i="1"/>
  <c r="AC363" i="1" s="1"/>
  <c r="AB371" i="1"/>
  <c r="AC371" i="1" s="1"/>
  <c r="AB379" i="1"/>
  <c r="AC379" i="1" s="1"/>
  <c r="AB387" i="1"/>
  <c r="AC387" i="1" s="1"/>
  <c r="AB395" i="1"/>
  <c r="AC395" i="1" s="1"/>
  <c r="AB403" i="1"/>
  <c r="AC403" i="1" s="1"/>
  <c r="AB411" i="1"/>
  <c r="AC411" i="1" s="1"/>
  <c r="AB419" i="1"/>
  <c r="AC419" i="1" s="1"/>
  <c r="AB427" i="1"/>
  <c r="AC427" i="1" s="1"/>
  <c r="AB435" i="1"/>
  <c r="AC435" i="1" s="1"/>
  <c r="AB443" i="1"/>
  <c r="AC443" i="1" s="1"/>
  <c r="AB451" i="1"/>
  <c r="AC451" i="1" s="1"/>
  <c r="AB459" i="1"/>
  <c r="AC459" i="1" s="1"/>
  <c r="AB467" i="1"/>
  <c r="AC467" i="1" s="1"/>
  <c r="AB475" i="1"/>
  <c r="AC475" i="1" s="1"/>
  <c r="AB483" i="1"/>
  <c r="AC483" i="1" s="1"/>
  <c r="AB491" i="1"/>
  <c r="AC491" i="1" s="1"/>
  <c r="AB340" i="1"/>
  <c r="AC340" i="1" s="1"/>
  <c r="AB348" i="1"/>
  <c r="AC348" i="1" s="1"/>
  <c r="AB356" i="1"/>
  <c r="AC356" i="1" s="1"/>
  <c r="AB364" i="1"/>
  <c r="AC364" i="1" s="1"/>
  <c r="AB372" i="1"/>
  <c r="AC372" i="1" s="1"/>
  <c r="AB380" i="1"/>
  <c r="AC380" i="1" s="1"/>
  <c r="AB388" i="1"/>
  <c r="AC388" i="1" s="1"/>
  <c r="AB396" i="1"/>
  <c r="AC396" i="1" s="1"/>
  <c r="AB404" i="1"/>
  <c r="AC404" i="1" s="1"/>
  <c r="AB412" i="1"/>
  <c r="AC412" i="1" s="1"/>
  <c r="AB420" i="1"/>
  <c r="AC420" i="1" s="1"/>
  <c r="AB428" i="1"/>
  <c r="AC428" i="1" s="1"/>
  <c r="AB436" i="1"/>
  <c r="AC436" i="1" s="1"/>
  <c r="AB444" i="1"/>
  <c r="AC444" i="1" s="1"/>
  <c r="AB452" i="1"/>
  <c r="AC452" i="1" s="1"/>
  <c r="AB460" i="1"/>
  <c r="AC460" i="1" s="1"/>
  <c r="AB468" i="1"/>
  <c r="AC468" i="1" s="1"/>
  <c r="AB476" i="1"/>
  <c r="AC476" i="1" s="1"/>
  <c r="AB484" i="1"/>
  <c r="AC484" i="1" s="1"/>
  <c r="AB492" i="1"/>
  <c r="AC492" i="1" s="1"/>
  <c r="AB500" i="1"/>
  <c r="AC500" i="1" s="1"/>
  <c r="AB508" i="1"/>
  <c r="AC508" i="1" s="1"/>
  <c r="AB516" i="1"/>
  <c r="AC516" i="1" s="1"/>
  <c r="AB524" i="1"/>
  <c r="AC524" i="1" s="1"/>
  <c r="AB532" i="1"/>
  <c r="AC532" i="1" s="1"/>
  <c r="AB540" i="1"/>
  <c r="AC540" i="1" s="1"/>
  <c r="AB548" i="1"/>
  <c r="AC548" i="1" s="1"/>
  <c r="AB556" i="1"/>
  <c r="AC556" i="1" s="1"/>
  <c r="AB564" i="1"/>
  <c r="AC564" i="1" s="1"/>
  <c r="AB572" i="1"/>
  <c r="AC572" i="1" s="1"/>
  <c r="AB580" i="1"/>
  <c r="AC580" i="1" s="1"/>
  <c r="AB588" i="1"/>
  <c r="AC588" i="1" s="1"/>
  <c r="AB596" i="1"/>
  <c r="AC596" i="1" s="1"/>
  <c r="AB604" i="1"/>
  <c r="AC604" i="1" s="1"/>
  <c r="AB612" i="1"/>
  <c r="AC612" i="1" s="1"/>
  <c r="AB620" i="1"/>
  <c r="AC620" i="1" s="1"/>
  <c r="AB628" i="1"/>
  <c r="AC628" i="1" s="1"/>
  <c r="AB636" i="1"/>
  <c r="AC636" i="1" s="1"/>
  <c r="AB644" i="1"/>
  <c r="AC644" i="1" s="1"/>
  <c r="AB652" i="1"/>
  <c r="AC652" i="1" s="1"/>
  <c r="AB660" i="1"/>
  <c r="AC660" i="1" s="1"/>
  <c r="AB668" i="1"/>
  <c r="AC668" i="1" s="1"/>
  <c r="AB676" i="1"/>
  <c r="AC676" i="1" s="1"/>
  <c r="AB684" i="1"/>
  <c r="AC684" i="1" s="1"/>
  <c r="AB692" i="1"/>
  <c r="AC692" i="1" s="1"/>
  <c r="AB700" i="1"/>
  <c r="AC700" i="1" s="1"/>
  <c r="AB708" i="1"/>
  <c r="AC708" i="1" s="1"/>
  <c r="AB716" i="1"/>
  <c r="AC716" i="1" s="1"/>
  <c r="AB724" i="1"/>
  <c r="AC724" i="1" s="1"/>
  <c r="AB732" i="1"/>
  <c r="AC732" i="1" s="1"/>
  <c r="AB740" i="1"/>
  <c r="AC740" i="1" s="1"/>
  <c r="AB748" i="1"/>
  <c r="AC748" i="1" s="1"/>
  <c r="AB756" i="1"/>
  <c r="AC756" i="1" s="1"/>
  <c r="AB764" i="1"/>
  <c r="AC764" i="1" s="1"/>
  <c r="AB772" i="1"/>
  <c r="AC772" i="1" s="1"/>
  <c r="AB780" i="1"/>
  <c r="AC780" i="1" s="1"/>
  <c r="AB788" i="1"/>
  <c r="AC788" i="1" s="1"/>
  <c r="AB796" i="1"/>
  <c r="AC796" i="1" s="1"/>
  <c r="AB804" i="1"/>
  <c r="AC804" i="1" s="1"/>
  <c r="AB812" i="1"/>
  <c r="AC812" i="1" s="1"/>
  <c r="AB820" i="1"/>
  <c r="AC820" i="1" s="1"/>
  <c r="AB828" i="1"/>
  <c r="AC828" i="1" s="1"/>
  <c r="AB836" i="1"/>
  <c r="AC836" i="1" s="1"/>
  <c r="AB844" i="1"/>
  <c r="AC844" i="1" s="1"/>
  <c r="AB852" i="1"/>
  <c r="AC852" i="1" s="1"/>
  <c r="AB860" i="1"/>
  <c r="AC860" i="1" s="1"/>
  <c r="AB868" i="1"/>
  <c r="AC868" i="1" s="1"/>
  <c r="AB876" i="1"/>
  <c r="AC876" i="1" s="1"/>
  <c r="AB884" i="1"/>
  <c r="AC884" i="1" s="1"/>
  <c r="AB892" i="1"/>
  <c r="AC892" i="1" s="1"/>
  <c r="AB900" i="1"/>
  <c r="AC900" i="1" s="1"/>
  <c r="AB908" i="1"/>
  <c r="AC908" i="1" s="1"/>
  <c r="AB916" i="1"/>
  <c r="AC916" i="1" s="1"/>
  <c r="AB924" i="1"/>
  <c r="AC924" i="1" s="1"/>
  <c r="AB932" i="1"/>
  <c r="AC932" i="1" s="1"/>
  <c r="AB940" i="1"/>
  <c r="AC940" i="1" s="1"/>
  <c r="AB948" i="1"/>
  <c r="AC948" i="1" s="1"/>
  <c r="AB956" i="1"/>
  <c r="AC956" i="1" s="1"/>
  <c r="AB964" i="1"/>
  <c r="AC964" i="1" s="1"/>
  <c r="AB972" i="1"/>
  <c r="AC972" i="1" s="1"/>
  <c r="AB980" i="1"/>
  <c r="AC980" i="1" s="1"/>
  <c r="AB988" i="1"/>
  <c r="AC988" i="1" s="1"/>
  <c r="AB996" i="1"/>
  <c r="AC996" i="1" s="1"/>
  <c r="AB1004" i="1"/>
  <c r="AC1004" i="1" s="1"/>
  <c r="AB1012" i="1"/>
  <c r="AC1012" i="1" s="1"/>
  <c r="AB1020" i="1"/>
  <c r="AC1020" i="1" s="1"/>
  <c r="AB1028" i="1"/>
  <c r="AC1028" i="1" s="1"/>
  <c r="AB1036" i="1"/>
  <c r="AC1036" i="1" s="1"/>
  <c r="AB1044" i="1"/>
  <c r="AC1044" i="1" s="1"/>
  <c r="AB1052" i="1"/>
  <c r="AC1052" i="1" s="1"/>
  <c r="AB1060" i="1"/>
  <c r="AC1060" i="1" s="1"/>
  <c r="AB1068" i="1"/>
  <c r="AC1068" i="1" s="1"/>
  <c r="AB1076" i="1"/>
  <c r="AC1076" i="1" s="1"/>
  <c r="AB1084" i="1"/>
  <c r="AC1084" i="1" s="1"/>
  <c r="AB1092" i="1"/>
  <c r="AC1092" i="1" s="1"/>
  <c r="AB1100" i="1"/>
  <c r="AC1100" i="1" s="1"/>
  <c r="AB1108" i="1"/>
  <c r="AC1108" i="1" s="1"/>
  <c r="AB1116" i="1"/>
  <c r="AC1116" i="1" s="1"/>
  <c r="AB1124" i="1"/>
  <c r="AC1124" i="1" s="1"/>
  <c r="AB1132" i="1"/>
  <c r="AC1132" i="1" s="1"/>
  <c r="AB1140" i="1"/>
  <c r="AC1140" i="1" s="1"/>
  <c r="AB1148" i="1"/>
  <c r="AC1148" i="1" s="1"/>
  <c r="AB1156" i="1"/>
  <c r="AC1156" i="1" s="1"/>
  <c r="AB1164" i="1"/>
  <c r="AC1164" i="1" s="1"/>
  <c r="AB1172" i="1"/>
  <c r="AC1172" i="1" s="1"/>
  <c r="AB1180" i="1"/>
  <c r="AC1180" i="1" s="1"/>
  <c r="AB1188" i="1"/>
  <c r="AC1188" i="1" s="1"/>
  <c r="AB1196" i="1"/>
  <c r="AC1196" i="1" s="1"/>
  <c r="AB1204" i="1"/>
  <c r="AC1204" i="1" s="1"/>
  <c r="AB1212" i="1"/>
  <c r="AC1212" i="1" s="1"/>
  <c r="AB1220" i="1"/>
  <c r="AC1220" i="1" s="1"/>
  <c r="AB1228" i="1"/>
  <c r="AC1228" i="1" s="1"/>
  <c r="AB1236" i="1"/>
  <c r="AC1236" i="1" s="1"/>
  <c r="AB1244" i="1"/>
  <c r="AC1244" i="1" s="1"/>
  <c r="AB1252" i="1"/>
  <c r="AC1252" i="1" s="1"/>
  <c r="AB1260" i="1"/>
  <c r="AC1260" i="1" s="1"/>
  <c r="AB1268" i="1"/>
  <c r="AC1268" i="1" s="1"/>
  <c r="AB1276" i="1"/>
  <c r="AC1276" i="1" s="1"/>
  <c r="AB1284" i="1"/>
  <c r="AC1284" i="1" s="1"/>
  <c r="AB1292" i="1"/>
  <c r="AC1292" i="1" s="1"/>
  <c r="AB1300" i="1"/>
  <c r="AC1300" i="1" s="1"/>
  <c r="AB1308" i="1"/>
  <c r="AC1308" i="1" s="1"/>
  <c r="AB1316" i="1"/>
  <c r="AC1316" i="1" s="1"/>
  <c r="AB1324" i="1"/>
  <c r="AC1324" i="1" s="1"/>
  <c r="AB1332" i="1"/>
  <c r="AC1332" i="1" s="1"/>
  <c r="AB1340" i="1"/>
  <c r="AC1340" i="1" s="1"/>
  <c r="AB1348" i="1"/>
  <c r="AC1348" i="1" s="1"/>
  <c r="AB1356" i="1"/>
  <c r="AC1356" i="1" s="1"/>
  <c r="AB1364" i="1"/>
  <c r="AC1364" i="1" s="1"/>
  <c r="AB1372" i="1"/>
  <c r="AC1372" i="1" s="1"/>
  <c r="AB1380" i="1"/>
  <c r="AC1380" i="1" s="1"/>
  <c r="AB1388" i="1"/>
  <c r="AC1388" i="1" s="1"/>
  <c r="AB1396" i="1"/>
  <c r="AC1396" i="1" s="1"/>
  <c r="AB1404" i="1"/>
  <c r="AC1404" i="1" s="1"/>
  <c r="AB1412" i="1"/>
  <c r="AC1412" i="1" s="1"/>
  <c r="AB1420" i="1"/>
  <c r="AC1420" i="1" s="1"/>
  <c r="AB1428" i="1"/>
  <c r="AC1428" i="1" s="1"/>
  <c r="AB1436" i="1"/>
  <c r="AC1436" i="1" s="1"/>
  <c r="AB1444" i="1"/>
  <c r="AC1444" i="1" s="1"/>
  <c r="AB1452" i="1"/>
  <c r="AC1452" i="1" s="1"/>
  <c r="AB1460" i="1"/>
  <c r="AC1460" i="1" s="1"/>
  <c r="AB1468" i="1"/>
  <c r="AC1468" i="1" s="1"/>
  <c r="AF9" i="1"/>
  <c r="AG9" i="1" s="1"/>
  <c r="AF17" i="1"/>
  <c r="AG17" i="1" s="1"/>
  <c r="AF25" i="1"/>
  <c r="AG25" i="1" s="1"/>
  <c r="AF33" i="1"/>
  <c r="AG33" i="1" s="1"/>
  <c r="AF41" i="1"/>
  <c r="AG41" i="1" s="1"/>
  <c r="AF49" i="1"/>
  <c r="AG49" i="1" s="1"/>
  <c r="AF57" i="1"/>
  <c r="AG57" i="1" s="1"/>
  <c r="AF65" i="1"/>
  <c r="AG65" i="1" s="1"/>
  <c r="AF73" i="1"/>
  <c r="AG73" i="1" s="1"/>
  <c r="AF81" i="1"/>
  <c r="AG81" i="1" s="1"/>
  <c r="AF89" i="1"/>
  <c r="AG89" i="1" s="1"/>
  <c r="AF97" i="1"/>
  <c r="AG97" i="1" s="1"/>
  <c r="AF105" i="1"/>
  <c r="AG105" i="1" s="1"/>
  <c r="X594" i="1"/>
  <c r="Y594" i="1" s="1"/>
  <c r="X602" i="1"/>
  <c r="Y602" i="1" s="1"/>
  <c r="X610" i="1"/>
  <c r="Y610" i="1" s="1"/>
  <c r="X618" i="1"/>
  <c r="Y618" i="1" s="1"/>
  <c r="X626" i="1"/>
  <c r="Y626" i="1" s="1"/>
  <c r="X634" i="1"/>
  <c r="Y634" i="1" s="1"/>
  <c r="X642" i="1"/>
  <c r="Y642" i="1" s="1"/>
  <c r="X650" i="1"/>
  <c r="Y650" i="1" s="1"/>
  <c r="X658" i="1"/>
  <c r="Y658" i="1" s="1"/>
  <c r="X666" i="1"/>
  <c r="Y666" i="1" s="1"/>
  <c r="X674" i="1"/>
  <c r="Y674" i="1" s="1"/>
  <c r="X682" i="1"/>
  <c r="Y682" i="1" s="1"/>
  <c r="X690" i="1"/>
  <c r="Y690" i="1" s="1"/>
  <c r="X698" i="1"/>
  <c r="Y698" i="1" s="1"/>
  <c r="X706" i="1"/>
  <c r="Y706" i="1" s="1"/>
  <c r="X714" i="1"/>
  <c r="Y714" i="1" s="1"/>
  <c r="X722" i="1"/>
  <c r="Y722" i="1" s="1"/>
  <c r="X730" i="1"/>
  <c r="Y730" i="1" s="1"/>
  <c r="X738" i="1"/>
  <c r="Y738" i="1" s="1"/>
  <c r="X746" i="1"/>
  <c r="Y746" i="1" s="1"/>
  <c r="X754" i="1"/>
  <c r="Y754" i="1" s="1"/>
  <c r="X762" i="1"/>
  <c r="Y762" i="1" s="1"/>
  <c r="X770" i="1"/>
  <c r="Y770" i="1" s="1"/>
  <c r="X778" i="1"/>
  <c r="Y778" i="1" s="1"/>
  <c r="X786" i="1"/>
  <c r="Y786" i="1" s="1"/>
  <c r="X794" i="1"/>
  <c r="Y794" i="1" s="1"/>
  <c r="X802" i="1"/>
  <c r="Y802" i="1" s="1"/>
  <c r="X810" i="1"/>
  <c r="Y810" i="1" s="1"/>
  <c r="X818" i="1"/>
  <c r="Y818" i="1" s="1"/>
  <c r="X826" i="1"/>
  <c r="Y826" i="1" s="1"/>
  <c r="X834" i="1"/>
  <c r="Y834" i="1" s="1"/>
  <c r="X842" i="1"/>
  <c r="Y842" i="1" s="1"/>
  <c r="X850" i="1"/>
  <c r="Y850" i="1" s="1"/>
  <c r="X858" i="1"/>
  <c r="Y858" i="1" s="1"/>
  <c r="X866" i="1"/>
  <c r="Y866" i="1" s="1"/>
  <c r="X874" i="1"/>
  <c r="Y874" i="1" s="1"/>
  <c r="X882" i="1"/>
  <c r="Y882" i="1" s="1"/>
  <c r="X890" i="1"/>
  <c r="Y890" i="1" s="1"/>
  <c r="X898" i="1"/>
  <c r="Y898" i="1" s="1"/>
  <c r="X906" i="1"/>
  <c r="Y906" i="1" s="1"/>
  <c r="X914" i="1"/>
  <c r="Y914" i="1" s="1"/>
  <c r="X922" i="1"/>
  <c r="Y922" i="1" s="1"/>
  <c r="X930" i="1"/>
  <c r="Y930" i="1" s="1"/>
  <c r="X938" i="1"/>
  <c r="Y938" i="1" s="1"/>
  <c r="X946" i="1"/>
  <c r="Y946" i="1" s="1"/>
  <c r="X954" i="1"/>
  <c r="Y954" i="1" s="1"/>
  <c r="X962" i="1"/>
  <c r="Y962" i="1" s="1"/>
  <c r="X970" i="1"/>
  <c r="Y970" i="1" s="1"/>
  <c r="X978" i="1"/>
  <c r="Y978" i="1" s="1"/>
  <c r="X986" i="1"/>
  <c r="Y986" i="1" s="1"/>
  <c r="X994" i="1"/>
  <c r="Y994" i="1" s="1"/>
  <c r="X1002" i="1"/>
  <c r="Y1002" i="1" s="1"/>
  <c r="X1010" i="1"/>
  <c r="Y1010" i="1" s="1"/>
  <c r="X1018" i="1"/>
  <c r="Y1018" i="1" s="1"/>
  <c r="X1026" i="1"/>
  <c r="Y1026" i="1" s="1"/>
  <c r="X1034" i="1"/>
  <c r="Y1034" i="1" s="1"/>
  <c r="X1042" i="1"/>
  <c r="Y1042" i="1" s="1"/>
  <c r="X1050" i="1"/>
  <c r="Y1050" i="1" s="1"/>
  <c r="X1058" i="1"/>
  <c r="Y1058" i="1" s="1"/>
  <c r="X1066" i="1"/>
  <c r="Y1066" i="1" s="1"/>
  <c r="X1074" i="1"/>
  <c r="Y1074" i="1" s="1"/>
  <c r="X1082" i="1"/>
  <c r="Y1082" i="1" s="1"/>
  <c r="X1090" i="1"/>
  <c r="Y1090" i="1" s="1"/>
  <c r="X1098" i="1"/>
  <c r="Y1098" i="1" s="1"/>
  <c r="X1106" i="1"/>
  <c r="Y1106" i="1" s="1"/>
  <c r="X1114" i="1"/>
  <c r="Y1114" i="1" s="1"/>
  <c r="X1122" i="1"/>
  <c r="Y1122" i="1" s="1"/>
  <c r="X1130" i="1"/>
  <c r="Y1130" i="1" s="1"/>
  <c r="X1138" i="1"/>
  <c r="Y1138" i="1" s="1"/>
  <c r="X1146" i="1"/>
  <c r="Y1146" i="1" s="1"/>
  <c r="X1154" i="1"/>
  <c r="Y1154" i="1" s="1"/>
  <c r="X1162" i="1"/>
  <c r="Y1162" i="1" s="1"/>
  <c r="X1170" i="1"/>
  <c r="Y1170" i="1" s="1"/>
  <c r="X1178" i="1"/>
  <c r="Y1178" i="1" s="1"/>
  <c r="X1186" i="1"/>
  <c r="Y1186" i="1" s="1"/>
  <c r="X1194" i="1"/>
  <c r="Y1194" i="1" s="1"/>
  <c r="X1202" i="1"/>
  <c r="Y1202" i="1" s="1"/>
  <c r="X1210" i="1"/>
  <c r="Y1210" i="1" s="1"/>
  <c r="X1218" i="1"/>
  <c r="Y1218" i="1" s="1"/>
  <c r="X1226" i="1"/>
  <c r="Y1226" i="1" s="1"/>
  <c r="X1234" i="1"/>
  <c r="Y1234" i="1" s="1"/>
  <c r="X1242" i="1"/>
  <c r="Y1242" i="1" s="1"/>
  <c r="X1250" i="1"/>
  <c r="Y1250" i="1" s="1"/>
  <c r="X1258" i="1"/>
  <c r="Y1258" i="1" s="1"/>
  <c r="X1266" i="1"/>
  <c r="Y1266" i="1" s="1"/>
  <c r="X1274" i="1"/>
  <c r="Y1274" i="1" s="1"/>
  <c r="X1282" i="1"/>
  <c r="Y1282" i="1" s="1"/>
  <c r="X1290" i="1"/>
  <c r="Y1290" i="1" s="1"/>
  <c r="X1298" i="1"/>
  <c r="Y1298" i="1" s="1"/>
  <c r="X1306" i="1"/>
  <c r="Y1306" i="1" s="1"/>
  <c r="X1314" i="1"/>
  <c r="Y1314" i="1" s="1"/>
  <c r="X1322" i="1"/>
  <c r="Y1322" i="1" s="1"/>
  <c r="X1330" i="1"/>
  <c r="Y1330" i="1" s="1"/>
  <c r="X1338" i="1"/>
  <c r="Y1338" i="1" s="1"/>
  <c r="X1346" i="1"/>
  <c r="Y1346" i="1" s="1"/>
  <c r="X1354" i="1"/>
  <c r="Y1354" i="1" s="1"/>
  <c r="X1362" i="1"/>
  <c r="Y1362" i="1" s="1"/>
  <c r="X1370" i="1"/>
  <c r="Y1370" i="1" s="1"/>
  <c r="X1378" i="1"/>
  <c r="Y1378" i="1" s="1"/>
  <c r="X1386" i="1"/>
  <c r="Y1386" i="1" s="1"/>
  <c r="X1394" i="1"/>
  <c r="Y1394" i="1" s="1"/>
  <c r="X1402" i="1"/>
  <c r="Y1402" i="1" s="1"/>
  <c r="X1410" i="1"/>
  <c r="Y1410" i="1" s="1"/>
  <c r="X1418" i="1"/>
  <c r="Y1418" i="1" s="1"/>
  <c r="X1426" i="1"/>
  <c r="Y1426" i="1" s="1"/>
  <c r="X1434" i="1"/>
  <c r="Y1434" i="1" s="1"/>
  <c r="X1442" i="1"/>
  <c r="Y1442" i="1" s="1"/>
  <c r="X1450" i="1"/>
  <c r="Y1450" i="1" s="1"/>
  <c r="X1458" i="1"/>
  <c r="Y1458" i="1" s="1"/>
  <c r="X1466" i="1"/>
  <c r="Y1466" i="1" s="1"/>
  <c r="AB5" i="1"/>
  <c r="AB13" i="1"/>
  <c r="AC13" i="1" s="1"/>
  <c r="AB21" i="1"/>
  <c r="AC21" i="1" s="1"/>
  <c r="AB29" i="1"/>
  <c r="AC29" i="1" s="1"/>
  <c r="AB37" i="1"/>
  <c r="AC37" i="1" s="1"/>
  <c r="AB45" i="1"/>
  <c r="AC45" i="1" s="1"/>
  <c r="AB53" i="1"/>
  <c r="AC53" i="1" s="1"/>
  <c r="AB61" i="1"/>
  <c r="AC61" i="1" s="1"/>
  <c r="AB69" i="1"/>
  <c r="AC69" i="1" s="1"/>
  <c r="AB77" i="1"/>
  <c r="AC77" i="1" s="1"/>
  <c r="AB85" i="1"/>
  <c r="AC85" i="1" s="1"/>
  <c r="AB93" i="1"/>
  <c r="AC93" i="1" s="1"/>
  <c r="AB101" i="1"/>
  <c r="AC101" i="1" s="1"/>
  <c r="AB109" i="1"/>
  <c r="AC109" i="1" s="1"/>
  <c r="AB117" i="1"/>
  <c r="AC117" i="1" s="1"/>
  <c r="AB125" i="1"/>
  <c r="AC125" i="1" s="1"/>
  <c r="AB133" i="1"/>
  <c r="AC133" i="1" s="1"/>
  <c r="AB141" i="1"/>
  <c r="AC141" i="1" s="1"/>
  <c r="AB149" i="1"/>
  <c r="AC149" i="1" s="1"/>
  <c r="AB157" i="1"/>
  <c r="AC157" i="1" s="1"/>
  <c r="AB165" i="1"/>
  <c r="AC165" i="1" s="1"/>
  <c r="AB173" i="1"/>
  <c r="AC173" i="1" s="1"/>
  <c r="AB181" i="1"/>
  <c r="AC181" i="1" s="1"/>
  <c r="AB189" i="1"/>
  <c r="AC189" i="1" s="1"/>
  <c r="AB197" i="1"/>
  <c r="AC197" i="1" s="1"/>
  <c r="AB205" i="1"/>
  <c r="AC205" i="1" s="1"/>
  <c r="AB213" i="1"/>
  <c r="AC213" i="1" s="1"/>
  <c r="AB221" i="1"/>
  <c r="AC221" i="1" s="1"/>
  <c r="AB229" i="1"/>
  <c r="AC229" i="1" s="1"/>
  <c r="AB237" i="1"/>
  <c r="AC237" i="1" s="1"/>
  <c r="AB245" i="1"/>
  <c r="AC245" i="1" s="1"/>
  <c r="AB253" i="1"/>
  <c r="AC253" i="1" s="1"/>
  <c r="AB261" i="1"/>
  <c r="AC261" i="1" s="1"/>
  <c r="AB269" i="1"/>
  <c r="AC269" i="1" s="1"/>
  <c r="AB277" i="1"/>
  <c r="AC277" i="1" s="1"/>
  <c r="AB285" i="1"/>
  <c r="AC285" i="1" s="1"/>
  <c r="AB293" i="1"/>
  <c r="AC293" i="1" s="1"/>
  <c r="AB301" i="1"/>
  <c r="AC301" i="1" s="1"/>
  <c r="AB309" i="1"/>
  <c r="AC309" i="1" s="1"/>
  <c r="AB317" i="1"/>
  <c r="AC317" i="1" s="1"/>
  <c r="AB325" i="1"/>
  <c r="AC325" i="1" s="1"/>
  <c r="AB333" i="1"/>
  <c r="AC333" i="1" s="1"/>
  <c r="AB341" i="1"/>
  <c r="AC341" i="1" s="1"/>
  <c r="AB349" i="1"/>
  <c r="AC349" i="1" s="1"/>
  <c r="AB357" i="1"/>
  <c r="AC357" i="1" s="1"/>
  <c r="AB365" i="1"/>
  <c r="AC365" i="1" s="1"/>
  <c r="AB373" i="1"/>
  <c r="AC373" i="1" s="1"/>
  <c r="AB381" i="1"/>
  <c r="AC381" i="1" s="1"/>
  <c r="AB389" i="1"/>
  <c r="AC389" i="1" s="1"/>
  <c r="AB397" i="1"/>
  <c r="AC397" i="1" s="1"/>
  <c r="AB405" i="1"/>
  <c r="AC405" i="1" s="1"/>
  <c r="X1347" i="1"/>
  <c r="Y1347" i="1" s="1"/>
  <c r="X1355" i="1"/>
  <c r="Y1355" i="1" s="1"/>
  <c r="X1363" i="1"/>
  <c r="Y1363" i="1" s="1"/>
  <c r="X1371" i="1"/>
  <c r="Y1371" i="1" s="1"/>
  <c r="X1379" i="1"/>
  <c r="Y1379" i="1" s="1"/>
  <c r="X1387" i="1"/>
  <c r="Y1387" i="1" s="1"/>
  <c r="X1395" i="1"/>
  <c r="Y1395" i="1" s="1"/>
  <c r="X1403" i="1"/>
  <c r="Y1403" i="1" s="1"/>
  <c r="X1411" i="1"/>
  <c r="Y1411" i="1" s="1"/>
  <c r="X1419" i="1"/>
  <c r="Y1419" i="1" s="1"/>
  <c r="X1427" i="1"/>
  <c r="Y1427" i="1" s="1"/>
  <c r="X1435" i="1"/>
  <c r="Y1435" i="1" s="1"/>
  <c r="X1443" i="1"/>
  <c r="Y1443" i="1" s="1"/>
  <c r="X1451" i="1"/>
  <c r="Y1451" i="1" s="1"/>
  <c r="X1459" i="1"/>
  <c r="Y1459" i="1" s="1"/>
  <c r="X1467" i="1"/>
  <c r="Y1467" i="1" s="1"/>
  <c r="AB6" i="1"/>
  <c r="AB14" i="1"/>
  <c r="AC14" i="1" s="1"/>
  <c r="AB22" i="1"/>
  <c r="AC22" i="1" s="1"/>
  <c r="AB30" i="1"/>
  <c r="AC30" i="1" s="1"/>
  <c r="AB38" i="1"/>
  <c r="AC38" i="1" s="1"/>
  <c r="AB46" i="1"/>
  <c r="AC46" i="1" s="1"/>
  <c r="AB54" i="1"/>
  <c r="AC54" i="1" s="1"/>
  <c r="AB62" i="1"/>
  <c r="AC62" i="1" s="1"/>
  <c r="AB70" i="1"/>
  <c r="AC70" i="1" s="1"/>
  <c r="AB78" i="1"/>
  <c r="AC78" i="1" s="1"/>
  <c r="AB86" i="1"/>
  <c r="AC86" i="1" s="1"/>
  <c r="AB94" i="1"/>
  <c r="AC94" i="1" s="1"/>
  <c r="AB102" i="1"/>
  <c r="AC102" i="1" s="1"/>
  <c r="AB110" i="1"/>
  <c r="AC110" i="1" s="1"/>
  <c r="AB118" i="1"/>
  <c r="AC118" i="1" s="1"/>
  <c r="AB126" i="1"/>
  <c r="AC126" i="1" s="1"/>
  <c r="AB134" i="1"/>
  <c r="AC134" i="1" s="1"/>
  <c r="AB142" i="1"/>
  <c r="AC142" i="1" s="1"/>
  <c r="AB150" i="1"/>
  <c r="AC150" i="1" s="1"/>
  <c r="AB158" i="1"/>
  <c r="AC158" i="1" s="1"/>
  <c r="AB166" i="1"/>
  <c r="AC166" i="1" s="1"/>
  <c r="AB174" i="1"/>
  <c r="AC174" i="1" s="1"/>
  <c r="AB182" i="1"/>
  <c r="AC182" i="1" s="1"/>
  <c r="AB190" i="1"/>
  <c r="AC190" i="1" s="1"/>
  <c r="AB198" i="1"/>
  <c r="AC198" i="1" s="1"/>
  <c r="AB206" i="1"/>
  <c r="AC206" i="1" s="1"/>
  <c r="AB214" i="1"/>
  <c r="AC214" i="1" s="1"/>
  <c r="AB222" i="1"/>
  <c r="AC222" i="1" s="1"/>
  <c r="AB230" i="1"/>
  <c r="AC230" i="1" s="1"/>
  <c r="AB238" i="1"/>
  <c r="AC238" i="1" s="1"/>
  <c r="AB246" i="1"/>
  <c r="AC246" i="1" s="1"/>
  <c r="AB254" i="1"/>
  <c r="AC254" i="1" s="1"/>
  <c r="AB262" i="1"/>
  <c r="AC262" i="1" s="1"/>
  <c r="AB270" i="1"/>
  <c r="AC270" i="1" s="1"/>
  <c r="AB278" i="1"/>
  <c r="AC278" i="1" s="1"/>
  <c r="AB286" i="1"/>
  <c r="AC286" i="1" s="1"/>
  <c r="AB294" i="1"/>
  <c r="AC294" i="1" s="1"/>
  <c r="AB302" i="1"/>
  <c r="AC302" i="1" s="1"/>
  <c r="AB310" i="1"/>
  <c r="AC310" i="1" s="1"/>
  <c r="AB318" i="1"/>
  <c r="AC318" i="1" s="1"/>
  <c r="AB326" i="1"/>
  <c r="AC326" i="1" s="1"/>
  <c r="AB334" i="1"/>
  <c r="AC334" i="1" s="1"/>
  <c r="AB342" i="1"/>
  <c r="AC342" i="1" s="1"/>
  <c r="AB350" i="1"/>
  <c r="AC350" i="1" s="1"/>
  <c r="AB358" i="1"/>
  <c r="AC358" i="1" s="1"/>
  <c r="AB366" i="1"/>
  <c r="AC366" i="1" s="1"/>
  <c r="AB374" i="1"/>
  <c r="AC374" i="1" s="1"/>
  <c r="AB382" i="1"/>
  <c r="AC382" i="1" s="1"/>
  <c r="AB390" i="1"/>
  <c r="AC390" i="1" s="1"/>
  <c r="AB398" i="1"/>
  <c r="AC398" i="1" s="1"/>
  <c r="AB406" i="1"/>
  <c r="AC406" i="1" s="1"/>
  <c r="AB414" i="1"/>
  <c r="AC414" i="1" s="1"/>
  <c r="AB422" i="1"/>
  <c r="AC422" i="1" s="1"/>
  <c r="AB430" i="1"/>
  <c r="AC430" i="1" s="1"/>
  <c r="AB438" i="1"/>
  <c r="AC438" i="1" s="1"/>
  <c r="AB446" i="1"/>
  <c r="AC446" i="1" s="1"/>
  <c r="AB454" i="1"/>
  <c r="AC454" i="1" s="1"/>
  <c r="AB462" i="1"/>
  <c r="AC462" i="1" s="1"/>
  <c r="AB470" i="1"/>
  <c r="AC470" i="1" s="1"/>
  <c r="AB478" i="1"/>
  <c r="AC478" i="1" s="1"/>
  <c r="AB486" i="1"/>
  <c r="AC486" i="1" s="1"/>
  <c r="AB494" i="1"/>
  <c r="AC494" i="1" s="1"/>
  <c r="AB502" i="1"/>
  <c r="AC502" i="1" s="1"/>
  <c r="AB510" i="1"/>
  <c r="AC510" i="1" s="1"/>
  <c r="AB518" i="1"/>
  <c r="AC518" i="1" s="1"/>
  <c r="AB526" i="1"/>
  <c r="AC526" i="1" s="1"/>
  <c r="AB534" i="1"/>
  <c r="AC534" i="1" s="1"/>
  <c r="AB542" i="1"/>
  <c r="AC542" i="1" s="1"/>
  <c r="AB550" i="1"/>
  <c r="AC550" i="1" s="1"/>
  <c r="AB558" i="1"/>
  <c r="AC558" i="1" s="1"/>
  <c r="AB566" i="1"/>
  <c r="AC566" i="1" s="1"/>
  <c r="AB574" i="1"/>
  <c r="AC574" i="1" s="1"/>
  <c r="AB582" i="1"/>
  <c r="AC582" i="1" s="1"/>
  <c r="AB590" i="1"/>
  <c r="AC590" i="1" s="1"/>
  <c r="AB598" i="1"/>
  <c r="AC598" i="1" s="1"/>
  <c r="AB606" i="1"/>
  <c r="AC606" i="1" s="1"/>
  <c r="AB614" i="1"/>
  <c r="AC614" i="1" s="1"/>
  <c r="AB622" i="1"/>
  <c r="AC622" i="1" s="1"/>
  <c r="AB630" i="1"/>
  <c r="AC630" i="1" s="1"/>
  <c r="AB638" i="1"/>
  <c r="AC638" i="1" s="1"/>
  <c r="AB646" i="1"/>
  <c r="AC646" i="1" s="1"/>
  <c r="AB654" i="1"/>
  <c r="AC654" i="1" s="1"/>
  <c r="AB662" i="1"/>
  <c r="AC662" i="1" s="1"/>
  <c r="AB670" i="1"/>
  <c r="AC670" i="1" s="1"/>
  <c r="AB678" i="1"/>
  <c r="AC678" i="1" s="1"/>
  <c r="AB686" i="1"/>
  <c r="AC686" i="1" s="1"/>
  <c r="AB694" i="1"/>
  <c r="AC694" i="1" s="1"/>
  <c r="AB702" i="1"/>
  <c r="AC702" i="1" s="1"/>
  <c r="AB710" i="1"/>
  <c r="AC710" i="1" s="1"/>
  <c r="AB718" i="1"/>
  <c r="AC718" i="1" s="1"/>
  <c r="AB726" i="1"/>
  <c r="AC726" i="1" s="1"/>
  <c r="AB734" i="1"/>
  <c r="AC734" i="1" s="1"/>
  <c r="AB742" i="1"/>
  <c r="AC742" i="1" s="1"/>
  <c r="AB750" i="1"/>
  <c r="AC750" i="1" s="1"/>
  <c r="AB758" i="1"/>
  <c r="AC758" i="1" s="1"/>
  <c r="AB766" i="1"/>
  <c r="AC766" i="1" s="1"/>
  <c r="AB774" i="1"/>
  <c r="AC774" i="1" s="1"/>
  <c r="AB782" i="1"/>
  <c r="AC782" i="1" s="1"/>
  <c r="AB790" i="1"/>
  <c r="AC790" i="1" s="1"/>
  <c r="AB798" i="1"/>
  <c r="AC798" i="1" s="1"/>
  <c r="AB806" i="1"/>
  <c r="AC806" i="1" s="1"/>
  <c r="AB814" i="1"/>
  <c r="AC814" i="1" s="1"/>
  <c r="AB822" i="1"/>
  <c r="AC822" i="1" s="1"/>
  <c r="AB830" i="1"/>
  <c r="AC830" i="1" s="1"/>
  <c r="AB838" i="1"/>
  <c r="AC838" i="1" s="1"/>
  <c r="AB846" i="1"/>
  <c r="AC846" i="1" s="1"/>
  <c r="AB854" i="1"/>
  <c r="AC854" i="1" s="1"/>
  <c r="AB862" i="1"/>
  <c r="AC862" i="1" s="1"/>
  <c r="AB870" i="1"/>
  <c r="AC870" i="1" s="1"/>
  <c r="AB878" i="1"/>
  <c r="AC878" i="1" s="1"/>
  <c r="AB886" i="1"/>
  <c r="AC886" i="1" s="1"/>
  <c r="AB894" i="1"/>
  <c r="AC894" i="1" s="1"/>
  <c r="AB902" i="1"/>
  <c r="AC902" i="1" s="1"/>
  <c r="AB910" i="1"/>
  <c r="AC910" i="1" s="1"/>
  <c r="AB918" i="1"/>
  <c r="AC918" i="1" s="1"/>
  <c r="AB926" i="1"/>
  <c r="AC926" i="1" s="1"/>
  <c r="AB934" i="1"/>
  <c r="AC934" i="1" s="1"/>
  <c r="AB942" i="1"/>
  <c r="AC942" i="1" s="1"/>
  <c r="AB950" i="1"/>
  <c r="AC950" i="1" s="1"/>
  <c r="AB958" i="1"/>
  <c r="AC958" i="1" s="1"/>
  <c r="AB966" i="1"/>
  <c r="AC966" i="1" s="1"/>
  <c r="AB974" i="1"/>
  <c r="AC974" i="1" s="1"/>
  <c r="AB982" i="1"/>
  <c r="AC982" i="1" s="1"/>
  <c r="AB990" i="1"/>
  <c r="AC990" i="1" s="1"/>
  <c r="AB998" i="1"/>
  <c r="AC998" i="1" s="1"/>
  <c r="AB1006" i="1"/>
  <c r="AC1006" i="1" s="1"/>
  <c r="AB1014" i="1"/>
  <c r="AC1014" i="1" s="1"/>
  <c r="AB1022" i="1"/>
  <c r="AC1022" i="1" s="1"/>
  <c r="AB1030" i="1"/>
  <c r="AC1030" i="1" s="1"/>
  <c r="AB1038" i="1"/>
  <c r="AC1038" i="1" s="1"/>
  <c r="AB1046" i="1"/>
  <c r="AC1046" i="1" s="1"/>
  <c r="AB1054" i="1"/>
  <c r="AC1054" i="1" s="1"/>
  <c r="AB1062" i="1"/>
  <c r="AC1062" i="1" s="1"/>
  <c r="AB1070" i="1"/>
  <c r="AC1070" i="1" s="1"/>
  <c r="AB1078" i="1"/>
  <c r="AC1078" i="1" s="1"/>
  <c r="AB1086" i="1"/>
  <c r="AC1086" i="1" s="1"/>
  <c r="AB1094" i="1"/>
  <c r="AC1094" i="1" s="1"/>
  <c r="AB1102" i="1"/>
  <c r="AC1102" i="1" s="1"/>
  <c r="AB1110" i="1"/>
  <c r="AC1110" i="1" s="1"/>
  <c r="AB1118" i="1"/>
  <c r="AC1118" i="1" s="1"/>
  <c r="AB1126" i="1"/>
  <c r="AC1126" i="1" s="1"/>
  <c r="AB1134" i="1"/>
  <c r="AC1134" i="1" s="1"/>
  <c r="AB1142" i="1"/>
  <c r="AC1142" i="1" s="1"/>
  <c r="AB1150" i="1"/>
  <c r="AC1150" i="1" s="1"/>
  <c r="AB1158" i="1"/>
  <c r="AC1158" i="1" s="1"/>
  <c r="AB1166" i="1"/>
  <c r="AC1166" i="1" s="1"/>
  <c r="AB1174" i="1"/>
  <c r="AC1174" i="1" s="1"/>
  <c r="AB1182" i="1"/>
  <c r="AC1182" i="1" s="1"/>
  <c r="AB1190" i="1"/>
  <c r="AC1190" i="1" s="1"/>
  <c r="AB1198" i="1"/>
  <c r="AC1198" i="1" s="1"/>
  <c r="AB1206" i="1"/>
  <c r="AC1206" i="1" s="1"/>
  <c r="AB1214" i="1"/>
  <c r="AC1214" i="1" s="1"/>
  <c r="AB1222" i="1"/>
  <c r="AC1222" i="1" s="1"/>
  <c r="AB1230" i="1"/>
  <c r="AC1230" i="1" s="1"/>
  <c r="X772" i="1"/>
  <c r="Y772" i="1" s="1"/>
  <c r="X780" i="1"/>
  <c r="Y780" i="1" s="1"/>
  <c r="X788" i="1"/>
  <c r="Y788" i="1" s="1"/>
  <c r="X796" i="1"/>
  <c r="Y796" i="1" s="1"/>
  <c r="X804" i="1"/>
  <c r="Y804" i="1" s="1"/>
  <c r="X812" i="1"/>
  <c r="Y812" i="1" s="1"/>
  <c r="X820" i="1"/>
  <c r="Y820" i="1" s="1"/>
  <c r="X828" i="1"/>
  <c r="Y828" i="1" s="1"/>
  <c r="X836" i="1"/>
  <c r="Y836" i="1" s="1"/>
  <c r="X844" i="1"/>
  <c r="Y844" i="1" s="1"/>
  <c r="X852" i="1"/>
  <c r="Y852" i="1" s="1"/>
  <c r="X860" i="1"/>
  <c r="Y860" i="1" s="1"/>
  <c r="X868" i="1"/>
  <c r="Y868" i="1" s="1"/>
  <c r="X876" i="1"/>
  <c r="Y876" i="1" s="1"/>
  <c r="X884" i="1"/>
  <c r="Y884" i="1" s="1"/>
  <c r="X892" i="1"/>
  <c r="Y892" i="1" s="1"/>
  <c r="X900" i="1"/>
  <c r="Y900" i="1" s="1"/>
  <c r="X908" i="1"/>
  <c r="Y908" i="1" s="1"/>
  <c r="X916" i="1"/>
  <c r="Y916" i="1" s="1"/>
  <c r="X924" i="1"/>
  <c r="Y924" i="1" s="1"/>
  <c r="X932" i="1"/>
  <c r="Y932" i="1" s="1"/>
  <c r="X940" i="1"/>
  <c r="Y940" i="1" s="1"/>
  <c r="X948" i="1"/>
  <c r="Y948" i="1" s="1"/>
  <c r="X956" i="1"/>
  <c r="Y956" i="1" s="1"/>
  <c r="X964" i="1"/>
  <c r="Y964" i="1" s="1"/>
  <c r="X972" i="1"/>
  <c r="Y972" i="1" s="1"/>
  <c r="X980" i="1"/>
  <c r="Y980" i="1" s="1"/>
  <c r="X988" i="1"/>
  <c r="Y988" i="1" s="1"/>
  <c r="X996" i="1"/>
  <c r="Y996" i="1" s="1"/>
  <c r="X1004" i="1"/>
  <c r="Y1004" i="1" s="1"/>
  <c r="X1012" i="1"/>
  <c r="Y1012" i="1" s="1"/>
  <c r="X1020" i="1"/>
  <c r="Y1020" i="1" s="1"/>
  <c r="X1028" i="1"/>
  <c r="Y1028" i="1" s="1"/>
  <c r="X1036" i="1"/>
  <c r="Y1036" i="1" s="1"/>
  <c r="X1044" i="1"/>
  <c r="Y1044" i="1" s="1"/>
  <c r="X1052" i="1"/>
  <c r="Y1052" i="1" s="1"/>
  <c r="X1060" i="1"/>
  <c r="Y1060" i="1" s="1"/>
  <c r="X1068" i="1"/>
  <c r="Y1068" i="1" s="1"/>
  <c r="X1076" i="1"/>
  <c r="Y1076" i="1" s="1"/>
  <c r="X1084" i="1"/>
  <c r="Y1084" i="1" s="1"/>
  <c r="X1092" i="1"/>
  <c r="Y1092" i="1" s="1"/>
  <c r="X1100" i="1"/>
  <c r="Y1100" i="1" s="1"/>
  <c r="X1108" i="1"/>
  <c r="Y1108" i="1" s="1"/>
  <c r="X1116" i="1"/>
  <c r="Y1116" i="1" s="1"/>
  <c r="X1124" i="1"/>
  <c r="Y1124" i="1" s="1"/>
  <c r="X1132" i="1"/>
  <c r="Y1132" i="1" s="1"/>
  <c r="X1140" i="1"/>
  <c r="Y1140" i="1" s="1"/>
  <c r="X1148" i="1"/>
  <c r="Y1148" i="1" s="1"/>
  <c r="X1156" i="1"/>
  <c r="Y1156" i="1" s="1"/>
  <c r="X1164" i="1"/>
  <c r="Y1164" i="1" s="1"/>
  <c r="X1172" i="1"/>
  <c r="Y1172" i="1" s="1"/>
  <c r="X1180" i="1"/>
  <c r="Y1180" i="1" s="1"/>
  <c r="X1188" i="1"/>
  <c r="Y1188" i="1" s="1"/>
  <c r="X1196" i="1"/>
  <c r="Y1196" i="1" s="1"/>
  <c r="X1204" i="1"/>
  <c r="Y1204" i="1" s="1"/>
  <c r="X1212" i="1"/>
  <c r="Y1212" i="1" s="1"/>
  <c r="X1220" i="1"/>
  <c r="Y1220" i="1" s="1"/>
  <c r="X1228" i="1"/>
  <c r="Y1228" i="1" s="1"/>
  <c r="X1236" i="1"/>
  <c r="Y1236" i="1" s="1"/>
  <c r="X1244" i="1"/>
  <c r="Y1244" i="1" s="1"/>
  <c r="X1252" i="1"/>
  <c r="Y1252" i="1" s="1"/>
  <c r="X1260" i="1"/>
  <c r="Y1260" i="1" s="1"/>
  <c r="X1268" i="1"/>
  <c r="Y1268" i="1" s="1"/>
  <c r="X1276" i="1"/>
  <c r="Y1276" i="1" s="1"/>
  <c r="X1284" i="1"/>
  <c r="Y1284" i="1" s="1"/>
  <c r="X1292" i="1"/>
  <c r="Y1292" i="1" s="1"/>
  <c r="X1300" i="1"/>
  <c r="Y1300" i="1" s="1"/>
  <c r="X1308" i="1"/>
  <c r="Y1308" i="1" s="1"/>
  <c r="X1316" i="1"/>
  <c r="Y1316" i="1" s="1"/>
  <c r="X1324" i="1"/>
  <c r="Y1324" i="1" s="1"/>
  <c r="X1332" i="1"/>
  <c r="Y1332" i="1" s="1"/>
  <c r="X1340" i="1"/>
  <c r="Y1340" i="1" s="1"/>
  <c r="X1348" i="1"/>
  <c r="Y1348" i="1" s="1"/>
  <c r="X1356" i="1"/>
  <c r="Y1356" i="1" s="1"/>
  <c r="X1364" i="1"/>
  <c r="Y1364" i="1" s="1"/>
  <c r="X1372" i="1"/>
  <c r="Y1372" i="1" s="1"/>
  <c r="X1380" i="1"/>
  <c r="Y1380" i="1" s="1"/>
  <c r="X1388" i="1"/>
  <c r="Y1388" i="1" s="1"/>
  <c r="X1396" i="1"/>
  <c r="Y1396" i="1" s="1"/>
  <c r="X1404" i="1"/>
  <c r="Y1404" i="1" s="1"/>
  <c r="X1412" i="1"/>
  <c r="Y1412" i="1" s="1"/>
  <c r="X1420" i="1"/>
  <c r="Y1420" i="1" s="1"/>
  <c r="X1428" i="1"/>
  <c r="Y1428" i="1" s="1"/>
  <c r="X1436" i="1"/>
  <c r="Y1436" i="1" s="1"/>
  <c r="X1444" i="1"/>
  <c r="Y1444" i="1" s="1"/>
  <c r="X1452" i="1"/>
  <c r="Y1452" i="1" s="1"/>
  <c r="X1460" i="1"/>
  <c r="Y1460" i="1" s="1"/>
  <c r="X1468" i="1"/>
  <c r="Y1468" i="1" s="1"/>
  <c r="AB7" i="1"/>
  <c r="AC7" i="1" s="1"/>
  <c r="AB15" i="1"/>
  <c r="AC15" i="1" s="1"/>
  <c r="AB23" i="1"/>
  <c r="AC23" i="1" s="1"/>
  <c r="AB31" i="1"/>
  <c r="AC31" i="1" s="1"/>
  <c r="AB39" i="1"/>
  <c r="AC39" i="1" s="1"/>
  <c r="AB47" i="1"/>
  <c r="AC47" i="1" s="1"/>
  <c r="AB55" i="1"/>
  <c r="AC55" i="1" s="1"/>
  <c r="AB63" i="1"/>
  <c r="AC63" i="1" s="1"/>
  <c r="AB71" i="1"/>
  <c r="AC71" i="1" s="1"/>
  <c r="AB79" i="1"/>
  <c r="AC79" i="1" s="1"/>
  <c r="AB87" i="1"/>
  <c r="AC87" i="1" s="1"/>
  <c r="AB95" i="1"/>
  <c r="AC95" i="1" s="1"/>
  <c r="AB103" i="1"/>
  <c r="AC103" i="1" s="1"/>
  <c r="AB111" i="1"/>
  <c r="AC111" i="1" s="1"/>
  <c r="AB119" i="1"/>
  <c r="AC119" i="1" s="1"/>
  <c r="AB127" i="1"/>
  <c r="AC127" i="1" s="1"/>
  <c r="AB135" i="1"/>
  <c r="AC135" i="1" s="1"/>
  <c r="AB143" i="1"/>
  <c r="AC143" i="1" s="1"/>
  <c r="AB151" i="1"/>
  <c r="AC151" i="1" s="1"/>
  <c r="AB159" i="1"/>
  <c r="AC159" i="1" s="1"/>
  <c r="AB167" i="1"/>
  <c r="AC167" i="1" s="1"/>
  <c r="AB175" i="1"/>
  <c r="AC175" i="1" s="1"/>
  <c r="AB183" i="1"/>
  <c r="AC183" i="1" s="1"/>
  <c r="AB191" i="1"/>
  <c r="AC191" i="1" s="1"/>
  <c r="AB199" i="1"/>
  <c r="AC199" i="1" s="1"/>
  <c r="AB207" i="1"/>
  <c r="AC207" i="1" s="1"/>
  <c r="AB215" i="1"/>
  <c r="AC215" i="1" s="1"/>
  <c r="AB223" i="1"/>
  <c r="AC223" i="1" s="1"/>
  <c r="AB231" i="1"/>
  <c r="AC231" i="1" s="1"/>
  <c r="AB239" i="1"/>
  <c r="AC239" i="1" s="1"/>
  <c r="AB247" i="1"/>
  <c r="AC247" i="1" s="1"/>
  <c r="AB255" i="1"/>
  <c r="AC255" i="1" s="1"/>
  <c r="AB263" i="1"/>
  <c r="AC263" i="1" s="1"/>
  <c r="AB271" i="1"/>
  <c r="AC271" i="1" s="1"/>
  <c r="AB279" i="1"/>
  <c r="AC279" i="1" s="1"/>
  <c r="AB287" i="1"/>
  <c r="AC287" i="1" s="1"/>
  <c r="AB295" i="1"/>
  <c r="AC295" i="1" s="1"/>
  <c r="AB303" i="1"/>
  <c r="AC303" i="1" s="1"/>
  <c r="AB311" i="1"/>
  <c r="AC311" i="1" s="1"/>
  <c r="AB319" i="1"/>
  <c r="AC319" i="1" s="1"/>
  <c r="AB327" i="1"/>
  <c r="AC327" i="1" s="1"/>
  <c r="AB335" i="1"/>
  <c r="AC335" i="1" s="1"/>
  <c r="AB343" i="1"/>
  <c r="AC343" i="1" s="1"/>
  <c r="AB351" i="1"/>
  <c r="AC351" i="1" s="1"/>
  <c r="AB359" i="1"/>
  <c r="AC359" i="1" s="1"/>
  <c r="AB367" i="1"/>
  <c r="AC367" i="1" s="1"/>
  <c r="AB375" i="1"/>
  <c r="AC375" i="1" s="1"/>
  <c r="AB383" i="1"/>
  <c r="AC383" i="1" s="1"/>
  <c r="AB391" i="1"/>
  <c r="AC391" i="1" s="1"/>
  <c r="AB399" i="1"/>
  <c r="AC399" i="1" s="1"/>
  <c r="AB407" i="1"/>
  <c r="AC407" i="1" s="1"/>
  <c r="AB415" i="1"/>
  <c r="AC415" i="1" s="1"/>
  <c r="AB423" i="1"/>
  <c r="AC423" i="1" s="1"/>
  <c r="AB431" i="1"/>
  <c r="AC431" i="1" s="1"/>
  <c r="AB439" i="1"/>
  <c r="AC439" i="1" s="1"/>
  <c r="AB447" i="1"/>
  <c r="AC447" i="1" s="1"/>
  <c r="AB455" i="1"/>
  <c r="AC455" i="1" s="1"/>
  <c r="AB463" i="1"/>
  <c r="AC463" i="1" s="1"/>
  <c r="AB471" i="1"/>
  <c r="AC471" i="1" s="1"/>
  <c r="AB479" i="1"/>
  <c r="AC479" i="1" s="1"/>
  <c r="AB487" i="1"/>
  <c r="AC487" i="1" s="1"/>
  <c r="AB495" i="1"/>
  <c r="AC495" i="1" s="1"/>
  <c r="AB503" i="1"/>
  <c r="AC503" i="1" s="1"/>
  <c r="AB511" i="1"/>
  <c r="AC511" i="1" s="1"/>
  <c r="AB519" i="1"/>
  <c r="AC519" i="1" s="1"/>
  <c r="AB527" i="1"/>
  <c r="AC527" i="1" s="1"/>
  <c r="AB535" i="1"/>
  <c r="AC535" i="1" s="1"/>
  <c r="AB543" i="1"/>
  <c r="AC543" i="1" s="1"/>
  <c r="AB551" i="1"/>
  <c r="AC551" i="1" s="1"/>
  <c r="AB559" i="1"/>
  <c r="AC559" i="1" s="1"/>
  <c r="AB567" i="1"/>
  <c r="AC567" i="1" s="1"/>
  <c r="AB575" i="1"/>
  <c r="AC575" i="1" s="1"/>
  <c r="AB583" i="1"/>
  <c r="AC583" i="1" s="1"/>
  <c r="AB591" i="1"/>
  <c r="AC591" i="1" s="1"/>
  <c r="AB599" i="1"/>
  <c r="AC599" i="1" s="1"/>
  <c r="AB607" i="1"/>
  <c r="AC607" i="1" s="1"/>
  <c r="AB615" i="1"/>
  <c r="AC615" i="1" s="1"/>
  <c r="AB623" i="1"/>
  <c r="AC623" i="1" s="1"/>
  <c r="AB417" i="1"/>
  <c r="AC417" i="1" s="1"/>
  <c r="AB425" i="1"/>
  <c r="AC425" i="1" s="1"/>
  <c r="AB433" i="1"/>
  <c r="AC433" i="1" s="1"/>
  <c r="AB441" i="1"/>
  <c r="AC441" i="1" s="1"/>
  <c r="AB449" i="1"/>
  <c r="AC449" i="1" s="1"/>
  <c r="AB457" i="1"/>
  <c r="AC457" i="1" s="1"/>
  <c r="AB465" i="1"/>
  <c r="AC465" i="1" s="1"/>
  <c r="AB473" i="1"/>
  <c r="AC473" i="1" s="1"/>
  <c r="AB481" i="1"/>
  <c r="AC481" i="1" s="1"/>
  <c r="AB489" i="1"/>
  <c r="AC489" i="1" s="1"/>
  <c r="AB497" i="1"/>
  <c r="AC497" i="1" s="1"/>
  <c r="AB505" i="1"/>
  <c r="AC505" i="1" s="1"/>
  <c r="AB513" i="1"/>
  <c r="AC513" i="1" s="1"/>
  <c r="AB521" i="1"/>
  <c r="AC521" i="1" s="1"/>
  <c r="AB529" i="1"/>
  <c r="AC529" i="1" s="1"/>
  <c r="AB537" i="1"/>
  <c r="AC537" i="1" s="1"/>
  <c r="AB545" i="1"/>
  <c r="AC545" i="1" s="1"/>
  <c r="AB553" i="1"/>
  <c r="AC553" i="1" s="1"/>
  <c r="AB561" i="1"/>
  <c r="AC561" i="1" s="1"/>
  <c r="AB569" i="1"/>
  <c r="AC569" i="1" s="1"/>
  <c r="AB577" i="1"/>
  <c r="AC577" i="1" s="1"/>
  <c r="AB585" i="1"/>
  <c r="AC585" i="1" s="1"/>
  <c r="AB593" i="1"/>
  <c r="AC593" i="1" s="1"/>
  <c r="AB601" i="1"/>
  <c r="AC601" i="1" s="1"/>
  <c r="AB609" i="1"/>
  <c r="AC609" i="1" s="1"/>
  <c r="AB617" i="1"/>
  <c r="AC617" i="1" s="1"/>
  <c r="AB625" i="1"/>
  <c r="AC625" i="1" s="1"/>
  <c r="AB633" i="1"/>
  <c r="AC633" i="1" s="1"/>
  <c r="AB641" i="1"/>
  <c r="AC641" i="1" s="1"/>
  <c r="AB649" i="1"/>
  <c r="AC649" i="1" s="1"/>
  <c r="AB657" i="1"/>
  <c r="AC657" i="1" s="1"/>
  <c r="AB665" i="1"/>
  <c r="AC665" i="1" s="1"/>
  <c r="AB673" i="1"/>
  <c r="AC673" i="1" s="1"/>
  <c r="AB681" i="1"/>
  <c r="AC681" i="1" s="1"/>
  <c r="AB689" i="1"/>
  <c r="AC689" i="1" s="1"/>
  <c r="AB697" i="1"/>
  <c r="AC697" i="1" s="1"/>
  <c r="AB705" i="1"/>
  <c r="AC705" i="1" s="1"/>
  <c r="AB713" i="1"/>
  <c r="AC713" i="1" s="1"/>
  <c r="AB721" i="1"/>
  <c r="AC721" i="1" s="1"/>
  <c r="AB729" i="1"/>
  <c r="AC729" i="1" s="1"/>
  <c r="AB737" i="1"/>
  <c r="AC737" i="1" s="1"/>
  <c r="AB745" i="1"/>
  <c r="AC745" i="1" s="1"/>
  <c r="AB753" i="1"/>
  <c r="AC753" i="1" s="1"/>
  <c r="AC761" i="1"/>
  <c r="AB769" i="1"/>
  <c r="AC769" i="1" s="1"/>
  <c r="AB777" i="1"/>
  <c r="AC777" i="1" s="1"/>
  <c r="AB785" i="1"/>
  <c r="AC785" i="1" s="1"/>
  <c r="AB793" i="1"/>
  <c r="AC793" i="1" s="1"/>
  <c r="AB801" i="1"/>
  <c r="AC801" i="1" s="1"/>
  <c r="AB809" i="1"/>
  <c r="AC809" i="1" s="1"/>
  <c r="AB817" i="1"/>
  <c r="AC817" i="1" s="1"/>
  <c r="AB825" i="1"/>
  <c r="AC825" i="1" s="1"/>
  <c r="AB833" i="1"/>
  <c r="AC833" i="1" s="1"/>
  <c r="AB841" i="1"/>
  <c r="AC841" i="1" s="1"/>
  <c r="AB849" i="1"/>
  <c r="AC849" i="1" s="1"/>
  <c r="AB857" i="1"/>
  <c r="AC857" i="1" s="1"/>
  <c r="AB865" i="1"/>
  <c r="AC865" i="1" s="1"/>
  <c r="AB873" i="1"/>
  <c r="AC873" i="1" s="1"/>
  <c r="AB881" i="1"/>
  <c r="AC881" i="1" s="1"/>
  <c r="AB889" i="1"/>
  <c r="AC889" i="1" s="1"/>
  <c r="AB897" i="1"/>
  <c r="AC897" i="1" s="1"/>
  <c r="AB905" i="1"/>
  <c r="AC905" i="1" s="1"/>
  <c r="AB913" i="1"/>
  <c r="AC913" i="1" s="1"/>
  <c r="AB921" i="1"/>
  <c r="AC921" i="1" s="1"/>
  <c r="AB929" i="1"/>
  <c r="AC929" i="1" s="1"/>
  <c r="AB937" i="1"/>
  <c r="AC937" i="1" s="1"/>
  <c r="AB945" i="1"/>
  <c r="AC945" i="1" s="1"/>
  <c r="AB953" i="1"/>
  <c r="AC953" i="1" s="1"/>
  <c r="AB961" i="1"/>
  <c r="AC961" i="1" s="1"/>
  <c r="AB969" i="1"/>
  <c r="AC969" i="1" s="1"/>
  <c r="AB977" i="1"/>
  <c r="AC977" i="1" s="1"/>
  <c r="AB985" i="1"/>
  <c r="AC985" i="1" s="1"/>
  <c r="AB993" i="1"/>
  <c r="AC993" i="1" s="1"/>
  <c r="AB1001" i="1"/>
  <c r="AC1001" i="1" s="1"/>
  <c r="AB1009" i="1"/>
  <c r="AC1009" i="1" s="1"/>
  <c r="AB1017" i="1"/>
  <c r="AC1017" i="1" s="1"/>
  <c r="AB1025" i="1"/>
  <c r="AC1025" i="1" s="1"/>
  <c r="AB1033" i="1"/>
  <c r="AC1033" i="1" s="1"/>
  <c r="AB1041" i="1"/>
  <c r="AC1041" i="1" s="1"/>
  <c r="AB1049" i="1"/>
  <c r="AC1049" i="1" s="1"/>
  <c r="AB1057" i="1"/>
  <c r="AC1057" i="1" s="1"/>
  <c r="AB1065" i="1"/>
  <c r="AC1065" i="1" s="1"/>
  <c r="AB1073" i="1"/>
  <c r="AC1073" i="1" s="1"/>
  <c r="AB1081" i="1"/>
  <c r="AC1081" i="1" s="1"/>
  <c r="AB1089" i="1"/>
  <c r="AC1089" i="1" s="1"/>
  <c r="AB1097" i="1"/>
  <c r="AC1097" i="1" s="1"/>
  <c r="AB1105" i="1"/>
  <c r="AC1105" i="1" s="1"/>
  <c r="AB1113" i="1"/>
  <c r="AC1113" i="1" s="1"/>
  <c r="AB1121" i="1"/>
  <c r="AC1121" i="1" s="1"/>
  <c r="AB1129" i="1"/>
  <c r="AC1129" i="1" s="1"/>
  <c r="AB1137" i="1"/>
  <c r="AC1137" i="1" s="1"/>
  <c r="AB1145" i="1"/>
  <c r="AC1145" i="1" s="1"/>
  <c r="AB1153" i="1"/>
  <c r="AC1153" i="1" s="1"/>
  <c r="AB1161" i="1"/>
  <c r="AC1161" i="1" s="1"/>
  <c r="AB1169" i="1"/>
  <c r="AC1169" i="1" s="1"/>
  <c r="AB1177" i="1"/>
  <c r="AC1177" i="1" s="1"/>
  <c r="AB1185" i="1"/>
  <c r="AC1185" i="1" s="1"/>
  <c r="AB1193" i="1"/>
  <c r="AC1193" i="1" s="1"/>
  <c r="AB1201" i="1"/>
  <c r="AC1201" i="1" s="1"/>
  <c r="AB1209" i="1"/>
  <c r="AC1209" i="1" s="1"/>
  <c r="AB1217" i="1"/>
  <c r="AC1217" i="1" s="1"/>
  <c r="AB1225" i="1"/>
  <c r="AC1225" i="1" s="1"/>
  <c r="AB1233" i="1"/>
  <c r="AC1233" i="1" s="1"/>
  <c r="AB1241" i="1"/>
  <c r="AC1241" i="1" s="1"/>
  <c r="AB1249" i="1"/>
  <c r="AC1249" i="1" s="1"/>
  <c r="AB1257" i="1"/>
  <c r="AC1257" i="1" s="1"/>
  <c r="AB1265" i="1"/>
  <c r="AC1265" i="1" s="1"/>
  <c r="AB1273" i="1"/>
  <c r="AC1273" i="1" s="1"/>
  <c r="AB1281" i="1"/>
  <c r="AC1281" i="1" s="1"/>
  <c r="AB1289" i="1"/>
  <c r="AC1289" i="1" s="1"/>
  <c r="AB1297" i="1"/>
  <c r="AC1297" i="1" s="1"/>
  <c r="AB1305" i="1"/>
  <c r="AC1305" i="1" s="1"/>
  <c r="AB1313" i="1"/>
  <c r="AC1313" i="1" s="1"/>
  <c r="AB1321" i="1"/>
  <c r="AC1321" i="1" s="1"/>
  <c r="AB1329" i="1"/>
  <c r="AC1329" i="1" s="1"/>
  <c r="AB1337" i="1"/>
  <c r="AC1337" i="1" s="1"/>
  <c r="AB1345" i="1"/>
  <c r="AC1345" i="1" s="1"/>
  <c r="AB1353" i="1"/>
  <c r="AC1353" i="1" s="1"/>
  <c r="AB1361" i="1"/>
  <c r="AC1361" i="1" s="1"/>
  <c r="AB1369" i="1"/>
  <c r="AC1369" i="1" s="1"/>
  <c r="AB1377" i="1"/>
  <c r="AC1377" i="1" s="1"/>
  <c r="AB1385" i="1"/>
  <c r="AC1385" i="1" s="1"/>
  <c r="AB1393" i="1"/>
  <c r="AC1393" i="1" s="1"/>
  <c r="AB1401" i="1"/>
  <c r="AC1401" i="1" s="1"/>
  <c r="AB1409" i="1"/>
  <c r="AC1409" i="1" s="1"/>
  <c r="AB1417" i="1"/>
  <c r="AC1417" i="1" s="1"/>
  <c r="AB1425" i="1"/>
  <c r="AC1425" i="1" s="1"/>
  <c r="AB1433" i="1"/>
  <c r="AC1433" i="1" s="1"/>
  <c r="AB1441" i="1"/>
  <c r="AC1441" i="1" s="1"/>
  <c r="AB1449" i="1"/>
  <c r="AC1449" i="1" s="1"/>
  <c r="AB1457" i="1"/>
  <c r="AC1457" i="1" s="1"/>
  <c r="AB1465" i="1"/>
  <c r="AC1465" i="1" s="1"/>
  <c r="AF6" i="1"/>
  <c r="AG6" i="1" s="1"/>
  <c r="AF14" i="1"/>
  <c r="AG14" i="1" s="1"/>
  <c r="AF22" i="1"/>
  <c r="AG22" i="1" s="1"/>
  <c r="AF30" i="1"/>
  <c r="AG30" i="1" s="1"/>
  <c r="AF38" i="1"/>
  <c r="AG38" i="1" s="1"/>
  <c r="AF46" i="1"/>
  <c r="AG46" i="1" s="1"/>
  <c r="AF54" i="1"/>
  <c r="AG54" i="1" s="1"/>
  <c r="AF62" i="1"/>
  <c r="AG62" i="1" s="1"/>
  <c r="AF70" i="1"/>
  <c r="AG70" i="1" s="1"/>
  <c r="AF78" i="1"/>
  <c r="AG78" i="1" s="1"/>
  <c r="AF86" i="1"/>
  <c r="AG86" i="1" s="1"/>
  <c r="AF94" i="1"/>
  <c r="AG94" i="1" s="1"/>
  <c r="AF102" i="1"/>
  <c r="AG102" i="1" s="1"/>
  <c r="AF110" i="1"/>
  <c r="AG110" i="1" s="1"/>
  <c r="AF118" i="1"/>
  <c r="AG118" i="1" s="1"/>
  <c r="AF126" i="1"/>
  <c r="AG126" i="1" s="1"/>
  <c r="AF134" i="1"/>
  <c r="AG134" i="1" s="1"/>
  <c r="AF142" i="1"/>
  <c r="AG142" i="1" s="1"/>
  <c r="AF376" i="1"/>
  <c r="AG376" i="1" s="1"/>
  <c r="AF384" i="1"/>
  <c r="AG384" i="1" s="1"/>
  <c r="AF392" i="1"/>
  <c r="AG392" i="1" s="1"/>
  <c r="AF400" i="1"/>
  <c r="AG400" i="1" s="1"/>
  <c r="AF408" i="1"/>
  <c r="AG408" i="1" s="1"/>
  <c r="AF416" i="1"/>
  <c r="AG416" i="1" s="1"/>
  <c r="AF424" i="1"/>
  <c r="AG424" i="1" s="1"/>
  <c r="AF432" i="1"/>
  <c r="AG432" i="1" s="1"/>
  <c r="AF440" i="1"/>
  <c r="AG440" i="1" s="1"/>
  <c r="AF448" i="1"/>
  <c r="AG448" i="1" s="1"/>
  <c r="AF456" i="1"/>
  <c r="AG456" i="1" s="1"/>
  <c r="AF464" i="1"/>
  <c r="AG464" i="1" s="1"/>
  <c r="AF472" i="1"/>
  <c r="AG472" i="1" s="1"/>
  <c r="AF480" i="1"/>
  <c r="AG480" i="1" s="1"/>
  <c r="AF488" i="1"/>
  <c r="AG488" i="1" s="1"/>
  <c r="AF496" i="1"/>
  <c r="AG496" i="1" s="1"/>
  <c r="AF504" i="1"/>
  <c r="AG504" i="1" s="1"/>
  <c r="AF512" i="1"/>
  <c r="AG512" i="1" s="1"/>
  <c r="AF520" i="1"/>
  <c r="AG520" i="1" s="1"/>
  <c r="AF528" i="1"/>
  <c r="AG528" i="1" s="1"/>
  <c r="AF536" i="1"/>
  <c r="AG536" i="1" s="1"/>
  <c r="AF544" i="1"/>
  <c r="AG544" i="1" s="1"/>
  <c r="AF552" i="1"/>
  <c r="AG552" i="1" s="1"/>
  <c r="AF560" i="1"/>
  <c r="AG560" i="1" s="1"/>
  <c r="AF568" i="1"/>
  <c r="AG568" i="1" s="1"/>
  <c r="AF576" i="1"/>
  <c r="AG576" i="1" s="1"/>
  <c r="AF584" i="1"/>
  <c r="AG584" i="1" s="1"/>
  <c r="AF592" i="1"/>
  <c r="AG592" i="1" s="1"/>
  <c r="AF600" i="1"/>
  <c r="AG600" i="1" s="1"/>
  <c r="AF608" i="1"/>
  <c r="AG608" i="1" s="1"/>
  <c r="AF616" i="1"/>
  <c r="AG616" i="1" s="1"/>
  <c r="AF624" i="1"/>
  <c r="AG624" i="1" s="1"/>
  <c r="AF632" i="1"/>
  <c r="AG632" i="1" s="1"/>
  <c r="AF640" i="1"/>
  <c r="AG640" i="1" s="1"/>
  <c r="AF648" i="1"/>
  <c r="AG648" i="1" s="1"/>
  <c r="AF656" i="1"/>
  <c r="AG656" i="1" s="1"/>
  <c r="AF664" i="1"/>
  <c r="AG664" i="1" s="1"/>
  <c r="AF672" i="1"/>
  <c r="AG672" i="1" s="1"/>
  <c r="AF680" i="1"/>
  <c r="AG680" i="1" s="1"/>
  <c r="AF688" i="1"/>
  <c r="AG688" i="1" s="1"/>
  <c r="AF696" i="1"/>
  <c r="AG696" i="1" s="1"/>
  <c r="AF704" i="1"/>
  <c r="AG704" i="1" s="1"/>
  <c r="AF712" i="1"/>
  <c r="AG712" i="1" s="1"/>
  <c r="AF720" i="1"/>
  <c r="AG720" i="1" s="1"/>
  <c r="AF728" i="1"/>
  <c r="AG728" i="1" s="1"/>
  <c r="AF736" i="1"/>
  <c r="AG736" i="1" s="1"/>
  <c r="AF744" i="1"/>
  <c r="AG744" i="1" s="1"/>
  <c r="AF752" i="1"/>
  <c r="AG752" i="1" s="1"/>
  <c r="AF760" i="1"/>
  <c r="AG760" i="1" s="1"/>
  <c r="AF768" i="1"/>
  <c r="AG768" i="1" s="1"/>
  <c r="AF776" i="1"/>
  <c r="AG776" i="1" s="1"/>
  <c r="AF784" i="1"/>
  <c r="AG784" i="1" s="1"/>
  <c r="AF792" i="1"/>
  <c r="AG792" i="1" s="1"/>
  <c r="AF800" i="1"/>
  <c r="AG800" i="1" s="1"/>
  <c r="AF808" i="1"/>
  <c r="AG808" i="1" s="1"/>
  <c r="AF816" i="1"/>
  <c r="AG816" i="1" s="1"/>
  <c r="AF824" i="1"/>
  <c r="AG824" i="1" s="1"/>
  <c r="AF832" i="1"/>
  <c r="AG832" i="1" s="1"/>
  <c r="AF840" i="1"/>
  <c r="AG840" i="1" s="1"/>
  <c r="AF848" i="1"/>
  <c r="AG848" i="1" s="1"/>
  <c r="AF856" i="1"/>
  <c r="AG856" i="1" s="1"/>
  <c r="AF864" i="1"/>
  <c r="AG864" i="1" s="1"/>
  <c r="AF872" i="1"/>
  <c r="AG872" i="1" s="1"/>
  <c r="AF880" i="1"/>
  <c r="AG880" i="1" s="1"/>
  <c r="AF888" i="1"/>
  <c r="AG888" i="1" s="1"/>
  <c r="AF896" i="1"/>
  <c r="AG896" i="1" s="1"/>
  <c r="AF904" i="1"/>
  <c r="AG904" i="1" s="1"/>
  <c r="AF912" i="1"/>
  <c r="AG912" i="1" s="1"/>
  <c r="AF920" i="1"/>
  <c r="AG920" i="1" s="1"/>
  <c r="AF928" i="1"/>
  <c r="AG928" i="1" s="1"/>
  <c r="AF936" i="1"/>
  <c r="AG936" i="1" s="1"/>
  <c r="AF944" i="1"/>
  <c r="AG944" i="1" s="1"/>
  <c r="AF952" i="1"/>
  <c r="AG952" i="1" s="1"/>
  <c r="AF960" i="1"/>
  <c r="AG960" i="1" s="1"/>
  <c r="AF968" i="1"/>
  <c r="AG968" i="1" s="1"/>
  <c r="AF976" i="1"/>
  <c r="AG976" i="1" s="1"/>
  <c r="AF984" i="1"/>
  <c r="AG984" i="1" s="1"/>
  <c r="AF992" i="1"/>
  <c r="AG992" i="1" s="1"/>
  <c r="AF1000" i="1"/>
  <c r="AG1000" i="1" s="1"/>
  <c r="AF1008" i="1"/>
  <c r="AG1008" i="1" s="1"/>
  <c r="AF1016" i="1"/>
  <c r="AG1016" i="1" s="1"/>
  <c r="AF1024" i="1"/>
  <c r="AG1024" i="1" s="1"/>
  <c r="AF1032" i="1"/>
  <c r="AG1032" i="1" s="1"/>
  <c r="AF1040" i="1"/>
  <c r="AG1040" i="1" s="1"/>
  <c r="AF1048" i="1"/>
  <c r="AG1048" i="1" s="1"/>
  <c r="AF1056" i="1"/>
  <c r="AG1056" i="1" s="1"/>
  <c r="AF1064" i="1"/>
  <c r="AG1064" i="1" s="1"/>
  <c r="AF1072" i="1"/>
  <c r="AG1072" i="1" s="1"/>
  <c r="AF1080" i="1"/>
  <c r="AG1080" i="1" s="1"/>
  <c r="AF1088" i="1"/>
  <c r="AG1088" i="1" s="1"/>
  <c r="AF1096" i="1"/>
  <c r="AG1096" i="1" s="1"/>
  <c r="AF1104" i="1"/>
  <c r="AG1104" i="1" s="1"/>
  <c r="AF1112" i="1"/>
  <c r="AG1112" i="1" s="1"/>
  <c r="AF1120" i="1"/>
  <c r="AG1120" i="1" s="1"/>
  <c r="AF1128" i="1"/>
  <c r="AG1128" i="1" s="1"/>
  <c r="AF1136" i="1"/>
  <c r="AG1136" i="1" s="1"/>
  <c r="AF1144" i="1"/>
  <c r="AG1144" i="1" s="1"/>
  <c r="AF1152" i="1"/>
  <c r="AG1152" i="1" s="1"/>
  <c r="AF1160" i="1"/>
  <c r="AG1160" i="1" s="1"/>
  <c r="AF1168" i="1"/>
  <c r="AG1168" i="1" s="1"/>
  <c r="AF1176" i="1"/>
  <c r="AG1176" i="1" s="1"/>
  <c r="AF1184" i="1"/>
  <c r="AG1184" i="1" s="1"/>
  <c r="AF1192" i="1"/>
  <c r="AG1192" i="1" s="1"/>
  <c r="AF1200" i="1"/>
  <c r="AG1200" i="1" s="1"/>
  <c r="AF1208" i="1"/>
  <c r="AG1208" i="1" s="1"/>
  <c r="AF1216" i="1"/>
  <c r="AG1216" i="1" s="1"/>
  <c r="AF1224" i="1"/>
  <c r="AG1224" i="1" s="1"/>
  <c r="AF1232" i="1"/>
  <c r="AG1232" i="1" s="1"/>
  <c r="AF1240" i="1"/>
  <c r="AG1240" i="1" s="1"/>
  <c r="AF1248" i="1"/>
  <c r="AG1248" i="1" s="1"/>
  <c r="AF1256" i="1"/>
  <c r="AG1256" i="1" s="1"/>
  <c r="AF1264" i="1"/>
  <c r="AG1264" i="1" s="1"/>
  <c r="AF1272" i="1"/>
  <c r="AG1272" i="1" s="1"/>
  <c r="AF1280" i="1"/>
  <c r="AG1280" i="1" s="1"/>
  <c r="AF1288" i="1"/>
  <c r="AG1288" i="1" s="1"/>
  <c r="AF1296" i="1"/>
  <c r="AG1296" i="1" s="1"/>
  <c r="AF1304" i="1"/>
  <c r="AG1304" i="1" s="1"/>
  <c r="AF1312" i="1"/>
  <c r="AG1312" i="1" s="1"/>
  <c r="AF1320" i="1"/>
  <c r="AG1320" i="1" s="1"/>
  <c r="AF1328" i="1"/>
  <c r="AG1328" i="1" s="1"/>
  <c r="AF1336" i="1"/>
  <c r="AG1336" i="1" s="1"/>
  <c r="AF1344" i="1"/>
  <c r="AG1344" i="1" s="1"/>
  <c r="AF1352" i="1"/>
  <c r="AG1352" i="1" s="1"/>
  <c r="AF1360" i="1"/>
  <c r="AG1360" i="1" s="1"/>
  <c r="AF1368" i="1"/>
  <c r="AG1368" i="1" s="1"/>
  <c r="AF1376" i="1"/>
  <c r="AG1376" i="1" s="1"/>
  <c r="AF1384" i="1"/>
  <c r="AG1384" i="1" s="1"/>
  <c r="AF1392" i="1"/>
  <c r="AG1392" i="1" s="1"/>
  <c r="AF1400" i="1"/>
  <c r="AG1400" i="1" s="1"/>
  <c r="AF1408" i="1"/>
  <c r="AG1408" i="1" s="1"/>
  <c r="AF1416" i="1"/>
  <c r="AG1416" i="1" s="1"/>
  <c r="AF1424" i="1"/>
  <c r="AG1424" i="1" s="1"/>
  <c r="AF1432" i="1"/>
  <c r="AG1432" i="1" s="1"/>
  <c r="AF1440" i="1"/>
  <c r="AG1440" i="1" s="1"/>
  <c r="AF1448" i="1"/>
  <c r="AG1448" i="1" s="1"/>
  <c r="AF1456" i="1"/>
  <c r="AG1456" i="1" s="1"/>
  <c r="AF1464" i="1"/>
  <c r="AG1464" i="1" s="1"/>
  <c r="AB499" i="1"/>
  <c r="AC499" i="1" s="1"/>
  <c r="AB507" i="1"/>
  <c r="AC507" i="1" s="1"/>
  <c r="AB515" i="1"/>
  <c r="AC515" i="1" s="1"/>
  <c r="AB523" i="1"/>
  <c r="AC523" i="1" s="1"/>
  <c r="AB531" i="1"/>
  <c r="AC531" i="1" s="1"/>
  <c r="AB539" i="1"/>
  <c r="AC539" i="1" s="1"/>
  <c r="AB547" i="1"/>
  <c r="AC547" i="1" s="1"/>
  <c r="AB555" i="1"/>
  <c r="AC555" i="1" s="1"/>
  <c r="AB563" i="1"/>
  <c r="AC563" i="1" s="1"/>
  <c r="AB571" i="1"/>
  <c r="AC571" i="1" s="1"/>
  <c r="AB579" i="1"/>
  <c r="AC579" i="1" s="1"/>
  <c r="AB587" i="1"/>
  <c r="AC587" i="1" s="1"/>
  <c r="AB595" i="1"/>
  <c r="AC595" i="1" s="1"/>
  <c r="AB603" i="1"/>
  <c r="AC603" i="1" s="1"/>
  <c r="AB611" i="1"/>
  <c r="AC611" i="1" s="1"/>
  <c r="AB619" i="1"/>
  <c r="AC619" i="1" s="1"/>
  <c r="AB627" i="1"/>
  <c r="AC627" i="1" s="1"/>
  <c r="AB635" i="1"/>
  <c r="AC635" i="1" s="1"/>
  <c r="AB643" i="1"/>
  <c r="AC643" i="1" s="1"/>
  <c r="AB651" i="1"/>
  <c r="AC651" i="1" s="1"/>
  <c r="AB659" i="1"/>
  <c r="AC659" i="1" s="1"/>
  <c r="AB667" i="1"/>
  <c r="AC667" i="1" s="1"/>
  <c r="AB675" i="1"/>
  <c r="AC675" i="1" s="1"/>
  <c r="AB683" i="1"/>
  <c r="AC683" i="1" s="1"/>
  <c r="AB691" i="1"/>
  <c r="AC691" i="1" s="1"/>
  <c r="AB699" i="1"/>
  <c r="AC699" i="1" s="1"/>
  <c r="AB707" i="1"/>
  <c r="AC707" i="1" s="1"/>
  <c r="AB715" i="1"/>
  <c r="AC715" i="1" s="1"/>
  <c r="AB723" i="1"/>
  <c r="AC723" i="1" s="1"/>
  <c r="AB731" i="1"/>
  <c r="AC731" i="1" s="1"/>
  <c r="AB739" i="1"/>
  <c r="AC739" i="1" s="1"/>
  <c r="AB747" i="1"/>
  <c r="AC747" i="1" s="1"/>
  <c r="AB755" i="1"/>
  <c r="AC755" i="1" s="1"/>
  <c r="AB763" i="1"/>
  <c r="AC763" i="1" s="1"/>
  <c r="AB771" i="1"/>
  <c r="AC771" i="1" s="1"/>
  <c r="AB779" i="1"/>
  <c r="AC779" i="1" s="1"/>
  <c r="AB787" i="1"/>
  <c r="AC787" i="1" s="1"/>
  <c r="AB795" i="1"/>
  <c r="AC795" i="1" s="1"/>
  <c r="AB803" i="1"/>
  <c r="AC803" i="1" s="1"/>
  <c r="AB811" i="1"/>
  <c r="AC811" i="1" s="1"/>
  <c r="AB819" i="1"/>
  <c r="AC819" i="1" s="1"/>
  <c r="AB827" i="1"/>
  <c r="AC827" i="1" s="1"/>
  <c r="AB835" i="1"/>
  <c r="AC835" i="1" s="1"/>
  <c r="AB843" i="1"/>
  <c r="AC843" i="1" s="1"/>
  <c r="AB851" i="1"/>
  <c r="AC851" i="1" s="1"/>
  <c r="AB859" i="1"/>
  <c r="AC859" i="1" s="1"/>
  <c r="AB867" i="1"/>
  <c r="AC867" i="1" s="1"/>
  <c r="AB875" i="1"/>
  <c r="AC875" i="1" s="1"/>
  <c r="AB883" i="1"/>
  <c r="AC883" i="1" s="1"/>
  <c r="AB891" i="1"/>
  <c r="AC891" i="1" s="1"/>
  <c r="AB899" i="1"/>
  <c r="AC899" i="1" s="1"/>
  <c r="AB907" i="1"/>
  <c r="AC907" i="1" s="1"/>
  <c r="AB915" i="1"/>
  <c r="AC915" i="1" s="1"/>
  <c r="AB923" i="1"/>
  <c r="AC923" i="1" s="1"/>
  <c r="AB931" i="1"/>
  <c r="AC931" i="1" s="1"/>
  <c r="AB939" i="1"/>
  <c r="AC939" i="1" s="1"/>
  <c r="AB947" i="1"/>
  <c r="AC947" i="1" s="1"/>
  <c r="AB955" i="1"/>
  <c r="AC955" i="1" s="1"/>
  <c r="AB963" i="1"/>
  <c r="AC963" i="1" s="1"/>
  <c r="AB971" i="1"/>
  <c r="AC971" i="1" s="1"/>
  <c r="AB979" i="1"/>
  <c r="AC979" i="1" s="1"/>
  <c r="AB987" i="1"/>
  <c r="AC987" i="1" s="1"/>
  <c r="AB995" i="1"/>
  <c r="AC995" i="1" s="1"/>
  <c r="AB1003" i="1"/>
  <c r="AC1003" i="1" s="1"/>
  <c r="AB1011" i="1"/>
  <c r="AC1011" i="1" s="1"/>
  <c r="AB1019" i="1"/>
  <c r="AC1019" i="1" s="1"/>
  <c r="AB1027" i="1"/>
  <c r="AC1027" i="1" s="1"/>
  <c r="AB1035" i="1"/>
  <c r="AC1035" i="1" s="1"/>
  <c r="AB1043" i="1"/>
  <c r="AC1043" i="1" s="1"/>
  <c r="AB1051" i="1"/>
  <c r="AC1051" i="1" s="1"/>
  <c r="AB1059" i="1"/>
  <c r="AC1059" i="1" s="1"/>
  <c r="AB1067" i="1"/>
  <c r="AC1067" i="1" s="1"/>
  <c r="AB1075" i="1"/>
  <c r="AC1075" i="1" s="1"/>
  <c r="AB1083" i="1"/>
  <c r="AC1083" i="1" s="1"/>
  <c r="AB1091" i="1"/>
  <c r="AC1091" i="1" s="1"/>
  <c r="AB1099" i="1"/>
  <c r="AC1099" i="1" s="1"/>
  <c r="AB1107" i="1"/>
  <c r="AC1107" i="1" s="1"/>
  <c r="AB1115" i="1"/>
  <c r="AC1115" i="1" s="1"/>
  <c r="AB1123" i="1"/>
  <c r="AC1123" i="1" s="1"/>
  <c r="AB1131" i="1"/>
  <c r="AC1131" i="1" s="1"/>
  <c r="AB1139" i="1"/>
  <c r="AC1139" i="1" s="1"/>
  <c r="AB1147" i="1"/>
  <c r="AC1147" i="1" s="1"/>
  <c r="AB1155" i="1"/>
  <c r="AC1155" i="1" s="1"/>
  <c r="AB1163" i="1"/>
  <c r="AC1163" i="1" s="1"/>
  <c r="AB1171" i="1"/>
  <c r="AC1171" i="1" s="1"/>
  <c r="AB1179" i="1"/>
  <c r="AC1179" i="1" s="1"/>
  <c r="AB1187" i="1"/>
  <c r="AC1187" i="1" s="1"/>
  <c r="AB1195" i="1"/>
  <c r="AC1195" i="1" s="1"/>
  <c r="AB1203" i="1"/>
  <c r="AC1203" i="1" s="1"/>
  <c r="AB1211" i="1"/>
  <c r="AC1211" i="1" s="1"/>
  <c r="AB1219" i="1"/>
  <c r="AC1219" i="1" s="1"/>
  <c r="AB1227" i="1"/>
  <c r="AC1227" i="1" s="1"/>
  <c r="AB1235" i="1"/>
  <c r="AC1235" i="1" s="1"/>
  <c r="AB1243" i="1"/>
  <c r="AC1243" i="1" s="1"/>
  <c r="AB1251" i="1"/>
  <c r="AC1251" i="1" s="1"/>
  <c r="AB1259" i="1"/>
  <c r="AC1259" i="1" s="1"/>
  <c r="AB1267" i="1"/>
  <c r="AC1267" i="1" s="1"/>
  <c r="AB1275" i="1"/>
  <c r="AC1275" i="1" s="1"/>
  <c r="AB1283" i="1"/>
  <c r="AC1283" i="1" s="1"/>
  <c r="AB1291" i="1"/>
  <c r="AC1291" i="1" s="1"/>
  <c r="AB1299" i="1"/>
  <c r="AC1299" i="1" s="1"/>
  <c r="AB1307" i="1"/>
  <c r="AC1307" i="1" s="1"/>
  <c r="AB1315" i="1"/>
  <c r="AC1315" i="1" s="1"/>
  <c r="AB1323" i="1"/>
  <c r="AC1323" i="1" s="1"/>
  <c r="AB1331" i="1"/>
  <c r="AC1331" i="1" s="1"/>
  <c r="AB1339" i="1"/>
  <c r="AC1339" i="1" s="1"/>
  <c r="AB1347" i="1"/>
  <c r="AC1347" i="1" s="1"/>
  <c r="AB1355" i="1"/>
  <c r="AC1355" i="1" s="1"/>
  <c r="AB1363" i="1"/>
  <c r="AC1363" i="1" s="1"/>
  <c r="AB1371" i="1"/>
  <c r="AC1371" i="1" s="1"/>
  <c r="AB1379" i="1"/>
  <c r="AC1379" i="1" s="1"/>
  <c r="AB1387" i="1"/>
  <c r="AC1387" i="1" s="1"/>
  <c r="AB1395" i="1"/>
  <c r="AC1395" i="1" s="1"/>
  <c r="AB1403" i="1"/>
  <c r="AC1403" i="1" s="1"/>
  <c r="AB1411" i="1"/>
  <c r="AC1411" i="1" s="1"/>
  <c r="AB1419" i="1"/>
  <c r="AC1419" i="1" s="1"/>
  <c r="AB1427" i="1"/>
  <c r="AC1427" i="1" s="1"/>
  <c r="AB1435" i="1"/>
  <c r="AC1435" i="1" s="1"/>
  <c r="AB1443" i="1"/>
  <c r="AC1443" i="1" s="1"/>
  <c r="AB1451" i="1"/>
  <c r="AC1451" i="1" s="1"/>
  <c r="AB1459" i="1"/>
  <c r="AC1459" i="1" s="1"/>
  <c r="AB1467" i="1"/>
  <c r="AC1467" i="1" s="1"/>
  <c r="AF8" i="1"/>
  <c r="AG8" i="1" s="1"/>
  <c r="AF16" i="1"/>
  <c r="AG16" i="1" s="1"/>
  <c r="AF24" i="1"/>
  <c r="AG24" i="1" s="1"/>
  <c r="AG32" i="1"/>
  <c r="AF40" i="1"/>
  <c r="AG40" i="1" s="1"/>
  <c r="AF48" i="1"/>
  <c r="AG48" i="1" s="1"/>
  <c r="AF56" i="1"/>
  <c r="AG56" i="1" s="1"/>
  <c r="AF64" i="1"/>
  <c r="AG64" i="1" s="1"/>
  <c r="AF72" i="1"/>
  <c r="AG72" i="1" s="1"/>
  <c r="AF80" i="1"/>
  <c r="AG80" i="1" s="1"/>
  <c r="AF88" i="1"/>
  <c r="AG88" i="1" s="1"/>
  <c r="AF96" i="1"/>
  <c r="AG96" i="1" s="1"/>
  <c r="AF104" i="1"/>
  <c r="AG104" i="1" s="1"/>
  <c r="AF113" i="1"/>
  <c r="AG113" i="1" s="1"/>
  <c r="AF121" i="1"/>
  <c r="AG121" i="1" s="1"/>
  <c r="AF129" i="1"/>
  <c r="AG129" i="1" s="1"/>
  <c r="AF137" i="1"/>
  <c r="AG137" i="1" s="1"/>
  <c r="AF145" i="1"/>
  <c r="AG145" i="1" s="1"/>
  <c r="AF153" i="1"/>
  <c r="AG153" i="1" s="1"/>
  <c r="AF161" i="1"/>
  <c r="AG161" i="1" s="1"/>
  <c r="AF169" i="1"/>
  <c r="AG169" i="1" s="1"/>
  <c r="AF177" i="1"/>
  <c r="AG177" i="1" s="1"/>
  <c r="AF185" i="1"/>
  <c r="AG185" i="1" s="1"/>
  <c r="AF193" i="1"/>
  <c r="AG193" i="1" s="1"/>
  <c r="AF201" i="1"/>
  <c r="AG201" i="1" s="1"/>
  <c r="AF209" i="1"/>
  <c r="AG209" i="1" s="1"/>
  <c r="AF217" i="1"/>
  <c r="AG217" i="1" s="1"/>
  <c r="AF225" i="1"/>
  <c r="AG225" i="1" s="1"/>
  <c r="AF233" i="1"/>
  <c r="AG233" i="1" s="1"/>
  <c r="AF241" i="1"/>
  <c r="AG241" i="1" s="1"/>
  <c r="AF249" i="1"/>
  <c r="AG249" i="1" s="1"/>
  <c r="AF257" i="1"/>
  <c r="AG257" i="1" s="1"/>
  <c r="AF265" i="1"/>
  <c r="AG265" i="1" s="1"/>
  <c r="AF273" i="1"/>
  <c r="AG273" i="1" s="1"/>
  <c r="AF281" i="1"/>
  <c r="AG281" i="1" s="1"/>
  <c r="AF289" i="1"/>
  <c r="AG289" i="1" s="1"/>
  <c r="AF298" i="1"/>
  <c r="AG298" i="1" s="1"/>
  <c r="AF306" i="1"/>
  <c r="AG306" i="1" s="1"/>
  <c r="AF314" i="1"/>
  <c r="AG314" i="1" s="1"/>
  <c r="AF322" i="1"/>
  <c r="AG322" i="1" s="1"/>
  <c r="AF330" i="1"/>
  <c r="AG330" i="1" s="1"/>
  <c r="AF338" i="1"/>
  <c r="AG338" i="1" s="1"/>
  <c r="AF346" i="1"/>
  <c r="AG346" i="1" s="1"/>
  <c r="AF354" i="1"/>
  <c r="AG354" i="1" s="1"/>
  <c r="AF362" i="1"/>
  <c r="AG362" i="1" s="1"/>
  <c r="AF370" i="1"/>
  <c r="AG370" i="1" s="1"/>
  <c r="AF378" i="1"/>
  <c r="AG378" i="1" s="1"/>
  <c r="AF386" i="1"/>
  <c r="AG386" i="1" s="1"/>
  <c r="AF394" i="1"/>
  <c r="AG394" i="1" s="1"/>
  <c r="AF402" i="1"/>
  <c r="AG402" i="1" s="1"/>
  <c r="AF410" i="1"/>
  <c r="AG410" i="1" s="1"/>
  <c r="AF418" i="1"/>
  <c r="AG418" i="1" s="1"/>
  <c r="AF426" i="1"/>
  <c r="AG426" i="1" s="1"/>
  <c r="AF434" i="1"/>
  <c r="AG434" i="1" s="1"/>
  <c r="AF442" i="1"/>
  <c r="AG442" i="1" s="1"/>
  <c r="AF450" i="1"/>
  <c r="AG450" i="1" s="1"/>
  <c r="AF458" i="1"/>
  <c r="AG458" i="1" s="1"/>
  <c r="AF466" i="1"/>
  <c r="AG466" i="1" s="1"/>
  <c r="AF474" i="1"/>
  <c r="AG474" i="1" s="1"/>
  <c r="AF482" i="1"/>
  <c r="AG482" i="1" s="1"/>
  <c r="AF490" i="1"/>
  <c r="AG490" i="1" s="1"/>
  <c r="AF498" i="1"/>
  <c r="AG498" i="1" s="1"/>
  <c r="AF506" i="1"/>
  <c r="AG506" i="1" s="1"/>
  <c r="AF514" i="1"/>
  <c r="AG514" i="1" s="1"/>
  <c r="AF522" i="1"/>
  <c r="AG522" i="1" s="1"/>
  <c r="AF530" i="1"/>
  <c r="AG530" i="1" s="1"/>
  <c r="AF538" i="1"/>
  <c r="AG538" i="1" s="1"/>
  <c r="AF546" i="1"/>
  <c r="AG546" i="1" s="1"/>
  <c r="AF554" i="1"/>
  <c r="AG554" i="1" s="1"/>
  <c r="AF562" i="1"/>
  <c r="AG562" i="1" s="1"/>
  <c r="AF570" i="1"/>
  <c r="AG570" i="1" s="1"/>
  <c r="AF578" i="1"/>
  <c r="AG578" i="1" s="1"/>
  <c r="AF586" i="1"/>
  <c r="AG586" i="1" s="1"/>
  <c r="AF594" i="1"/>
  <c r="AG594" i="1" s="1"/>
  <c r="AF602" i="1"/>
  <c r="AG602" i="1" s="1"/>
  <c r="AF610" i="1"/>
  <c r="AG610" i="1" s="1"/>
  <c r="AF618" i="1"/>
  <c r="AG618" i="1" s="1"/>
  <c r="AF626" i="1"/>
  <c r="AG626" i="1" s="1"/>
  <c r="AF634" i="1"/>
  <c r="AG634" i="1" s="1"/>
  <c r="AF642" i="1"/>
  <c r="AG642" i="1" s="1"/>
  <c r="AF650" i="1"/>
  <c r="AG650" i="1" s="1"/>
  <c r="AF658" i="1"/>
  <c r="AG658" i="1" s="1"/>
  <c r="AF666" i="1"/>
  <c r="AG666" i="1" s="1"/>
  <c r="AF674" i="1"/>
  <c r="AG674" i="1" s="1"/>
  <c r="AF682" i="1"/>
  <c r="AG682" i="1" s="1"/>
  <c r="AF690" i="1"/>
  <c r="AG690" i="1" s="1"/>
  <c r="AF698" i="1"/>
  <c r="AG698" i="1" s="1"/>
  <c r="AF706" i="1"/>
  <c r="AG706" i="1" s="1"/>
  <c r="AF714" i="1"/>
  <c r="AG714" i="1" s="1"/>
  <c r="AF722" i="1"/>
  <c r="AG722" i="1" s="1"/>
  <c r="AF730" i="1"/>
  <c r="AG730" i="1" s="1"/>
  <c r="AF738" i="1"/>
  <c r="AG738" i="1" s="1"/>
  <c r="AF746" i="1"/>
  <c r="AG746" i="1" s="1"/>
  <c r="AF754" i="1"/>
  <c r="AG754" i="1" s="1"/>
  <c r="AF762" i="1"/>
  <c r="AG762" i="1" s="1"/>
  <c r="AF770" i="1"/>
  <c r="AG770" i="1" s="1"/>
  <c r="AF778" i="1"/>
  <c r="AG778" i="1" s="1"/>
  <c r="AF786" i="1"/>
  <c r="AG786" i="1" s="1"/>
  <c r="AF794" i="1"/>
  <c r="AG794" i="1" s="1"/>
  <c r="AF802" i="1"/>
  <c r="AG802" i="1" s="1"/>
  <c r="AF810" i="1"/>
  <c r="AG810" i="1" s="1"/>
  <c r="AF818" i="1"/>
  <c r="AG818" i="1" s="1"/>
  <c r="AF826" i="1"/>
  <c r="AG826" i="1" s="1"/>
  <c r="AF834" i="1"/>
  <c r="AG834" i="1" s="1"/>
  <c r="AF842" i="1"/>
  <c r="AG842" i="1" s="1"/>
  <c r="AF850" i="1"/>
  <c r="AG850" i="1" s="1"/>
  <c r="AF858" i="1"/>
  <c r="AG858" i="1" s="1"/>
  <c r="AF866" i="1"/>
  <c r="AG866" i="1" s="1"/>
  <c r="AF874" i="1"/>
  <c r="AG874" i="1" s="1"/>
  <c r="AF882" i="1"/>
  <c r="AG882" i="1" s="1"/>
  <c r="AF890" i="1"/>
  <c r="AG890" i="1" s="1"/>
  <c r="AF898" i="1"/>
  <c r="AG898" i="1" s="1"/>
  <c r="AF906" i="1"/>
  <c r="AG906" i="1" s="1"/>
  <c r="AF914" i="1"/>
  <c r="AG914" i="1" s="1"/>
  <c r="AF922" i="1"/>
  <c r="AG922" i="1" s="1"/>
  <c r="AF930" i="1"/>
  <c r="AG930" i="1" s="1"/>
  <c r="AF938" i="1"/>
  <c r="AG938" i="1" s="1"/>
  <c r="AF946" i="1"/>
  <c r="AG946" i="1" s="1"/>
  <c r="AF954" i="1"/>
  <c r="AG954" i="1" s="1"/>
  <c r="AF962" i="1"/>
  <c r="AG962" i="1" s="1"/>
  <c r="AF970" i="1"/>
  <c r="AG970" i="1" s="1"/>
  <c r="AF978" i="1"/>
  <c r="AG978" i="1" s="1"/>
  <c r="AF986" i="1"/>
  <c r="AG986" i="1" s="1"/>
  <c r="AF994" i="1"/>
  <c r="AG994" i="1" s="1"/>
  <c r="AF1002" i="1"/>
  <c r="AG1002" i="1" s="1"/>
  <c r="AF1010" i="1"/>
  <c r="AG1010" i="1" s="1"/>
  <c r="AF1018" i="1"/>
  <c r="AG1018" i="1" s="1"/>
  <c r="AF1026" i="1"/>
  <c r="AG1026" i="1" s="1"/>
  <c r="AF1034" i="1"/>
  <c r="AG1034" i="1" s="1"/>
  <c r="AF1042" i="1"/>
  <c r="AG1042" i="1" s="1"/>
  <c r="AF1050" i="1"/>
  <c r="AG1050" i="1" s="1"/>
  <c r="AF1058" i="1"/>
  <c r="AG1058" i="1" s="1"/>
  <c r="AF1066" i="1"/>
  <c r="AG1066" i="1" s="1"/>
  <c r="AF1074" i="1"/>
  <c r="AG1074" i="1" s="1"/>
  <c r="AF1082" i="1"/>
  <c r="AG1082" i="1" s="1"/>
  <c r="AF1090" i="1"/>
  <c r="AG1090" i="1" s="1"/>
  <c r="AF1098" i="1"/>
  <c r="AG1098" i="1" s="1"/>
  <c r="AF1106" i="1"/>
  <c r="AG1106" i="1" s="1"/>
  <c r="AF1114" i="1"/>
  <c r="AG1114" i="1" s="1"/>
  <c r="AF1122" i="1"/>
  <c r="AG1122" i="1" s="1"/>
  <c r="AF1130" i="1"/>
  <c r="AG1130" i="1" s="1"/>
  <c r="AF1138" i="1"/>
  <c r="AG1138" i="1" s="1"/>
  <c r="AF1146" i="1"/>
  <c r="AG1146" i="1" s="1"/>
  <c r="AF1154" i="1"/>
  <c r="AG1154" i="1" s="1"/>
  <c r="AF1162" i="1"/>
  <c r="AG1162" i="1" s="1"/>
  <c r="AF1170" i="1"/>
  <c r="AG1170" i="1" s="1"/>
  <c r="AF1178" i="1"/>
  <c r="AG1178" i="1" s="1"/>
  <c r="AF1186" i="1"/>
  <c r="AG1186" i="1" s="1"/>
  <c r="AF1194" i="1"/>
  <c r="AG1194" i="1" s="1"/>
  <c r="AF1202" i="1"/>
  <c r="AG1202" i="1" s="1"/>
  <c r="AF1210" i="1"/>
  <c r="AG1210" i="1" s="1"/>
  <c r="AF1218" i="1"/>
  <c r="AG1218" i="1" s="1"/>
  <c r="AF1226" i="1"/>
  <c r="AG1226" i="1" s="1"/>
  <c r="AF1234" i="1"/>
  <c r="AG1234" i="1" s="1"/>
  <c r="AF1242" i="1"/>
  <c r="AG1242" i="1" s="1"/>
  <c r="AF1250" i="1"/>
  <c r="AG1250" i="1" s="1"/>
  <c r="AF1258" i="1"/>
  <c r="AG1258" i="1" s="1"/>
  <c r="AF1266" i="1"/>
  <c r="AG1266" i="1" s="1"/>
  <c r="AF1274" i="1"/>
  <c r="AG1274" i="1" s="1"/>
  <c r="AF1282" i="1"/>
  <c r="AG1282" i="1" s="1"/>
  <c r="AF1290" i="1"/>
  <c r="AG1290" i="1" s="1"/>
  <c r="AF1298" i="1"/>
  <c r="AG1298" i="1" s="1"/>
  <c r="AF1306" i="1"/>
  <c r="AG1306" i="1" s="1"/>
  <c r="AF1314" i="1"/>
  <c r="AG1314" i="1" s="1"/>
  <c r="AF1322" i="1"/>
  <c r="AG1322" i="1" s="1"/>
  <c r="AF1330" i="1"/>
  <c r="AG1330" i="1" s="1"/>
  <c r="AF1338" i="1"/>
  <c r="AG1338" i="1" s="1"/>
  <c r="AF1346" i="1"/>
  <c r="AG1346" i="1" s="1"/>
  <c r="AF1354" i="1"/>
  <c r="AG1354" i="1" s="1"/>
  <c r="AF1362" i="1"/>
  <c r="AG1362" i="1" s="1"/>
  <c r="AF1370" i="1"/>
  <c r="AG1370" i="1" s="1"/>
  <c r="AF1378" i="1"/>
  <c r="AG1378" i="1" s="1"/>
  <c r="AF1386" i="1"/>
  <c r="AG1386" i="1" s="1"/>
  <c r="AF1394" i="1"/>
  <c r="AG1394" i="1" s="1"/>
  <c r="AF1402" i="1"/>
  <c r="AG1402" i="1" s="1"/>
  <c r="AF1410" i="1"/>
  <c r="AG1410" i="1" s="1"/>
  <c r="AF1418" i="1"/>
  <c r="AG1418" i="1" s="1"/>
  <c r="AF1426" i="1"/>
  <c r="AG1426" i="1" s="1"/>
  <c r="AF1434" i="1"/>
  <c r="AG1434" i="1" s="1"/>
  <c r="AF1442" i="1"/>
  <c r="AG1442" i="1" s="1"/>
  <c r="AF1450" i="1"/>
  <c r="AG1450" i="1" s="1"/>
  <c r="AF1458" i="1"/>
  <c r="AG1458" i="1" s="1"/>
  <c r="AF1466" i="1"/>
  <c r="AG1466" i="1" s="1"/>
  <c r="AB413" i="1"/>
  <c r="AC413" i="1" s="1"/>
  <c r="AB421" i="1"/>
  <c r="AC421" i="1" s="1"/>
  <c r="AB429" i="1"/>
  <c r="AC429" i="1" s="1"/>
  <c r="AB437" i="1"/>
  <c r="AC437" i="1" s="1"/>
  <c r="AB445" i="1"/>
  <c r="AC445" i="1" s="1"/>
  <c r="AB453" i="1"/>
  <c r="AC453" i="1" s="1"/>
  <c r="AB461" i="1"/>
  <c r="AC461" i="1" s="1"/>
  <c r="AB469" i="1"/>
  <c r="AC469" i="1" s="1"/>
  <c r="AB477" i="1"/>
  <c r="AC477" i="1" s="1"/>
  <c r="AB485" i="1"/>
  <c r="AC485" i="1" s="1"/>
  <c r="AB493" i="1"/>
  <c r="AC493" i="1" s="1"/>
  <c r="AB501" i="1"/>
  <c r="AC501" i="1" s="1"/>
  <c r="AB509" i="1"/>
  <c r="AC509" i="1" s="1"/>
  <c r="AB517" i="1"/>
  <c r="AC517" i="1" s="1"/>
  <c r="AB525" i="1"/>
  <c r="AC525" i="1" s="1"/>
  <c r="AB533" i="1"/>
  <c r="AC533" i="1" s="1"/>
  <c r="AB541" i="1"/>
  <c r="AC541" i="1" s="1"/>
  <c r="AB549" i="1"/>
  <c r="AC549" i="1" s="1"/>
  <c r="AB557" i="1"/>
  <c r="AC557" i="1" s="1"/>
  <c r="AB565" i="1"/>
  <c r="AC565" i="1" s="1"/>
  <c r="AB573" i="1"/>
  <c r="AC573" i="1" s="1"/>
  <c r="AB581" i="1"/>
  <c r="AC581" i="1" s="1"/>
  <c r="AB589" i="1"/>
  <c r="AC589" i="1" s="1"/>
  <c r="AB597" i="1"/>
  <c r="AC597" i="1" s="1"/>
  <c r="AB605" i="1"/>
  <c r="AC605" i="1" s="1"/>
  <c r="AB613" i="1"/>
  <c r="AC613" i="1" s="1"/>
  <c r="AB621" i="1"/>
  <c r="AC621" i="1" s="1"/>
  <c r="AB629" i="1"/>
  <c r="AC629" i="1" s="1"/>
  <c r="AB637" i="1"/>
  <c r="AC637" i="1" s="1"/>
  <c r="AB645" i="1"/>
  <c r="AC645" i="1" s="1"/>
  <c r="AB653" i="1"/>
  <c r="AC653" i="1" s="1"/>
  <c r="AB661" i="1"/>
  <c r="AC661" i="1" s="1"/>
  <c r="AB669" i="1"/>
  <c r="AC669" i="1" s="1"/>
  <c r="AB677" i="1"/>
  <c r="AC677" i="1" s="1"/>
  <c r="AB685" i="1"/>
  <c r="AC685" i="1" s="1"/>
  <c r="AB693" i="1"/>
  <c r="AC693" i="1" s="1"/>
  <c r="AB701" i="1"/>
  <c r="AC701" i="1" s="1"/>
  <c r="AB709" i="1"/>
  <c r="AC709" i="1" s="1"/>
  <c r="AB717" i="1"/>
  <c r="AC717" i="1" s="1"/>
  <c r="AB725" i="1"/>
  <c r="AC725" i="1" s="1"/>
  <c r="AB733" i="1"/>
  <c r="AC733" i="1" s="1"/>
  <c r="AB741" i="1"/>
  <c r="AC741" i="1" s="1"/>
  <c r="AB749" i="1"/>
  <c r="AC749" i="1" s="1"/>
  <c r="AB757" i="1"/>
  <c r="AC757" i="1" s="1"/>
  <c r="AB765" i="1"/>
  <c r="AC765" i="1" s="1"/>
  <c r="AB773" i="1"/>
  <c r="AC773" i="1" s="1"/>
  <c r="AB781" i="1"/>
  <c r="AC781" i="1" s="1"/>
  <c r="AB789" i="1"/>
  <c r="AC789" i="1" s="1"/>
  <c r="AB797" i="1"/>
  <c r="AC797" i="1" s="1"/>
  <c r="AB805" i="1"/>
  <c r="AC805" i="1" s="1"/>
  <c r="AB813" i="1"/>
  <c r="AC813" i="1" s="1"/>
  <c r="AB821" i="1"/>
  <c r="AC821" i="1" s="1"/>
  <c r="AB829" i="1"/>
  <c r="AC829" i="1" s="1"/>
  <c r="AB837" i="1"/>
  <c r="AC837" i="1" s="1"/>
  <c r="AB845" i="1"/>
  <c r="AC845" i="1" s="1"/>
  <c r="AB853" i="1"/>
  <c r="AC853" i="1" s="1"/>
  <c r="AB861" i="1"/>
  <c r="AC861" i="1" s="1"/>
  <c r="AB869" i="1"/>
  <c r="AC869" i="1" s="1"/>
  <c r="AB877" i="1"/>
  <c r="AC877" i="1" s="1"/>
  <c r="AB885" i="1"/>
  <c r="AC885" i="1" s="1"/>
  <c r="AB893" i="1"/>
  <c r="AC893" i="1" s="1"/>
  <c r="AB901" i="1"/>
  <c r="AC901" i="1" s="1"/>
  <c r="AB909" i="1"/>
  <c r="AC909" i="1" s="1"/>
  <c r="AB917" i="1"/>
  <c r="AC917" i="1" s="1"/>
  <c r="AB925" i="1"/>
  <c r="AC925" i="1" s="1"/>
  <c r="AB933" i="1"/>
  <c r="AC933" i="1" s="1"/>
  <c r="AB941" i="1"/>
  <c r="AC941" i="1" s="1"/>
  <c r="AB949" i="1"/>
  <c r="AC949" i="1" s="1"/>
  <c r="AB957" i="1"/>
  <c r="AC957" i="1" s="1"/>
  <c r="AB965" i="1"/>
  <c r="AC965" i="1" s="1"/>
  <c r="AB973" i="1"/>
  <c r="AC973" i="1" s="1"/>
  <c r="AB981" i="1"/>
  <c r="AC981" i="1" s="1"/>
  <c r="AB989" i="1"/>
  <c r="AC989" i="1" s="1"/>
  <c r="AB997" i="1"/>
  <c r="AC997" i="1" s="1"/>
  <c r="AB1005" i="1"/>
  <c r="AC1005" i="1" s="1"/>
  <c r="AB1013" i="1"/>
  <c r="AC1013" i="1" s="1"/>
  <c r="AB1021" i="1"/>
  <c r="AC1021" i="1" s="1"/>
  <c r="AB1029" i="1"/>
  <c r="AC1029" i="1" s="1"/>
  <c r="AB1037" i="1"/>
  <c r="AC1037" i="1" s="1"/>
  <c r="AB1045" i="1"/>
  <c r="AC1045" i="1" s="1"/>
  <c r="AB1053" i="1"/>
  <c r="AC1053" i="1" s="1"/>
  <c r="AB1061" i="1"/>
  <c r="AC1061" i="1" s="1"/>
  <c r="AB1069" i="1"/>
  <c r="AC1069" i="1" s="1"/>
  <c r="AB1077" i="1"/>
  <c r="AC1077" i="1" s="1"/>
  <c r="AB1085" i="1"/>
  <c r="AC1085" i="1" s="1"/>
  <c r="AB1093" i="1"/>
  <c r="AC1093" i="1" s="1"/>
  <c r="AB1101" i="1"/>
  <c r="AC1101" i="1" s="1"/>
  <c r="AB1109" i="1"/>
  <c r="AC1109" i="1" s="1"/>
  <c r="AB1117" i="1"/>
  <c r="AC1117" i="1" s="1"/>
  <c r="AB1125" i="1"/>
  <c r="AC1125" i="1" s="1"/>
  <c r="AB1133" i="1"/>
  <c r="AC1133" i="1" s="1"/>
  <c r="AB1141" i="1"/>
  <c r="AC1141" i="1" s="1"/>
  <c r="AB1149" i="1"/>
  <c r="AC1149" i="1" s="1"/>
  <c r="AB1157" i="1"/>
  <c r="AC1157" i="1" s="1"/>
  <c r="AB1165" i="1"/>
  <c r="AC1165" i="1" s="1"/>
  <c r="AB1173" i="1"/>
  <c r="AC1173" i="1" s="1"/>
  <c r="AB1181" i="1"/>
  <c r="AC1181" i="1" s="1"/>
  <c r="AB1189" i="1"/>
  <c r="AC1189" i="1" s="1"/>
  <c r="AB1197" i="1"/>
  <c r="AC1197" i="1" s="1"/>
  <c r="AB1205" i="1"/>
  <c r="AC1205" i="1" s="1"/>
  <c r="AB1213" i="1"/>
  <c r="AC1213" i="1" s="1"/>
  <c r="AB1221" i="1"/>
  <c r="AC1221" i="1" s="1"/>
  <c r="AB1229" i="1"/>
  <c r="AC1229" i="1" s="1"/>
  <c r="AB1237" i="1"/>
  <c r="AC1237" i="1" s="1"/>
  <c r="AB1245" i="1"/>
  <c r="AC1245" i="1" s="1"/>
  <c r="AB1253" i="1"/>
  <c r="AC1253" i="1" s="1"/>
  <c r="AB1261" i="1"/>
  <c r="AC1261" i="1" s="1"/>
  <c r="AB1269" i="1"/>
  <c r="AC1269" i="1" s="1"/>
  <c r="AB1277" i="1"/>
  <c r="AC1277" i="1" s="1"/>
  <c r="AB1285" i="1"/>
  <c r="AC1285" i="1" s="1"/>
  <c r="AB1293" i="1"/>
  <c r="AC1293" i="1" s="1"/>
  <c r="AB1301" i="1"/>
  <c r="AC1301" i="1" s="1"/>
  <c r="AB1309" i="1"/>
  <c r="AC1309" i="1" s="1"/>
  <c r="AB1317" i="1"/>
  <c r="AC1317" i="1" s="1"/>
  <c r="AB1325" i="1"/>
  <c r="AC1325" i="1" s="1"/>
  <c r="AB1333" i="1"/>
  <c r="AC1333" i="1" s="1"/>
  <c r="AB1341" i="1"/>
  <c r="AC1341" i="1" s="1"/>
  <c r="AB1349" i="1"/>
  <c r="AC1349" i="1" s="1"/>
  <c r="AB1357" i="1"/>
  <c r="AC1357" i="1" s="1"/>
  <c r="AB1365" i="1"/>
  <c r="AC1365" i="1" s="1"/>
  <c r="AB1373" i="1"/>
  <c r="AC1373" i="1" s="1"/>
  <c r="AB1381" i="1"/>
  <c r="AC1381" i="1" s="1"/>
  <c r="AB1389" i="1"/>
  <c r="AC1389" i="1" s="1"/>
  <c r="AB1397" i="1"/>
  <c r="AC1397" i="1" s="1"/>
  <c r="AB1405" i="1"/>
  <c r="AC1405" i="1" s="1"/>
  <c r="AB1413" i="1"/>
  <c r="AC1413" i="1" s="1"/>
  <c r="AB1421" i="1"/>
  <c r="AC1421" i="1" s="1"/>
  <c r="AB1429" i="1"/>
  <c r="AC1429" i="1" s="1"/>
  <c r="AB1437" i="1"/>
  <c r="AC1437" i="1" s="1"/>
  <c r="AB1445" i="1"/>
  <c r="AC1445" i="1" s="1"/>
  <c r="AB1453" i="1"/>
  <c r="AC1453" i="1" s="1"/>
  <c r="AB1461" i="1"/>
  <c r="AC1461" i="1" s="1"/>
  <c r="AB1469" i="1"/>
  <c r="AC1469" i="1" s="1"/>
  <c r="AF10" i="1"/>
  <c r="AG10" i="1" s="1"/>
  <c r="AF18" i="1"/>
  <c r="AG18" i="1" s="1"/>
  <c r="AF26" i="1"/>
  <c r="AG26" i="1" s="1"/>
  <c r="AF34" i="1"/>
  <c r="AG34" i="1" s="1"/>
  <c r="AF42" i="1"/>
  <c r="AG42" i="1" s="1"/>
  <c r="AF50" i="1"/>
  <c r="AG50" i="1" s="1"/>
  <c r="AF58" i="1"/>
  <c r="AG58" i="1" s="1"/>
  <c r="AF66" i="1"/>
  <c r="AG66" i="1" s="1"/>
  <c r="AF74" i="1"/>
  <c r="AG74" i="1" s="1"/>
  <c r="AF82" i="1"/>
  <c r="AG82" i="1" s="1"/>
  <c r="AF90" i="1"/>
  <c r="AG90" i="1" s="1"/>
  <c r="AF98" i="1"/>
  <c r="AG98" i="1" s="1"/>
  <c r="AF106" i="1"/>
  <c r="AG106" i="1" s="1"/>
  <c r="AF114" i="1"/>
  <c r="AG114" i="1" s="1"/>
  <c r="AF122" i="1"/>
  <c r="AG122" i="1" s="1"/>
  <c r="AF130" i="1"/>
  <c r="AG130" i="1" s="1"/>
  <c r="AF138" i="1"/>
  <c r="AG138" i="1" s="1"/>
  <c r="AF146" i="1"/>
  <c r="AG146" i="1" s="1"/>
  <c r="AF154" i="1"/>
  <c r="AG154" i="1" s="1"/>
  <c r="AF162" i="1"/>
  <c r="AG162" i="1" s="1"/>
  <c r="AF170" i="1"/>
  <c r="AG170" i="1" s="1"/>
  <c r="AF178" i="1"/>
  <c r="AG178" i="1" s="1"/>
  <c r="AF186" i="1"/>
  <c r="AG186" i="1" s="1"/>
  <c r="AF194" i="1"/>
  <c r="AG194" i="1" s="1"/>
  <c r="AF202" i="1"/>
  <c r="AG202" i="1" s="1"/>
  <c r="AF210" i="1"/>
  <c r="AG210" i="1" s="1"/>
  <c r="AB1238" i="1"/>
  <c r="AC1238" i="1" s="1"/>
  <c r="AB1246" i="1"/>
  <c r="AC1246" i="1" s="1"/>
  <c r="AB1254" i="1"/>
  <c r="AC1254" i="1" s="1"/>
  <c r="AB1262" i="1"/>
  <c r="AC1262" i="1" s="1"/>
  <c r="AB1270" i="1"/>
  <c r="AC1270" i="1" s="1"/>
  <c r="AB1278" i="1"/>
  <c r="AC1278" i="1" s="1"/>
  <c r="AB1286" i="1"/>
  <c r="AC1286" i="1" s="1"/>
  <c r="AB1294" i="1"/>
  <c r="AC1294" i="1" s="1"/>
  <c r="AB1302" i="1"/>
  <c r="AC1302" i="1" s="1"/>
  <c r="AB1310" i="1"/>
  <c r="AC1310" i="1" s="1"/>
  <c r="AB1318" i="1"/>
  <c r="AC1318" i="1" s="1"/>
  <c r="AB1326" i="1"/>
  <c r="AC1326" i="1" s="1"/>
  <c r="AB1334" i="1"/>
  <c r="AC1334" i="1" s="1"/>
  <c r="AB1342" i="1"/>
  <c r="AC1342" i="1" s="1"/>
  <c r="AB1350" i="1"/>
  <c r="AC1350" i="1" s="1"/>
  <c r="AB1358" i="1"/>
  <c r="AC1358" i="1" s="1"/>
  <c r="AB1366" i="1"/>
  <c r="AC1366" i="1" s="1"/>
  <c r="AB1374" i="1"/>
  <c r="AC1374" i="1" s="1"/>
  <c r="AB1382" i="1"/>
  <c r="AC1382" i="1" s="1"/>
  <c r="AB1390" i="1"/>
  <c r="AC1390" i="1" s="1"/>
  <c r="AB1398" i="1"/>
  <c r="AC1398" i="1" s="1"/>
  <c r="AB1406" i="1"/>
  <c r="AC1406" i="1" s="1"/>
  <c r="AB1414" i="1"/>
  <c r="AC1414" i="1" s="1"/>
  <c r="AB1422" i="1"/>
  <c r="AC1422" i="1" s="1"/>
  <c r="AB1430" i="1"/>
  <c r="AC1430" i="1" s="1"/>
  <c r="AB1438" i="1"/>
  <c r="AC1438" i="1" s="1"/>
  <c r="AB1446" i="1"/>
  <c r="AC1446" i="1" s="1"/>
  <c r="AB1454" i="1"/>
  <c r="AC1454" i="1" s="1"/>
  <c r="AB1462" i="1"/>
  <c r="AC1462" i="1" s="1"/>
  <c r="AF3" i="1"/>
  <c r="AG3" i="1" s="1"/>
  <c r="AF11" i="1"/>
  <c r="AG11" i="1" s="1"/>
  <c r="AF19" i="1"/>
  <c r="AG19" i="1" s="1"/>
  <c r="AF27" i="1"/>
  <c r="AG27" i="1" s="1"/>
  <c r="AF35" i="1"/>
  <c r="AG35" i="1" s="1"/>
  <c r="AF43" i="1"/>
  <c r="AG43" i="1" s="1"/>
  <c r="AF51" i="1"/>
  <c r="AG51" i="1" s="1"/>
  <c r="AF59" i="1"/>
  <c r="AG59" i="1" s="1"/>
  <c r="AF67" i="1"/>
  <c r="AG67" i="1" s="1"/>
  <c r="AF75" i="1"/>
  <c r="AG75" i="1" s="1"/>
  <c r="AF83" i="1"/>
  <c r="AG83" i="1" s="1"/>
  <c r="AF91" i="1"/>
  <c r="AG91" i="1" s="1"/>
  <c r="AF99" i="1"/>
  <c r="AG99" i="1" s="1"/>
  <c r="AF107" i="1"/>
  <c r="AG107" i="1" s="1"/>
  <c r="AF115" i="1"/>
  <c r="AG115" i="1" s="1"/>
  <c r="AF123" i="1"/>
  <c r="AG123" i="1" s="1"/>
  <c r="AF131" i="1"/>
  <c r="AG131" i="1" s="1"/>
  <c r="AF139" i="1"/>
  <c r="AG139" i="1" s="1"/>
  <c r="AF147" i="1"/>
  <c r="AG147" i="1" s="1"/>
  <c r="AB631" i="1"/>
  <c r="AC631" i="1" s="1"/>
  <c r="AB639" i="1"/>
  <c r="AC639" i="1" s="1"/>
  <c r="AB647" i="1"/>
  <c r="AC647" i="1" s="1"/>
  <c r="AB655" i="1"/>
  <c r="AC655" i="1" s="1"/>
  <c r="AB663" i="1"/>
  <c r="AC663" i="1" s="1"/>
  <c r="AB671" i="1"/>
  <c r="AC671" i="1" s="1"/>
  <c r="AB679" i="1"/>
  <c r="AC679" i="1" s="1"/>
  <c r="AB687" i="1"/>
  <c r="AC687" i="1" s="1"/>
  <c r="AB695" i="1"/>
  <c r="AC695" i="1" s="1"/>
  <c r="AB703" i="1"/>
  <c r="AC703" i="1" s="1"/>
  <c r="AB711" i="1"/>
  <c r="AC711" i="1" s="1"/>
  <c r="AB719" i="1"/>
  <c r="AC719" i="1" s="1"/>
  <c r="AB727" i="1"/>
  <c r="AC727" i="1" s="1"/>
  <c r="AB735" i="1"/>
  <c r="AC735" i="1" s="1"/>
  <c r="AB743" i="1"/>
  <c r="AC743" i="1" s="1"/>
  <c r="AB751" i="1"/>
  <c r="AC751" i="1" s="1"/>
  <c r="AB759" i="1"/>
  <c r="AC759" i="1" s="1"/>
  <c r="AB767" i="1"/>
  <c r="AC767" i="1" s="1"/>
  <c r="AB775" i="1"/>
  <c r="AC775" i="1" s="1"/>
  <c r="AB783" i="1"/>
  <c r="AC783" i="1" s="1"/>
  <c r="AB791" i="1"/>
  <c r="AC791" i="1" s="1"/>
  <c r="AB799" i="1"/>
  <c r="AC799" i="1" s="1"/>
  <c r="AB807" i="1"/>
  <c r="AC807" i="1" s="1"/>
  <c r="AB815" i="1"/>
  <c r="AC815" i="1" s="1"/>
  <c r="AB823" i="1"/>
  <c r="AC823" i="1" s="1"/>
  <c r="AB831" i="1"/>
  <c r="AC831" i="1" s="1"/>
  <c r="AB839" i="1"/>
  <c r="AC839" i="1" s="1"/>
  <c r="AB847" i="1"/>
  <c r="AC847" i="1" s="1"/>
  <c r="AB855" i="1"/>
  <c r="AC855" i="1" s="1"/>
  <c r="AB863" i="1"/>
  <c r="AC863" i="1" s="1"/>
  <c r="AB871" i="1"/>
  <c r="AC871" i="1" s="1"/>
  <c r="AB879" i="1"/>
  <c r="AC879" i="1" s="1"/>
  <c r="AB887" i="1"/>
  <c r="AC887" i="1" s="1"/>
  <c r="AB895" i="1"/>
  <c r="AC895" i="1" s="1"/>
  <c r="AB903" i="1"/>
  <c r="AC903" i="1" s="1"/>
  <c r="AB911" i="1"/>
  <c r="AC911" i="1" s="1"/>
  <c r="AB919" i="1"/>
  <c r="AC919" i="1" s="1"/>
  <c r="AB927" i="1"/>
  <c r="AC927" i="1" s="1"/>
  <c r="AB935" i="1"/>
  <c r="AC935" i="1" s="1"/>
  <c r="AB943" i="1"/>
  <c r="AC943" i="1" s="1"/>
  <c r="AB951" i="1"/>
  <c r="AC951" i="1" s="1"/>
  <c r="AB959" i="1"/>
  <c r="AC959" i="1" s="1"/>
  <c r="AB967" i="1"/>
  <c r="AC967" i="1" s="1"/>
  <c r="AB975" i="1"/>
  <c r="AC975" i="1" s="1"/>
  <c r="AB983" i="1"/>
  <c r="AC983" i="1" s="1"/>
  <c r="AB991" i="1"/>
  <c r="AC991" i="1" s="1"/>
  <c r="AB999" i="1"/>
  <c r="AC999" i="1" s="1"/>
  <c r="AB1007" i="1"/>
  <c r="AC1007" i="1" s="1"/>
  <c r="AB1015" i="1"/>
  <c r="AC1015" i="1" s="1"/>
  <c r="AB1023" i="1"/>
  <c r="AC1023" i="1" s="1"/>
  <c r="AB1031" i="1"/>
  <c r="AC1031" i="1" s="1"/>
  <c r="AB1039" i="1"/>
  <c r="AC1039" i="1" s="1"/>
  <c r="AB1047" i="1"/>
  <c r="AC1047" i="1" s="1"/>
  <c r="AB1055" i="1"/>
  <c r="AC1055" i="1" s="1"/>
  <c r="AB1063" i="1"/>
  <c r="AC1063" i="1" s="1"/>
  <c r="AB1071" i="1"/>
  <c r="AC1071" i="1" s="1"/>
  <c r="AB1079" i="1"/>
  <c r="AC1079" i="1" s="1"/>
  <c r="AB1087" i="1"/>
  <c r="AC1087" i="1" s="1"/>
  <c r="AB1095" i="1"/>
  <c r="AC1095" i="1" s="1"/>
  <c r="AB1103" i="1"/>
  <c r="AC1103" i="1" s="1"/>
  <c r="AB1111" i="1"/>
  <c r="AC1111" i="1" s="1"/>
  <c r="AB1119" i="1"/>
  <c r="AC1119" i="1" s="1"/>
  <c r="AB1127" i="1"/>
  <c r="AC1127" i="1" s="1"/>
  <c r="AB1135" i="1"/>
  <c r="AC1135" i="1" s="1"/>
  <c r="AB1143" i="1"/>
  <c r="AC1143" i="1" s="1"/>
  <c r="AB1151" i="1"/>
  <c r="AC1151" i="1" s="1"/>
  <c r="AB1159" i="1"/>
  <c r="AC1159" i="1" s="1"/>
  <c r="AB1167" i="1"/>
  <c r="AC1167" i="1" s="1"/>
  <c r="AB1175" i="1"/>
  <c r="AC1175" i="1" s="1"/>
  <c r="AB1183" i="1"/>
  <c r="AC1183" i="1" s="1"/>
  <c r="AB1191" i="1"/>
  <c r="AC1191" i="1" s="1"/>
  <c r="AB1199" i="1"/>
  <c r="AC1199" i="1" s="1"/>
  <c r="AB1207" i="1"/>
  <c r="AC1207" i="1" s="1"/>
  <c r="AB1215" i="1"/>
  <c r="AC1215" i="1" s="1"/>
  <c r="AB1223" i="1"/>
  <c r="AC1223" i="1" s="1"/>
  <c r="AB1231" i="1"/>
  <c r="AC1231" i="1" s="1"/>
  <c r="AB1239" i="1"/>
  <c r="AC1239" i="1" s="1"/>
  <c r="AB1247" i="1"/>
  <c r="AC1247" i="1" s="1"/>
  <c r="AB1255" i="1"/>
  <c r="AC1255" i="1" s="1"/>
  <c r="AB1263" i="1"/>
  <c r="AC1263" i="1" s="1"/>
  <c r="AB1271" i="1"/>
  <c r="AC1271" i="1" s="1"/>
  <c r="AB1279" i="1"/>
  <c r="AC1279" i="1" s="1"/>
  <c r="AB1287" i="1"/>
  <c r="AC1287" i="1" s="1"/>
  <c r="AB1295" i="1"/>
  <c r="AC1295" i="1" s="1"/>
  <c r="AB1303" i="1"/>
  <c r="AC1303" i="1" s="1"/>
  <c r="AB1311" i="1"/>
  <c r="AC1311" i="1" s="1"/>
  <c r="AB1319" i="1"/>
  <c r="AC1319" i="1" s="1"/>
  <c r="AB1327" i="1"/>
  <c r="AC1327" i="1" s="1"/>
  <c r="AB1335" i="1"/>
  <c r="AC1335" i="1" s="1"/>
  <c r="AB1343" i="1"/>
  <c r="AC1343" i="1" s="1"/>
  <c r="AB1351" i="1"/>
  <c r="AC1351" i="1" s="1"/>
  <c r="AB1359" i="1"/>
  <c r="AC1359" i="1" s="1"/>
  <c r="AB1367" i="1"/>
  <c r="AC1367" i="1" s="1"/>
  <c r="AB1375" i="1"/>
  <c r="AC1375" i="1" s="1"/>
  <c r="AB1383" i="1"/>
  <c r="AC1383" i="1" s="1"/>
  <c r="AB1391" i="1"/>
  <c r="AC1391" i="1" s="1"/>
  <c r="AB1399" i="1"/>
  <c r="AC1399" i="1" s="1"/>
  <c r="AB1407" i="1"/>
  <c r="AC1407" i="1" s="1"/>
  <c r="AB1415" i="1"/>
  <c r="AC1415" i="1" s="1"/>
  <c r="AB1423" i="1"/>
  <c r="AC1423" i="1" s="1"/>
  <c r="AB1431" i="1"/>
  <c r="AC1431" i="1" s="1"/>
  <c r="AB1439" i="1"/>
  <c r="AC1439" i="1" s="1"/>
  <c r="AB1447" i="1"/>
  <c r="AC1447" i="1" s="1"/>
  <c r="AB1455" i="1"/>
  <c r="AC1455" i="1" s="1"/>
  <c r="AB1463" i="1"/>
  <c r="AC1463" i="1" s="1"/>
  <c r="AF4" i="1"/>
  <c r="AG4" i="1" s="1"/>
  <c r="AF12" i="1"/>
  <c r="AG12" i="1" s="1"/>
  <c r="AF20" i="1"/>
  <c r="AG20" i="1" s="1"/>
  <c r="AF28" i="1"/>
  <c r="AG28" i="1" s="1"/>
  <c r="AF36" i="1"/>
  <c r="AG36" i="1" s="1"/>
  <c r="AF44" i="1"/>
  <c r="AG44" i="1" s="1"/>
  <c r="AF52" i="1"/>
  <c r="AG52" i="1" s="1"/>
  <c r="AF60" i="1"/>
  <c r="AG60" i="1" s="1"/>
  <c r="AF68" i="1"/>
  <c r="AG68" i="1" s="1"/>
  <c r="AF76" i="1"/>
  <c r="AG76" i="1" s="1"/>
  <c r="AF84" i="1"/>
  <c r="AG84" i="1" s="1"/>
  <c r="AF92" i="1"/>
  <c r="AG92" i="1" s="1"/>
  <c r="AF100" i="1"/>
  <c r="AG100" i="1" s="1"/>
  <c r="AF108" i="1"/>
  <c r="AG108" i="1" s="1"/>
  <c r="AF112" i="1"/>
  <c r="AG112" i="1" s="1"/>
  <c r="AF120" i="1"/>
  <c r="AG120" i="1" s="1"/>
  <c r="AF128" i="1"/>
  <c r="AG128" i="1" s="1"/>
  <c r="AF136" i="1"/>
  <c r="AG136" i="1" s="1"/>
  <c r="AF144" i="1"/>
  <c r="AG144" i="1" s="1"/>
  <c r="AF152" i="1"/>
  <c r="AG152" i="1" s="1"/>
  <c r="AF160" i="1"/>
  <c r="AG160" i="1" s="1"/>
  <c r="AF168" i="1"/>
  <c r="AG168" i="1" s="1"/>
  <c r="AF176" i="1"/>
  <c r="AG176" i="1" s="1"/>
  <c r="AF184" i="1"/>
  <c r="AG184" i="1" s="1"/>
  <c r="AF192" i="1"/>
  <c r="AG192" i="1" s="1"/>
  <c r="AF200" i="1"/>
  <c r="AG200" i="1" s="1"/>
  <c r="AF208" i="1"/>
  <c r="AG208" i="1" s="1"/>
  <c r="AF216" i="1"/>
  <c r="AG216" i="1" s="1"/>
  <c r="AF224" i="1"/>
  <c r="AG224" i="1" s="1"/>
  <c r="AF232" i="1"/>
  <c r="AG232" i="1" s="1"/>
  <c r="AF240" i="1"/>
  <c r="AG240" i="1" s="1"/>
  <c r="AF248" i="1"/>
  <c r="AG248" i="1" s="1"/>
  <c r="AF256" i="1"/>
  <c r="AG256" i="1" s="1"/>
  <c r="AF264" i="1"/>
  <c r="AG264" i="1" s="1"/>
  <c r="AF272" i="1"/>
  <c r="AG272" i="1" s="1"/>
  <c r="AF280" i="1"/>
  <c r="AG280" i="1" s="1"/>
  <c r="AF288" i="1"/>
  <c r="AG288" i="1" s="1"/>
  <c r="AF297" i="1"/>
  <c r="AG297" i="1" s="1"/>
  <c r="AF305" i="1"/>
  <c r="AG305" i="1" s="1"/>
  <c r="AF313" i="1"/>
  <c r="AG313" i="1" s="1"/>
  <c r="AF321" i="1"/>
  <c r="AG321" i="1" s="1"/>
  <c r="AF329" i="1"/>
  <c r="AG329" i="1" s="1"/>
  <c r="AF337" i="1"/>
  <c r="AG337" i="1" s="1"/>
  <c r="AF345" i="1"/>
  <c r="AG345" i="1" s="1"/>
  <c r="AF353" i="1"/>
  <c r="AG353" i="1" s="1"/>
  <c r="AF361" i="1"/>
  <c r="AG361" i="1" s="1"/>
  <c r="AF369" i="1"/>
  <c r="AG369" i="1" s="1"/>
  <c r="AF377" i="1"/>
  <c r="AG377" i="1" s="1"/>
  <c r="AF385" i="1"/>
  <c r="AG385" i="1" s="1"/>
  <c r="AF393" i="1"/>
  <c r="AG393" i="1" s="1"/>
  <c r="AF401" i="1"/>
  <c r="AG401" i="1" s="1"/>
  <c r="AF409" i="1"/>
  <c r="AG409" i="1" s="1"/>
  <c r="AF417" i="1"/>
  <c r="AG417" i="1" s="1"/>
  <c r="AF425" i="1"/>
  <c r="AG425" i="1" s="1"/>
  <c r="AF433" i="1"/>
  <c r="AG433" i="1" s="1"/>
  <c r="AF441" i="1"/>
  <c r="AG441" i="1" s="1"/>
  <c r="AF449" i="1"/>
  <c r="AG449" i="1" s="1"/>
  <c r="AF457" i="1"/>
  <c r="AG457" i="1" s="1"/>
  <c r="AF465" i="1"/>
  <c r="AG465" i="1" s="1"/>
  <c r="AF473" i="1"/>
  <c r="AG473" i="1" s="1"/>
  <c r="AF481" i="1"/>
  <c r="AG481" i="1" s="1"/>
  <c r="AF489" i="1"/>
  <c r="AG489" i="1" s="1"/>
  <c r="AF497" i="1"/>
  <c r="AG497" i="1" s="1"/>
  <c r="AF505" i="1"/>
  <c r="AG505" i="1" s="1"/>
  <c r="AF513" i="1"/>
  <c r="AG513" i="1" s="1"/>
  <c r="AF521" i="1"/>
  <c r="AG521" i="1" s="1"/>
  <c r="AF529" i="1"/>
  <c r="AG529" i="1" s="1"/>
  <c r="AF537" i="1"/>
  <c r="AG537" i="1" s="1"/>
  <c r="AF545" i="1"/>
  <c r="AG545" i="1" s="1"/>
  <c r="AF553" i="1"/>
  <c r="AG553" i="1" s="1"/>
  <c r="AF561" i="1"/>
  <c r="AG561" i="1" s="1"/>
  <c r="AF569" i="1"/>
  <c r="AG569" i="1" s="1"/>
  <c r="AF577" i="1"/>
  <c r="AG577" i="1" s="1"/>
  <c r="AF585" i="1"/>
  <c r="AG585" i="1" s="1"/>
  <c r="AF593" i="1"/>
  <c r="AG593" i="1" s="1"/>
  <c r="AF601" i="1"/>
  <c r="AG601" i="1" s="1"/>
  <c r="AF609" i="1"/>
  <c r="AG609" i="1" s="1"/>
  <c r="AF617" i="1"/>
  <c r="AG617" i="1" s="1"/>
  <c r="AF625" i="1"/>
  <c r="AG625" i="1" s="1"/>
  <c r="AF633" i="1"/>
  <c r="AG633" i="1" s="1"/>
  <c r="AF641" i="1"/>
  <c r="AG641" i="1" s="1"/>
  <c r="AF649" i="1"/>
  <c r="AG649" i="1" s="1"/>
  <c r="AF657" i="1"/>
  <c r="AG657" i="1" s="1"/>
  <c r="AF665" i="1"/>
  <c r="AG665" i="1" s="1"/>
  <c r="AF673" i="1"/>
  <c r="AG673" i="1" s="1"/>
  <c r="AF681" i="1"/>
  <c r="AG681" i="1" s="1"/>
  <c r="AF689" i="1"/>
  <c r="AG689" i="1" s="1"/>
  <c r="AF697" i="1"/>
  <c r="AG697" i="1" s="1"/>
  <c r="AF705" i="1"/>
  <c r="AG705" i="1" s="1"/>
  <c r="AF713" i="1"/>
  <c r="AG713" i="1" s="1"/>
  <c r="AF721" i="1"/>
  <c r="AG721" i="1" s="1"/>
  <c r="AF729" i="1"/>
  <c r="AG729" i="1" s="1"/>
  <c r="AF737" i="1"/>
  <c r="AG737" i="1" s="1"/>
  <c r="AF745" i="1"/>
  <c r="AG745" i="1" s="1"/>
  <c r="AF753" i="1"/>
  <c r="AG753" i="1" s="1"/>
  <c r="AF761" i="1"/>
  <c r="AG761" i="1" s="1"/>
  <c r="AF769" i="1"/>
  <c r="AG769" i="1" s="1"/>
  <c r="AF777" i="1"/>
  <c r="AG777" i="1" s="1"/>
  <c r="AF785" i="1"/>
  <c r="AG785" i="1" s="1"/>
  <c r="AF793" i="1"/>
  <c r="AG793" i="1" s="1"/>
  <c r="AF801" i="1"/>
  <c r="AG801" i="1" s="1"/>
  <c r="AF809" i="1"/>
  <c r="AG809" i="1" s="1"/>
  <c r="AF817" i="1"/>
  <c r="AG817" i="1" s="1"/>
  <c r="AF825" i="1"/>
  <c r="AG825" i="1" s="1"/>
  <c r="AF833" i="1"/>
  <c r="AG833" i="1" s="1"/>
  <c r="AF841" i="1"/>
  <c r="AG841" i="1" s="1"/>
  <c r="AF849" i="1"/>
  <c r="AG849" i="1" s="1"/>
  <c r="AF857" i="1"/>
  <c r="AG857" i="1" s="1"/>
  <c r="AF865" i="1"/>
  <c r="AG865" i="1" s="1"/>
  <c r="AF873" i="1"/>
  <c r="AG873" i="1" s="1"/>
  <c r="AF881" i="1"/>
  <c r="AG881" i="1" s="1"/>
  <c r="AF889" i="1"/>
  <c r="AG889" i="1" s="1"/>
  <c r="AF897" i="1"/>
  <c r="AG897" i="1" s="1"/>
  <c r="AF905" i="1"/>
  <c r="AG905" i="1" s="1"/>
  <c r="AF913" i="1"/>
  <c r="AG913" i="1" s="1"/>
  <c r="AF921" i="1"/>
  <c r="AG921" i="1" s="1"/>
  <c r="AF929" i="1"/>
  <c r="AG929" i="1" s="1"/>
  <c r="AF937" i="1"/>
  <c r="AG937" i="1" s="1"/>
  <c r="AF945" i="1"/>
  <c r="AG945" i="1" s="1"/>
  <c r="AF953" i="1"/>
  <c r="AG953" i="1" s="1"/>
  <c r="AF961" i="1"/>
  <c r="AG961" i="1" s="1"/>
  <c r="AF969" i="1"/>
  <c r="AG969" i="1" s="1"/>
  <c r="AF977" i="1"/>
  <c r="AG977" i="1" s="1"/>
  <c r="AF985" i="1"/>
  <c r="AG985" i="1" s="1"/>
  <c r="AF993" i="1"/>
  <c r="AG993" i="1" s="1"/>
  <c r="AF1001" i="1"/>
  <c r="AG1001" i="1" s="1"/>
  <c r="AF1009" i="1"/>
  <c r="AG1009" i="1" s="1"/>
  <c r="AF1017" i="1"/>
  <c r="AG1017" i="1" s="1"/>
  <c r="AF1025" i="1"/>
  <c r="AG1025" i="1" s="1"/>
  <c r="AF1033" i="1"/>
  <c r="AG1033" i="1" s="1"/>
  <c r="AF1041" i="1"/>
  <c r="AG1041" i="1" s="1"/>
  <c r="AF1049" i="1"/>
  <c r="AG1049" i="1" s="1"/>
  <c r="AF1057" i="1"/>
  <c r="AG1057" i="1" s="1"/>
  <c r="AF1065" i="1"/>
  <c r="AG1065" i="1" s="1"/>
  <c r="AF1073" i="1"/>
  <c r="AG1073" i="1" s="1"/>
  <c r="AF1081" i="1"/>
  <c r="AG1081" i="1" s="1"/>
  <c r="AF1089" i="1"/>
  <c r="AG1089" i="1" s="1"/>
  <c r="AF1097" i="1"/>
  <c r="AG1097" i="1" s="1"/>
  <c r="AF1105" i="1"/>
  <c r="AG1105" i="1" s="1"/>
  <c r="AF1113" i="1"/>
  <c r="AG1113" i="1" s="1"/>
  <c r="AF1121" i="1"/>
  <c r="AG1121" i="1" s="1"/>
  <c r="AF1129" i="1"/>
  <c r="AG1129" i="1" s="1"/>
  <c r="AF1137" i="1"/>
  <c r="AG1137" i="1" s="1"/>
  <c r="AF1145" i="1"/>
  <c r="AG1145" i="1" s="1"/>
  <c r="AF1153" i="1"/>
  <c r="AG1153" i="1" s="1"/>
  <c r="AF1161" i="1"/>
  <c r="AG1161" i="1" s="1"/>
  <c r="AF1169" i="1"/>
  <c r="AG1169" i="1" s="1"/>
  <c r="AF1177" i="1"/>
  <c r="AG1177" i="1" s="1"/>
  <c r="AF1185" i="1"/>
  <c r="AG1185" i="1" s="1"/>
  <c r="AF1193" i="1"/>
  <c r="AG1193" i="1" s="1"/>
  <c r="AF1201" i="1"/>
  <c r="AG1201" i="1" s="1"/>
  <c r="AF1209" i="1"/>
  <c r="AG1209" i="1" s="1"/>
  <c r="AF1217" i="1"/>
  <c r="AG1217" i="1" s="1"/>
  <c r="AF1225" i="1"/>
  <c r="AG1225" i="1" s="1"/>
  <c r="AF1233" i="1"/>
  <c r="AG1233" i="1" s="1"/>
  <c r="AF1241" i="1"/>
  <c r="AG1241" i="1" s="1"/>
  <c r="AF1249" i="1"/>
  <c r="AG1249" i="1" s="1"/>
  <c r="AF1257" i="1"/>
  <c r="AG1257" i="1" s="1"/>
  <c r="AF1265" i="1"/>
  <c r="AG1265" i="1" s="1"/>
  <c r="AF1273" i="1"/>
  <c r="AG1273" i="1" s="1"/>
  <c r="AF1281" i="1"/>
  <c r="AG1281" i="1" s="1"/>
  <c r="AF1289" i="1"/>
  <c r="AG1289" i="1" s="1"/>
  <c r="AF1297" i="1"/>
  <c r="AG1297" i="1" s="1"/>
  <c r="AF1305" i="1"/>
  <c r="AG1305" i="1" s="1"/>
  <c r="AF1313" i="1"/>
  <c r="AG1313" i="1" s="1"/>
  <c r="AF1321" i="1"/>
  <c r="AG1321" i="1" s="1"/>
  <c r="AF1329" i="1"/>
  <c r="AG1329" i="1" s="1"/>
  <c r="AF1337" i="1"/>
  <c r="AG1337" i="1" s="1"/>
  <c r="AF1345" i="1"/>
  <c r="AG1345" i="1" s="1"/>
  <c r="AF1353" i="1"/>
  <c r="AG1353" i="1" s="1"/>
  <c r="AF1361" i="1"/>
  <c r="AG1361" i="1" s="1"/>
  <c r="AF1369" i="1"/>
  <c r="AG1369" i="1" s="1"/>
  <c r="AF1377" i="1"/>
  <c r="AG1377" i="1" s="1"/>
  <c r="AF1385" i="1"/>
  <c r="AG1385" i="1" s="1"/>
  <c r="AF1393" i="1"/>
  <c r="AG1393" i="1" s="1"/>
  <c r="AF1401" i="1"/>
  <c r="AG1401" i="1" s="1"/>
  <c r="AF1409" i="1"/>
  <c r="AG1409" i="1" s="1"/>
  <c r="AF1417" i="1"/>
  <c r="AG1417" i="1" s="1"/>
  <c r="AF1425" i="1"/>
  <c r="AG1425" i="1" s="1"/>
  <c r="AF1433" i="1"/>
  <c r="AG1433" i="1" s="1"/>
  <c r="AF1441" i="1"/>
  <c r="AG1441" i="1" s="1"/>
  <c r="AF1449" i="1"/>
  <c r="AG1449" i="1" s="1"/>
  <c r="AF1457" i="1"/>
  <c r="AG1457" i="1" s="1"/>
  <c r="AF1465" i="1"/>
  <c r="AG1465" i="1" s="1"/>
  <c r="AF218" i="1"/>
  <c r="AG218" i="1" s="1"/>
  <c r="AF226" i="1"/>
  <c r="AG226" i="1" s="1"/>
  <c r="AF234" i="1"/>
  <c r="AG234" i="1" s="1"/>
  <c r="AF242" i="1"/>
  <c r="AG242" i="1" s="1"/>
  <c r="AF250" i="1"/>
  <c r="AG250" i="1" s="1"/>
  <c r="AF258" i="1"/>
  <c r="AG258" i="1" s="1"/>
  <c r="AF266" i="1"/>
  <c r="AG266" i="1" s="1"/>
  <c r="AF274" i="1"/>
  <c r="AG274" i="1" s="1"/>
  <c r="AF282" i="1"/>
  <c r="AG282" i="1" s="1"/>
  <c r="AF290" i="1"/>
  <c r="AG290" i="1" s="1"/>
  <c r="AF299" i="1"/>
  <c r="AG299" i="1" s="1"/>
  <c r="AF307" i="1"/>
  <c r="AG307" i="1" s="1"/>
  <c r="AF315" i="1"/>
  <c r="AG315" i="1" s="1"/>
  <c r="AF323" i="1"/>
  <c r="AG323" i="1" s="1"/>
  <c r="AF331" i="1"/>
  <c r="AG331" i="1" s="1"/>
  <c r="AF339" i="1"/>
  <c r="AG339" i="1" s="1"/>
  <c r="AF347" i="1"/>
  <c r="AG347" i="1" s="1"/>
  <c r="AF355" i="1"/>
  <c r="AG355" i="1" s="1"/>
  <c r="AF363" i="1"/>
  <c r="AG363" i="1" s="1"/>
  <c r="AF371" i="1"/>
  <c r="AG371" i="1" s="1"/>
  <c r="AF379" i="1"/>
  <c r="AG379" i="1" s="1"/>
  <c r="AF387" i="1"/>
  <c r="AG387" i="1" s="1"/>
  <c r="AF395" i="1"/>
  <c r="AG395" i="1" s="1"/>
  <c r="AF403" i="1"/>
  <c r="AG403" i="1" s="1"/>
  <c r="AF411" i="1"/>
  <c r="AG411" i="1" s="1"/>
  <c r="AF419" i="1"/>
  <c r="AG419" i="1" s="1"/>
  <c r="AF427" i="1"/>
  <c r="AG427" i="1" s="1"/>
  <c r="AF435" i="1"/>
  <c r="AG435" i="1" s="1"/>
  <c r="AF443" i="1"/>
  <c r="AG443" i="1" s="1"/>
  <c r="AF451" i="1"/>
  <c r="AG451" i="1" s="1"/>
  <c r="AF459" i="1"/>
  <c r="AG459" i="1" s="1"/>
  <c r="AF467" i="1"/>
  <c r="AG467" i="1" s="1"/>
  <c r="AF475" i="1"/>
  <c r="AG475" i="1" s="1"/>
  <c r="AF483" i="1"/>
  <c r="AG483" i="1" s="1"/>
  <c r="AF491" i="1"/>
  <c r="AG491" i="1" s="1"/>
  <c r="AF499" i="1"/>
  <c r="AG499" i="1" s="1"/>
  <c r="AF507" i="1"/>
  <c r="AG507" i="1" s="1"/>
  <c r="AF515" i="1"/>
  <c r="AG515" i="1" s="1"/>
  <c r="AF523" i="1"/>
  <c r="AG523" i="1" s="1"/>
  <c r="AF531" i="1"/>
  <c r="AG531" i="1" s="1"/>
  <c r="AF539" i="1"/>
  <c r="AG539" i="1" s="1"/>
  <c r="AF547" i="1"/>
  <c r="AG547" i="1" s="1"/>
  <c r="AF555" i="1"/>
  <c r="AG555" i="1" s="1"/>
  <c r="AF563" i="1"/>
  <c r="AG563" i="1" s="1"/>
  <c r="AF571" i="1"/>
  <c r="AG571" i="1" s="1"/>
  <c r="AF579" i="1"/>
  <c r="AG579" i="1" s="1"/>
  <c r="AF587" i="1"/>
  <c r="AG587" i="1" s="1"/>
  <c r="AF595" i="1"/>
  <c r="AG595" i="1" s="1"/>
  <c r="AF603" i="1"/>
  <c r="AG603" i="1" s="1"/>
  <c r="AF611" i="1"/>
  <c r="AG611" i="1" s="1"/>
  <c r="AF619" i="1"/>
  <c r="AG619" i="1" s="1"/>
  <c r="AF627" i="1"/>
  <c r="AG627" i="1" s="1"/>
  <c r="AF635" i="1"/>
  <c r="AG635" i="1" s="1"/>
  <c r="AF643" i="1"/>
  <c r="AG643" i="1" s="1"/>
  <c r="AF651" i="1"/>
  <c r="AG651" i="1" s="1"/>
  <c r="AF659" i="1"/>
  <c r="AG659" i="1" s="1"/>
  <c r="AF667" i="1"/>
  <c r="AG667" i="1" s="1"/>
  <c r="AF675" i="1"/>
  <c r="AG675" i="1" s="1"/>
  <c r="AF683" i="1"/>
  <c r="AG683" i="1" s="1"/>
  <c r="AF691" i="1"/>
  <c r="AG691" i="1" s="1"/>
  <c r="AF699" i="1"/>
  <c r="AG699" i="1" s="1"/>
  <c r="AF707" i="1"/>
  <c r="AG707" i="1" s="1"/>
  <c r="AF715" i="1"/>
  <c r="AG715" i="1" s="1"/>
  <c r="AF723" i="1"/>
  <c r="AG723" i="1" s="1"/>
  <c r="AF731" i="1"/>
  <c r="AG731" i="1" s="1"/>
  <c r="AF739" i="1"/>
  <c r="AG739" i="1" s="1"/>
  <c r="AF747" i="1"/>
  <c r="AG747" i="1" s="1"/>
  <c r="AF755" i="1"/>
  <c r="AG755" i="1" s="1"/>
  <c r="AF763" i="1"/>
  <c r="AG763" i="1" s="1"/>
  <c r="AF771" i="1"/>
  <c r="AG771" i="1" s="1"/>
  <c r="AF779" i="1"/>
  <c r="AG779" i="1" s="1"/>
  <c r="AF787" i="1"/>
  <c r="AG787" i="1" s="1"/>
  <c r="AF795" i="1"/>
  <c r="AG795" i="1" s="1"/>
  <c r="AF803" i="1"/>
  <c r="AG803" i="1" s="1"/>
  <c r="AF811" i="1"/>
  <c r="AG811" i="1" s="1"/>
  <c r="AF819" i="1"/>
  <c r="AG819" i="1" s="1"/>
  <c r="AF827" i="1"/>
  <c r="AG827" i="1" s="1"/>
  <c r="AF835" i="1"/>
  <c r="AG835" i="1" s="1"/>
  <c r="AF843" i="1"/>
  <c r="AG843" i="1" s="1"/>
  <c r="AF851" i="1"/>
  <c r="AG851" i="1" s="1"/>
  <c r="AF859" i="1"/>
  <c r="AG859" i="1" s="1"/>
  <c r="AF867" i="1"/>
  <c r="AG867" i="1" s="1"/>
  <c r="AF875" i="1"/>
  <c r="AG875" i="1" s="1"/>
  <c r="AF883" i="1"/>
  <c r="AG883" i="1" s="1"/>
  <c r="AF891" i="1"/>
  <c r="AG891" i="1" s="1"/>
  <c r="AF899" i="1"/>
  <c r="AG899" i="1" s="1"/>
  <c r="AF907" i="1"/>
  <c r="AG907" i="1" s="1"/>
  <c r="AF915" i="1"/>
  <c r="AG915" i="1" s="1"/>
  <c r="AF923" i="1"/>
  <c r="AG923" i="1" s="1"/>
  <c r="AF931" i="1"/>
  <c r="AG931" i="1" s="1"/>
  <c r="AF939" i="1"/>
  <c r="AG939" i="1" s="1"/>
  <c r="AF947" i="1"/>
  <c r="AG947" i="1" s="1"/>
  <c r="AF955" i="1"/>
  <c r="AG955" i="1" s="1"/>
  <c r="AF963" i="1"/>
  <c r="AG963" i="1" s="1"/>
  <c r="AF971" i="1"/>
  <c r="AG971" i="1" s="1"/>
  <c r="AF979" i="1"/>
  <c r="AG979" i="1" s="1"/>
  <c r="AF987" i="1"/>
  <c r="AG987" i="1" s="1"/>
  <c r="AF995" i="1"/>
  <c r="AG995" i="1" s="1"/>
  <c r="AF1003" i="1"/>
  <c r="AG1003" i="1" s="1"/>
  <c r="AF1011" i="1"/>
  <c r="AG1011" i="1" s="1"/>
  <c r="AF1019" i="1"/>
  <c r="AG1019" i="1" s="1"/>
  <c r="AF1027" i="1"/>
  <c r="AG1027" i="1" s="1"/>
  <c r="AF1035" i="1"/>
  <c r="AG1035" i="1" s="1"/>
  <c r="AF1043" i="1"/>
  <c r="AG1043" i="1" s="1"/>
  <c r="AF1051" i="1"/>
  <c r="AG1051" i="1" s="1"/>
  <c r="AF1059" i="1"/>
  <c r="AG1059" i="1" s="1"/>
  <c r="AF1067" i="1"/>
  <c r="AG1067" i="1" s="1"/>
  <c r="AF1075" i="1"/>
  <c r="AG1075" i="1" s="1"/>
  <c r="AF1083" i="1"/>
  <c r="AG1083" i="1" s="1"/>
  <c r="AF1091" i="1"/>
  <c r="AG1091" i="1" s="1"/>
  <c r="AF1099" i="1"/>
  <c r="AG1099" i="1" s="1"/>
  <c r="AF1107" i="1"/>
  <c r="AG1107" i="1" s="1"/>
  <c r="AF1115" i="1"/>
  <c r="AG1115" i="1" s="1"/>
  <c r="AF1123" i="1"/>
  <c r="AG1123" i="1" s="1"/>
  <c r="AF1131" i="1"/>
  <c r="AG1131" i="1" s="1"/>
  <c r="AF1139" i="1"/>
  <c r="AG1139" i="1" s="1"/>
  <c r="AF1147" i="1"/>
  <c r="AG1147" i="1" s="1"/>
  <c r="AF1155" i="1"/>
  <c r="AG1155" i="1" s="1"/>
  <c r="AF1163" i="1"/>
  <c r="AG1163" i="1" s="1"/>
  <c r="AF1171" i="1"/>
  <c r="AG1171" i="1" s="1"/>
  <c r="AF1179" i="1"/>
  <c r="AG1179" i="1" s="1"/>
  <c r="AF1187" i="1"/>
  <c r="AG1187" i="1" s="1"/>
  <c r="AF1195" i="1"/>
  <c r="AG1195" i="1" s="1"/>
  <c r="AF1203" i="1"/>
  <c r="AG1203" i="1" s="1"/>
  <c r="AF1211" i="1"/>
  <c r="AG1211" i="1" s="1"/>
  <c r="AF1219" i="1"/>
  <c r="AG1219" i="1" s="1"/>
  <c r="AF1227" i="1"/>
  <c r="AG1227" i="1" s="1"/>
  <c r="AF1235" i="1"/>
  <c r="AG1235" i="1" s="1"/>
  <c r="AF1243" i="1"/>
  <c r="AG1243" i="1" s="1"/>
  <c r="AF1251" i="1"/>
  <c r="AG1251" i="1" s="1"/>
  <c r="AF1259" i="1"/>
  <c r="AG1259" i="1" s="1"/>
  <c r="AF1267" i="1"/>
  <c r="AG1267" i="1" s="1"/>
  <c r="AF1275" i="1"/>
  <c r="AG1275" i="1" s="1"/>
  <c r="AF1283" i="1"/>
  <c r="AG1283" i="1" s="1"/>
  <c r="AF1291" i="1"/>
  <c r="AG1291" i="1" s="1"/>
  <c r="AF1299" i="1"/>
  <c r="AG1299" i="1" s="1"/>
  <c r="AF1307" i="1"/>
  <c r="AG1307" i="1" s="1"/>
  <c r="AF1315" i="1"/>
  <c r="AG1315" i="1" s="1"/>
  <c r="AF1323" i="1"/>
  <c r="AG1323" i="1" s="1"/>
  <c r="AF1331" i="1"/>
  <c r="AG1331" i="1" s="1"/>
  <c r="AF1339" i="1"/>
  <c r="AG1339" i="1" s="1"/>
  <c r="AF1347" i="1"/>
  <c r="AG1347" i="1" s="1"/>
  <c r="AF1355" i="1"/>
  <c r="AG1355" i="1" s="1"/>
  <c r="AF1363" i="1"/>
  <c r="AG1363" i="1" s="1"/>
  <c r="AF1371" i="1"/>
  <c r="AG1371" i="1" s="1"/>
  <c r="AF1379" i="1"/>
  <c r="AG1379" i="1" s="1"/>
  <c r="AF1387" i="1"/>
  <c r="AG1387" i="1" s="1"/>
  <c r="AF1395" i="1"/>
  <c r="AG1395" i="1" s="1"/>
  <c r="AF1403" i="1"/>
  <c r="AG1403" i="1" s="1"/>
  <c r="AF1411" i="1"/>
  <c r="AG1411" i="1" s="1"/>
  <c r="AF1419" i="1"/>
  <c r="AG1419" i="1" s="1"/>
  <c r="AF1427" i="1"/>
  <c r="AG1427" i="1" s="1"/>
  <c r="AF1435" i="1"/>
  <c r="AG1435" i="1" s="1"/>
  <c r="AF1443" i="1"/>
  <c r="AG1443" i="1" s="1"/>
  <c r="AF1451" i="1"/>
  <c r="AG1451" i="1" s="1"/>
  <c r="AF1459" i="1"/>
  <c r="AG1459" i="1" s="1"/>
  <c r="AF1467" i="1"/>
  <c r="AG1467" i="1" s="1"/>
  <c r="AF155" i="1"/>
  <c r="AG155" i="1" s="1"/>
  <c r="AF163" i="1"/>
  <c r="AG163" i="1" s="1"/>
  <c r="AF171" i="1"/>
  <c r="AG171" i="1" s="1"/>
  <c r="AF179" i="1"/>
  <c r="AG179" i="1" s="1"/>
  <c r="AF187" i="1"/>
  <c r="AG187" i="1" s="1"/>
  <c r="AF195" i="1"/>
  <c r="AG195" i="1" s="1"/>
  <c r="AF203" i="1"/>
  <c r="AG203" i="1" s="1"/>
  <c r="AF211" i="1"/>
  <c r="AG211" i="1" s="1"/>
  <c r="AF219" i="1"/>
  <c r="AG219" i="1" s="1"/>
  <c r="AF227" i="1"/>
  <c r="AG227" i="1" s="1"/>
  <c r="AF235" i="1"/>
  <c r="AG235" i="1" s="1"/>
  <c r="AF243" i="1"/>
  <c r="AG243" i="1" s="1"/>
  <c r="AF251" i="1"/>
  <c r="AG251" i="1" s="1"/>
  <c r="AF259" i="1"/>
  <c r="AG259" i="1" s="1"/>
  <c r="AF267" i="1"/>
  <c r="AG267" i="1" s="1"/>
  <c r="AF275" i="1"/>
  <c r="AG275" i="1" s="1"/>
  <c r="AF283" i="1"/>
  <c r="AG283" i="1" s="1"/>
  <c r="AF292" i="1"/>
  <c r="AG292" i="1" s="1"/>
  <c r="AF300" i="1"/>
  <c r="AG300" i="1" s="1"/>
  <c r="AF308" i="1"/>
  <c r="AG308" i="1" s="1"/>
  <c r="AF316" i="1"/>
  <c r="AG316" i="1" s="1"/>
  <c r="AF324" i="1"/>
  <c r="AG324" i="1" s="1"/>
  <c r="AF332" i="1"/>
  <c r="AG332" i="1" s="1"/>
  <c r="AF340" i="1"/>
  <c r="AG340" i="1" s="1"/>
  <c r="AF348" i="1"/>
  <c r="AG348" i="1" s="1"/>
  <c r="AF356" i="1"/>
  <c r="AG356" i="1" s="1"/>
  <c r="AF364" i="1"/>
  <c r="AG364" i="1" s="1"/>
  <c r="AF372" i="1"/>
  <c r="AG372" i="1" s="1"/>
  <c r="AF380" i="1"/>
  <c r="AG380" i="1" s="1"/>
  <c r="AF388" i="1"/>
  <c r="AG388" i="1" s="1"/>
  <c r="AF396" i="1"/>
  <c r="AG396" i="1" s="1"/>
  <c r="AF404" i="1"/>
  <c r="AG404" i="1" s="1"/>
  <c r="AF412" i="1"/>
  <c r="AG412" i="1" s="1"/>
  <c r="AF420" i="1"/>
  <c r="AG420" i="1" s="1"/>
  <c r="AF428" i="1"/>
  <c r="AG428" i="1" s="1"/>
  <c r="AF436" i="1"/>
  <c r="AG436" i="1" s="1"/>
  <c r="AF444" i="1"/>
  <c r="AG444" i="1" s="1"/>
  <c r="AF452" i="1"/>
  <c r="AG452" i="1" s="1"/>
  <c r="AF460" i="1"/>
  <c r="AG460" i="1" s="1"/>
  <c r="AF468" i="1"/>
  <c r="AG468" i="1" s="1"/>
  <c r="AF476" i="1"/>
  <c r="AG476" i="1" s="1"/>
  <c r="AF484" i="1"/>
  <c r="AG484" i="1" s="1"/>
  <c r="AF492" i="1"/>
  <c r="AG492" i="1" s="1"/>
  <c r="AF500" i="1"/>
  <c r="AG500" i="1" s="1"/>
  <c r="AF508" i="1"/>
  <c r="AG508" i="1" s="1"/>
  <c r="AF516" i="1"/>
  <c r="AG516" i="1" s="1"/>
  <c r="AF524" i="1"/>
  <c r="AG524" i="1" s="1"/>
  <c r="AF532" i="1"/>
  <c r="AG532" i="1" s="1"/>
  <c r="AF540" i="1"/>
  <c r="AG540" i="1" s="1"/>
  <c r="AF548" i="1"/>
  <c r="AG548" i="1" s="1"/>
  <c r="AF556" i="1"/>
  <c r="AG556" i="1" s="1"/>
  <c r="AF564" i="1"/>
  <c r="AG564" i="1" s="1"/>
  <c r="AF572" i="1"/>
  <c r="AG572" i="1" s="1"/>
  <c r="AF580" i="1"/>
  <c r="AG580" i="1" s="1"/>
  <c r="AF588" i="1"/>
  <c r="AG588" i="1" s="1"/>
  <c r="AF596" i="1"/>
  <c r="AG596" i="1" s="1"/>
  <c r="AF604" i="1"/>
  <c r="AG604" i="1" s="1"/>
  <c r="AF612" i="1"/>
  <c r="AG612" i="1" s="1"/>
  <c r="AF620" i="1"/>
  <c r="AG620" i="1" s="1"/>
  <c r="AF628" i="1"/>
  <c r="AG628" i="1" s="1"/>
  <c r="AF636" i="1"/>
  <c r="AG636" i="1" s="1"/>
  <c r="AF644" i="1"/>
  <c r="AG644" i="1" s="1"/>
  <c r="AF652" i="1"/>
  <c r="AG652" i="1" s="1"/>
  <c r="AF660" i="1"/>
  <c r="AG660" i="1" s="1"/>
  <c r="AF668" i="1"/>
  <c r="AG668" i="1" s="1"/>
  <c r="AF676" i="1"/>
  <c r="AG676" i="1" s="1"/>
  <c r="AF684" i="1"/>
  <c r="AG684" i="1" s="1"/>
  <c r="AF692" i="1"/>
  <c r="AG692" i="1" s="1"/>
  <c r="AF700" i="1"/>
  <c r="AG700" i="1" s="1"/>
  <c r="AF708" i="1"/>
  <c r="AG708" i="1" s="1"/>
  <c r="AF716" i="1"/>
  <c r="AG716" i="1" s="1"/>
  <c r="AF724" i="1"/>
  <c r="AG724" i="1" s="1"/>
  <c r="AF732" i="1"/>
  <c r="AG732" i="1" s="1"/>
  <c r="AF740" i="1"/>
  <c r="AG740" i="1" s="1"/>
  <c r="AF748" i="1"/>
  <c r="AG748" i="1" s="1"/>
  <c r="AF756" i="1"/>
  <c r="AG756" i="1" s="1"/>
  <c r="AF764" i="1"/>
  <c r="AG764" i="1" s="1"/>
  <c r="AF772" i="1"/>
  <c r="AG772" i="1" s="1"/>
  <c r="AF780" i="1"/>
  <c r="AG780" i="1" s="1"/>
  <c r="AF788" i="1"/>
  <c r="AG788" i="1" s="1"/>
  <c r="AF796" i="1"/>
  <c r="AG796" i="1" s="1"/>
  <c r="AF804" i="1"/>
  <c r="AG804" i="1" s="1"/>
  <c r="AF812" i="1"/>
  <c r="AG812" i="1" s="1"/>
  <c r="AF820" i="1"/>
  <c r="AG820" i="1" s="1"/>
  <c r="AF828" i="1"/>
  <c r="AG828" i="1" s="1"/>
  <c r="AF836" i="1"/>
  <c r="AG836" i="1" s="1"/>
  <c r="AF844" i="1"/>
  <c r="AG844" i="1" s="1"/>
  <c r="AF852" i="1"/>
  <c r="AG852" i="1" s="1"/>
  <c r="AF860" i="1"/>
  <c r="AG860" i="1" s="1"/>
  <c r="AF868" i="1"/>
  <c r="AG868" i="1" s="1"/>
  <c r="AF876" i="1"/>
  <c r="AG876" i="1" s="1"/>
  <c r="AF884" i="1"/>
  <c r="AG884" i="1" s="1"/>
  <c r="AF892" i="1"/>
  <c r="AG892" i="1" s="1"/>
  <c r="AF900" i="1"/>
  <c r="AG900" i="1" s="1"/>
  <c r="AF908" i="1"/>
  <c r="AG908" i="1" s="1"/>
  <c r="AF916" i="1"/>
  <c r="AG916" i="1" s="1"/>
  <c r="AF924" i="1"/>
  <c r="AG924" i="1" s="1"/>
  <c r="AF932" i="1"/>
  <c r="AG932" i="1" s="1"/>
  <c r="AF940" i="1"/>
  <c r="AG940" i="1" s="1"/>
  <c r="AF948" i="1"/>
  <c r="AG948" i="1" s="1"/>
  <c r="AF956" i="1"/>
  <c r="AG956" i="1" s="1"/>
  <c r="AF964" i="1"/>
  <c r="AG964" i="1" s="1"/>
  <c r="AF972" i="1"/>
  <c r="AG972" i="1" s="1"/>
  <c r="AF980" i="1"/>
  <c r="AG980" i="1" s="1"/>
  <c r="AF988" i="1"/>
  <c r="AG988" i="1" s="1"/>
  <c r="AF996" i="1"/>
  <c r="AG996" i="1" s="1"/>
  <c r="AF1004" i="1"/>
  <c r="AG1004" i="1" s="1"/>
  <c r="AF1012" i="1"/>
  <c r="AG1012" i="1" s="1"/>
  <c r="AF1020" i="1"/>
  <c r="AG1020" i="1" s="1"/>
  <c r="AF1028" i="1"/>
  <c r="AG1028" i="1" s="1"/>
  <c r="AF1036" i="1"/>
  <c r="AG1036" i="1" s="1"/>
  <c r="AF1044" i="1"/>
  <c r="AG1044" i="1" s="1"/>
  <c r="AF1052" i="1"/>
  <c r="AG1052" i="1" s="1"/>
  <c r="AF1060" i="1"/>
  <c r="AG1060" i="1" s="1"/>
  <c r="AF1068" i="1"/>
  <c r="AG1068" i="1" s="1"/>
  <c r="AF1076" i="1"/>
  <c r="AG1076" i="1" s="1"/>
  <c r="AF1084" i="1"/>
  <c r="AG1084" i="1" s="1"/>
  <c r="AF1092" i="1"/>
  <c r="AG1092" i="1" s="1"/>
  <c r="AF1100" i="1"/>
  <c r="AG1100" i="1" s="1"/>
  <c r="AF1108" i="1"/>
  <c r="AG1108" i="1" s="1"/>
  <c r="AF1116" i="1"/>
  <c r="AG1116" i="1" s="1"/>
  <c r="AF1124" i="1"/>
  <c r="AG1124" i="1" s="1"/>
  <c r="AF1132" i="1"/>
  <c r="AG1132" i="1" s="1"/>
  <c r="AF1140" i="1"/>
  <c r="AG1140" i="1" s="1"/>
  <c r="AF1148" i="1"/>
  <c r="AG1148" i="1" s="1"/>
  <c r="AF1156" i="1"/>
  <c r="AG1156" i="1" s="1"/>
  <c r="AF1164" i="1"/>
  <c r="AG1164" i="1" s="1"/>
  <c r="AF1172" i="1"/>
  <c r="AG1172" i="1" s="1"/>
  <c r="AF1180" i="1"/>
  <c r="AG1180" i="1" s="1"/>
  <c r="AF1188" i="1"/>
  <c r="AG1188" i="1" s="1"/>
  <c r="AF1196" i="1"/>
  <c r="AG1196" i="1" s="1"/>
  <c r="AF1204" i="1"/>
  <c r="AG1204" i="1" s="1"/>
  <c r="AF1212" i="1"/>
  <c r="AG1212" i="1" s="1"/>
  <c r="AF1220" i="1"/>
  <c r="AG1220" i="1" s="1"/>
  <c r="AF1228" i="1"/>
  <c r="AG1228" i="1" s="1"/>
  <c r="AF1236" i="1"/>
  <c r="AG1236" i="1" s="1"/>
  <c r="AF1244" i="1"/>
  <c r="AG1244" i="1" s="1"/>
  <c r="AF1252" i="1"/>
  <c r="AG1252" i="1" s="1"/>
  <c r="AF1260" i="1"/>
  <c r="AG1260" i="1" s="1"/>
  <c r="AF1268" i="1"/>
  <c r="AG1268" i="1" s="1"/>
  <c r="AF1276" i="1"/>
  <c r="AG1276" i="1" s="1"/>
  <c r="AF1284" i="1"/>
  <c r="AG1284" i="1" s="1"/>
  <c r="AF1292" i="1"/>
  <c r="AG1292" i="1" s="1"/>
  <c r="AF1300" i="1"/>
  <c r="AG1300" i="1" s="1"/>
  <c r="AF1308" i="1"/>
  <c r="AG1308" i="1" s="1"/>
  <c r="AF1316" i="1"/>
  <c r="AG1316" i="1" s="1"/>
  <c r="AF1324" i="1"/>
  <c r="AG1324" i="1" s="1"/>
  <c r="AF1332" i="1"/>
  <c r="AG1332" i="1" s="1"/>
  <c r="AF1340" i="1"/>
  <c r="AG1340" i="1" s="1"/>
  <c r="AF1348" i="1"/>
  <c r="AG1348" i="1" s="1"/>
  <c r="AF1356" i="1"/>
  <c r="AG1356" i="1" s="1"/>
  <c r="AF1364" i="1"/>
  <c r="AG1364" i="1" s="1"/>
  <c r="AF1372" i="1"/>
  <c r="AG1372" i="1" s="1"/>
  <c r="AF1380" i="1"/>
  <c r="AG1380" i="1" s="1"/>
  <c r="AF1388" i="1"/>
  <c r="AG1388" i="1" s="1"/>
  <c r="AF1396" i="1"/>
  <c r="AG1396" i="1" s="1"/>
  <c r="AF1404" i="1"/>
  <c r="AG1404" i="1" s="1"/>
  <c r="AF1412" i="1"/>
  <c r="AG1412" i="1" s="1"/>
  <c r="AF1420" i="1"/>
  <c r="AG1420" i="1" s="1"/>
  <c r="AF1428" i="1"/>
  <c r="AG1428" i="1" s="1"/>
  <c r="AF1436" i="1"/>
  <c r="AG1436" i="1" s="1"/>
  <c r="AF1444" i="1"/>
  <c r="AG1444" i="1" s="1"/>
  <c r="AF1452" i="1"/>
  <c r="AG1452" i="1" s="1"/>
  <c r="AF1460" i="1"/>
  <c r="AG1460" i="1" s="1"/>
  <c r="AF1468" i="1"/>
  <c r="AG1468" i="1" s="1"/>
  <c r="AF116" i="1"/>
  <c r="AG116" i="1" s="1"/>
  <c r="AF124" i="1"/>
  <c r="AG124" i="1" s="1"/>
  <c r="AF132" i="1"/>
  <c r="AG132" i="1" s="1"/>
  <c r="AF140" i="1"/>
  <c r="AG140" i="1" s="1"/>
  <c r="AF148" i="1"/>
  <c r="AG148" i="1" s="1"/>
  <c r="AF156" i="1"/>
  <c r="AG156" i="1" s="1"/>
  <c r="AF164" i="1"/>
  <c r="AG164" i="1" s="1"/>
  <c r="AF172" i="1"/>
  <c r="AG172" i="1" s="1"/>
  <c r="AF180" i="1"/>
  <c r="AG180" i="1" s="1"/>
  <c r="AF188" i="1"/>
  <c r="AG188" i="1" s="1"/>
  <c r="AF196" i="1"/>
  <c r="AG196" i="1" s="1"/>
  <c r="AF204" i="1"/>
  <c r="AG204" i="1" s="1"/>
  <c r="AF212" i="1"/>
  <c r="AG212" i="1" s="1"/>
  <c r="AF220" i="1"/>
  <c r="AG220" i="1" s="1"/>
  <c r="AF228" i="1"/>
  <c r="AG228" i="1" s="1"/>
  <c r="AF236" i="1"/>
  <c r="AG236" i="1" s="1"/>
  <c r="AF244" i="1"/>
  <c r="AG244" i="1" s="1"/>
  <c r="AF252" i="1"/>
  <c r="AG252" i="1" s="1"/>
  <c r="AF260" i="1"/>
  <c r="AG260" i="1" s="1"/>
  <c r="AF268" i="1"/>
  <c r="AG268" i="1" s="1"/>
  <c r="AF276" i="1"/>
  <c r="AG276" i="1" s="1"/>
  <c r="AF284" i="1"/>
  <c r="AG284" i="1" s="1"/>
  <c r="AF293" i="1"/>
  <c r="AG293" i="1" s="1"/>
  <c r="AF301" i="1"/>
  <c r="AG301" i="1" s="1"/>
  <c r="AF309" i="1"/>
  <c r="AG309" i="1" s="1"/>
  <c r="AF317" i="1"/>
  <c r="AG317" i="1" s="1"/>
  <c r="AF325" i="1"/>
  <c r="AG325" i="1" s="1"/>
  <c r="AF333" i="1"/>
  <c r="AG333" i="1" s="1"/>
  <c r="AF341" i="1"/>
  <c r="AG341" i="1" s="1"/>
  <c r="AF349" i="1"/>
  <c r="AG349" i="1" s="1"/>
  <c r="AF357" i="1"/>
  <c r="AG357" i="1" s="1"/>
  <c r="AF365" i="1"/>
  <c r="AG365" i="1" s="1"/>
  <c r="AF373" i="1"/>
  <c r="AG373" i="1" s="1"/>
  <c r="AF381" i="1"/>
  <c r="AG381" i="1" s="1"/>
  <c r="AF389" i="1"/>
  <c r="AG389" i="1" s="1"/>
  <c r="AF397" i="1"/>
  <c r="AG397" i="1" s="1"/>
  <c r="AF405" i="1"/>
  <c r="AG405" i="1" s="1"/>
  <c r="AF413" i="1"/>
  <c r="AG413" i="1" s="1"/>
  <c r="AF421" i="1"/>
  <c r="AG421" i="1" s="1"/>
  <c r="AF429" i="1"/>
  <c r="AG429" i="1" s="1"/>
  <c r="AF437" i="1"/>
  <c r="AG437" i="1" s="1"/>
  <c r="AF445" i="1"/>
  <c r="AG445" i="1" s="1"/>
  <c r="AF453" i="1"/>
  <c r="AG453" i="1" s="1"/>
  <c r="AF461" i="1"/>
  <c r="AG461" i="1" s="1"/>
  <c r="AF469" i="1"/>
  <c r="AG469" i="1" s="1"/>
  <c r="AF477" i="1"/>
  <c r="AG477" i="1" s="1"/>
  <c r="AF485" i="1"/>
  <c r="AG485" i="1" s="1"/>
  <c r="AF493" i="1"/>
  <c r="AG493" i="1" s="1"/>
  <c r="AF501" i="1"/>
  <c r="AG501" i="1" s="1"/>
  <c r="AF509" i="1"/>
  <c r="AG509" i="1" s="1"/>
  <c r="AF517" i="1"/>
  <c r="AG517" i="1" s="1"/>
  <c r="AF525" i="1"/>
  <c r="AG525" i="1" s="1"/>
  <c r="AF533" i="1"/>
  <c r="AG533" i="1" s="1"/>
  <c r="AF541" i="1"/>
  <c r="AG541" i="1" s="1"/>
  <c r="AF549" i="1"/>
  <c r="AG549" i="1" s="1"/>
  <c r="AF557" i="1"/>
  <c r="AG557" i="1" s="1"/>
  <c r="AF565" i="1"/>
  <c r="AG565" i="1" s="1"/>
  <c r="AF573" i="1"/>
  <c r="AG573" i="1" s="1"/>
  <c r="AF581" i="1"/>
  <c r="AG581" i="1" s="1"/>
  <c r="AF589" i="1"/>
  <c r="AG589" i="1" s="1"/>
  <c r="AF597" i="1"/>
  <c r="AG597" i="1" s="1"/>
  <c r="AF605" i="1"/>
  <c r="AG605" i="1" s="1"/>
  <c r="AF613" i="1"/>
  <c r="AG613" i="1" s="1"/>
  <c r="AF621" i="1"/>
  <c r="AG621" i="1" s="1"/>
  <c r="AF629" i="1"/>
  <c r="AG629" i="1" s="1"/>
  <c r="AF637" i="1"/>
  <c r="AG637" i="1" s="1"/>
  <c r="AF645" i="1"/>
  <c r="AG645" i="1" s="1"/>
  <c r="AF653" i="1"/>
  <c r="AG653" i="1" s="1"/>
  <c r="AF661" i="1"/>
  <c r="AG661" i="1" s="1"/>
  <c r="AF669" i="1"/>
  <c r="AG669" i="1" s="1"/>
  <c r="AF677" i="1"/>
  <c r="AG677" i="1" s="1"/>
  <c r="AF685" i="1"/>
  <c r="AG685" i="1" s="1"/>
  <c r="AF693" i="1"/>
  <c r="AG693" i="1" s="1"/>
  <c r="AF701" i="1"/>
  <c r="AG701" i="1" s="1"/>
  <c r="AF709" i="1"/>
  <c r="AG709" i="1" s="1"/>
  <c r="AF717" i="1"/>
  <c r="AG717" i="1" s="1"/>
  <c r="AF725" i="1"/>
  <c r="AG725" i="1" s="1"/>
  <c r="AF733" i="1"/>
  <c r="AG733" i="1" s="1"/>
  <c r="AF741" i="1"/>
  <c r="AG741" i="1" s="1"/>
  <c r="AF749" i="1"/>
  <c r="AG749" i="1" s="1"/>
  <c r="AF757" i="1"/>
  <c r="AG757" i="1" s="1"/>
  <c r="AF765" i="1"/>
  <c r="AG765" i="1" s="1"/>
  <c r="AF773" i="1"/>
  <c r="AG773" i="1" s="1"/>
  <c r="AF781" i="1"/>
  <c r="AG781" i="1" s="1"/>
  <c r="AF789" i="1"/>
  <c r="AG789" i="1" s="1"/>
  <c r="AF797" i="1"/>
  <c r="AG797" i="1" s="1"/>
  <c r="AF805" i="1"/>
  <c r="AG805" i="1" s="1"/>
  <c r="AF813" i="1"/>
  <c r="AG813" i="1" s="1"/>
  <c r="AF821" i="1"/>
  <c r="AG821" i="1" s="1"/>
  <c r="AF829" i="1"/>
  <c r="AG829" i="1" s="1"/>
  <c r="AF837" i="1"/>
  <c r="AG837" i="1" s="1"/>
  <c r="AF845" i="1"/>
  <c r="AG845" i="1" s="1"/>
  <c r="AF853" i="1"/>
  <c r="AG853" i="1" s="1"/>
  <c r="AF861" i="1"/>
  <c r="AG861" i="1" s="1"/>
  <c r="AF869" i="1"/>
  <c r="AG869" i="1" s="1"/>
  <c r="AF877" i="1"/>
  <c r="AG877" i="1" s="1"/>
  <c r="AF885" i="1"/>
  <c r="AG885" i="1" s="1"/>
  <c r="AF893" i="1"/>
  <c r="AG893" i="1" s="1"/>
  <c r="AF901" i="1"/>
  <c r="AG901" i="1" s="1"/>
  <c r="AF909" i="1"/>
  <c r="AG909" i="1" s="1"/>
  <c r="AF917" i="1"/>
  <c r="AG917" i="1" s="1"/>
  <c r="AF925" i="1"/>
  <c r="AG925" i="1" s="1"/>
  <c r="AF933" i="1"/>
  <c r="AG933" i="1" s="1"/>
  <c r="AF941" i="1"/>
  <c r="AG941" i="1" s="1"/>
  <c r="AF949" i="1"/>
  <c r="AG949" i="1" s="1"/>
  <c r="AF957" i="1"/>
  <c r="AG957" i="1" s="1"/>
  <c r="AF965" i="1"/>
  <c r="AG965" i="1" s="1"/>
  <c r="AF973" i="1"/>
  <c r="AG973" i="1" s="1"/>
  <c r="AF981" i="1"/>
  <c r="AG981" i="1" s="1"/>
  <c r="AF989" i="1"/>
  <c r="AG989" i="1" s="1"/>
  <c r="AF997" i="1"/>
  <c r="AG997" i="1" s="1"/>
  <c r="AF1005" i="1"/>
  <c r="AG1005" i="1" s="1"/>
  <c r="AF1013" i="1"/>
  <c r="AG1013" i="1" s="1"/>
  <c r="AF1021" i="1"/>
  <c r="AG1021" i="1" s="1"/>
  <c r="AF1029" i="1"/>
  <c r="AG1029" i="1" s="1"/>
  <c r="AF1037" i="1"/>
  <c r="AG1037" i="1" s="1"/>
  <c r="AF1045" i="1"/>
  <c r="AG1045" i="1" s="1"/>
  <c r="AF1053" i="1"/>
  <c r="AG1053" i="1" s="1"/>
  <c r="AF1061" i="1"/>
  <c r="AG1061" i="1" s="1"/>
  <c r="AF1069" i="1"/>
  <c r="AG1069" i="1" s="1"/>
  <c r="AF1077" i="1"/>
  <c r="AG1077" i="1" s="1"/>
  <c r="AF1085" i="1"/>
  <c r="AG1085" i="1" s="1"/>
  <c r="AF1093" i="1"/>
  <c r="AG1093" i="1" s="1"/>
  <c r="AF1101" i="1"/>
  <c r="AG1101" i="1" s="1"/>
  <c r="AF1109" i="1"/>
  <c r="AG1109" i="1" s="1"/>
  <c r="AF1117" i="1"/>
  <c r="AG1117" i="1" s="1"/>
  <c r="AF1125" i="1"/>
  <c r="AG1125" i="1" s="1"/>
  <c r="AF1133" i="1"/>
  <c r="AG1133" i="1" s="1"/>
  <c r="AF1141" i="1"/>
  <c r="AG1141" i="1" s="1"/>
  <c r="AF1149" i="1"/>
  <c r="AG1149" i="1" s="1"/>
  <c r="AF1157" i="1"/>
  <c r="AG1157" i="1" s="1"/>
  <c r="AF1165" i="1"/>
  <c r="AG1165" i="1" s="1"/>
  <c r="AF1173" i="1"/>
  <c r="AG1173" i="1" s="1"/>
  <c r="AF1181" i="1"/>
  <c r="AG1181" i="1" s="1"/>
  <c r="AF1189" i="1"/>
  <c r="AG1189" i="1" s="1"/>
  <c r="AF1197" i="1"/>
  <c r="AG1197" i="1" s="1"/>
  <c r="AF1205" i="1"/>
  <c r="AG1205" i="1" s="1"/>
  <c r="AF1213" i="1"/>
  <c r="AG1213" i="1" s="1"/>
  <c r="AF1221" i="1"/>
  <c r="AG1221" i="1" s="1"/>
  <c r="AF1229" i="1"/>
  <c r="AG1229" i="1" s="1"/>
  <c r="AF1237" i="1"/>
  <c r="AG1237" i="1" s="1"/>
  <c r="AF1245" i="1"/>
  <c r="AG1245" i="1" s="1"/>
  <c r="AF1253" i="1"/>
  <c r="AG1253" i="1" s="1"/>
  <c r="AF1261" i="1"/>
  <c r="AG1261" i="1" s="1"/>
  <c r="AF1269" i="1"/>
  <c r="AG1269" i="1" s="1"/>
  <c r="AF1277" i="1"/>
  <c r="AG1277" i="1" s="1"/>
  <c r="AF1285" i="1"/>
  <c r="AG1285" i="1" s="1"/>
  <c r="AF1293" i="1"/>
  <c r="AG1293" i="1" s="1"/>
  <c r="AF1301" i="1"/>
  <c r="AG1301" i="1" s="1"/>
  <c r="AF1309" i="1"/>
  <c r="AG1309" i="1" s="1"/>
  <c r="AF1317" i="1"/>
  <c r="AG1317" i="1" s="1"/>
  <c r="AF1325" i="1"/>
  <c r="AG1325" i="1" s="1"/>
  <c r="AF1333" i="1"/>
  <c r="AG1333" i="1" s="1"/>
  <c r="AF1341" i="1"/>
  <c r="AG1341" i="1" s="1"/>
  <c r="AF1349" i="1"/>
  <c r="AG1349" i="1" s="1"/>
  <c r="AF1357" i="1"/>
  <c r="AG1357" i="1" s="1"/>
  <c r="AF1365" i="1"/>
  <c r="AG1365" i="1" s="1"/>
  <c r="AF1373" i="1"/>
  <c r="AG1373" i="1" s="1"/>
  <c r="AF1381" i="1"/>
  <c r="AG1381" i="1" s="1"/>
  <c r="AF1389" i="1"/>
  <c r="AG1389" i="1" s="1"/>
  <c r="AF1397" i="1"/>
  <c r="AG1397" i="1" s="1"/>
  <c r="AF1405" i="1"/>
  <c r="AG1405" i="1" s="1"/>
  <c r="AF1413" i="1"/>
  <c r="AG1413" i="1" s="1"/>
  <c r="AF1421" i="1"/>
  <c r="AG1421" i="1" s="1"/>
  <c r="AF1429" i="1"/>
  <c r="AG1429" i="1" s="1"/>
  <c r="AF1437" i="1"/>
  <c r="AG1437" i="1" s="1"/>
  <c r="AF1445" i="1"/>
  <c r="AG1445" i="1" s="1"/>
  <c r="AF1453" i="1"/>
  <c r="AG1453" i="1" s="1"/>
  <c r="AF1461" i="1"/>
  <c r="AG1461" i="1" s="1"/>
  <c r="AF1469" i="1"/>
  <c r="AG1469" i="1" s="1"/>
  <c r="AF149" i="1"/>
  <c r="AG149" i="1" s="1"/>
  <c r="AF157" i="1"/>
  <c r="AG157" i="1" s="1"/>
  <c r="AF165" i="1"/>
  <c r="AG165" i="1" s="1"/>
  <c r="AF173" i="1"/>
  <c r="AG173" i="1" s="1"/>
  <c r="AF181" i="1"/>
  <c r="AG181" i="1" s="1"/>
  <c r="AF189" i="1"/>
  <c r="AG189" i="1" s="1"/>
  <c r="AF197" i="1"/>
  <c r="AG197" i="1" s="1"/>
  <c r="AF205" i="1"/>
  <c r="AG205" i="1" s="1"/>
  <c r="AF213" i="1"/>
  <c r="AG213" i="1" s="1"/>
  <c r="AF221" i="1"/>
  <c r="AG221" i="1" s="1"/>
  <c r="AF229" i="1"/>
  <c r="AG229" i="1" s="1"/>
  <c r="AF237" i="1"/>
  <c r="AG237" i="1" s="1"/>
  <c r="AF245" i="1"/>
  <c r="AG245" i="1" s="1"/>
  <c r="AF253" i="1"/>
  <c r="AG253" i="1" s="1"/>
  <c r="AF261" i="1"/>
  <c r="AG261" i="1" s="1"/>
  <c r="AF269" i="1"/>
  <c r="AG269" i="1" s="1"/>
  <c r="AF277" i="1"/>
  <c r="AG277" i="1" s="1"/>
  <c r="AF285" i="1"/>
  <c r="AG285" i="1" s="1"/>
  <c r="AF294" i="1"/>
  <c r="AG294" i="1" s="1"/>
  <c r="AF302" i="1"/>
  <c r="AG302" i="1" s="1"/>
  <c r="AF310" i="1"/>
  <c r="AG310" i="1" s="1"/>
  <c r="AF318" i="1"/>
  <c r="AG318" i="1" s="1"/>
  <c r="AF326" i="1"/>
  <c r="AG326" i="1" s="1"/>
  <c r="AF334" i="1"/>
  <c r="AG334" i="1" s="1"/>
  <c r="AF342" i="1"/>
  <c r="AG342" i="1" s="1"/>
  <c r="AF350" i="1"/>
  <c r="AG350" i="1" s="1"/>
  <c r="AF358" i="1"/>
  <c r="AG358" i="1" s="1"/>
  <c r="AF366" i="1"/>
  <c r="AG366" i="1" s="1"/>
  <c r="AF374" i="1"/>
  <c r="AG374" i="1" s="1"/>
  <c r="AF382" i="1"/>
  <c r="AG382" i="1" s="1"/>
  <c r="AF390" i="1"/>
  <c r="AG390" i="1" s="1"/>
  <c r="AF398" i="1"/>
  <c r="AG398" i="1" s="1"/>
  <c r="AF406" i="1"/>
  <c r="AG406" i="1" s="1"/>
  <c r="AF414" i="1"/>
  <c r="AG414" i="1" s="1"/>
  <c r="AF422" i="1"/>
  <c r="AG422" i="1" s="1"/>
  <c r="AF430" i="1"/>
  <c r="AG430" i="1" s="1"/>
  <c r="AF438" i="1"/>
  <c r="AG438" i="1" s="1"/>
  <c r="AF446" i="1"/>
  <c r="AG446" i="1" s="1"/>
  <c r="AF454" i="1"/>
  <c r="AG454" i="1" s="1"/>
  <c r="AF462" i="1"/>
  <c r="AG462" i="1" s="1"/>
  <c r="AF470" i="1"/>
  <c r="AG470" i="1" s="1"/>
  <c r="AF478" i="1"/>
  <c r="AG478" i="1" s="1"/>
  <c r="AF486" i="1"/>
  <c r="AG486" i="1" s="1"/>
  <c r="AF494" i="1"/>
  <c r="AG494" i="1" s="1"/>
  <c r="AF502" i="1"/>
  <c r="AG502" i="1" s="1"/>
  <c r="AF510" i="1"/>
  <c r="AG510" i="1" s="1"/>
  <c r="AF518" i="1"/>
  <c r="AG518" i="1" s="1"/>
  <c r="AF526" i="1"/>
  <c r="AG526" i="1" s="1"/>
  <c r="AF534" i="1"/>
  <c r="AG534" i="1" s="1"/>
  <c r="AF542" i="1"/>
  <c r="AG542" i="1" s="1"/>
  <c r="AF550" i="1"/>
  <c r="AG550" i="1" s="1"/>
  <c r="AF558" i="1"/>
  <c r="AG558" i="1" s="1"/>
  <c r="AF566" i="1"/>
  <c r="AG566" i="1" s="1"/>
  <c r="AF574" i="1"/>
  <c r="AG574" i="1" s="1"/>
  <c r="AF582" i="1"/>
  <c r="AG582" i="1" s="1"/>
  <c r="AF590" i="1"/>
  <c r="AG590" i="1" s="1"/>
  <c r="AF598" i="1"/>
  <c r="AG598" i="1" s="1"/>
  <c r="AF606" i="1"/>
  <c r="AG606" i="1" s="1"/>
  <c r="AF614" i="1"/>
  <c r="AG614" i="1" s="1"/>
  <c r="AF622" i="1"/>
  <c r="AG622" i="1" s="1"/>
  <c r="AF630" i="1"/>
  <c r="AG630" i="1" s="1"/>
  <c r="AF638" i="1"/>
  <c r="AG638" i="1" s="1"/>
  <c r="AF646" i="1"/>
  <c r="AG646" i="1" s="1"/>
  <c r="AF654" i="1"/>
  <c r="AG654" i="1" s="1"/>
  <c r="AF662" i="1"/>
  <c r="AG662" i="1" s="1"/>
  <c r="AF670" i="1"/>
  <c r="AG670" i="1" s="1"/>
  <c r="AF678" i="1"/>
  <c r="AG678" i="1" s="1"/>
  <c r="AF686" i="1"/>
  <c r="AG686" i="1" s="1"/>
  <c r="AF694" i="1"/>
  <c r="AG694" i="1" s="1"/>
  <c r="AF702" i="1"/>
  <c r="AG702" i="1" s="1"/>
  <c r="AF710" i="1"/>
  <c r="AG710" i="1" s="1"/>
  <c r="AF718" i="1"/>
  <c r="AG718" i="1" s="1"/>
  <c r="AF726" i="1"/>
  <c r="AG726" i="1" s="1"/>
  <c r="AF734" i="1"/>
  <c r="AG734" i="1" s="1"/>
  <c r="AF742" i="1"/>
  <c r="AG742" i="1" s="1"/>
  <c r="AF750" i="1"/>
  <c r="AG750" i="1" s="1"/>
  <c r="AF758" i="1"/>
  <c r="AG758" i="1" s="1"/>
  <c r="AF766" i="1"/>
  <c r="AG766" i="1" s="1"/>
  <c r="AF774" i="1"/>
  <c r="AG774" i="1" s="1"/>
  <c r="AF782" i="1"/>
  <c r="AG782" i="1" s="1"/>
  <c r="AF790" i="1"/>
  <c r="AG790" i="1" s="1"/>
  <c r="AF798" i="1"/>
  <c r="AG798" i="1" s="1"/>
  <c r="AF806" i="1"/>
  <c r="AG806" i="1" s="1"/>
  <c r="AF814" i="1"/>
  <c r="AG814" i="1" s="1"/>
  <c r="AF822" i="1"/>
  <c r="AG822" i="1" s="1"/>
  <c r="AF830" i="1"/>
  <c r="AG830" i="1" s="1"/>
  <c r="AF838" i="1"/>
  <c r="AG838" i="1" s="1"/>
  <c r="AF846" i="1"/>
  <c r="AG846" i="1" s="1"/>
  <c r="AF854" i="1"/>
  <c r="AG854" i="1" s="1"/>
  <c r="AF862" i="1"/>
  <c r="AG862" i="1" s="1"/>
  <c r="AF870" i="1"/>
  <c r="AG870" i="1" s="1"/>
  <c r="AF878" i="1"/>
  <c r="AG878" i="1" s="1"/>
  <c r="AF886" i="1"/>
  <c r="AG886" i="1" s="1"/>
  <c r="AF894" i="1"/>
  <c r="AG894" i="1" s="1"/>
  <c r="AF902" i="1"/>
  <c r="AG902" i="1" s="1"/>
  <c r="AF910" i="1"/>
  <c r="AG910" i="1" s="1"/>
  <c r="AF918" i="1"/>
  <c r="AG918" i="1" s="1"/>
  <c r="AF926" i="1"/>
  <c r="AG926" i="1" s="1"/>
  <c r="AF934" i="1"/>
  <c r="AG934" i="1" s="1"/>
  <c r="AF942" i="1"/>
  <c r="AG942" i="1" s="1"/>
  <c r="AF950" i="1"/>
  <c r="AG950" i="1" s="1"/>
  <c r="AF958" i="1"/>
  <c r="AG958" i="1" s="1"/>
  <c r="AF966" i="1"/>
  <c r="AG966" i="1" s="1"/>
  <c r="AF974" i="1"/>
  <c r="AG974" i="1" s="1"/>
  <c r="AF982" i="1"/>
  <c r="AG982" i="1" s="1"/>
  <c r="AF990" i="1"/>
  <c r="AG990" i="1" s="1"/>
  <c r="AF998" i="1"/>
  <c r="AG998" i="1" s="1"/>
  <c r="AF1006" i="1"/>
  <c r="AG1006" i="1" s="1"/>
  <c r="AF1014" i="1"/>
  <c r="AG1014" i="1" s="1"/>
  <c r="AF1022" i="1"/>
  <c r="AG1022" i="1" s="1"/>
  <c r="AF1030" i="1"/>
  <c r="AG1030" i="1" s="1"/>
  <c r="AF1038" i="1"/>
  <c r="AG1038" i="1" s="1"/>
  <c r="AF1046" i="1"/>
  <c r="AG1046" i="1" s="1"/>
  <c r="AF1054" i="1"/>
  <c r="AG1054" i="1" s="1"/>
  <c r="AF1062" i="1"/>
  <c r="AG1062" i="1" s="1"/>
  <c r="AF1070" i="1"/>
  <c r="AG1070" i="1" s="1"/>
  <c r="AF1078" i="1"/>
  <c r="AG1078" i="1" s="1"/>
  <c r="AF1086" i="1"/>
  <c r="AG1086" i="1" s="1"/>
  <c r="AF1094" i="1"/>
  <c r="AG1094" i="1" s="1"/>
  <c r="AF1102" i="1"/>
  <c r="AG1102" i="1" s="1"/>
  <c r="AF1110" i="1"/>
  <c r="AG1110" i="1" s="1"/>
  <c r="AF1118" i="1"/>
  <c r="AG1118" i="1" s="1"/>
  <c r="AF1126" i="1"/>
  <c r="AG1126" i="1" s="1"/>
  <c r="AF1134" i="1"/>
  <c r="AG1134" i="1" s="1"/>
  <c r="AF1142" i="1"/>
  <c r="AG1142" i="1" s="1"/>
  <c r="AF1150" i="1"/>
  <c r="AG1150" i="1" s="1"/>
  <c r="AF1158" i="1"/>
  <c r="AG1158" i="1" s="1"/>
  <c r="AF1166" i="1"/>
  <c r="AG1166" i="1" s="1"/>
  <c r="AF1174" i="1"/>
  <c r="AG1174" i="1" s="1"/>
  <c r="AF1182" i="1"/>
  <c r="AG1182" i="1" s="1"/>
  <c r="AF1190" i="1"/>
  <c r="AG1190" i="1" s="1"/>
  <c r="AF1198" i="1"/>
  <c r="AG1198" i="1" s="1"/>
  <c r="AF1206" i="1"/>
  <c r="AG1206" i="1" s="1"/>
  <c r="AF1214" i="1"/>
  <c r="AG1214" i="1" s="1"/>
  <c r="AF1222" i="1"/>
  <c r="AG1222" i="1" s="1"/>
  <c r="AF1230" i="1"/>
  <c r="AG1230" i="1" s="1"/>
  <c r="AF1238" i="1"/>
  <c r="AG1238" i="1" s="1"/>
  <c r="AF1246" i="1"/>
  <c r="AG1246" i="1" s="1"/>
  <c r="AF1254" i="1"/>
  <c r="AG1254" i="1" s="1"/>
  <c r="AF1262" i="1"/>
  <c r="AG1262" i="1" s="1"/>
  <c r="AF1270" i="1"/>
  <c r="AG1270" i="1" s="1"/>
  <c r="AF1278" i="1"/>
  <c r="AG1278" i="1" s="1"/>
  <c r="AF1286" i="1"/>
  <c r="AG1286" i="1" s="1"/>
  <c r="AF1294" i="1"/>
  <c r="AG1294" i="1" s="1"/>
  <c r="AF1302" i="1"/>
  <c r="AG1302" i="1" s="1"/>
  <c r="AF1310" i="1"/>
  <c r="AG1310" i="1" s="1"/>
  <c r="AF1318" i="1"/>
  <c r="AG1318" i="1" s="1"/>
  <c r="AF1326" i="1"/>
  <c r="AG1326" i="1" s="1"/>
  <c r="AF1334" i="1"/>
  <c r="AG1334" i="1" s="1"/>
  <c r="AF1342" i="1"/>
  <c r="AG1342" i="1" s="1"/>
  <c r="AF1350" i="1"/>
  <c r="AG1350" i="1" s="1"/>
  <c r="AF1358" i="1"/>
  <c r="AG1358" i="1" s="1"/>
  <c r="AF1366" i="1"/>
  <c r="AG1366" i="1" s="1"/>
  <c r="AF1374" i="1"/>
  <c r="AG1374" i="1" s="1"/>
  <c r="AF1382" i="1"/>
  <c r="AG1382" i="1" s="1"/>
  <c r="AF1390" i="1"/>
  <c r="AG1390" i="1" s="1"/>
  <c r="AF1398" i="1"/>
  <c r="AG1398" i="1" s="1"/>
  <c r="AF1406" i="1"/>
  <c r="AG1406" i="1" s="1"/>
  <c r="AF1414" i="1"/>
  <c r="AG1414" i="1" s="1"/>
  <c r="AF1422" i="1"/>
  <c r="AG1422" i="1" s="1"/>
  <c r="AF1430" i="1"/>
  <c r="AG1430" i="1" s="1"/>
  <c r="AF1438" i="1"/>
  <c r="AG1438" i="1" s="1"/>
  <c r="AF1446" i="1"/>
  <c r="AG1446" i="1" s="1"/>
  <c r="AF1454" i="1"/>
  <c r="AG1454" i="1" s="1"/>
  <c r="AF1462" i="1"/>
  <c r="AG1462" i="1" s="1"/>
  <c r="AF150" i="1"/>
  <c r="AG150" i="1" s="1"/>
  <c r="AF158" i="1"/>
  <c r="AG158" i="1" s="1"/>
  <c r="AF166" i="1"/>
  <c r="AG166" i="1" s="1"/>
  <c r="AF174" i="1"/>
  <c r="AG174" i="1" s="1"/>
  <c r="AF182" i="1"/>
  <c r="AG182" i="1" s="1"/>
  <c r="AF190" i="1"/>
  <c r="AG190" i="1" s="1"/>
  <c r="AF198" i="1"/>
  <c r="AG198" i="1" s="1"/>
  <c r="AF206" i="1"/>
  <c r="AG206" i="1" s="1"/>
  <c r="AF214" i="1"/>
  <c r="AG214" i="1" s="1"/>
  <c r="AF222" i="1"/>
  <c r="AG222" i="1" s="1"/>
  <c r="AF230" i="1"/>
  <c r="AG230" i="1" s="1"/>
  <c r="AF238" i="1"/>
  <c r="AG238" i="1" s="1"/>
  <c r="AF246" i="1"/>
  <c r="AG246" i="1" s="1"/>
  <c r="AF254" i="1"/>
  <c r="AG254" i="1" s="1"/>
  <c r="AF262" i="1"/>
  <c r="AG262" i="1" s="1"/>
  <c r="AF270" i="1"/>
  <c r="AG270" i="1" s="1"/>
  <c r="AF278" i="1"/>
  <c r="AG278" i="1" s="1"/>
  <c r="AF286" i="1"/>
  <c r="AG286" i="1" s="1"/>
  <c r="AF295" i="1"/>
  <c r="AG295" i="1" s="1"/>
  <c r="AF303" i="1"/>
  <c r="AG303" i="1" s="1"/>
  <c r="AF311" i="1"/>
  <c r="AG311" i="1" s="1"/>
  <c r="AF319" i="1"/>
  <c r="AG319" i="1" s="1"/>
  <c r="AF327" i="1"/>
  <c r="AG327" i="1" s="1"/>
  <c r="AF335" i="1"/>
  <c r="AG335" i="1" s="1"/>
  <c r="AF343" i="1"/>
  <c r="AG343" i="1" s="1"/>
  <c r="AF351" i="1"/>
  <c r="AG351" i="1" s="1"/>
  <c r="AF359" i="1"/>
  <c r="AG359" i="1" s="1"/>
  <c r="AF367" i="1"/>
  <c r="AG367" i="1" s="1"/>
  <c r="AF375" i="1"/>
  <c r="AG375" i="1" s="1"/>
  <c r="AF383" i="1"/>
  <c r="AG383" i="1" s="1"/>
  <c r="AF391" i="1"/>
  <c r="AG391" i="1" s="1"/>
  <c r="AF399" i="1"/>
  <c r="AG399" i="1" s="1"/>
  <c r="AF407" i="1"/>
  <c r="AG407" i="1" s="1"/>
  <c r="AF415" i="1"/>
  <c r="AG415" i="1" s="1"/>
  <c r="AF423" i="1"/>
  <c r="AG423" i="1" s="1"/>
  <c r="AF431" i="1"/>
  <c r="AG431" i="1" s="1"/>
  <c r="AF439" i="1"/>
  <c r="AG439" i="1" s="1"/>
  <c r="AF447" i="1"/>
  <c r="AG447" i="1" s="1"/>
  <c r="AF455" i="1"/>
  <c r="AG455" i="1" s="1"/>
  <c r="AF463" i="1"/>
  <c r="AG463" i="1" s="1"/>
  <c r="AF471" i="1"/>
  <c r="AG471" i="1" s="1"/>
  <c r="AF479" i="1"/>
  <c r="AG479" i="1" s="1"/>
  <c r="AF487" i="1"/>
  <c r="AG487" i="1" s="1"/>
  <c r="AF495" i="1"/>
  <c r="AG495" i="1" s="1"/>
  <c r="AF503" i="1"/>
  <c r="AG503" i="1" s="1"/>
  <c r="AF511" i="1"/>
  <c r="AG511" i="1" s="1"/>
  <c r="AF519" i="1"/>
  <c r="AG519" i="1" s="1"/>
  <c r="AF527" i="1"/>
  <c r="AG527" i="1" s="1"/>
  <c r="AF535" i="1"/>
  <c r="AG535" i="1" s="1"/>
  <c r="AF543" i="1"/>
  <c r="AG543" i="1" s="1"/>
  <c r="AF551" i="1"/>
  <c r="AG551" i="1" s="1"/>
  <c r="AF559" i="1"/>
  <c r="AG559" i="1" s="1"/>
  <c r="AF567" i="1"/>
  <c r="AG567" i="1" s="1"/>
  <c r="AF575" i="1"/>
  <c r="AG575" i="1" s="1"/>
  <c r="AF583" i="1"/>
  <c r="AG583" i="1" s="1"/>
  <c r="AF591" i="1"/>
  <c r="AG591" i="1" s="1"/>
  <c r="AF599" i="1"/>
  <c r="AG599" i="1" s="1"/>
  <c r="AF607" i="1"/>
  <c r="AG607" i="1" s="1"/>
  <c r="AF615" i="1"/>
  <c r="AG615" i="1" s="1"/>
  <c r="AF623" i="1"/>
  <c r="AG623" i="1" s="1"/>
  <c r="AF631" i="1"/>
  <c r="AG631" i="1" s="1"/>
  <c r="AF639" i="1"/>
  <c r="AG639" i="1" s="1"/>
  <c r="AF647" i="1"/>
  <c r="AG647" i="1" s="1"/>
  <c r="AF655" i="1"/>
  <c r="AG655" i="1" s="1"/>
  <c r="AF663" i="1"/>
  <c r="AG663" i="1" s="1"/>
  <c r="AF671" i="1"/>
  <c r="AG671" i="1" s="1"/>
  <c r="AF679" i="1"/>
  <c r="AG679" i="1" s="1"/>
  <c r="AF687" i="1"/>
  <c r="AG687" i="1" s="1"/>
  <c r="AF695" i="1"/>
  <c r="AG695" i="1" s="1"/>
  <c r="AF703" i="1"/>
  <c r="AG703" i="1" s="1"/>
  <c r="AF711" i="1"/>
  <c r="AG711" i="1" s="1"/>
  <c r="AF719" i="1"/>
  <c r="AG719" i="1" s="1"/>
  <c r="AF727" i="1"/>
  <c r="AG727" i="1" s="1"/>
  <c r="AF735" i="1"/>
  <c r="AG735" i="1" s="1"/>
  <c r="AF743" i="1"/>
  <c r="AG743" i="1" s="1"/>
  <c r="AF751" i="1"/>
  <c r="AG751" i="1" s="1"/>
  <c r="AF759" i="1"/>
  <c r="AG759" i="1" s="1"/>
  <c r="AF767" i="1"/>
  <c r="AG767" i="1" s="1"/>
  <c r="AF775" i="1"/>
  <c r="AG775" i="1" s="1"/>
  <c r="AF783" i="1"/>
  <c r="AG783" i="1" s="1"/>
  <c r="AF791" i="1"/>
  <c r="AG791" i="1" s="1"/>
  <c r="AF799" i="1"/>
  <c r="AG799" i="1" s="1"/>
  <c r="AF807" i="1"/>
  <c r="AG807" i="1" s="1"/>
  <c r="AF815" i="1"/>
  <c r="AG815" i="1" s="1"/>
  <c r="AF823" i="1"/>
  <c r="AG823" i="1" s="1"/>
  <c r="AF831" i="1"/>
  <c r="AG831" i="1" s="1"/>
  <c r="AF839" i="1"/>
  <c r="AG839" i="1" s="1"/>
  <c r="AF847" i="1"/>
  <c r="AG847" i="1" s="1"/>
  <c r="AF855" i="1"/>
  <c r="AG855" i="1" s="1"/>
  <c r="AF863" i="1"/>
  <c r="AG863" i="1" s="1"/>
  <c r="AF871" i="1"/>
  <c r="AG871" i="1" s="1"/>
  <c r="AF879" i="1"/>
  <c r="AG879" i="1" s="1"/>
  <c r="AF887" i="1"/>
  <c r="AG887" i="1" s="1"/>
  <c r="AF895" i="1"/>
  <c r="AG895" i="1" s="1"/>
  <c r="AF903" i="1"/>
  <c r="AG903" i="1" s="1"/>
  <c r="AF911" i="1"/>
  <c r="AG911" i="1" s="1"/>
  <c r="AF919" i="1"/>
  <c r="AG919" i="1" s="1"/>
  <c r="AF927" i="1"/>
  <c r="AG927" i="1" s="1"/>
  <c r="AF935" i="1"/>
  <c r="AG935" i="1" s="1"/>
  <c r="AF943" i="1"/>
  <c r="AG943" i="1" s="1"/>
  <c r="AF951" i="1"/>
  <c r="AG951" i="1" s="1"/>
  <c r="AF959" i="1"/>
  <c r="AG959" i="1" s="1"/>
  <c r="AF967" i="1"/>
  <c r="AG967" i="1" s="1"/>
  <c r="AF975" i="1"/>
  <c r="AG975" i="1" s="1"/>
  <c r="AF983" i="1"/>
  <c r="AG983" i="1" s="1"/>
  <c r="AF991" i="1"/>
  <c r="AG991" i="1" s="1"/>
  <c r="AF999" i="1"/>
  <c r="AG999" i="1" s="1"/>
  <c r="AF1007" i="1"/>
  <c r="AG1007" i="1" s="1"/>
  <c r="AF1015" i="1"/>
  <c r="AG1015" i="1" s="1"/>
  <c r="AF1023" i="1"/>
  <c r="AG1023" i="1" s="1"/>
  <c r="AF1031" i="1"/>
  <c r="AG1031" i="1" s="1"/>
  <c r="AF1039" i="1"/>
  <c r="AG1039" i="1" s="1"/>
  <c r="AF1047" i="1"/>
  <c r="AG1047" i="1" s="1"/>
  <c r="AF1055" i="1"/>
  <c r="AG1055" i="1" s="1"/>
  <c r="AF1063" i="1"/>
  <c r="AG1063" i="1" s="1"/>
  <c r="AF1071" i="1"/>
  <c r="AG1071" i="1" s="1"/>
  <c r="AF1079" i="1"/>
  <c r="AG1079" i="1" s="1"/>
  <c r="AF1087" i="1"/>
  <c r="AG1087" i="1" s="1"/>
  <c r="AF1095" i="1"/>
  <c r="AG1095" i="1" s="1"/>
  <c r="AF1103" i="1"/>
  <c r="AG1103" i="1" s="1"/>
  <c r="AF1111" i="1"/>
  <c r="AG1111" i="1" s="1"/>
  <c r="AF1119" i="1"/>
  <c r="AG1119" i="1" s="1"/>
  <c r="AF1127" i="1"/>
  <c r="AG1127" i="1" s="1"/>
  <c r="AF1135" i="1"/>
  <c r="AG1135" i="1" s="1"/>
  <c r="AF1143" i="1"/>
  <c r="AG1143" i="1" s="1"/>
  <c r="AF1151" i="1"/>
  <c r="AG1151" i="1" s="1"/>
  <c r="AF1159" i="1"/>
  <c r="AG1159" i="1" s="1"/>
  <c r="AF1167" i="1"/>
  <c r="AG1167" i="1" s="1"/>
  <c r="AF1175" i="1"/>
  <c r="AG1175" i="1" s="1"/>
  <c r="AF1183" i="1"/>
  <c r="AG1183" i="1" s="1"/>
  <c r="AF1191" i="1"/>
  <c r="AG1191" i="1" s="1"/>
  <c r="AF1199" i="1"/>
  <c r="AG1199" i="1" s="1"/>
  <c r="AF1207" i="1"/>
  <c r="AG1207" i="1" s="1"/>
  <c r="AF1215" i="1"/>
  <c r="AG1215" i="1" s="1"/>
  <c r="AF1223" i="1"/>
  <c r="AG1223" i="1" s="1"/>
  <c r="AF1231" i="1"/>
  <c r="AG1231" i="1" s="1"/>
  <c r="AF1239" i="1"/>
  <c r="AG1239" i="1" s="1"/>
  <c r="AF1247" i="1"/>
  <c r="AG1247" i="1" s="1"/>
  <c r="AF1255" i="1"/>
  <c r="AG1255" i="1" s="1"/>
  <c r="AF1263" i="1"/>
  <c r="AG1263" i="1" s="1"/>
  <c r="AF1271" i="1"/>
  <c r="AG1271" i="1" s="1"/>
  <c r="AF1279" i="1"/>
  <c r="AG1279" i="1" s="1"/>
  <c r="AF1287" i="1"/>
  <c r="AG1287" i="1" s="1"/>
  <c r="AF1295" i="1"/>
  <c r="AG1295" i="1" s="1"/>
  <c r="AF1303" i="1"/>
  <c r="AG1303" i="1" s="1"/>
  <c r="AF1311" i="1"/>
  <c r="AG1311" i="1" s="1"/>
  <c r="AF1319" i="1"/>
  <c r="AG1319" i="1" s="1"/>
  <c r="AF1327" i="1"/>
  <c r="AG1327" i="1" s="1"/>
  <c r="AF1335" i="1"/>
  <c r="AG1335" i="1" s="1"/>
  <c r="AF1343" i="1"/>
  <c r="AG1343" i="1" s="1"/>
  <c r="AF1351" i="1"/>
  <c r="AG1351" i="1" s="1"/>
  <c r="AF1359" i="1"/>
  <c r="AG1359" i="1" s="1"/>
  <c r="AF1367" i="1"/>
  <c r="AG1367" i="1" s="1"/>
  <c r="AF1375" i="1"/>
  <c r="AG1375" i="1" s="1"/>
  <c r="AF1383" i="1"/>
  <c r="AG1383" i="1" s="1"/>
  <c r="AF1391" i="1"/>
  <c r="AG1391" i="1" s="1"/>
  <c r="AF1399" i="1"/>
  <c r="AG1399" i="1" s="1"/>
  <c r="AF1407" i="1"/>
  <c r="AG1407" i="1" s="1"/>
  <c r="AF1415" i="1"/>
  <c r="AG1415" i="1" s="1"/>
  <c r="AF1423" i="1"/>
  <c r="AG1423" i="1" s="1"/>
  <c r="AF1431" i="1"/>
  <c r="AG1431" i="1" s="1"/>
  <c r="AF1439" i="1"/>
  <c r="AG1439" i="1" s="1"/>
  <c r="AF1447" i="1"/>
  <c r="AG1447" i="1" s="1"/>
  <c r="AF1455" i="1"/>
  <c r="AG1455" i="1" s="1"/>
  <c r="AF1463" i="1"/>
  <c r="AG1463" i="1" s="1"/>
</calcChain>
</file>

<file path=xl/sharedStrings.xml><?xml version="1.0" encoding="utf-8"?>
<sst xmlns="http://schemas.openxmlformats.org/spreadsheetml/2006/main" count="3022" uniqueCount="3014">
  <si>
    <t># AAs</t>
  </si>
  <si>
    <t># PSM A2</t>
  </si>
  <si>
    <t># PSM B2</t>
  </si>
  <si>
    <t># PSM C2</t>
  </si>
  <si>
    <t># PSM D2</t>
  </si>
  <si>
    <t># PSM E2</t>
  </si>
  <si>
    <t># PSM F2</t>
  </si>
  <si>
    <t># PSM G2</t>
  </si>
  <si>
    <t># PSM H2</t>
  </si>
  <si>
    <t># PSM I2</t>
  </si>
  <si>
    <t># PSM J2</t>
  </si>
  <si>
    <t># PSM K2</t>
  </si>
  <si>
    <t># PSM L2</t>
  </si>
  <si>
    <t># Peptides A2</t>
  </si>
  <si>
    <t># Peptides B2</t>
  </si>
  <si>
    <t># Peptides C2</t>
  </si>
  <si>
    <t># Peptides D2</t>
  </si>
  <si>
    <t># Peptides E2</t>
  </si>
  <si>
    <t># Peptides F2</t>
  </si>
  <si>
    <t># Peptides G2</t>
  </si>
  <si>
    <t># Peptides H2</t>
  </si>
  <si>
    <t># Peptides I2</t>
  </si>
  <si>
    <t># Peptides J2</t>
  </si>
  <si>
    <t># Peptides K2</t>
  </si>
  <si>
    <t># Peptides L2</t>
  </si>
  <si>
    <t>(S)-3-amino-2-methylpropionate transaminase (Fragment) OS=Homo sapiens OX=9606 GN=ABAT PE=2 SV=1 - [X5D8S1_HUMAN]</t>
  </si>
  <si>
    <t>1,2-dihydroxy-3-keto-5-methylthiopentene dioxygenase (Fragment) OS=Homo sapiens OX=9606 GN=ADI1 PE=1 SV=1 - [A0A0G2JQN5_HUMAN]</t>
  </si>
  <si>
    <t>1,4-beta-N-acetylmuramidase C OS=Homo sapiens OX=9606 GN=LYZ PE=2 SV=1 - [B2R4C5_HUMAN]</t>
  </si>
  <si>
    <t>1-Cys peroxiredoxin OS=Homo sapiens OX=9606 GN=HEL-S-128m PE=2 SV=1 - [V9HWC7_HUMAN]</t>
  </si>
  <si>
    <t>10 kDa chaperonin (Fragment) OS=Homo sapiens OX=9606 GN=EPFP1 PE=3 SV=1 - [Q9UNM1_HUMAN]</t>
  </si>
  <si>
    <t>116 kDa U5 small nuclear ribonucleoprotein component OS=Homo sapiens OX=9606 PE=2 SV=1 - [A8KAP3_HUMAN]</t>
  </si>
  <si>
    <t>14 kDa phosphohistidine phosphatase OS=Homo sapiens OX=9606 GN=HEL-S-132P PE=2 SV=1 - [V9HWC4_HUMAN]</t>
  </si>
  <si>
    <t>14-3-3 protein beta/alpha OS=Homo sapiens OX=9606 GN=YWHAB PE=2 SV=1 - [B5BU24_HUMAN]</t>
  </si>
  <si>
    <t>14-3-3 protein theta (Fragment) OS=Homo sapiens OX=9606 GN=YWHAQ PE=1 SV=1 - [E9PG15_HUMAN]</t>
  </si>
  <si>
    <t>15S Mg(2+)-ATPase p97 subunit OS=Homo sapiens OX=9606 GN=VCP PE=1 SV=1 - [A0A7P0TAW3_HUMAN]</t>
  </si>
  <si>
    <t>2',3'-cyclic-nucleotide 3'-phosphodiesterase OS=Homo sapiens OX=9606 GN=CNP PE=3 SV=1 - [A0A024R1T5_HUMAN]</t>
  </si>
  <si>
    <t>2'-deoxynucleoside 5'-phosphate N-hydrolase 1 (Fragment) OS=Homo sapiens OX=9606 GN=DNPH1 PE=1 SV=1 - [H0Y8X4_HUMAN]</t>
  </si>
  <si>
    <t>2,3-bisphosphoglycerate 3-phosphatase OS=Homo sapiens OX=9606 PE=2 SV=1 - [B2R7D2_HUMAN]</t>
  </si>
  <si>
    <t>2,4-dienoyl-CoA reductase (Fragment) OS=Homo sapiens OX=9606 GN=DECR PE=4 SV=1 - [Q7LDK6_HUMAN]</t>
  </si>
  <si>
    <t>2-phospho-D-glycerate hydro-lyase OS=Homo sapiens OX=9606 GN=HEL-S-17 PE=2 SV=1 - [A0A024R4F1_HUMAN]</t>
  </si>
  <si>
    <t>26S proteasome AAA-ATPase subunit RPT1 OS=Homo sapiens OX=9606 GN=PSMC2 PE=1 SV=1 - [C9JX88_HUMAN]</t>
  </si>
  <si>
    <t>26S proteasome AAA-ATPase subunit RPT3 OS=Homo sapiens OX=9606 GN=PSMC4 PE=2 SV=1 - [A8K2M0_HUMAN]</t>
  </si>
  <si>
    <t>26S proteasome non-ATPase regulatory subunit 1 OS=Homo sapiens OX=9606 PE=2 SV=1 - [B2R6D0_HUMAN]</t>
  </si>
  <si>
    <t>26S proteasome non-ATPase regulatory subunit 10 OS=Homo sapiens OX=9606 GN=PSMD10 PE=1 SV=1 - [B1AJY5_HUMAN]</t>
  </si>
  <si>
    <t>26S proteasome non-ATPase regulatory subunit 13 OS=Homo sapiens OX=9606 GN=PSMD13 PE=3 SV=1 - [A0A024R201_HUMAN]</t>
  </si>
  <si>
    <t>26S proteasome non-ATPase regulatory subunit 2 (Fragment) OS=Homo sapiens OX=9606 PE=2 SV=1 - [Q59EG8_HUMAN]</t>
  </si>
  <si>
    <t>26S proteasome non-ATPase regulatory subunit 4 OS=Homo sapiens OX=9606 GN=PSMD4 PE=1 SV=1 - [Q5VWC4_HUMAN]</t>
  </si>
  <si>
    <t>26S proteasome non-ATPase regulatory subunit 5 OS=Homo sapiens OX=9606 PE=2 SV=1 - [A8K4T6_HUMAN]</t>
  </si>
  <si>
    <t>26S proteasome non-ATPase regulatory subunit 6 OS=Homo sapiens OX=9606 GN=PSMD6 PE=2 SV=1 - [B3KT66_HUMAN]</t>
  </si>
  <si>
    <t>26S proteasome non-ATPase regulatory subunit 8 OS=Homo sapiens OX=9606 GN=HEL-S-91n PE=2 SV=1 - [V9HW09_HUMAN]</t>
  </si>
  <si>
    <t>26S proteasome non-ATPase regulatory subunit 9 OS=Homo sapiens OX=9606 GN=PSMD9 PE=1 SV=1 - [J3KN29_HUMAN]</t>
  </si>
  <si>
    <t>26S proteasome regulatory subunit 10B OS=Homo sapiens OX=9606 GN=PSMC6 PE=1 SV=1 - [A0A087X2I1_HUMAN]</t>
  </si>
  <si>
    <t>26S proteasome regulatory subunit RPN11 OS=Homo sapiens OX=9606 PE=2 SV=1 - [A0A140VKF2_HUMAN]</t>
  </si>
  <si>
    <t>28S ribosomal protein S23, mitochondrial OS=Homo sapiens OX=9606 GN=MRPS23 PE=1 SV=1 - [J3QLR8_HUMAN]</t>
  </si>
  <si>
    <t>28S ribosomal protein S28, mitochondrial OS=Homo sapiens OX=9606 GN=MRPS28 PE=1 SV=1 - [E5RFH3_HUMAN]</t>
  </si>
  <si>
    <t>3-hydroxy-3-methylglutaryl coenzyme A synthase OS=Homo sapiens OX=9606 PE=2 SV=1 - [Q8N995_HUMAN]</t>
  </si>
  <si>
    <t>3-hydroxyacyl-CoA dehydrogenase type-2 OS=Homo sapiens OX=9606 GN=HSD17B10 PE=1 SV=1 - [A0A804HHW5_HUMAN]</t>
  </si>
  <si>
    <t>3-hydroxyisobutyrate dehydrogenase OS=Homo sapiens OX=9606 GN=HIBADH PE=2 SV=1 - [A0A024RA75_HUMAN]</t>
  </si>
  <si>
    <t>3-hydroxyisobutyryl-CoA hydrolase, mitochondrial OS=Homo sapiens OX=9606 PE=2 SV=1 - [A0A140VJL0_HUMAN]</t>
  </si>
  <si>
    <t>3-methylcrotonyl-CoA carboxylase 2 OS=Homo sapiens OX=9606 GN=MCCC2 PE=1 SV=1 - [A0A804HLJ9_HUMAN]</t>
  </si>
  <si>
    <t>39S ribosomal protein L35, mitochondrial OS=Homo sapiens OX=9606 GN=MRPL35 PE=1 SV=1 - [D3YTC1_HUMAN]</t>
  </si>
  <si>
    <t>4-hydroxyphenylpyruvate dioxygenase (Fragment) OS=Homo sapiens OX=9606 PE=2 SV=1 - [B5FX47_HUMAN]</t>
  </si>
  <si>
    <t>40S ribosomal protein S11 OS=Homo sapiens OX=9606 GN=RPS11 PE=1 SV=1 - [M0QZC5_HUMAN]</t>
  </si>
  <si>
    <t>40S ribosomal protein S13 OS=Homo sapiens OX=9606 GN=RPS13 PE=1 SV=1 - [J3KMX5_HUMAN]</t>
  </si>
  <si>
    <t>40S ribosomal protein S14 (Fragment) OS=Homo sapiens OX=9606 GN=RPS14 PE=1 SV=1 - [A0A2R8Y811_HUMAN]</t>
  </si>
  <si>
    <t>40S ribosomal protein S15a OS=Homo sapiens OX=9606 GN=hCG_1994130 PE=2 SV=1 - [B2R4W8_HUMAN]</t>
  </si>
  <si>
    <t>40S ribosomal protein S16 OS=Homo sapiens OX=9606 GN=RPS16 PE=1 SV=1 - [M0R210_HUMAN]</t>
  </si>
  <si>
    <t>40S ribosomal protein S17 OS=Homo sapiens OX=9606 PE=3 SV=2 - [H3BNC9_HUMAN]</t>
  </si>
  <si>
    <t>40S ribosomal protein S18 OS=Homo sapiens OX=9606 GN=RPS18 PE=1 SV=1 - [A0A0G2JQH2_HUMAN]</t>
  </si>
  <si>
    <t>40S ribosomal protein S18 OS=Homo sapiens OX=9606 GN=RPS18 PE=1 SV=1 - [J3JS69_HUMAN]</t>
  </si>
  <si>
    <t>40S ribosomal protein S19 (Fragment) OS=Homo sapiens OX=9606 PE=2 SV=1 - [Q8WVX7_HUMAN]</t>
  </si>
  <si>
    <t>40S ribosomal protein S2 OS=Homo sapiens OX=9606 GN=rps2 PE=2 SV=1 - [Q8J014_HUMAN]</t>
  </si>
  <si>
    <t>40S ribosomal protein S20 (Fragment) OS=Homo sapiens OX=9606 GN=RPS20 PE=1 SV=1 - [A0A7P0S5H5_HUMAN]</t>
  </si>
  <si>
    <t>40S ribosomal protein S21 OS=Homo sapiens OX=9606 GN=RPS21 PE=1 SV=1 - [Q8WVC2_HUMAN]</t>
  </si>
  <si>
    <t>40S ribosomal protein S23 OS=Homo sapiens OX=9606 GN=RPS23 PE=2 SV=1 - [A8K517_HUMAN]</t>
  </si>
  <si>
    <t>40S ribosomal protein S24 OS=Homo sapiens OX=9606 GN=RPS24 PE=1 SV=1 - [A0A2R8YD14_HUMAN]</t>
  </si>
  <si>
    <t>40S ribosomal protein S26 OS=Homo sapiens OX=9606 GN=RPS26 PE=3 SV=1 - [Q75MH1_HUMAN]</t>
  </si>
  <si>
    <t>40S ribosomal protein S27 OS=Homo sapiens OX=9606 GN=RPS27L PE=1 SV=1 - [H0YMV8_HUMAN]</t>
  </si>
  <si>
    <t>40S ribosomal protein S28 OS=Homo sapiens OX=9606 GN=RPS28 PE=2 SV=1 - [B2R4R9_HUMAN]</t>
  </si>
  <si>
    <t>40S ribosomal protein S3 (Fragment) OS=Homo sapiens OX=9606 PE=2 SV=1 - [Q53G83_HUMAN]</t>
  </si>
  <si>
    <t>40S ribosomal protein S3 OS=Homo sapiens OX=9606 GN=RPS3 PE=1 SV=1 - [E9PPU1_HUMAN]</t>
  </si>
  <si>
    <t>40S ribosomal protein S30 OS=Homo sapiens OX=9606 GN=FAU PE=1 SV=1 - [E9PR30_HUMAN]</t>
  </si>
  <si>
    <t>40S ribosomal protein S3a OS=Homo sapiens OX=9606 GN=RPS3A PE=2 SV=1 - [A8K4W0_HUMAN]</t>
  </si>
  <si>
    <t>40S ribosomal protein S4 OS=Homo sapiens OX=9606 GN=RPS4X PE=2 SV=1 - [B2R491_HUMAN]</t>
  </si>
  <si>
    <t>40S ribosomal protein S6 OS=Homo sapiens OX=9606 GN=RPS6 PE=2 SV=1 - [Q96DV6_HUMAN]</t>
  </si>
  <si>
    <t>40S ribosomal protein S7 (Fragment) OS=Homo sapiens OX=9606 GN=RPS7 PE=1 SV=1 - [A0A2R8Y623_HUMAN]</t>
  </si>
  <si>
    <t>40S ribosomal protein S7 OS=Homo sapiens OX=9606 GN=RPS7 PE=1 SV=1 - [B5MCP9_HUMAN]</t>
  </si>
  <si>
    <t>40S ribosomal protein S8 OS=Homo sapiens OX=9606 GN=RPS8 PE=1 SV=1 - [Q5JR95_HUMAN]</t>
  </si>
  <si>
    <t>40S ribosomal protein S9 OS=Homo sapiens OX=9606 GN=RPS9 PE=1 SV=1 - [A0A024R4M0_HUMAN]</t>
  </si>
  <si>
    <t>40S ribosomal protein SA (Fragment) OS=Homo sapiens OX=9606 GN=RPSA PE=1 SV=8 - [C9J9K3_HUMAN]</t>
  </si>
  <si>
    <t>45 kDa calcium-binding protein OS=Homo sapiens OX=9606 GN=SDF4 PE=1 SV=1 - [A0A5F9UP49_HUMAN]</t>
  </si>
  <si>
    <t>4F2 cell-surface antigen heavy chain OS=Homo sapiens OX=9606 GN=SLC3A2 PE=1 SV=1 - [A0A7P0TAN7_HUMAN]</t>
  </si>
  <si>
    <t>4a-hydroxytetrahydrobiopterin dehydratase (Fragment) OS=Homo sapiens OX=9606 GN=PCBD PE=2 SV=1 - [Q6FGB3_HUMAN]</t>
  </si>
  <si>
    <t>6-phosphogluconate dehydrogenase, decarboxylating OS=Homo sapiens OX=9606 PE=2 SV=1 - [B4DL86_HUMAN]</t>
  </si>
  <si>
    <t>6-phosphogluconate dehydrogenase, decarboxylating OS=Homo sapiens OX=9606 PE=2 SV=1 - [B4E2U0_HUMAN]</t>
  </si>
  <si>
    <t>6-phosphogluconolactonase OS=Homo sapiens OX=9606 GN=HEL-S-304 PE=2 SV=1 - [A0A0K0K1K7_HUMAN]</t>
  </si>
  <si>
    <t>60 kDa chaperonin (Fragment) OS=Homo sapiens OX=9606 GN=HSPD1 PE=2 SV=1 - [A0A024R3X4_HUMAN]</t>
  </si>
  <si>
    <t>60 kDa poly(U)-binding-splicing factor (Fragment) OS=Homo sapiens OX=9606 GN=PUF60 PE=1 SV=1 - [A0A0J9YVP6_HUMAN]</t>
  </si>
  <si>
    <t>60S acidic ribosomal protein P0 OS=Homo sapiens OX=9606 GN=RPLP0 PE=3 SV=1 - [A0A024RBS2_HUMAN]</t>
  </si>
  <si>
    <t>60S acidic ribosomal protein P2 OS=Homo sapiens OX=9606 GN=RPLP2 PE=3 SV=1 - [A0A024RCA7_HUMAN]</t>
  </si>
  <si>
    <t>60S ribosomal protein L11 OS=Homo sapiens OX=9606 GN=RPL11 PE=1 SV=2 - [Q5VVC8_HUMAN]</t>
  </si>
  <si>
    <t>60S ribosomal protein L12 (Fragment) OS=Homo sapiens OX=9606 PE=2 SV=1 - [Q59FI9_HUMAN]</t>
  </si>
  <si>
    <t>60S ribosomal protein L13 OS=Homo sapiens OX=9606 GN=RPL13 PE=1 SV=1 - [Q6NZ55_HUMAN]</t>
  </si>
  <si>
    <t>60S ribosomal protein L13a OS=Homo sapiens OX=9606 PE=2 SV=1 - [Q5QTS3_HUMAN]</t>
  </si>
  <si>
    <t>60S ribosomal protein L14 OS=Homo sapiens OX=9606 GN=RPL14 PE=1 SV=1 - [Q6IPH7_HUMAN]</t>
  </si>
  <si>
    <t>60S ribosomal protein L17 OS=Homo sapiens OX=9606 GN=hCG_24487 PE=3 SV=1 - [A0A024R261_HUMAN]</t>
  </si>
  <si>
    <t>60S ribosomal protein L18a OS=Homo sapiens OX=9606 GN=RPL18A PE=1 SV=1 - [M0R0P7_HUMAN]</t>
  </si>
  <si>
    <t>60S ribosomal protein L21 OS=Homo sapiens OX=9606 GN=RPL21 PE=2 SV=1 - [Q6IAX2_HUMAN]</t>
  </si>
  <si>
    <t>60S ribosomal protein L23 OS=Homo sapiens OX=9606 GN=RPL23 PE=3 SV=1 - [A0A024R1Q8_HUMAN]</t>
  </si>
  <si>
    <t>60S ribosomal protein L23a (Fragment) OS=Homo sapiens OX=9606 GN=RPL23A PE=1 SV=1 - [K7EJV9_HUMAN]</t>
  </si>
  <si>
    <t>60S ribosomal protein L27 OS=Homo sapiens OX=9606 GN=RPL27 PE=3 SV=1 - [A0A024R1V4_HUMAN]</t>
  </si>
  <si>
    <t>60S ribosomal protein L27a OS=Homo sapiens OX=9606 GN=RPL27A PE=2 SV=1 - [Q6NZ52_HUMAN]</t>
  </si>
  <si>
    <t>60S ribosomal protein L29 OS=Homo sapiens OX=9606 GN=RPL29 PE=1 SV=1 - [A0A3B3ITT5_HUMAN]</t>
  </si>
  <si>
    <t>60S ribosomal protein L30 (Fragment) OS=Homo sapiens OX=9606 GN=RPL30 PE=1 SV=1 - [E5RI99_HUMAN]</t>
  </si>
  <si>
    <t>60S ribosomal protein L31 OS=Homo sapiens OX=9606 GN=RPL31 PE=1 SV=1 - [B7Z4C8_HUMAN]</t>
  </si>
  <si>
    <t>60S ribosomal protein L34 OS=Homo sapiens OX=9606 GN=RPL34 PE=3 SV=1 - [A1LUY1_HUMAN]</t>
  </si>
  <si>
    <t>60S ribosomal protein L35 OS=Homo sapiens OX=9606 GN=RPL35 PE=3 SV=1 - [A0A024R866_HUMAN]</t>
  </si>
  <si>
    <t>60S ribosomal protein L36 OS=Homo sapiens OX=9606 GN=RPL36 PE=1 SV=1 - [J3QSB5_HUMAN]</t>
  </si>
  <si>
    <t>60S ribosomal protein L37a OS=Homo sapiens OX=9606 GN=RPL37A PE=1 SV=1 - [C9J4Z3_HUMAN]</t>
  </si>
  <si>
    <t>60S ribosomal protein L38 OS=Homo sapiens OX=9606 GN=RPL38 PE=1 SV=1 - [J3QL01_HUMAN]</t>
  </si>
  <si>
    <t>60S ribosomal protein L4 OS=Homo sapiens OX=9606 PE=2 SV=1 - [B4DMJ6_HUMAN]</t>
  </si>
  <si>
    <t>60S ribosomal protein L6 OS=Homo sapiens OX=9606 GN=RPL6 PE=1 SV=1 - [Q8N5Z7_HUMAN]</t>
  </si>
  <si>
    <t>60S ribosomal protein L7a (Fragment) OS=Homo sapiens OX=9606 GN=RPL7A PE=1 SV=1 - [Q5T8U3_HUMAN]</t>
  </si>
  <si>
    <t>60S ribosomal protein L7a OS=Homo sapiens OX=9606 GN=RPL7A PE=1 SV=1 - [Q5T8U2_HUMAN]</t>
  </si>
  <si>
    <t>60S ribosomal protein L8 (Fragment) OS=Homo sapiens OX=9606 GN=RPL8 PE=1 SV=1 - [E9PKZ0_HUMAN]</t>
  </si>
  <si>
    <t>60S ribosomal protein L9 (Fragment) OS=Homo sapiens OX=9606 GN=RPL9 PE=1 SV=8 - [D6RAN4_HUMAN]</t>
  </si>
  <si>
    <t>75 kDa glucose-regulated protein OS=Homo sapiens OX=9606 GN=HSPA9 PE=1 SV=2 - [D6RCD7_HUMAN]</t>
  </si>
  <si>
    <t>78 kDa glucose-regulated protein OS=Homo sapiens OX=9606 GN=HEL-S-89n PE=2 SV=1 - [V9HWB4_HUMAN]</t>
  </si>
  <si>
    <t>A0A023T787</t>
  </si>
  <si>
    <t>A0A024QYU9</t>
  </si>
  <si>
    <t>A0A024QZ64</t>
  </si>
  <si>
    <t>A0A024QZ74</t>
  </si>
  <si>
    <t>A0A024QZB4</t>
  </si>
  <si>
    <t>A0A024QZC1</t>
  </si>
  <si>
    <t>A0A024QZD1</t>
  </si>
  <si>
    <t>A0A024QZD5</t>
  </si>
  <si>
    <t>A0A024QZF1</t>
  </si>
  <si>
    <t>A0A024QZJ2</t>
  </si>
  <si>
    <t>A0A024QZK4</t>
  </si>
  <si>
    <t>A0A024QZN2</t>
  </si>
  <si>
    <t>A0A024QZN9</t>
  </si>
  <si>
    <t>A0A024QZT4</t>
  </si>
  <si>
    <t>A0A024QZU5</t>
  </si>
  <si>
    <t>A0A024QZX5</t>
  </si>
  <si>
    <t>A0A024QZY1</t>
  </si>
  <si>
    <t>A0A024R071</t>
  </si>
  <si>
    <t>A0A024R094</t>
  </si>
  <si>
    <t>A0A024R0H7</t>
  </si>
  <si>
    <t>A0A024R0L6</t>
  </si>
  <si>
    <t>A0A024R0Y2</t>
  </si>
  <si>
    <t>A0A024R0Y6</t>
  </si>
  <si>
    <t>A0A024R138</t>
  </si>
  <si>
    <t>A0A024R179</t>
  </si>
  <si>
    <t>A0A024R1A3</t>
  </si>
  <si>
    <t>A0A024R1K7</t>
  </si>
  <si>
    <t>A0A024R1K8</t>
  </si>
  <si>
    <t>A0A024R1N4</t>
  </si>
  <si>
    <t>A0A024R1Q8</t>
  </si>
  <si>
    <t>A0A024R1S8</t>
  </si>
  <si>
    <t>A0A024R1T5</t>
  </si>
  <si>
    <t>A0A024R1U0</t>
  </si>
  <si>
    <t>A0A024R1U4</t>
  </si>
  <si>
    <t>A0A024R1V4</t>
  </si>
  <si>
    <t>A0A024R1W3</t>
  </si>
  <si>
    <t>A0A024R1X6</t>
  </si>
  <si>
    <t>A0A024R1X8</t>
  </si>
  <si>
    <t>A0A024R1Z1</t>
  </si>
  <si>
    <t>A0A024R1Z6</t>
  </si>
  <si>
    <t>A0A024R201</t>
  </si>
  <si>
    <t>A0A024R258</t>
  </si>
  <si>
    <t>A0A024R261</t>
  </si>
  <si>
    <t>A0A024R2A7</t>
  </si>
  <si>
    <t>A0A024R2Q4</t>
  </si>
  <si>
    <t>A0A024R321</t>
  </si>
  <si>
    <t>A0A024R3E3</t>
  </si>
  <si>
    <t>A0A024R3J7</t>
  </si>
  <si>
    <t>A0A024R3M1</t>
  </si>
  <si>
    <t>A0A024R3N2</t>
  </si>
  <si>
    <t>A0A024R3T8</t>
  </si>
  <si>
    <t>A0A024R3W7</t>
  </si>
  <si>
    <t>A0A024R3X4</t>
  </si>
  <si>
    <t>A0A024R3Y6</t>
  </si>
  <si>
    <t>A0A024R3Z8</t>
  </si>
  <si>
    <t>A0A024R4A5</t>
  </si>
  <si>
    <t>A0A024R4C0</t>
  </si>
  <si>
    <t>A0A024R4E5</t>
  </si>
  <si>
    <t>A0A024R4F1</t>
  </si>
  <si>
    <t>A0A024R4I7</t>
  </si>
  <si>
    <t>A0A024R4M0</t>
  </si>
  <si>
    <t>A0A024R4Q8</t>
  </si>
  <si>
    <t>A0A024R4T4</t>
  </si>
  <si>
    <t>A0A024R4U3</t>
  </si>
  <si>
    <t>A0A024R4X0</t>
  </si>
  <si>
    <t>A0A024R4X4</t>
  </si>
  <si>
    <t>A0A024R4X7</t>
  </si>
  <si>
    <t>A0A024R539</t>
  </si>
  <si>
    <t>A0A024R542</t>
  </si>
  <si>
    <t>A0A024R565</t>
  </si>
  <si>
    <t>A0A024R573</t>
  </si>
  <si>
    <t>A0A024R576</t>
  </si>
  <si>
    <t>A0A024R588</t>
  </si>
  <si>
    <t>A0A024R5A3</t>
  </si>
  <si>
    <t>A0A024R5C5</t>
  </si>
  <si>
    <t>A0A024R5K1</t>
  </si>
  <si>
    <t>A0A024R5K8</t>
  </si>
  <si>
    <t>A0A024R5M3</t>
  </si>
  <si>
    <t>A0A024R5Q7</t>
  </si>
  <si>
    <t>A0A024R5S5</t>
  </si>
  <si>
    <t>A0A024R608</t>
  </si>
  <si>
    <t>A0A024R663</t>
  </si>
  <si>
    <t>A0A024R6D8</t>
  </si>
  <si>
    <t>A0A024R6G4</t>
  </si>
  <si>
    <t>A0A024R6Q1</t>
  </si>
  <si>
    <t>A0A024R6W0</t>
  </si>
  <si>
    <t>A0A024R6W2</t>
  </si>
  <si>
    <t>A0A024R713</t>
  </si>
  <si>
    <t>A0A024R7B7</t>
  </si>
  <si>
    <t>A0A024R7G6</t>
  </si>
  <si>
    <t>A0A024R7J7</t>
  </si>
  <si>
    <t>A0A024R7L5</t>
  </si>
  <si>
    <t>A0A024R7T3</t>
  </si>
  <si>
    <t>A0A024R7V6</t>
  </si>
  <si>
    <t>A0A024R814</t>
  </si>
  <si>
    <t>A0A024R866</t>
  </si>
  <si>
    <t>A0A024R897</t>
  </si>
  <si>
    <t>A0A024R8E8</t>
  </si>
  <si>
    <t>A0A024R8K8</t>
  </si>
  <si>
    <t>A0A024R8M4</t>
  </si>
  <si>
    <t>A0A024R8Q1</t>
  </si>
  <si>
    <t>A0A024R8R3</t>
  </si>
  <si>
    <t>A0A024R8U9</t>
  </si>
  <si>
    <t>A0A024R8W0</t>
  </si>
  <si>
    <t>A0A024R904</t>
  </si>
  <si>
    <t>A0A024R936</t>
  </si>
  <si>
    <t>A0A024R952</t>
  </si>
  <si>
    <t>A0A024R994</t>
  </si>
  <si>
    <t>A0A024R9A9</t>
  </si>
  <si>
    <t>A0A024R9W7</t>
  </si>
  <si>
    <t>A0A024R9Z0</t>
  </si>
  <si>
    <t>A0A024RA52</t>
  </si>
  <si>
    <t>A0A024RA75</t>
  </si>
  <si>
    <t>A0A024RAA5</t>
  </si>
  <si>
    <t>A0A024RAB6</t>
  </si>
  <si>
    <t>A0A024RAC5</t>
  </si>
  <si>
    <t>A0A024RAC7</t>
  </si>
  <si>
    <t>A0A024RAD5</t>
  </si>
  <si>
    <t>A0A024RAI1</t>
  </si>
  <si>
    <t>A0A024RAJ6</t>
  </si>
  <si>
    <t>A0A024RAJ8</t>
  </si>
  <si>
    <t>A0A024RAJ9</t>
  </si>
  <si>
    <t>A0A024RAM0</t>
  </si>
  <si>
    <t>A0A024RAN2</t>
  </si>
  <si>
    <t>A0A024RAT5</t>
  </si>
  <si>
    <t>A0A024RB17</t>
  </si>
  <si>
    <t>A0A024RB72</t>
  </si>
  <si>
    <t>A0A024RB75</t>
  </si>
  <si>
    <t>A0A024RB87</t>
  </si>
  <si>
    <t>A0A024RBA9</t>
  </si>
  <si>
    <t>A0A024RBE7</t>
  </si>
  <si>
    <t>A0A024RBS2</t>
  </si>
  <si>
    <t>A0A024RBX6</t>
  </si>
  <si>
    <t>A0A024RBX9</t>
  </si>
  <si>
    <t>A0A024RC29</t>
  </si>
  <si>
    <t>A0A024RC65</t>
  </si>
  <si>
    <t>A0A024RC87</t>
  </si>
  <si>
    <t>A0A024RCA7</t>
  </si>
  <si>
    <t>A0A024RCJ2</t>
  </si>
  <si>
    <t>A0A024RCM3</t>
  </si>
  <si>
    <t>A0A024RCT1</t>
  </si>
  <si>
    <t>A0A024RCZ8</t>
  </si>
  <si>
    <t>A0A024RD80</t>
  </si>
  <si>
    <t>A0A024RDH6</t>
  </si>
  <si>
    <t>A0A024RDL9</t>
  </si>
  <si>
    <t>A0A024RDP4</t>
  </si>
  <si>
    <t>A0A024RDR0</t>
  </si>
  <si>
    <t>A0A024RDS1</t>
  </si>
  <si>
    <t>A0A024RDV7</t>
  </si>
  <si>
    <t>A0A024RDY0</t>
  </si>
  <si>
    <t>A0A075B6F6</t>
  </si>
  <si>
    <t>A0A087WT95</t>
  </si>
  <si>
    <t>A0A087WTG3</t>
  </si>
  <si>
    <t>A0A087WUK2</t>
  </si>
  <si>
    <t>A0A087WUL4</t>
  </si>
  <si>
    <t>A0A087WUT6</t>
  </si>
  <si>
    <t>A0A087WUZ3</t>
  </si>
  <si>
    <t>A0A087WVN4</t>
  </si>
  <si>
    <t>A0A087WVQ6</t>
  </si>
  <si>
    <t>A0A087WWM0</t>
  </si>
  <si>
    <t>A0A087WWT1</t>
  </si>
  <si>
    <t>A0A087WX29</t>
  </si>
  <si>
    <t>A0A087WXF6</t>
  </si>
  <si>
    <t>A0A087WY55</t>
  </si>
  <si>
    <t>A0A087WYB4</t>
  </si>
  <si>
    <t>A0A087WYT3</t>
  </si>
  <si>
    <t>A0A087WZT3</t>
  </si>
  <si>
    <t>A0A087X0M4</t>
  </si>
  <si>
    <t>A0A087X0X3</t>
  </si>
  <si>
    <t>A0A087X1A9</t>
  </si>
  <si>
    <t>A0A087X1B1</t>
  </si>
  <si>
    <t>A0A087X1G7</t>
  </si>
  <si>
    <t>A0A087X1Z3</t>
  </si>
  <si>
    <t>A0A087X2E5</t>
  </si>
  <si>
    <t>A0A087X2I1</t>
  </si>
  <si>
    <t>A0A090N7V5</t>
  </si>
  <si>
    <t>A0A090N8Y2</t>
  </si>
  <si>
    <t>A0A096LNZ9</t>
  </si>
  <si>
    <t>A0A096LPI6</t>
  </si>
  <si>
    <t>A0A0A0MQU3</t>
  </si>
  <si>
    <t>A0A0A0MRE6</t>
  </si>
  <si>
    <t>A0A0A0MRJ6</t>
  </si>
  <si>
    <t>A0A0A0MSQ0</t>
  </si>
  <si>
    <t>A0A0A0MSS8</t>
  </si>
  <si>
    <t>A0A0A0MT83</t>
  </si>
  <si>
    <t>A0A0A0MTI1</t>
  </si>
  <si>
    <t>A0A0A6YYJ8</t>
  </si>
  <si>
    <t>A0A0B4J1R2</t>
  </si>
  <si>
    <t>A0A0B4J203</t>
  </si>
  <si>
    <t>A0A0B4J210</t>
  </si>
  <si>
    <t>A0A0B4J269</t>
  </si>
  <si>
    <t>A0A0C4DG89</t>
  </si>
  <si>
    <t>A0A0C4DGG2</t>
  </si>
  <si>
    <t>A0A0C4DGG8</t>
  </si>
  <si>
    <t>A0A0C4MVT1</t>
  </si>
  <si>
    <t>A0A0D9SFL3</t>
  </si>
  <si>
    <t>A0A0D9SGF6</t>
  </si>
  <si>
    <t>A0A0F7G8J1</t>
  </si>
  <si>
    <t>A0A0G2JM12</t>
  </si>
  <si>
    <t>A0A0G2JPA8</t>
  </si>
  <si>
    <t>A0A0G2JPR0</t>
  </si>
  <si>
    <t>A0A0G2JQH2</t>
  </si>
  <si>
    <t>A0A0G2JQK5</t>
  </si>
  <si>
    <t>A0A0G2JQN5</t>
  </si>
  <si>
    <t>A0A0G2JRQ5</t>
  </si>
  <si>
    <t>A0A0J9YVP6</t>
  </si>
  <si>
    <t>A0A0J9YW37</t>
  </si>
  <si>
    <t>A0A0J9YWL0</t>
  </si>
  <si>
    <t>A0A0J9YXF2</t>
  </si>
  <si>
    <t>A0A0K0K1H7</t>
  </si>
  <si>
    <t>A0A0K0K1K7</t>
  </si>
  <si>
    <t>A0A0S2Z377</t>
  </si>
  <si>
    <t>A0A0S2Z3D5</t>
  </si>
  <si>
    <t>A0A0S2Z3I4</t>
  </si>
  <si>
    <t>A0A0S2Z3L0</t>
  </si>
  <si>
    <t>A0A0S2Z3P9</t>
  </si>
  <si>
    <t>A0A0S2Z3R3</t>
  </si>
  <si>
    <t>A0A0S2Z430</t>
  </si>
  <si>
    <t>A0A0S2Z471</t>
  </si>
  <si>
    <t>A0A0S2Z472</t>
  </si>
  <si>
    <t>A0A0S2Z491</t>
  </si>
  <si>
    <t>A0A0S2Z4C3</t>
  </si>
  <si>
    <t>A0A0S2Z4H2</t>
  </si>
  <si>
    <t>A0A0S2Z4Q3</t>
  </si>
  <si>
    <t>A0A0S2Z4R1</t>
  </si>
  <si>
    <t>A0A0S2Z4V5</t>
  </si>
  <si>
    <t>A0A0S2Z4Y4</t>
  </si>
  <si>
    <t>A0A0S2Z4Z0</t>
  </si>
  <si>
    <t>A0A0S2Z580</t>
  </si>
  <si>
    <t>A0A0S2Z5A5</t>
  </si>
  <si>
    <t>A0A0S2Z5B1</t>
  </si>
  <si>
    <t>A0A0S2Z5E9</t>
  </si>
  <si>
    <t>A0A0S2Z5I7</t>
  </si>
  <si>
    <t>A0A0S2Z5L0</t>
  </si>
  <si>
    <t>A0A0S2Z5U7</t>
  </si>
  <si>
    <t>A0A0U1RQF0</t>
  </si>
  <si>
    <t>A0A0U1RQV5</t>
  </si>
  <si>
    <t>A0A109NGN6</t>
  </si>
  <si>
    <t>A0A140TA69</t>
  </si>
  <si>
    <t>A0A140VJE7</t>
  </si>
  <si>
    <t>A0A140VJF3</t>
  </si>
  <si>
    <t>A0A140VJF4</t>
  </si>
  <si>
    <t>A0A140VJG8</t>
  </si>
  <si>
    <t>A0A140VJH7</t>
  </si>
  <si>
    <t>A0A140VJJ6</t>
  </si>
  <si>
    <t>A0A140VJK1</t>
  </si>
  <si>
    <t>A0A140VJK6</t>
  </si>
  <si>
    <t>A0A140VJL0</t>
  </si>
  <si>
    <t>A0A140VJN8</t>
  </si>
  <si>
    <t>A0A140VJP5</t>
  </si>
  <si>
    <t>A0A140VJQ4</t>
  </si>
  <si>
    <t>A0A140VJS0</t>
  </si>
  <si>
    <t>A0A140VJS3</t>
  </si>
  <si>
    <t>A0A140VJS6</t>
  </si>
  <si>
    <t>A0A140VJS7</t>
  </si>
  <si>
    <t>A0A140VJS9</t>
  </si>
  <si>
    <t>A0A140VJW5</t>
  </si>
  <si>
    <t>A0A140VJW8</t>
  </si>
  <si>
    <t>A0A140VJX1</t>
  </si>
  <si>
    <t>A0A140VJY7</t>
  </si>
  <si>
    <t>A0A140VJZ1</t>
  </si>
  <si>
    <t>A0A140VJZ4</t>
  </si>
  <si>
    <t>A0A140VK00</t>
  </si>
  <si>
    <t>A0A140VK27</t>
  </si>
  <si>
    <t>A0A140VK39</t>
  </si>
  <si>
    <t>A0A140VK41</t>
  </si>
  <si>
    <t>A0A140VK43</t>
  </si>
  <si>
    <t>A0A140VK44</t>
  </si>
  <si>
    <t>A0A140VK45</t>
  </si>
  <si>
    <t>A0A140VK53</t>
  </si>
  <si>
    <t>A0A140VK56</t>
  </si>
  <si>
    <t>A0A140VK65</t>
  </si>
  <si>
    <t>A0A140VK69</t>
  </si>
  <si>
    <t>A0A140VK73</t>
  </si>
  <si>
    <t>A0A140VK83</t>
  </si>
  <si>
    <t>A0A140VK93</t>
  </si>
  <si>
    <t>A0A140VKA6</t>
  </si>
  <si>
    <t>A0A140VKA9</t>
  </si>
  <si>
    <t>A0A140VKC8</t>
  </si>
  <si>
    <t>A0A140VKF2</t>
  </si>
  <si>
    <t>A0A140VKF3</t>
  </si>
  <si>
    <t>A0A1A9C7B7</t>
  </si>
  <si>
    <t>A0A1B0GUA4</t>
  </si>
  <si>
    <t>A0A1B0GVD5</t>
  </si>
  <si>
    <t>A0A1B0GVI3</t>
  </si>
  <si>
    <t>A0A1B0GVU9</t>
  </si>
  <si>
    <t>A0A1B0GW23</t>
  </si>
  <si>
    <t>A0A1B0GW82</t>
  </si>
  <si>
    <t>A0A1C7CYX9</t>
  </si>
  <si>
    <t>A0A1J0GNC2</t>
  </si>
  <si>
    <t>A0A1S5UZ07</t>
  </si>
  <si>
    <t>A0A1S5UZ39</t>
  </si>
  <si>
    <t>A0A1U9X609</t>
  </si>
  <si>
    <t>A0A1U9X8X5</t>
  </si>
  <si>
    <t>A0A1U9X8Y4</t>
  </si>
  <si>
    <t>A0A1U9X9C1</t>
  </si>
  <si>
    <t>A0A1W2PNV4</t>
  </si>
  <si>
    <t>A0A1W2PPZ5</t>
  </si>
  <si>
    <t>A0A1W2PQS6</t>
  </si>
  <si>
    <t>A0A1W2PR14</t>
  </si>
  <si>
    <t>A0A1W2PR95</t>
  </si>
  <si>
    <t>A0A1W2PRS1</t>
  </si>
  <si>
    <t>A0A286YEW9</t>
  </si>
  <si>
    <t>A0A286YF22</t>
  </si>
  <si>
    <t>A0A286YF37</t>
  </si>
  <si>
    <t>A0A288QBX4</t>
  </si>
  <si>
    <t>A0A291FIZ5</t>
  </si>
  <si>
    <t>A0A2C9F2P4</t>
  </si>
  <si>
    <t>A0A2H4WPX0</t>
  </si>
  <si>
    <t>A0A2P9DU05</t>
  </si>
  <si>
    <t>A0A2R8Y491</t>
  </si>
  <si>
    <t>A0A2R8Y540</t>
  </si>
  <si>
    <t>A0A2R8Y549</t>
  </si>
  <si>
    <t>A0A2R8Y5A3</t>
  </si>
  <si>
    <t>A0A2R8Y5S7</t>
  </si>
  <si>
    <t>A0A2R8Y611</t>
  </si>
  <si>
    <t>A0A2R8Y623</t>
  </si>
  <si>
    <t>A0A2R8Y811</t>
  </si>
  <si>
    <t>A0A2R8Y855</t>
  </si>
  <si>
    <t>A0A2R8YCS7</t>
  </si>
  <si>
    <t>A0A2R8YD14</t>
  </si>
  <si>
    <t>A0A2R8YDH4</t>
  </si>
  <si>
    <t>A0A2R8YHD2</t>
  </si>
  <si>
    <t>A0A2S0BDD1</t>
  </si>
  <si>
    <t>A0A2U3TZU2</t>
  </si>
  <si>
    <t>A0A2U3TZV8</t>
  </si>
  <si>
    <t>A0A2U9QGI0</t>
  </si>
  <si>
    <t>A0A2X0SZ31</t>
  </si>
  <si>
    <t>A0A384MDQ7</t>
  </si>
  <si>
    <t>A0A384MDT2</t>
  </si>
  <si>
    <t>A0A384MDT9</t>
  </si>
  <si>
    <t>A0A384MDW6</t>
  </si>
  <si>
    <t>A0A384MDW7</t>
  </si>
  <si>
    <t>A0A384ME16</t>
  </si>
  <si>
    <t>A0A384ME17</t>
  </si>
  <si>
    <t>A0A384MEE7</t>
  </si>
  <si>
    <t>A0A384MEJ3</t>
  </si>
  <si>
    <t>A0A384MEK5</t>
  </si>
  <si>
    <t>A0A384MR27</t>
  </si>
  <si>
    <t>A0A384MR44</t>
  </si>
  <si>
    <t>A0A384MR50</t>
  </si>
  <si>
    <t>A0A384MTJ7</t>
  </si>
  <si>
    <t>A0A384MTL2</t>
  </si>
  <si>
    <t>A0A384MTQ3</t>
  </si>
  <si>
    <t>A0A384MTQ5</t>
  </si>
  <si>
    <t>A0A384MTR2</t>
  </si>
  <si>
    <t>A0A384MTR5</t>
  </si>
  <si>
    <t>A0A384MTW7</t>
  </si>
  <si>
    <t>A0A384MTZ4</t>
  </si>
  <si>
    <t>A0A384N647</t>
  </si>
  <si>
    <t>A0A384N6H1</t>
  </si>
  <si>
    <t>A0A384N6H6</t>
  </si>
  <si>
    <t>A0A384NKJ3</t>
  </si>
  <si>
    <t>A0A384NKK0</t>
  </si>
  <si>
    <t>A0A384NKQ2</t>
  </si>
  <si>
    <t>A0A384NKW7</t>
  </si>
  <si>
    <t>A0A384NL22</t>
  </si>
  <si>
    <t>A0A384NL53</t>
  </si>
  <si>
    <t>A0A384NPM7</t>
  </si>
  <si>
    <t>A0A384NPQ2</t>
  </si>
  <si>
    <t>A0A384NPU2</t>
  </si>
  <si>
    <t>A0A384NPU5</t>
  </si>
  <si>
    <t>A0A384NPW1</t>
  </si>
  <si>
    <t>A0A384NPY7</t>
  </si>
  <si>
    <t>A0A384NQ35</t>
  </si>
  <si>
    <t>A0A384NY87</t>
  </si>
  <si>
    <t>A0A384NYN5</t>
  </si>
  <si>
    <t>A0A384NYT8</t>
  </si>
  <si>
    <t>A0A384P5L2</t>
  </si>
  <si>
    <t>A0A384P5L6</t>
  </si>
  <si>
    <t>A0A384P5Q0</t>
  </si>
  <si>
    <t>A0A384P5T6</t>
  </si>
  <si>
    <t>A0A3B3IRI2</t>
  </si>
  <si>
    <t>A0A3B3IS84</t>
  </si>
  <si>
    <t>A0A3B3ISG5</t>
  </si>
  <si>
    <t>A0A3B3ISQ4</t>
  </si>
  <si>
    <t>A0A3B3ITT5</t>
  </si>
  <si>
    <t>A0A3B3ITZ9</t>
  </si>
  <si>
    <t>A0A3B3IUA2</t>
  </si>
  <si>
    <t>A0A3Q8TMU7</t>
  </si>
  <si>
    <t>A0A3R5W301</t>
  </si>
  <si>
    <t>A0A3S6H7E9</t>
  </si>
  <si>
    <t>A0A3S6RH37</t>
  </si>
  <si>
    <t>A0A3S9JHM1</t>
  </si>
  <si>
    <t>A0A494BXC7</t>
  </si>
  <si>
    <t>A0A494C028</t>
  </si>
  <si>
    <t>A0A494C085</t>
  </si>
  <si>
    <t>A0A494C0J7</t>
  </si>
  <si>
    <t>A0A494C0K8</t>
  </si>
  <si>
    <t>A0A494C0R8</t>
  </si>
  <si>
    <t>A0A494C0X0</t>
  </si>
  <si>
    <t>A0A494C1K3</t>
  </si>
  <si>
    <t>A0A494C1N0</t>
  </si>
  <si>
    <t>A0A4D5RAC7</t>
  </si>
  <si>
    <t>A0A5C2GJ16</t>
  </si>
  <si>
    <t>A0A5C2GY12</t>
  </si>
  <si>
    <t>A0A5F9UP49</t>
  </si>
  <si>
    <t>A0A5F9ZGN6</t>
  </si>
  <si>
    <t>A0A5F9ZH78</t>
  </si>
  <si>
    <t>A0A5F9ZHD5</t>
  </si>
  <si>
    <t>A0A5F9ZHE7</t>
  </si>
  <si>
    <t>A0A5F9ZHN9</t>
  </si>
  <si>
    <t>A0A5H1ZRQ2</t>
  </si>
  <si>
    <t>A0A5H2UZT1</t>
  </si>
  <si>
    <t>A0A5K1VW54</t>
  </si>
  <si>
    <t>A0A5P8PBC0</t>
  </si>
  <si>
    <t>A0A654ICQ6</t>
  </si>
  <si>
    <t>A0A669KB05</t>
  </si>
  <si>
    <t>A0A669KBG8</t>
  </si>
  <si>
    <t>A0A669KBL1</t>
  </si>
  <si>
    <t>A0A6I8PR89</t>
  </si>
  <si>
    <t>A0A6I8PTT9</t>
  </si>
  <si>
    <t>A0A6Q8KRG2</t>
  </si>
  <si>
    <t>A0A6Q8PFJ0</t>
  </si>
  <si>
    <t>A0A6Q8PG52</t>
  </si>
  <si>
    <t>A0A6Q8PGN5</t>
  </si>
  <si>
    <t>A0A6Q8PGZ8</t>
  </si>
  <si>
    <t>A0A6Q8PH65</t>
  </si>
  <si>
    <t>A0A6Q8PH91</t>
  </si>
  <si>
    <t>A0A6Q8PHA5</t>
  </si>
  <si>
    <t>A0A7G6J4N4</t>
  </si>
  <si>
    <t>A0A7I2PK44</t>
  </si>
  <si>
    <t>A0A7I2V2F9</t>
  </si>
  <si>
    <t>A0A7I2V2Q8</t>
  </si>
  <si>
    <t>A0A7I2V2S3</t>
  </si>
  <si>
    <t>A0A7I2V2T3</t>
  </si>
  <si>
    <t>A0A7I2V351</t>
  </si>
  <si>
    <t>A0A7I2V3W0</t>
  </si>
  <si>
    <t>A0A7I2V430</t>
  </si>
  <si>
    <t>A0A7I2V439</t>
  </si>
  <si>
    <t>A0A7I2V473</t>
  </si>
  <si>
    <t>A0A7I2V4G0</t>
  </si>
  <si>
    <t>A0A7I2V4H4</t>
  </si>
  <si>
    <t>A0A7I2V4H7</t>
  </si>
  <si>
    <t>A0A7I2V4I6</t>
  </si>
  <si>
    <t>A0A7I2V535</t>
  </si>
  <si>
    <t>A0A7I2V539</t>
  </si>
  <si>
    <t>A0A7I2V5R6</t>
  </si>
  <si>
    <t>A0A7I2V621</t>
  </si>
  <si>
    <t>A0A7I2V697</t>
  </si>
  <si>
    <t>A0A7I2YQ74</t>
  </si>
  <si>
    <t>A0A7I2YQI1</t>
  </si>
  <si>
    <t>A0A7I2YQL2</t>
  </si>
  <si>
    <t>A0A7I2YQQ3</t>
  </si>
  <si>
    <t>A0A7I2YQX2</t>
  </si>
  <si>
    <t>A0A7L4X8T3</t>
  </si>
  <si>
    <t>A0A7N4I394</t>
  </si>
  <si>
    <t>A0A7P0MQS5</t>
  </si>
  <si>
    <t>A0A7P0S5H5</t>
  </si>
  <si>
    <t>A0A7P0T8N8</t>
  </si>
  <si>
    <t>A0A7P0T9R4</t>
  </si>
  <si>
    <t>A0A7P0TAE1</t>
  </si>
  <si>
    <t>A0A7P0TAE9</t>
  </si>
  <si>
    <t>A0A7P0TAN7</t>
  </si>
  <si>
    <t>A0A7P0TAW3</t>
  </si>
  <si>
    <t>A0A7P0TB55</t>
  </si>
  <si>
    <t>A0A7P0TBE2</t>
  </si>
  <si>
    <t>A0A7P0Z491</t>
  </si>
  <si>
    <t>A0A7P0Z4B9</t>
  </si>
  <si>
    <t>A0A7S5EU47</t>
  </si>
  <si>
    <t>A0A7S5EWL0</t>
  </si>
  <si>
    <t>A0A804CD06</t>
  </si>
  <si>
    <t>A0A804HHW5</t>
  </si>
  <si>
    <t>A0A804HI36</t>
  </si>
  <si>
    <t>A0A804HJ17</t>
  </si>
  <si>
    <t>A0A804HJ86</t>
  </si>
  <si>
    <t>A0A804HJL6</t>
  </si>
  <si>
    <t>A0A804HJZ7</t>
  </si>
  <si>
    <t>A0A804HK30</t>
  </si>
  <si>
    <t>A0A804HKE7</t>
  </si>
  <si>
    <t>A0A804HLD0</t>
  </si>
  <si>
    <t>A0A804HLJ9</t>
  </si>
  <si>
    <t>A0A8C8KBL6</t>
  </si>
  <si>
    <t>A0MNN4</t>
  </si>
  <si>
    <t>A0PJH2</t>
  </si>
  <si>
    <t>A1LT96</t>
  </si>
  <si>
    <t>A1LUY1</t>
  </si>
  <si>
    <t>A1MMZ0</t>
  </si>
  <si>
    <t>A2A2M0</t>
  </si>
  <si>
    <t>A3KFL2</t>
  </si>
  <si>
    <t>A3R0T7</t>
  </si>
  <si>
    <t>A4D0R1</t>
  </si>
  <si>
    <t>A4D0V4</t>
  </si>
  <si>
    <t>A4D177</t>
  </si>
  <si>
    <t>A4D198</t>
  </si>
  <si>
    <t>A4D2P2</t>
  </si>
  <si>
    <t>A4FU77</t>
  </si>
  <si>
    <t>A4UCS3</t>
  </si>
  <si>
    <t>A5Y5A3</t>
  </si>
  <si>
    <t>A6NDF3</t>
  </si>
  <si>
    <t>A6NFX8</t>
  </si>
  <si>
    <t>A6NJH9</t>
  </si>
  <si>
    <t>A6NKB8</t>
  </si>
  <si>
    <t>A6NLM8</t>
  </si>
  <si>
    <t>A6NMN0</t>
  </si>
  <si>
    <t>A6NP46</t>
  </si>
  <si>
    <t>A6PW56</t>
  </si>
  <si>
    <t>A7BI36</t>
  </si>
  <si>
    <t>A8E4L4</t>
  </si>
  <si>
    <t>A8K015</t>
  </si>
  <si>
    <t>A8K0D2</t>
  </si>
  <si>
    <t>A8K0U1</t>
  </si>
  <si>
    <t>A8K103</t>
  </si>
  <si>
    <t>A8K132</t>
  </si>
  <si>
    <t>A8K2M0</t>
  </si>
  <si>
    <t>A8K3C3</t>
  </si>
  <si>
    <t>A8K3K1</t>
  </si>
  <si>
    <t>A8K3M9</t>
  </si>
  <si>
    <t>A8K3S1</t>
  </si>
  <si>
    <t>A8K455</t>
  </si>
  <si>
    <t>A8K486</t>
  </si>
  <si>
    <t>A8K492</t>
  </si>
  <si>
    <t>A8K4H7</t>
  </si>
  <si>
    <t>A8K4I8</t>
  </si>
  <si>
    <t>A8K4K1</t>
  </si>
  <si>
    <t>A8K4T6</t>
  </si>
  <si>
    <t>A8K4V4</t>
  </si>
  <si>
    <t>A8K4W0</t>
  </si>
  <si>
    <t>A8K4W2</t>
  </si>
  <si>
    <t>A8K4W8</t>
  </si>
  <si>
    <t>A8K503</t>
  </si>
  <si>
    <t>A8K517</t>
  </si>
  <si>
    <t>A8K520</t>
  </si>
  <si>
    <t>A8K5D8</t>
  </si>
  <si>
    <t>A8K5J1</t>
  </si>
  <si>
    <t>A8K5N5</t>
  </si>
  <si>
    <t>A8K5Y7</t>
  </si>
  <si>
    <t>A8K607</t>
  </si>
  <si>
    <t>A8K644</t>
  </si>
  <si>
    <t>A8K646</t>
  </si>
  <si>
    <t>A8K651</t>
  </si>
  <si>
    <t>A8K670</t>
  </si>
  <si>
    <t>A8K6Q8</t>
  </si>
  <si>
    <t>A8K6V3</t>
  </si>
  <si>
    <t>A8K761</t>
  </si>
  <si>
    <t>A8K781</t>
  </si>
  <si>
    <t>A8K7A4</t>
  </si>
  <si>
    <t>A8K7F6</t>
  </si>
  <si>
    <t>A8K7J3</t>
  </si>
  <si>
    <t>A8K7Q1</t>
  </si>
  <si>
    <t>A8K878</t>
  </si>
  <si>
    <t>A8K897</t>
  </si>
  <si>
    <t>A8K8N7</t>
  </si>
  <si>
    <t>A8K8U1</t>
  </si>
  <si>
    <t>A8K987</t>
  </si>
  <si>
    <t>A8K9K6</t>
  </si>
  <si>
    <t>A8K9T8</t>
  </si>
  <si>
    <t>A8K9U0</t>
  </si>
  <si>
    <t>A8KA82</t>
  </si>
  <si>
    <t>A8KA83</t>
  </si>
  <si>
    <t>A8KAK1</t>
  </si>
  <si>
    <t>A8KAP3</t>
  </si>
  <si>
    <t>A8MUA9</t>
  </si>
  <si>
    <t>A8MW49</t>
  </si>
  <si>
    <t>A8MXP9</t>
  </si>
  <si>
    <t>A9UK01</t>
  </si>
  <si>
    <t>A9Z1X7</t>
  </si>
  <si>
    <t>ABCF1 OS=Homo sapiens OX=9606 PE=4 SV=1 - [A0A1U9X609_HUMAN]</t>
  </si>
  <si>
    <t>ACTR2 protein OS=Homo sapiens OX=9606 GN=ACTR2 PE=2 SV=1 - [Q8IY98_HUMAN]</t>
  </si>
  <si>
    <t>ADP-ribose glycohydrolase MACROD1 OS=Homo sapiens OX=9606 GN=MACROD1 PE=1 SV=1 - [A0A6Q8PH91_HUMAN]</t>
  </si>
  <si>
    <t>ADP-ribosylation factor 3, isoform CRA_b OS=Homo sapiens OX=9606 GN=ARF3 PE=3 SV=1 - [A0A024R0Y6_HUMAN]</t>
  </si>
  <si>
    <t>ADP-ribosylation factor 4 OS=Homo sapiens OX=9606 GN=ARF4 PE=1 SV=1 - [C9JAK5_HUMAN]</t>
  </si>
  <si>
    <t>ADP-ribosylation factor 6 OS=Homo sapiens OX=9606 GN=ARF6 PE=2 SV=1 - [Q6FH17_HUMAN]</t>
  </si>
  <si>
    <t>ADP-ribosylation factor GTPase-activating protein 1 (Fragment) OS=Homo sapiens OX=9606 GN=ARFGAP1 PE=1 SV=1 - [E5RHH7_HUMAN]</t>
  </si>
  <si>
    <t>ADP-ribosylation factor GTPase-activating protein 2 OS=Homo sapiens OX=9606 GN=ARFGAP2 PE=1 SV=2 - [G5E9L0_HUMAN]</t>
  </si>
  <si>
    <t>ADP-ribosylation factor-like protein 1 OS=Homo sapiens OX=9606 GN=ARL1 PE=1 SV=1 - [F8VYN9_HUMAN]</t>
  </si>
  <si>
    <t>ADP-ribosylation factor-like protein 2-binding protein OS=Homo sapiens OX=9606 GN=ARL2BP PE=1 SV=1 - [H3BU49_HUMAN]</t>
  </si>
  <si>
    <t>ADP-sugar pyrophosphatase OS=Homo sapiens OX=9606 GN=NUDT5 PE=1 SV=1 - [A6NFX8_HUMAN]</t>
  </si>
  <si>
    <t>ADP/ATP translocase (Fragment) OS=Homo sapiens OX=9606 GN=SLC25A5 PE=2 SV=1 - [Q6NVC0_HUMAN]</t>
  </si>
  <si>
    <t>ADP/ATP translocase (Fragment) OS=Homo sapiens OX=9606 PE=2 SV=1 - [Q59EI9_HUMAN]</t>
  </si>
  <si>
    <t>AICAR transformylase/inosine monophosphate cyclohydrolase OS=Homo sapiens OX=9606 GN=HEL-S-70p PE=2 SV=1 - [V9HWH7_HUMAN]</t>
  </si>
  <si>
    <t>AP complex subunit beta OS=Homo sapiens OX=9606 GN=AP2B1 PE=3 SV=1 - [H0UID4_HUMAN]</t>
  </si>
  <si>
    <t>AP-1 complex subunit beta-1 (Fragment) OS=Homo sapiens OX=9606 GN=AP1B1 PE=1 SV=1 - [C9J1E7_HUMAN]</t>
  </si>
  <si>
    <t>AP-1 complex subunit gamma OS=Homo sapiens OX=9606 PE=2 SV=1 - [A0A140VJE7_HUMAN]</t>
  </si>
  <si>
    <t>AP-2 complex subunit alpha OS=Homo sapiens OX=9606 PE=2 SV=1 - [B7Z5S9_HUMAN]</t>
  </si>
  <si>
    <t>AP-3 complex subunit delta (Fragment) OS=Homo sapiens OX=9606 GN=AP3D1 PE=1 SV=1 - [A0A2R8Y611_HUMAN]</t>
  </si>
  <si>
    <t>ASGR1 protein (Fragment) OS=Homo sapiens OX=9606 GN=ASGR1 PE=2 SV=1 - [Q6FGQ5_HUMAN]</t>
  </si>
  <si>
    <t>ATP synthase peripheral stalk subunit OSCP (Fragment) OS=Homo sapiens OX=9606 PE=2 SV=1 - [Q53HH2_HUMAN]</t>
  </si>
  <si>
    <t>ATP synthase subunit alpha OS=Homo sapiens OX=9606 GN=HEL-S-123m PE=1 SV=1 - [V9HW26_HUMAN]</t>
  </si>
  <si>
    <t>ATP synthase subunit b OS=Homo sapiens OX=9606 PE=2 SV=1 - [A8K4W2_HUMAN]</t>
  </si>
  <si>
    <t>ATP synthase subunit beta OS=Homo sapiens OX=9606 GN=HEL-S-271 PE=1 SV=1 - [V9HW31_HUMAN]</t>
  </si>
  <si>
    <t>ATP synthase subunit d, mitochondrial (Fragment) OS=Homo sapiens OX=9606 GN=ATP5H PE=2 SV=1 - [A0PJH2_HUMAN]</t>
  </si>
  <si>
    <t>ATP synthase subunit gamma (Fragment) OS=Homo sapiens OX=9606 PE=2 SV=1 - [Q8TAS0_HUMAN]</t>
  </si>
  <si>
    <t>ATP-citrate (pro-S-)-lyase (Fragment) OS=Homo sapiens OX=9606 GN=ACLY variant protein PE=2 SV=1 - [Q4LE36_HUMAN]</t>
  </si>
  <si>
    <t>ATP-dependent DNA helicase 2 subunit 1 OS=Homo sapiens OX=9606 GN=XRCC6 PE=3 SV=1 - [A0A024R1N4_HUMAN]</t>
  </si>
  <si>
    <t>ATP-dependent RNA helicase DDX1 OS=Homo sapiens OX=9606 GN=DDX1 PE=1 SV=1 - [A0A7I2V430_HUMAN]</t>
  </si>
  <si>
    <t>Abnormal spindle-like microcephaly-associated protein OS=Homo sapiens OX=9606 GN=ASPM PE=1 SV=1 - [A0A7P0Z491_HUMAN]</t>
  </si>
  <si>
    <t>Accession</t>
  </si>
  <si>
    <t>Acetyl-CoA C-myristoyltransferase OS=Homo sapiens OX=9606 PE=2 SV=1 - [A0A384NY87_HUMAN]</t>
  </si>
  <si>
    <t>Acetyl-CoA acetyltransferase, cytosolic variant (Fragment) OS=Homo sapiens OX=9606 PE=2 SV=1 - [Q59GW6_HUMAN]</t>
  </si>
  <si>
    <t>Acetyl-CoA carboxylase 1 OS=Homo sapiens OX=9606 GN=hCG_30204 PE=4 SV=1 - [A0A024R0Y2_HUMAN]</t>
  </si>
  <si>
    <t>Acetyltransferase component of pyruvate dehydrogenase complex OS=Homo sapiens OX=9606 GN=DLAT PE=1 SV=1 - [A0A7P0TBE2_HUMAN]</t>
  </si>
  <si>
    <t>Acidic (Leucine-rich) nuclear phosphoprotein 32 family, member B variant (Fragment) OS=Homo sapiens OX=9606 PE=2 SV=1 - [Q53F35_HUMAN]</t>
  </si>
  <si>
    <t>Acidic (Leucine-rich) nuclear phosphoprotein 32 family, member E variant (Fragment) OS=Homo sapiens OX=9606 PE=2 SV=1 - [Q53F20_HUMAN]</t>
  </si>
  <si>
    <t>Acidic leucine-rich nuclear phosphoprotein 32 family member A OS=Homo sapiens OX=9606 GN=ANP32A PE=1 SV=1 - [H0YN26_HUMAN]</t>
  </si>
  <si>
    <t>Aconitate hydratase, mitochondrial OS=Homo sapiens OX=9606 GN=HEL-S-284 PE=2 SV=1 - [A0A0K0K1H7_HUMAN]</t>
  </si>
  <si>
    <t>Actin-depolymerizing factor OS=Homo sapiens OX=9606 GN=HEL32 PE=2 SV=1 - [V9HWA6_HUMAN]</t>
  </si>
  <si>
    <t>Actin-like protein (Fragment) OS=Homo sapiens OX=9606 GN=ACT PE=4 SV=1 - [Q562Z4_HUMAN]</t>
  </si>
  <si>
    <t>Actin-like protein 3 OS=Homo sapiens OX=9606 GN=ACTR3 PE=3 SV=1 - [A0A024RAI1_HUMAN]</t>
  </si>
  <si>
    <t>Actin-related protein 2/3 complex subunit 3 OS=Homo sapiens OX=9606 GN=ARPC3 PE=2 SV=1 - [Q2LE71_HUMAN]</t>
  </si>
  <si>
    <t>Actin-related protein 2/3 complex subunit 4 OS=Homo sapiens OX=9606 GN=ARPC4-TTLL3 PE=3 SV=1 - [F8WCF6_HUMAN]</t>
  </si>
  <si>
    <t>Actin-related protein 2/3 complex subunit 5 OS=Homo sapiens OX=9606 GN=ARPC5L PE=2 SV=1 - [A0A024R897_HUMAN]</t>
  </si>
  <si>
    <t>Actinin, alpha 4, isoform CRA_a OS=Homo sapiens OX=9606 GN=ACTN4 PE=1 SV=3 - [F5GXS2_HUMAN]</t>
  </si>
  <si>
    <t>Activated RNA polymerase II transcriptional coactivator p15 OS=Homo sapiens OX=9606 GN=PC4 PE=2 SV=1 - [Q6IBA2_HUMAN]</t>
  </si>
  <si>
    <t>Activator of 90 kDa heat shock protein ATPase homolog 1 (Fragment) OS=Homo sapiens OX=9606 GN=AHSA1 PE=1 SV=1 - [G3V438_HUMAN]</t>
  </si>
  <si>
    <t>Acyl carrier protein (Fragment) OS=Homo sapiens OX=9606 GN=NDUFAB1 PE=1 SV=1 - [H3BNK3_HUMAN]</t>
  </si>
  <si>
    <t>Acyl carrier protein (Fragment) OS=Homo sapiens OX=9606 PE=2 SV=1 - [A4UCS3_HUMAN]</t>
  </si>
  <si>
    <t>Acyl-CoA dehydrogenase short/branched chain isoform 1 (Fragment) OS=Homo sapiens OX=9606 GN=ACADSB PE=2 SV=1 - [A0A0S2Z3P9_HUMAN]</t>
  </si>
  <si>
    <t>Acyl-coenzyme A thioesterase 2, mitochondrial OS=Homo sapiens OX=9606 GN=ACOT2 PE=1 SV=1 - [A0A087WT95_HUMAN]</t>
  </si>
  <si>
    <t>Acyl-peptide hydrolase OS=Homo sapiens OX=9606 GN=APEH PE=1 SV=1 - [C9JIF9_HUMAN]</t>
  </si>
  <si>
    <t>Adenine phosphoribosyltransferase OS=Homo sapiens OX=9606 GN=APRT PE=1 SV=1 - [H3BQZ9_HUMAN]</t>
  </si>
  <si>
    <t>Adenosine kinase OS=Homo sapiens OX=9606 GN=ADK PE=1 SV=1 - [A0A5K1VW54_HUMAN]</t>
  </si>
  <si>
    <t>Adenosylhomocysteinase OS=Homo sapiens OX=9606 PE=2 SV=1 - [A0A384MTQ3_HUMAN]</t>
  </si>
  <si>
    <t>Adenosylmethionine decarboxylase OS=Homo sapiens OX=9606 GN=AMD1 PE=1 SV=1 - [A0A5F9ZHD5_HUMAN]</t>
  </si>
  <si>
    <t>Adenylate kinase 2, mitochondrial OS=Homo sapiens OX=9606 GN=AK2 PE=2 SV=1 - [A0A140VK93_HUMAN]</t>
  </si>
  <si>
    <t>Adenylate kinase 4, mitochondrial OS=Homo sapiens OX=9606 GN=AK4 PE=2 SV=1 - [A0A384N647_HUMAN]</t>
  </si>
  <si>
    <t>Adenylosuccinate lyase OS=Homo sapiens OX=9606 PE=3 SV=1 - [Q71UA4_HUMAN]</t>
  </si>
  <si>
    <t>Adenylosuccinate synthetase isozyme 2 OS=Homo sapiens OX=9606 GN=ADSS PE=2 SV=1 - [A0A024R5Q7_HUMAN]</t>
  </si>
  <si>
    <t>Adenylyl cyclase-associated protein OS=Homo sapiens OX=9606 PE=2 SV=1 - [B2RDY9_HUMAN]</t>
  </si>
  <si>
    <t>Adipocyte plasma membrane-associated protein (Fragment) OS=Homo sapiens OX=9606 GN=APMAP PE=1 SV=1 - [H0Y512_HUMAN]</t>
  </si>
  <si>
    <t>Agmatine ureohydrolase (Agmatinase), isoform CRA_a OS=Homo sapiens OX=9606 GN=AGMAT PE=3 SV=1 - [A0A024QZ74_HUMAN]</t>
  </si>
  <si>
    <t>Alanine--tRNA ligase OS=Homo sapiens OX=9606 GN=AARS1 PE=1 SV=1 - [A0A6Q8PGN5_HUMAN]</t>
  </si>
  <si>
    <t>Albumin (Fragment) OS=Homo sapiens OX=9606 PE=2 SV=1 - [F6KPG5_HUMAN]</t>
  </si>
  <si>
    <t>Alcohol dehydrogenase 6 (Fragment) OS=Homo sapiens OX=9606 GN=ADH6 PE=1 SV=2 - [D6RH17_HUMAN]</t>
  </si>
  <si>
    <t>Alcohol dehydrogenase [NADP(+)] OS=Homo sapiens OX=9606 GN=HEL-S-165mP PE=2 SV=1 - [V9HWI0_HUMAN]</t>
  </si>
  <si>
    <t>Aldehyde dehydrogenase (NAD(+)) (Fragment) OS=Homo sapiens OX=9606 GN=ALDH7A1 PE=1 SV=1 - [A0A1B0GW82_HUMAN]</t>
  </si>
  <si>
    <t>Aldehyde dehydrogenase 5 family member A1 isoform C (Fragment) OS=Homo sapiens OX=9606 GN=ALDH5A1 PE=2 SV=1 - [X5DNC0_HUMAN]</t>
  </si>
  <si>
    <t>Aldehyde dehydrogenase 6 family, member A1, isoform CRA_b OS=Homo sapiens OX=9606 GN=ALDH6A1 PE=2 SV=1 - [A0A024R6G4_HUMAN]</t>
  </si>
  <si>
    <t>Aldehyde dehydrogenase OS=Homo sapiens OX=9606 GN=ALDH3A2 PE=1 SV=1 - [A0A5F9ZHN9_HUMAN]</t>
  </si>
  <si>
    <t>Aldo-keto reductase family 1 member C1 (Fragment) OS=Homo sapiens OX=9606 GN=AKR1C1 PE=1 SV=1 - [H0Y804_HUMAN]</t>
  </si>
  <si>
    <t>Aldo-keto reductase family 1 member C2 OS=Homo sapiens OX=9606 GN=AKR1C2 PE=1 SV=1 - [B4DK69_HUMAN]</t>
  </si>
  <si>
    <t>Aldo-keto reductase family 1 member C3 OS=Homo sapiens OX=9606 GN=AKR1C3 PE=1 SV=1 - [A0A0A0MSS8_HUMAN]</t>
  </si>
  <si>
    <t>Aldo-keto reductase family 7, member A2 (Aflatoxin aldehyde reductase) OS=Homo sapiens OX=9606 GN=HEL-S-166mP PE=2 SV=1 - [V9HWA2_HUMAN]</t>
  </si>
  <si>
    <t>Aldose 1-epimerase OS=Homo sapiens OX=9606 PE=2 SV=1 - [A0A384MDW6_HUMAN]</t>
  </si>
  <si>
    <t>Alpha-1,4 glucan phosphorylase OS=Homo sapiens OX=9606 GN=PYGL PE=1 SV=1 - [E9PK47_HUMAN]</t>
  </si>
  <si>
    <t>Alpha-2-HS-glycoprotein OS=Homo sapiens OX=9606 PE=2 SV=1 - [B7Z8Q2_HUMAN]</t>
  </si>
  <si>
    <t>Alpha-2-antiplasmin OS=Homo sapiens OX=9606 GN=SERPINF2 PE=1 SV=1 - [A0A0G2JPA8_HUMAN]</t>
  </si>
  <si>
    <t>Alpha-2-macroglobulin (Fragment) OS=Homo sapiens OX=9606 GN=A2M PE=1 SV=1 - [H0YFH1_HUMAN]</t>
  </si>
  <si>
    <t>Alpha-actinin-1 (Fragment) OS=Homo sapiens OX=9606 GN=ACTN1 PE=1 SV=1 - [A0A804HLD0_HUMAN]</t>
  </si>
  <si>
    <t>Alternative protein ASPN OS=Homo sapiens OX=9606 GN=ASPN PE=4 SV=1 - [L0R6D0_HUMAN]</t>
  </si>
  <si>
    <t>Alternative protein CACNA2D2 OS=Homo sapiens OX=9606 GN=CACNA2D2 PE=4 SV=1 - [L0R6E1_HUMAN]</t>
  </si>
  <si>
    <t>Amidophosphoribosyltransferase OS=Homo sapiens OX=9606 GN=PPAT PE=2 SV=1 - [A8K4H7_HUMAN]</t>
  </si>
  <si>
    <t>Aminoacyl tRNA synthase complex-interacting multifunctional protein 2 OS=Homo sapiens OX=9606 GN=JTV1 PE=4 SV=1 - [A0A024QZY1_HUMAN]</t>
  </si>
  <si>
    <t>Aminopeptidase B OS=Homo sapiens OX=9606 GN=RNPEP PE=1 SV=1 - [A6NKB8_HUMAN]</t>
  </si>
  <si>
    <t>Aminopeptidase OS=Homo sapiens OX=9606 PE=2 SV=1 - [B7Z899_HUMAN]</t>
  </si>
  <si>
    <t>Anamorsin OS=Homo sapiens OX=9606 GN=CIAPIN1 PE=1 SV=1 - [H3BT65_HUMAN]</t>
  </si>
  <si>
    <t>Angio-associated migratory cell protein OS=Homo sapiens OX=9606 GN=AAMP PE=1 SV=1 - [C9JG97_HUMAN]</t>
  </si>
  <si>
    <t>Angiotensinogen OS=Homo sapiens OX=9606 GN=AGT PE=2 SV=1 - [B0ZBE2_HUMAN]</t>
  </si>
  <si>
    <t>Ankyrin repeat domain-containing protein 54 (Fragment) OS=Homo sapiens OX=9606 GN=ANKRD54 PE=1 SV=1 - [H7BZV9_HUMAN]</t>
  </si>
  <si>
    <t>Annexin (Fragment) OS=Homo sapiens OX=9606 GN=ANXA6 PE=2 SV=1 - [A0A0S2Z377_HUMAN]</t>
  </si>
  <si>
    <t>Annexin OS=Homo sapiens OX=9606 GN=ANXA1 PE=1 SV=1 - [Q5TZZ9_HUMAN]</t>
  </si>
  <si>
    <t>Annexin OS=Homo sapiens OX=9606 GN=ANXA2 PE=1 SV=2 - [H0YMW4_HUMAN]</t>
  </si>
  <si>
    <t>Annexin OS=Homo sapiens OX=9606 GN=ANXA3 PE=1 SV=1 - [D6RA82_HUMAN]</t>
  </si>
  <si>
    <t>Annexin OS=Homo sapiens OX=9606 GN=HEL-S-274 PE=2 SV=1 - [V9HW59_HUMAN]</t>
  </si>
  <si>
    <t>Annexin OS=Homo sapiens OX=9606 GN=HEL-S-7 PE=2 SV=1 - [V9HWE0_HUMAN]</t>
  </si>
  <si>
    <t>Annexin OS=Homo sapiens OX=9606 PE=2 SV=1 - [B2R7L2_HUMAN]</t>
  </si>
  <si>
    <t>Annexin OS=Homo sapiens OX=9606 PE=2 SV=1 - [B4DPJ2_HUMAN]</t>
  </si>
  <si>
    <t>Antithrombin-III OS=Homo sapiens OX=9606 GN=ATIII-R2 PE=2 SV=1 - [A0A2S0BDD1_HUMAN]</t>
  </si>
  <si>
    <t>Apolipoprotein A-I, isoform CRA_a OS=Homo sapiens OX=9606 GN=APOA1 PE=2 SV=1 - [A0A024R3E3_HUMAN]</t>
  </si>
  <si>
    <t>Apolipoprotein E isoform 1 (Fragment) OS=Homo sapiens OX=9606 GN=APOE PE=2 SV=1 - [A0A0S2Z3D5_HUMAN]</t>
  </si>
  <si>
    <t>Apoptosis inhibitor 5 OS=Homo sapiens OX=9606 GN=API5 PE=1 SV=1 - [G3V1C3_HUMAN]</t>
  </si>
  <si>
    <t>Apoptosis-inducing factor 1, mitochondrial OS=Homo sapiens OX=9606 GN=AIFM1 PE=1 SV=1 - [A0A7I2PK44_HUMAN]</t>
  </si>
  <si>
    <t>Arginase OS=Homo sapiens OX=9606 GN=ARG1 PE=1 SV=1 - [A0A5F9ZGN6_HUMAN]</t>
  </si>
  <si>
    <t>Arginase-1 OS=Homo sapiens OX=9606 GN=ARG1 PE=1 SV=1 - [A0A5F9ZH78_HUMAN]</t>
  </si>
  <si>
    <t>Arginine--tRNA ligase OS=Homo sapiens OX=9606 PE=2 SV=1 - [B4DXW6_HUMAN]</t>
  </si>
  <si>
    <t>Arginine--tRNA ligase, cytoplasmic OS=Homo sapiens OX=9606 GN=RARS1 PE=1 SV=1 - [E5RH09_HUMAN]</t>
  </si>
  <si>
    <t>Arginine/serine-rich coiled-coil protein 2 (Fragment) OS=Homo sapiens OX=9606 GN=RSRC2 PE=1 SV=1 - [E1B6W4_HUMAN]</t>
  </si>
  <si>
    <t>Argininosuccinate lyase OS=Homo sapiens OX=9606 PE=2 SV=1 - [B4DU69_HUMAN]</t>
  </si>
  <si>
    <t>Arp2/3 complex 34 kDa subunit OS=Homo sapiens OX=9606 GN=ARPC2 PE=2 SV=1 - [Q53R19_HUMAN]</t>
  </si>
  <si>
    <t>Arsenite-resistance protein 2 (Fragment) OS=Homo sapiens OX=9606 GN=SRRT PE=1 SV=1 - [H7C3A1_HUMAN]</t>
  </si>
  <si>
    <t>Arylsulfatase B, isoform CRA_a OS=Homo sapiens OX=9606 GN=ARSB PE=3 SV=1 - [A0A024RAJ9_HUMAN]</t>
  </si>
  <si>
    <t>Asparaginase-like protein 1 OS=Homo sapiens OX=9606 GN=ASRGL1 PE=2 SV=1 - [A0A024R573_HUMAN]</t>
  </si>
  <si>
    <t>Aspartate aminotransferase OS=Homo sapiens OX=9606 GN=GOT2 PE=3 SV=1 - [A0A024R6W0_HUMAN]</t>
  </si>
  <si>
    <t>Aspartate aminotransferase OS=Homo sapiens OX=9606 PE=2 SV=1 - [A0A140VK69_HUMAN]</t>
  </si>
  <si>
    <t>Aspartate--tRNA ligase, cytoplasmic OS=Homo sapiens OX=9606 PE=2 SV=1 - [A0A140VJW5_HUMAN]</t>
  </si>
  <si>
    <t>Aspartyl aminopeptidase OS=Homo sapiens OX=9606 GN=DNPEP PE=3 SV=1 - [Q53SB6_HUMAN]</t>
  </si>
  <si>
    <t>Ataxin-10 OS=Homo sapiens OX=9606 PE=2 SV=1 - [Q7Z524_HUMAN]</t>
  </si>
  <si>
    <t>Ataxin-2-like protein OS=Homo sapiens OX=9606 GN=ATXN2L PE=1 SV=1 - [H3BUF6_HUMAN]</t>
  </si>
  <si>
    <t>Atypical kinase COQ8A, mitochondrial OS=Homo sapiens OX=9606 PE=2 SV=1 - [B4DVB7_HUMAN]</t>
  </si>
  <si>
    <t>Autoantigen La (Fragment) OS=Homo sapiens OX=9606 GN=SSB PE=2 SV=1 - [B5BUB5_HUMAN]</t>
  </si>
  <si>
    <t>B-cell receptor-associated protein (Fragment) OS=Homo sapiens OX=9606 PE=2 SV=1 - [Q53G72_HUMAN]</t>
  </si>
  <si>
    <t>B0AZV0</t>
  </si>
  <si>
    <t>B0QY89</t>
  </si>
  <si>
    <t>B0S8I6</t>
  </si>
  <si>
    <t>B0YIW5</t>
  </si>
  <si>
    <t>B0ZBE2</t>
  </si>
  <si>
    <t>B1AJY5</t>
  </si>
  <si>
    <t>B1ANR0</t>
  </si>
  <si>
    <t>B1AQP2</t>
  </si>
  <si>
    <t>B1WB49</t>
  </si>
  <si>
    <t>B2CIS9</t>
  </si>
  <si>
    <t>B2R491</t>
  </si>
  <si>
    <t>B2R4C5</t>
  </si>
  <si>
    <t>B2R4I8</t>
  </si>
  <si>
    <t>B2R4M6</t>
  </si>
  <si>
    <t>B2R4R0</t>
  </si>
  <si>
    <t>B2R4R9</t>
  </si>
  <si>
    <t>B2R4W8</t>
  </si>
  <si>
    <t>B2R5B3</t>
  </si>
  <si>
    <t>B2R5H5</t>
  </si>
  <si>
    <t>B2R5S3</t>
  </si>
  <si>
    <t>B2R644</t>
  </si>
  <si>
    <t>B2R665</t>
  </si>
  <si>
    <t>B2R673</t>
  </si>
  <si>
    <t>B2R6A3</t>
  </si>
  <si>
    <t>B2R6D0</t>
  </si>
  <si>
    <t>B2R6E2</t>
  </si>
  <si>
    <t>B2R6E5</t>
  </si>
  <si>
    <t>B2R6F3</t>
  </si>
  <si>
    <t>B2R6J2</t>
  </si>
  <si>
    <t>B2R6L0</t>
  </si>
  <si>
    <t>B2R6S9</t>
  </si>
  <si>
    <t>B2R6X2</t>
  </si>
  <si>
    <t>B2R6X6</t>
  </si>
  <si>
    <t>B2R7C5</t>
  </si>
  <si>
    <t>B2R7D2</t>
  </si>
  <si>
    <t>B2R7D7</t>
  </si>
  <si>
    <t>B2R7L2</t>
  </si>
  <si>
    <t>B2R802</t>
  </si>
  <si>
    <t>B2R806</t>
  </si>
  <si>
    <t>B2R858</t>
  </si>
  <si>
    <t>B2R8A1</t>
  </si>
  <si>
    <t>B2R8A2</t>
  </si>
  <si>
    <t>B2R8D1</t>
  </si>
  <si>
    <t>B2R8R5</t>
  </si>
  <si>
    <t>B2R8Y9</t>
  </si>
  <si>
    <t>B2R950</t>
  </si>
  <si>
    <t>B2R960</t>
  </si>
  <si>
    <t>B2R983</t>
  </si>
  <si>
    <t>B2R9T9</t>
  </si>
  <si>
    <t>B2R9U2</t>
  </si>
  <si>
    <t>B2R9X3</t>
  </si>
  <si>
    <t>B2RA03</t>
  </si>
  <si>
    <t>B2RAH7</t>
  </si>
  <si>
    <t>B2RB07</t>
  </si>
  <si>
    <t>B2RB23</t>
  </si>
  <si>
    <t>B2RB70</t>
  </si>
  <si>
    <t>B2RBD5</t>
  </si>
  <si>
    <t>B2RBH3</t>
  </si>
  <si>
    <t>B2RBR9</t>
  </si>
  <si>
    <t>B2RBY8</t>
  </si>
  <si>
    <t>B2RCY7</t>
  </si>
  <si>
    <t>B2RD00</t>
  </si>
  <si>
    <t>B2RD36</t>
  </si>
  <si>
    <t>B2RDD7</t>
  </si>
  <si>
    <t>B2RDE0</t>
  </si>
  <si>
    <t>B2RDE1</t>
  </si>
  <si>
    <t>B2RDY9</t>
  </si>
  <si>
    <t>B2RE46</t>
  </si>
  <si>
    <t>B2RWM5</t>
  </si>
  <si>
    <t>B3KM34</t>
  </si>
  <si>
    <t>B3KM36</t>
  </si>
  <si>
    <t>B3KM58</t>
  </si>
  <si>
    <t>B3KM89</t>
  </si>
  <si>
    <t>B3KN49</t>
  </si>
  <si>
    <t>B3KN57</t>
  </si>
  <si>
    <t>B3KN82</t>
  </si>
  <si>
    <t>B3KNL2</t>
  </si>
  <si>
    <t>B3KPS3</t>
  </si>
  <si>
    <t>B3KQ33</t>
  </si>
  <si>
    <t>B3KQG6</t>
  </si>
  <si>
    <t>B3KQT9</t>
  </si>
  <si>
    <t>B3KR28</t>
  </si>
  <si>
    <t>B3KSL3</t>
  </si>
  <si>
    <t>B3KT66</t>
  </si>
  <si>
    <t>B3KTA3</t>
  </si>
  <si>
    <t>B3KTJ9</t>
  </si>
  <si>
    <t>B3KTN7</t>
  </si>
  <si>
    <t>B3KTS5</t>
  </si>
  <si>
    <t>B3KU66</t>
  </si>
  <si>
    <t>B3KUJ0</t>
  </si>
  <si>
    <t>B3KUJ5</t>
  </si>
  <si>
    <t>B3KW63</t>
  </si>
  <si>
    <t>B3KW64</t>
  </si>
  <si>
    <t>B3KW79</t>
  </si>
  <si>
    <t>B3KX11</t>
  </si>
  <si>
    <t>B3KX72</t>
  </si>
  <si>
    <t>B3KXM2</t>
  </si>
  <si>
    <t>B3KXS5</t>
  </si>
  <si>
    <t>B3KXU8</t>
  </si>
  <si>
    <t>B4DDD6</t>
  </si>
  <si>
    <t>B4DDF7</t>
  </si>
  <si>
    <t>B4DDI9</t>
  </si>
  <si>
    <t>B4DDL4</t>
  </si>
  <si>
    <t>B4DDR3</t>
  </si>
  <si>
    <t>B4DDS7</t>
  </si>
  <si>
    <t>B4DDT6</t>
  </si>
  <si>
    <t>B4DE46</t>
  </si>
  <si>
    <t>B4DE59</t>
  </si>
  <si>
    <t>B4DEA3</t>
  </si>
  <si>
    <t>B4DEA8</t>
  </si>
  <si>
    <t>B4DEI4</t>
  </si>
  <si>
    <t>B4DEM9</t>
  </si>
  <si>
    <t>B4DEN5</t>
  </si>
  <si>
    <t>B4DEN6</t>
  </si>
  <si>
    <t>B4DF70</t>
  </si>
  <si>
    <t>B4DFK1</t>
  </si>
  <si>
    <t>B4DFP1</t>
  </si>
  <si>
    <t>B4DGT6</t>
  </si>
  <si>
    <t>B4DH02</t>
  </si>
  <si>
    <t>B4DH12</t>
  </si>
  <si>
    <t>B4DHC4</t>
  </si>
  <si>
    <t>B4DHQ3</t>
  </si>
  <si>
    <t>B4DHR4</t>
  </si>
  <si>
    <t>B4DIZ2</t>
  </si>
  <si>
    <t>B4DJ30</t>
  </si>
  <si>
    <t>B4DJK9</t>
  </si>
  <si>
    <t>B4DJQ5</t>
  </si>
  <si>
    <t>B4DJV9</t>
  </si>
  <si>
    <t>B4DK16</t>
  </si>
  <si>
    <t>B4DK69</t>
  </si>
  <si>
    <t>B4DKG8</t>
  </si>
  <si>
    <t>B4DKN9</t>
  </si>
  <si>
    <t>B4DKV4</t>
  </si>
  <si>
    <t>B4DKX5</t>
  </si>
  <si>
    <t>B4DKZ2</t>
  </si>
  <si>
    <t>B4DKZ9</t>
  </si>
  <si>
    <t>B4DL41</t>
  </si>
  <si>
    <t>B4DL85</t>
  </si>
  <si>
    <t>B4DL86</t>
  </si>
  <si>
    <t>B4DLC0</t>
  </si>
  <si>
    <t>B4DLN1</t>
  </si>
  <si>
    <t>B4DLR8</t>
  </si>
  <si>
    <t>B4DLT1</t>
  </si>
  <si>
    <t>B4DM33</t>
  </si>
  <si>
    <t>B4DMJ6</t>
  </si>
  <si>
    <t>B4DMK6</t>
  </si>
  <si>
    <t>B4DMN1</t>
  </si>
  <si>
    <t>B4DMQ7</t>
  </si>
  <si>
    <t>B4DMT5</t>
  </si>
  <si>
    <t>B4DMT8</t>
  </si>
  <si>
    <t>B4DMX4</t>
  </si>
  <si>
    <t>B4DN72</t>
  </si>
  <si>
    <t>B4DN80</t>
  </si>
  <si>
    <t>B4DNA0</t>
  </si>
  <si>
    <t>B4DNK3</t>
  </si>
  <si>
    <t>B4DNL3</t>
  </si>
  <si>
    <t>B4DNR3</t>
  </si>
  <si>
    <t>B4DP27</t>
  </si>
  <si>
    <t>B4DP50</t>
  </si>
  <si>
    <t>B4DP80</t>
  </si>
  <si>
    <t>B4DPJ2</t>
  </si>
  <si>
    <t>B4DQ49</t>
  </si>
  <si>
    <t>B4DR66</t>
  </si>
  <si>
    <t>B4DR70</t>
  </si>
  <si>
    <t>B4DRA5</t>
  </si>
  <si>
    <t>B4DRB7</t>
  </si>
  <si>
    <t>B4DRC8</t>
  </si>
  <si>
    <t>B4DRF2</t>
  </si>
  <si>
    <t>B4DRM3</t>
  </si>
  <si>
    <t>B4DRR0</t>
  </si>
  <si>
    <t>B4DS57</t>
  </si>
  <si>
    <t>B4DS79</t>
  </si>
  <si>
    <t>B4DSB9</t>
  </si>
  <si>
    <t>B4DSF0</t>
  </si>
  <si>
    <t>B4DSN2</t>
  </si>
  <si>
    <t>B4DT01</t>
  </si>
  <si>
    <t>B4DT57</t>
  </si>
  <si>
    <t>B4DTS5</t>
  </si>
  <si>
    <t>B4DTV0</t>
  </si>
  <si>
    <t>B4DU69</t>
  </si>
  <si>
    <t>B4DUE0</t>
  </si>
  <si>
    <t>B4DUG4</t>
  </si>
  <si>
    <t>B4DUH1</t>
  </si>
  <si>
    <t>B4DUI2</t>
  </si>
  <si>
    <t>B4DUL5</t>
  </si>
  <si>
    <t>B4DUQ1</t>
  </si>
  <si>
    <t>B4DUS0</t>
  </si>
  <si>
    <t>B4DV79</t>
  </si>
  <si>
    <t>B4DVB7</t>
  </si>
  <si>
    <t>B4DVD7</t>
  </si>
  <si>
    <t>B4DVE1</t>
  </si>
  <si>
    <t>B4DW90</t>
  </si>
  <si>
    <t>B4DWC1</t>
  </si>
  <si>
    <t>B4DWG1</t>
  </si>
  <si>
    <t>B4DWT6</t>
  </si>
  <si>
    <t>B4DWU0</t>
  </si>
  <si>
    <t>B4DX14</t>
  </si>
  <si>
    <t>B4DX78</t>
  </si>
  <si>
    <t>B4DXC4</t>
  </si>
  <si>
    <t>B4DXF1</t>
  </si>
  <si>
    <t>B4DXF3</t>
  </si>
  <si>
    <t>B4DXI8</t>
  </si>
  <si>
    <t>B4DXU3</t>
  </si>
  <si>
    <t>B4DXW6</t>
  </si>
  <si>
    <t>B4DY17</t>
  </si>
  <si>
    <t>B4DYC6</t>
  </si>
  <si>
    <t>B4DYR6</t>
  </si>
  <si>
    <t>B4DZF2</t>
  </si>
  <si>
    <t>B4DZJ6</t>
  </si>
  <si>
    <t>B4E0S6</t>
  </si>
  <si>
    <t>B4E0X8</t>
  </si>
  <si>
    <t>B4E1K8</t>
  </si>
  <si>
    <t>B4E1T1</t>
  </si>
  <si>
    <t>B4E299</t>
  </si>
  <si>
    <t>B4E2S7</t>
  </si>
  <si>
    <t>B4E2U0</t>
  </si>
  <si>
    <t>B4E380</t>
  </si>
  <si>
    <t>B4E3A8</t>
  </si>
  <si>
    <t>B4E3V2</t>
  </si>
  <si>
    <t>B5BU24</t>
  </si>
  <si>
    <t>B5BU25</t>
  </si>
  <si>
    <t>B5BU63</t>
  </si>
  <si>
    <t>B5BU83</t>
  </si>
  <si>
    <t>B5BUB5</t>
  </si>
  <si>
    <t>B5BUD2</t>
  </si>
  <si>
    <t>B5BUE6</t>
  </si>
  <si>
    <t>B5BUI8</t>
  </si>
  <si>
    <t>B5FX47</t>
  </si>
  <si>
    <t>B5MBZ0</t>
  </si>
  <si>
    <t>B5MCP9</t>
  </si>
  <si>
    <t>B7Z212</t>
  </si>
  <si>
    <t>B7Z2P6</t>
  </si>
  <si>
    <t>B7Z3E7</t>
  </si>
  <si>
    <t>B7Z4C8</t>
  </si>
  <si>
    <t>B7Z4K8</t>
  </si>
  <si>
    <t>B7Z4P9</t>
  </si>
  <si>
    <t>B7Z523</t>
  </si>
  <si>
    <t>B7Z591</t>
  </si>
  <si>
    <t>B7Z592</t>
  </si>
  <si>
    <t>B7Z5Q2</t>
  </si>
  <si>
    <t>B7Z5S9</t>
  </si>
  <si>
    <t>B7Z5X3</t>
  </si>
  <si>
    <t>B7Z6K2</t>
  </si>
  <si>
    <t>B7Z6Q5</t>
  </si>
  <si>
    <t>B7Z795</t>
  </si>
  <si>
    <t>B7Z7P8</t>
  </si>
  <si>
    <t>B7Z7X3</t>
  </si>
  <si>
    <t>B7Z809</t>
  </si>
  <si>
    <t>B7Z826</t>
  </si>
  <si>
    <t>B7Z899</t>
  </si>
  <si>
    <t>B7Z8A2</t>
  </si>
  <si>
    <t>B7Z8Q2</t>
  </si>
  <si>
    <t>B7Z8R6</t>
  </si>
  <si>
    <t>B7Z8W8</t>
  </si>
  <si>
    <t>B7Z957</t>
  </si>
  <si>
    <t>B7Z9H7</t>
  </si>
  <si>
    <t>B7Z9V4</t>
  </si>
  <si>
    <t>B7ZA10</t>
  </si>
  <si>
    <t>B7ZBH1</t>
  </si>
  <si>
    <t>B7ZLE5</t>
  </si>
  <si>
    <t>B7ZLP8</t>
  </si>
  <si>
    <t>B7ZLW0</t>
  </si>
  <si>
    <t>B7ZM99</t>
  </si>
  <si>
    <t>B7ZMD6</t>
  </si>
  <si>
    <t>B9A018</t>
  </si>
  <si>
    <t>B9EG96</t>
  </si>
  <si>
    <t>BCL2-associated athanogene 6 OS=Homo sapiens OX=9606 GN=BAG6 PE=1 SV=1 - [A0A7P0MQS5_HUMAN]</t>
  </si>
  <si>
    <t>BDP1 protein (Fragment) OS=Homo sapiens OX=9606 GN=BDP1 PE=2 SV=1 - [B1WB49_HUMAN]</t>
  </si>
  <si>
    <t>BRCA2 and CDKN1A-interacting protein OS=Homo sapiens OX=9606 PE=2 SV=1 - [B4DUS0_HUMAN]</t>
  </si>
  <si>
    <t>BZW1 protein variant (Fragment) OS=Homo sapiens OX=9606 PE=2 SV=1 - [Q53FN7_HUMAN]</t>
  </si>
  <si>
    <t>Band 4.1-like protein 2 OS=Homo sapiens OX=9606 GN=EPB41L2 PE=1 SV=1 - [E9PHY5_HUMAN]</t>
  </si>
  <si>
    <t>Bax protein OS=Homo sapiens OX=9606 GN=Bax PE=2 SV=1 - [A0A0C4MVT1_HUMAN]</t>
  </si>
  <si>
    <t>Bcl-2-associated transcription factor 1 OS=Homo sapiens OX=9606 GN=BCLAF1 PE=1 SV=1 - [E9PK91_HUMAN]</t>
  </si>
  <si>
    <t>Beta-1 metal-binding globulin OS=Homo sapiens OX=9606 GN=TF PE=2 SV=1 - [Q06AH7_HUMAN]</t>
  </si>
  <si>
    <t>Beta-1,4-glucuronyltransferase 1 OS=Homo sapiens OX=9606 PE=2 SV=1 - [B4DEN5_HUMAN]</t>
  </si>
  <si>
    <t>Beta-MPP OS=Homo sapiens OX=9606 PE=2 SV=1 - [B3KM34_HUMAN]</t>
  </si>
  <si>
    <t>Beta-centractin (Fragment) OS=Homo sapiens OX=9606 PE=2 SV=1 - [Q13841_HUMAN]</t>
  </si>
  <si>
    <t>Beta-galactosidase OS=Homo sapiens OX=9606 PE=2 SV=1 - [B7Z6Q5_HUMAN]</t>
  </si>
  <si>
    <t>Beta-glucuronidase OS=Homo sapiens OX=9606 PE=2 SV=1 - [B2R6X2_HUMAN]</t>
  </si>
  <si>
    <t>Beta-hexosaminidase OS=Homo sapiens OX=9606 GN=HEXB PE=2 SV=1 - [A0A024RAJ6_HUMAN]</t>
  </si>
  <si>
    <t>Beta/gamma crystallin domain-containing protein 1 OS=Homo sapiens OX=9606 GN=CRYBG1 PE=1 SV=1 - [A0A0J9YWL0_HUMAN]</t>
  </si>
  <si>
    <t>Bifunctional ATP-dependent dihydroxyacetone kinase/FAD-AMP lyase (cyclizing) OS=Homo sapiens OX=9606 PE=2 SV=1 - [A0A140VJH7_HUMAN]</t>
  </si>
  <si>
    <t>Biliverdin reductase A OS=Homo sapiens OX=9606 PE=2 SV=1 - [A0A140VJF4_HUMAN]</t>
  </si>
  <si>
    <t>Bleomycin hydrolase (Fragment) OS=Homo sapiens OX=9606 GN=BLMH PE=1 SV=1 - [K7ES02_HUMAN]</t>
  </si>
  <si>
    <t>Bleomycin hydrolase OS=Homo sapiens OX=9606 PE=2 SV=1 - [B4DXF3_HUMAN]</t>
  </si>
  <si>
    <t>BolA-like protein 2 OS=Homo sapiens OX=9606 GN=BOLA2B PE=1 SV=2 - [A0A087WZT3_HUMAN]</t>
  </si>
  <si>
    <t>BolA-like protein 2 OS=Homo sapiens OX=9606 GN=BOLA2B PE=1 SV=2 - [H3BV85_HUMAN]</t>
  </si>
  <si>
    <t>Bone-derived growth factor (Fragment) OS=Homo sapiens OX=9606 GN=BPGF-1 PE=2 SV=1 - [Q13876_HUMAN]</t>
  </si>
  <si>
    <t>Bromodomain adjacent to zinc finger domain, 2A, isoform CRA_a OS=Homo sapiens OX=9606 GN=BAZ2A PE=3 SV=1 - [J3QK86_HUMAN]</t>
  </si>
  <si>
    <t>Butyryl-CoA dehydrogenase OS=Homo sapiens OX=9606 GN=IVD PE=1 SV=2 - [A0A0A0MT83_HUMAN]</t>
  </si>
  <si>
    <t>C-1-tetrahydrofolate synthase, cytoplasmic OS=Homo sapiens OX=9606 PE=2 SV=1 - [B7Z809_HUMAN]</t>
  </si>
  <si>
    <t>C12orf10 protein OS=Homo sapiens OX=9606 GN=MST024 PE=2 SV=1 - [Q8WYI2_HUMAN]</t>
  </si>
  <si>
    <t>C1PHA2</t>
  </si>
  <si>
    <t>C447E6.1 (Nucleotide binding protein 1 (E.coli MinD like) ) (Fragment) OS=Homo sapiens OX=9606 GN=NUBP1 PE=3 SV=1 - [Q2YS46_HUMAN]</t>
  </si>
  <si>
    <t>C4P0D8</t>
  </si>
  <si>
    <t>C9J0E4</t>
  </si>
  <si>
    <t>C9J1E7</t>
  </si>
  <si>
    <t>C9J363</t>
  </si>
  <si>
    <t>C9J4Z3</t>
  </si>
  <si>
    <t>C9J8P9</t>
  </si>
  <si>
    <t>C9J8Q1</t>
  </si>
  <si>
    <t>C9J9K3</t>
  </si>
  <si>
    <t>C9JA41</t>
  </si>
  <si>
    <t>C9JAB2</t>
  </si>
  <si>
    <t>C9JAK5</t>
  </si>
  <si>
    <t>C9JDL1</t>
  </si>
  <si>
    <t>C9JEJ2</t>
  </si>
  <si>
    <t>C9JG97</t>
  </si>
  <si>
    <t>C9JIF9</t>
  </si>
  <si>
    <t>C9JLU1</t>
  </si>
  <si>
    <t>C9JM50</t>
  </si>
  <si>
    <t>C9JP16</t>
  </si>
  <si>
    <t>C9JPP3</t>
  </si>
  <si>
    <t>C9JQD4</t>
  </si>
  <si>
    <t>C9JVW8</t>
  </si>
  <si>
    <t>C9JX88</t>
  </si>
  <si>
    <t>C9JXZ0</t>
  </si>
  <si>
    <t>C9JZI1</t>
  </si>
  <si>
    <t>C9JZK8</t>
  </si>
  <si>
    <t>C9JZP6</t>
  </si>
  <si>
    <t>CCDC6 protein (Fragment) OS=Homo sapiens OX=9606 GN=CCDC6 PE=2 SV=1 - [Q05CP8_HUMAN]</t>
  </si>
  <si>
    <t>CCHC-type zinc finger nucleic acid binding protein isoform 1 (Fragment) OS=Homo sapiens OX=9606 GN=CNBP PE=2 SV=1 - [A0A0S2Z4Q3_HUMAN]</t>
  </si>
  <si>
    <t>CCT-alpha OS=Homo sapiens OX=9606 GN=TCP1 PE=1 SV=1 - [E7ERF2_HUMAN]</t>
  </si>
  <si>
    <t>CCT-beta OS=Homo sapiens OX=9606 GN=HEL-S-100n PE=1 SV=1 - [V9HW96_HUMAN]</t>
  </si>
  <si>
    <t>CCT-epsilon (Fragment) OS=Homo sapiens OX=9606 PE=2 SV=1 - [Q9BU08_HUMAN]</t>
  </si>
  <si>
    <t>CCT-theta (Fragment) OS=Homo sapiens OX=9606 PE=2 SV=1 - [Q53HU0_HUMAN]</t>
  </si>
  <si>
    <t>CD2 antigen (Cytoplasmic tail) binding protein 2, isoform CRA_a OS=Homo sapiens OX=9606 GN=CD2BP2 PE=2 SV=1 - [A0A024QZC1_HUMAN]</t>
  </si>
  <si>
    <t>CDC2 protein OS=Homo sapiens OX=9606 GN=CDC2 PE=2 SV=1 - [I6L9I5_HUMAN]</t>
  </si>
  <si>
    <t>CDGSH iron-sulfur domain-containing protein 2 OS=Homo sapiens OX=9606 GN=CISD2 PE=1 SV=1 - [A0A2R8Y540_HUMAN]</t>
  </si>
  <si>
    <t>CDH26 protein OS=Homo sapiens OX=9606 GN=CDH26 PE=2 SV=1 - [B9EG96_HUMAN]</t>
  </si>
  <si>
    <t>CDV3 homolog (Mouse), isoform CRA_a OS=Homo sapiens OX=9606 GN=CDV3 PE=3 SV=1 - [D3DND1_HUMAN]</t>
  </si>
  <si>
    <t>CGI-111 protein OS=Homo sapiens OX=9606 PE=2 SV=1 - [Q9Y3B5_HUMAN]</t>
  </si>
  <si>
    <t>CKAP4 protein (Fragment) OS=Homo sapiens OX=9606 GN=CKAP4 PE=2 SV=1 - [Q6NWZ1_HUMAN]</t>
  </si>
  <si>
    <t>COMM domain-containing protein 2 OS=Homo sapiens OX=9606 GN=COMMD2 PE=1 SV=1 - [F8WC41_HUMAN]</t>
  </si>
  <si>
    <t>COP9 constitutive photomorphogenic homolog subunit 7B variant (Fragment) OS=Homo sapiens OX=9606 PE=2 SV=1 - [Q53GQ2_HUMAN]</t>
  </si>
  <si>
    <t>COP9 signalosome complex subunit 4 (Fragment) OS=Homo sapiens OX=9606 PE=2 SV=1 - [Q53FV3_HUMAN]</t>
  </si>
  <si>
    <t>COP9 signalosome complex subunit 8 OS=Homo sapiens OX=9606 GN=COPS8 PE=1 SV=1 - [E9PGT6_HUMAN]</t>
  </si>
  <si>
    <t>COPG protein (Fragment) OS=Homo sapiens OX=9606 GN=COPG PE=2 SV=2 - [Q8WUI6_HUMAN]</t>
  </si>
  <si>
    <t>COX4I1 protein OS=Homo sapiens OX=9606 GN=COX4I1 PE=1 SV=1 - [Q86WV2_HUMAN]</t>
  </si>
  <si>
    <t>CSTB protein OS=Homo sapiens OX=9606 GN=CSTB PE=2 SV=1 - [Q76LA1_HUMAN]</t>
  </si>
  <si>
    <t>CTP synthase OS=Homo sapiens OX=9606 GN=CTPS1 PE=1 SV=1 - [A0A3B3IRI2_HUMAN]</t>
  </si>
  <si>
    <t>CTP:phosphoethanolamine cytidylyltransferase OS=Homo sapiens OX=9606 GN=PCYT2 PE=1 SV=1 - [I3L1R7_HUMAN]</t>
  </si>
  <si>
    <t>CWF19-like 1 cell cycle control isoform 1 (Fragment) OS=Homo sapiens OX=9606 GN=CWF19L1 PE=2 SV=1 - [A0A0S2Z5E9_HUMAN]</t>
  </si>
  <si>
    <t>Calcium homeostasis endoplasmic reticulum protein OS=Homo sapiens OX=9606 GN=CHERP PE=1 SV=1 - [J3QK89_HUMAN]</t>
  </si>
  <si>
    <t>Calcium load-activated calcium channel OS=Homo sapiens OX=9606 GN=TMCO1 PE=2 SV=1 - [B7Z591_HUMAN]</t>
  </si>
  <si>
    <t>Calcium-activated neutral proteinase 1 OS=Homo sapiens OX=9606 GN=CAPN1 PE=3 SV=1 - [A0A024R5A3_HUMAN]</t>
  </si>
  <si>
    <t>Calcium-activated neutral proteinase small subunit OS=Homo sapiens OX=9606 GN=CAPNS1 PE=1 SV=1 - [K7ELJ7_HUMAN]</t>
  </si>
  <si>
    <t>Calcium-regulated heat-stable protein 1 (Fragment) OS=Homo sapiens OX=9606 GN=CARHSP1 PE=1 SV=1 - [H3BNU9_HUMAN]</t>
  </si>
  <si>
    <t>Calcyclin-binding protein OS=Homo sapiens OX=9606 GN=CACYBP PE=4 SV=1 - [A0A024R904_HUMAN]</t>
  </si>
  <si>
    <t>Caldesmon OS=Homo sapiens OX=9606 GN=CALD1 PE=1 SV=1 - [E7EX44_HUMAN]</t>
  </si>
  <si>
    <t>Calmodulin-2 OS=Homo sapiens OX=9606 GN=CALM2 PE=1 SV=1 - [F8WBR5_HUMAN]</t>
  </si>
  <si>
    <t>Calmodulin-like skin protein variant (Fragment) OS=Homo sapiens OX=9606 PE=2 SV=1 - [Q53H37_HUMAN]</t>
  </si>
  <si>
    <t>Calnexin OS=Homo sapiens OX=9606 GN=CANX PE=1 SV=1 - [A0A7P0TAE9_HUMAN]</t>
  </si>
  <si>
    <t>Calpain inhibitor OS=Homo sapiens OX=9606 GN=CAST PE=3 SV=1 - [A0A024RAN2_HUMAN]</t>
  </si>
  <si>
    <t>Calponin (Fragment) OS=Homo sapiens OX=9606 GN=CNN2 PE=2 SV=1 - [B2RWM5_HUMAN]</t>
  </si>
  <si>
    <t>Calponin (Fragment) OS=Homo sapiens OX=9606 GN=CNN3 PE=1 SV=1 - [E9PDU6_HUMAN]</t>
  </si>
  <si>
    <t>Calreticulin variant (Fragment) OS=Homo sapiens OX=9606 PE=2 SV=1 - [Q53G71_HUMAN]</t>
  </si>
  <si>
    <t>Calumenin OS=Homo sapiens OX=9606 GN=CALU PE=2 SV=1 - [Q6IAW5_HUMAN]</t>
  </si>
  <si>
    <t>Cancer-related nucleoside-triphosphatase OS=Homo sapiens OX=9606 GN=NTPCR PE=1 SV=1 - [Q5TDF0_HUMAN]</t>
  </si>
  <si>
    <t>Carbonyl reductase (NADPH) OS=Homo sapiens OX=9606 PE=2 SV=1 - [A0A384NL53_HUMAN]</t>
  </si>
  <si>
    <t>Carboxylic ester hydrolase (Fragment) OS=Homo sapiens OX=9606 PE=2 SV=1 - [Q53H57_HUMAN]</t>
  </si>
  <si>
    <t>Carboxylic ester hydrolase OS=Homo sapiens OX=9606 GN=CES3 PE=1 SV=1 - [H3BUA3_HUMAN]</t>
  </si>
  <si>
    <t>Carboxylic ester hydrolase OS=Homo sapiens OX=9606 PE=2 SV=1 - [B7Z795_HUMAN]</t>
  </si>
  <si>
    <t>Carboxymethylenebutenolidase homolog OS=Homo sapiens OX=9606 PE=2 SV=1 - [B2RD36_HUMAN]</t>
  </si>
  <si>
    <t>Carboxypeptidase (Fragment) OS=Homo sapiens OX=9606 GN=PPGB PE=1 SV=1 - [Q59EV6_HUMAN]</t>
  </si>
  <si>
    <t>Carboxypeptidase OS=Homo sapiens OX=9606 PE=2 SV=1 - [B3KW79_HUMAN]</t>
  </si>
  <si>
    <t>Cartilage-associated protein OS=Homo sapiens OX=9606 GN=CRTAP PE=1 SV=1 - [C9JP16_HUMAN]</t>
  </si>
  <si>
    <t>Casein kinase II subunit beta OS=Homo sapiens OX=9606 GN=CSNK2B PE=1 SV=1 - [A0A0G2JM12_HUMAN]</t>
  </si>
  <si>
    <t>Caspase 14, apoptosis-related cysteine peptidase OS=Homo sapiens OX=9606 GN=CASP14 PE=2 SV=1 - [B2CIS9_HUMAN]</t>
  </si>
  <si>
    <t>Catalase OS=Homo sapiens OX=9606 PE=2 SV=1 - [A0A384P5Q0_HUMAN]</t>
  </si>
  <si>
    <t>Catechol O-methyltransferase OS=Homo sapiens OX=9606 PE=2 SV=1 - [A0A140VJG8_HUMAN]</t>
  </si>
  <si>
    <t>Catenin beta-1 OS=Homo sapiens OX=9606 GN=CTNNB1 PE=1 SV=1 - [A0A2R8Y5A3_HUMAN]</t>
  </si>
  <si>
    <t>Catenin delta-1 OS=Homo sapiens OX=9606 GN=CTNND1 PE=1 SV=1 - [A0A669KB05_HUMAN]</t>
  </si>
  <si>
    <t>Cathepsin B OS=Homo sapiens OX=9606 GN=CTSB PE=1 SV=9 - [E9PHZ5_HUMAN]</t>
  </si>
  <si>
    <t>Cathepsin C OS=Homo sapiens OX=9606 GN=CTSC PE=1 SV=1 - [A0A7I2V2Q8_HUMAN]</t>
  </si>
  <si>
    <t>Cathepsin D OS=Homo sapiens OX=9606 GN=CTSD PE=1 SV=1 - [A0A1B0GVD5_HUMAN]</t>
  </si>
  <si>
    <t>Cell division control protein 42 homolog OS=Homo sapiens OX=9606 GN=CDC42 PE=3 SV=1 - [A0A024RAA5_HUMAN]</t>
  </si>
  <si>
    <t>Cell division cycle 34, isoform CRA_a OS=Homo sapiens OX=9606 GN=CDC34 PE=3 SV=1 - [A0A024R1Z1_HUMAN]</t>
  </si>
  <si>
    <t>Cell division cycle and apoptosis regulator protein 1 (Fragment) OS=Homo sapiens OX=9606 GN=CCAR1 PE=1 SV=1 - [A0A0C4DGG8_HUMAN]</t>
  </si>
  <si>
    <t>Ceramidase OS=Homo sapiens OX=9606 GN=ASAH1 PE=1 SV=1 - [A0A1B0GUA4_HUMAN]</t>
  </si>
  <si>
    <t>Chaperonin containing TCP1, subunit 6A isoform a variant (Fragment) OS=Homo sapiens OX=9606 PE=2 SV=1 - [Q59ET3_HUMAN]</t>
  </si>
  <si>
    <t>Chitobiosyldiphosphodolichol beta-mannosyltransferase OS=Homo sapiens OX=9606 GN=ALG1 PE=1 SV=1 - [A0A804HJL6_HUMAN]</t>
  </si>
  <si>
    <t>Chloride channel, nucleotide sensitive 1A OS=Homo sapiens OX=9606 GN=CLNS1A PE=1 SV=1 - [E9PMI6_HUMAN]</t>
  </si>
  <si>
    <t>Chloride intracellular channel protein OS=Homo sapiens OX=9606 PE=3 SV=1 - [A0A1U9X8Y4_HUMAN]</t>
  </si>
  <si>
    <t>Cholesterol side-chain cleavage enzyme, mitochondrial (Fragment) OS=Homo sapiens OX=9606 GN=CYP11A1 PE=2 SV=1 - [A0A0S2Z3R3_HUMAN]</t>
  </si>
  <si>
    <t>Choline-phosphate cytidylyltransferase OS=Homo sapiens OX=9606 GN=PCYT1A PE=1 SV=1 - [C9JEJ2_HUMAN]</t>
  </si>
  <si>
    <t>Chondrosarcoma-associated protein 2 OS=Homo sapiens OX=9606 GN=CSA2 PE=2 SV=1 - [Q9UK43_HUMAN]</t>
  </si>
  <si>
    <t>Chromatin accessibility complex protein 1 OS=Homo sapiens OX=9606 GN=CHRAC1 PE=1 SV=1 - [E5RGS9_HUMAN]</t>
  </si>
  <si>
    <t>Chromobox homolog 3 (HP1 gamma homolog, Drosophila) OS=Homo sapiens OX=9606 GN=CBX3 PE=4 SV=1 - [A4D177_HUMAN]</t>
  </si>
  <si>
    <t>Chromosome 6 open reading frame 55, isoform CRA_b OS=Homo sapiens OX=9606 GN=VTA1 PE=1 SV=1 - [A0A087WY55_HUMAN]</t>
  </si>
  <si>
    <t>Chromosome segregation 1-like protein OS=Homo sapiens OX=9606 PE=2 SV=1 - [A0A384NKW7_HUMAN]</t>
  </si>
  <si>
    <t>Citrate synthase OS=Homo sapiens OX=9606 GN=CS PE=3 SV=1 - [A0A024RB75_HUMAN]</t>
  </si>
  <si>
    <t>Citron Rho-interacting kinase OS=Homo sapiens OX=9606 GN=CIT PE=1 SV=1 - [A0A7I2V4H7_HUMAN]</t>
  </si>
  <si>
    <t>Clathrin heavy chain OS=Homo sapiens OX=9606 GN=CLTC PE=1 SV=1 - [A0A087WVQ6_HUMAN]</t>
  </si>
  <si>
    <t>Clathrin interactor 1 isoform 1 (Fragment) OS=Homo sapiens OX=9606 GN=CLINT1 PE=2 SV=1 - [A0A0S2Z4Y4_HUMAN]</t>
  </si>
  <si>
    <t>Clathrin light chain OS=Homo sapiens OX=9606 GN=CLTA PE=1 SV=1 - [C9J8P9_HUMAN]</t>
  </si>
  <si>
    <t>Cleavage and polyadenylation specificity factor subunit 5 OS=Homo sapiens OX=9606 GN=NUDT21 PE=3 SV=1 - [A0A024R6W2_HUMAN]</t>
  </si>
  <si>
    <t>Cleavage and polyadenylation specificity factor subunit 6 OS=Homo sapiens OX=9606 GN=CPSF6 PE=1 SV=1 - [F8WJN3_HUMAN]</t>
  </si>
  <si>
    <t>Cleavage stimulation factor subunit 2 OS=Homo sapiens OX=9606 GN=CSTF2 PE=1 SV=1 - [E7EWR4_HUMAN]</t>
  </si>
  <si>
    <t>Clustered mitochondria protein homolog OS=Homo sapiens OX=9606 GN=CLUH PE=1 SV=1 - [A0A494C0R8_HUMAN]</t>
  </si>
  <si>
    <t>Coagulation factor II OS=Homo sapiens OX=9606 GN=F2 PE=1 SV=1 - [E9PIT3_HUMAN]</t>
  </si>
  <si>
    <t>Coatomer subunit alpha OS=Homo sapiens OX=9606 GN=COPA PE=1 SV=1 - [A0A3B3IS84_HUMAN]</t>
  </si>
  <si>
    <t>Coatomer subunit beta (Fragment) OS=Homo sapiens OX=9606 GN=COPB1 PE=1 SV=8 - [E9PP73_HUMAN]</t>
  </si>
  <si>
    <t>Coatomer subunit beta' OS=Homo sapiens OX=9606 GN=COPB2 PE=1 SV=2 - [H0Y938_HUMAN]</t>
  </si>
  <si>
    <t>Coatomer subunit delta OS=Homo sapiens OX=9606 GN=ARCN1 PE=2 SV=1 - [B0YIW5_HUMAN]</t>
  </si>
  <si>
    <t>Coatomer subunit zeta OS=Homo sapiens OX=9606 GN=COPZ1 PE=3 SV=1 - [A0A024RB72_HUMAN]</t>
  </si>
  <si>
    <t>Cofilin 2 (Muscle), isoform CRA_a OS=Homo sapiens OX=9606 GN=CFL2 PE=1 SV=1 - [Q549N0_HUMAN]</t>
  </si>
  <si>
    <t>Cofilin, non-muscle isoform OS=Homo sapiens OX=9606 GN=HEL-S-15 PE=2 SV=1 - [V9HWI5_HUMAN]</t>
  </si>
  <si>
    <t>Coiled-coil domain-containing protein 85C (Fragment) OS=Homo sapiens OX=9606 GN=CCDC85C PE=1 SV=1 - [H0YJY5_HUMAN]</t>
  </si>
  <si>
    <t>Collagen, type I, alpha 1, isoform CRA_a OS=Homo sapiens OX=9606 GN=COL1A1 PE=4 SV=1 - [D3DTX7_HUMAN]</t>
  </si>
  <si>
    <t>Collagen-binding protein OS=Homo sapiens OX=9606 GN=SERPINH1 PE=3 SV=1 - [A0A024R5K8_HUMAN]</t>
  </si>
  <si>
    <t>Complement C3 OS=Homo sapiens OX=9606 GN=HEL-S-62p PE=2 SV=1 - [V9HWA9_HUMAN]</t>
  </si>
  <si>
    <t>Complement C4-A OS=Homo sapiens OX=9606 GN=C4A PE=1 SV=1 - [A0A0G2JPR0_HUMAN]</t>
  </si>
  <si>
    <t>Complement component 1 Q subcomponent-binding protein, mitochondrial OS=Homo sapiens OX=9606 PE=2 SV=1 - [A8K651_HUMAN]</t>
  </si>
  <si>
    <t>Complex I-75kD OS=Homo sapiens OX=9606 PE=3 SV=1 - [A0A291FIZ5_HUMAN]</t>
  </si>
  <si>
    <t>Complex I-PDSW OS=Homo sapiens OX=9606 GN=NDUFB10 PE=2 SV=1 - [A8K761_HUMAN]</t>
  </si>
  <si>
    <t>Component 3 of promoter of RISC OS=Homo sapiens OX=9606 GN=TSN PE=1 SV=1 - [E9PGT1_HUMAN]</t>
  </si>
  <si>
    <t>Copine III, isoform CRA_a OS=Homo sapiens OX=9606 GN=CPNE3 PE=3 SV=1 - [A0A024R994_HUMAN]</t>
  </si>
  <si>
    <t>Copine-1 (Fragment) OS=Homo sapiens OX=9606 GN=CPNE1 PE=1 SV=1 - [F2Z2V0_HUMAN]</t>
  </si>
  <si>
    <t>Coproporphyrinogen oxidase (Fragment) OS=Homo sapiens OX=9606 PE=1 SV=1 - [H0YA22_HUMAN]</t>
  </si>
  <si>
    <t>Corneodesmosin OS=Homo sapiens OX=9606 PE=4 SV=1 - [A0A1U9X8X5_HUMAN]</t>
  </si>
  <si>
    <t>Coronin (Fragment) OS=Homo sapiens OX=9606 PE=2 SV=1 - [Q59EA2_HUMAN]</t>
  </si>
  <si>
    <t>Coronin OS=Homo sapiens OX=9606 GN=CORO1B PE=3 SV=1 - [A0A024R5K1_HUMAN]</t>
  </si>
  <si>
    <t>Cortactin, isoform CRA_c OS=Homo sapiens OX=9606 GN=CTTN PE=4 SV=1 - [A0A024R5M3_HUMAN]</t>
  </si>
  <si>
    <t>Coverage A2</t>
  </si>
  <si>
    <t>Coverage B2</t>
  </si>
  <si>
    <t>Coverage C2</t>
  </si>
  <si>
    <t>Coverage D2</t>
  </si>
  <si>
    <t>Coverage E2</t>
  </si>
  <si>
    <t>Coverage F2</t>
  </si>
  <si>
    <t>Coverage G2</t>
  </si>
  <si>
    <t>Coverage H2</t>
  </si>
  <si>
    <t>Coverage I2</t>
  </si>
  <si>
    <t>Coverage J2</t>
  </si>
  <si>
    <t>Coverage K2</t>
  </si>
  <si>
    <t>Coverage L2</t>
  </si>
  <si>
    <t>Creatine kinase (Fragment) OS=Homo sapiens OX=9606 GN=CKB PE=2 SV=1 - [A0A0S2Z471_HUMAN]</t>
  </si>
  <si>
    <t>Cullin-3 OS=Homo sapiens OX=9606 GN=CUL3 PE=1 SV=1 - [A0A087WTG3_HUMAN]</t>
  </si>
  <si>
    <t>Cyclin-A/CDK2-associated protein p19 (Fragment) OS=Homo sapiens OX=9606 GN=SKP1 PE=1 SV=1 - [F8W8N3_HUMAN]</t>
  </si>
  <si>
    <t>Cyclin-dependent kinase 3, isoform CRA_a OS=Homo sapiens OX=9606 GN=CDK3 PE=3 SV=1 - [A0A024R8R3_HUMAN]</t>
  </si>
  <si>
    <t>Cystatin-A OS=Homo sapiens OX=9606 GN=CSTA PE=1 SV=1 - [C9J0E4_HUMAN]</t>
  </si>
  <si>
    <t>Cysteine desulfurase, mitochondrial OS=Homo sapiens OX=9606 PE=2 SV=1 - [B2R5S3_HUMAN]</t>
  </si>
  <si>
    <t>Cysteinylglycine-S-conjugate dipeptidase OS=Homo sapiens OX=9606 GN=HEL-S-106 PE=2 SV=1 - [V9HW38_HUMAN]</t>
  </si>
  <si>
    <t>Cytochrome b-5 isoform 1 variant (Fragment) OS=Homo sapiens OX=9606 PE=2 SV=1 - [Q59F44_HUMAN]</t>
  </si>
  <si>
    <t>Cytochrome b-c1 complex subunit 2, mitochondrial OS=Homo sapiens OX=9606 GN=UQCRC2 PE=1 SV=1 - [H3BSJ9_HUMAN]</t>
  </si>
  <si>
    <t>Cytochrome b5 type B OS=Homo sapiens OX=9606 GN=CYB5B PE=1 SV=2 - [D6RFH4_HUMAN]</t>
  </si>
  <si>
    <t>Cytochrome c OS=Homo sapiens OX=9606 GN=CYCS PE=3 SV=1 - [G4XXL9_HUMAN]</t>
  </si>
  <si>
    <t>Cytochrome c oxidase subunit 2 OS=Homo sapiens OX=9606 GN=COX2 PE=3 SV=1 - [A0A3S9JHM1_HUMAN]</t>
  </si>
  <si>
    <t>Cytochrome c oxidase subunit 7B2, mitochondrial OS=Homo sapiens OX=9606 GN=COX7B2 PE=1 SV=1 - [A0A0C4DGG2_HUMAN]</t>
  </si>
  <si>
    <t>Cytokeratin-1 OS=Homo sapiens OX=9606 GN=KRT1 PE=3 SV=1 - [H6VRF8_HUMAN]</t>
  </si>
  <si>
    <t>Cytoplasmic dynein 1 heavy chain 1 OS=Homo sapiens OX=9606 GN=DYNC1H1 PE=1 SV=1 - [A0A7P0T9R4_HUMAN]</t>
  </si>
  <si>
    <t>D-3-phosphoglycerate dehydrogenase OS=Homo sapiens OX=9606 GN=PHGDH PE=1 SV=1 - [A0A286YF22_HUMAN]</t>
  </si>
  <si>
    <t>D-aminoacyl-tRNA deacylase OS=Homo sapiens OX=9606 GN=DTD1 PE=2 SV=1 - [Q496C9_HUMAN]</t>
  </si>
  <si>
    <t>D0PNI1</t>
  </si>
  <si>
    <t>D3DND1</t>
  </si>
  <si>
    <t>D3DPI2</t>
  </si>
  <si>
    <t>D3DQS4</t>
  </si>
  <si>
    <t>D3DRR6</t>
  </si>
  <si>
    <t>D3DSM8</t>
  </si>
  <si>
    <t>D3DTW3</t>
  </si>
  <si>
    <t>D3DTX7</t>
  </si>
  <si>
    <t>D3DUG9</t>
  </si>
  <si>
    <t>D3DVQ1</t>
  </si>
  <si>
    <t>D3DWY7</t>
  </si>
  <si>
    <t>D3YTC1</t>
  </si>
  <si>
    <t>D5HR46</t>
  </si>
  <si>
    <t>D5KJA1</t>
  </si>
  <si>
    <t>D6R956</t>
  </si>
  <si>
    <t>D6R9P3</t>
  </si>
  <si>
    <t>D6RA82</t>
  </si>
  <si>
    <t>D6RAN4</t>
  </si>
  <si>
    <t>D6RBD7</t>
  </si>
  <si>
    <t>D6RBS5</t>
  </si>
  <si>
    <t>D6RBW1</t>
  </si>
  <si>
    <t>D6RCD7</t>
  </si>
  <si>
    <t>D6RF62</t>
  </si>
  <si>
    <t>D6RFH4</t>
  </si>
  <si>
    <t>D6RH17</t>
  </si>
  <si>
    <t>D6RIY6</t>
  </si>
  <si>
    <t>D6RJI3</t>
  </si>
  <si>
    <t>D9IAI1</t>
  </si>
  <si>
    <t>DEAD box protein 5 (Fragment) OS=Homo sapiens OX=9606 GN=DDX5 PE=2 SV=1 - [B5BUE6_HUMAN]</t>
  </si>
  <si>
    <t>DET1- and DDB1-associated protein 1 OS=Homo sapiens OX=9606 GN=DDA1 PE=3 SV=1 - [A0A024R7J7_HUMAN]</t>
  </si>
  <si>
    <t>DNA damage-binding protein 1 OS=Homo sapiens OX=9606 GN=DDB1 PE=1 SV=1 - [A0A7P0Z4B9_HUMAN]</t>
  </si>
  <si>
    <t>DNA mismatch repair protein Msh2 OS=Homo sapiens OX=9606 PE=2 SV=1 - [B4DSB9_HUMAN]</t>
  </si>
  <si>
    <t>DNA replication complex GINS protein PSF3 (Fragment) OS=Homo sapiens OX=9606 GN=GINS3 PE=2 SV=1 - [A0A0S2Z5L0_HUMAN]</t>
  </si>
  <si>
    <t>DNA replication licensing factor MCM3 OS=Homo sapiens OX=9606 PE=2 SV=1 - [B2R7C5_HUMAN]</t>
  </si>
  <si>
    <t>DNA-(apurinic or apyrimidinic site) endonuclease OS=Homo sapiens OX=9606 GN=APEX1 PE=2 SV=1 - [Q5TZP7_HUMAN]</t>
  </si>
  <si>
    <t>DNA-directed RNA polymerases I, II, and III subunit RPABC3 (Fragment) OS=Homo sapiens OX=9606 GN=POLR2H PE=1 SV=8 - [C9JLU1_HUMAN]</t>
  </si>
  <si>
    <t>DNAJB1 protein (Fragment) OS=Homo sapiens OX=9606 GN=DNAJB1 PE=2 SV=1 - [Q6FHS4_HUMAN]</t>
  </si>
  <si>
    <t>DNAation factor, 45kDa, alpha polypeptide isoform 1 variant (Fragment) OS=Homo sapiens OX=9606 PE=2 SV=1 - [Q53HN4_HUMAN]</t>
  </si>
  <si>
    <t>DPF1 protein (Fragment) OS=Homo sapiens OX=9606 GN=DPF1 PE=2 SV=1 - [Q6PJ73_HUMAN]</t>
  </si>
  <si>
    <t>DSP variant protein (Fragment) OS=Homo sapiens OX=9606 GN=DSP variant protein PE=2 SV=1 - [Q4LE79_HUMAN]</t>
  </si>
  <si>
    <t>DUF3456 domain-containing protein (Fragment) OS=Homo sapiens OX=9606 PE=1 SV=1 - [F8W031_HUMAN]</t>
  </si>
  <si>
    <t>Dehydrogenase/reductase (SDR family) member 4 like 2A3 OS=Homo sapiens OX=9606 GN=DHRS4L2 PE=2 SV=1 - [D5KJA1_HUMAN]</t>
  </si>
  <si>
    <t>Dehydrogenase/reductase SDR family member 2, mitochondrial (Fragment) OS=Homo sapiens OX=9606 GN=DHRS2 PE=1 SV=1 - [H0YJG9_HUMAN]</t>
  </si>
  <si>
    <t>Dehydrogenase/reductase SDR family member 2, mitochondrial (Fragment) OS=Homo sapiens OX=9606 GN=DHRS2 PE=1 SV=2 - [C9JZP6_HUMAN]</t>
  </si>
  <si>
    <t>Delta isoform of regulatory subunit B56, protein phosphatase 2A isoform 1 variant (Fragment) OS=Homo sapiens OX=9606 PE=2 SV=1 - [Q59EF0_HUMAN]</t>
  </si>
  <si>
    <t>Delta(24)-sterol reductase OS=Homo sapiens OX=9606 GN=DHCR24 PE=1 SV=1 - [A0A0A0MTI1_HUMAN]</t>
  </si>
  <si>
    <t>Deoxynucleoside triphosphate triphosphohydrolase SAMHD1 OS=Homo sapiens OX=9606 GN=SAMHD1 PE=1 SV=1 - [A0A2R8YCS7_HUMAN]</t>
  </si>
  <si>
    <t>Deoxyuridine 5'-triphosphate nucleotidohydrolase (Fragment) OS=Homo sapiens OX=9606 GN=DUT PE=1 SV=1 - [H0YKC5_HUMAN]</t>
  </si>
  <si>
    <t>Description</t>
  </si>
  <si>
    <t>Desmocollin 1, isoform CRA_b OS=Homo sapiens OX=9606 GN=DSC1 PE=4 SV=1 - [Q9HB00_HUMAN]</t>
  </si>
  <si>
    <t>Desmocollin 3, isoform CRA_b OS=Homo sapiens OX=9606 GN=DSC3 PE=4 SV=1 - [A0A024RC29_HUMAN]</t>
  </si>
  <si>
    <t>Diablo homolog, mitochondrial (Fragment) OS=Homo sapiens OX=9606 GN=DIABLO PE=2 SV=1 - [A0A0S2Z5U7_HUMAN]</t>
  </si>
  <si>
    <t>Diadenosine tetraphosphate synthetase OS=Homo sapiens OX=9606 GN=GARS1 PE=1 SV=1 - [A0A6Q8PGZ8_HUMAN]</t>
  </si>
  <si>
    <t>Dihydrolipoamide acetyltransferase component of pyruvate dehydrogenase complex OS=Homo sapiens OX=9606 PE=2 SV=1 - [B2R673_HUMAN]</t>
  </si>
  <si>
    <t>Dihydrolipoyl dehydrogenase OS=Homo sapiens OX=9606 GN=DLD PE=2 SV=1 - [A0A024R713_HUMAN]</t>
  </si>
  <si>
    <t>Dihydrolipoyllysine-residue succinyltransferase component of 2-oxoglutarate dehydrogenase complex, mitochondrial OS=Homo sapiens OX=9606 GN=DLST PE=2 SV=1 - [Q6IBS5_HUMAN]</t>
  </si>
  <si>
    <t>Dihydropyrimidinase-related protein 2 OS=Homo sapiens OX=9606 GN=DPYSL2 PE=1 SV=1 - [A0A1C7CYX9_HUMAN]</t>
  </si>
  <si>
    <t>Dihydropyrimidinase-related protein 2 OS=Homo sapiens OX=9606 PE=2 SV=1 - [Q86U75_HUMAN]</t>
  </si>
  <si>
    <t>Dimethylargininase OS=Homo sapiens OX=9606 GN=HEL-S-16 PE=2 SV=1 - [B2R644_HUMAN]</t>
  </si>
  <si>
    <t>Dimethylargininase OS=Homo sapiens OX=9606 GN=HEL-S-277 PE=1 SV=1 - [V9HW53_HUMAN]</t>
  </si>
  <si>
    <t>Dipeptidyl peptidase 3 OS=Homo sapiens OX=9606 GN=DKFZp686O1117 PE=2 SV=1 - [Q5JPB8_HUMAN]</t>
  </si>
  <si>
    <t>Diphosphomevalonate decarboxylase (Fragment) OS=Homo sapiens OX=9606 GN=MVD PE=1 SV=1 - [H3BP35_HUMAN]</t>
  </si>
  <si>
    <t>Disrupted in schizophrenia 1 isoform 51 OS=Homo sapiens OX=9606 GN=TSNAX-DISC1 PE=2 SV=1 - [C4P0D8_HUMAN]</t>
  </si>
  <si>
    <t>DnaJ (Hsp40) homolog, subfamily C, member 3 OS=Homo sapiens OX=9606 GN=DNAJC3 PE=2 SV=1 - [A8KA82_HUMAN]</t>
  </si>
  <si>
    <t>DnaJ homolog subfamily C member 7 OS=Homo sapiens OX=9606 GN=DNAJC7 PE=1 SV=1 - [A0A6I8PR89_HUMAN]</t>
  </si>
  <si>
    <t>DnaJ homolog subfamily C member 8 (Fragment) OS=Homo sapiens OX=9606 GN=DNAJC8 PE=1 SV=1 - [S4R3J5_HUMAN]</t>
  </si>
  <si>
    <t>Dolichyl-diphosphooligosaccharide--protein glycosyltransferase 48 kDa subunit OS=Homo sapiens OX=9606 GN=DDOST PE=3 SV=1 - [A0A024RAD5_HUMAN]</t>
  </si>
  <si>
    <t>Dolichyl-diphosphooligosaccharide--protein glycosyltransferase subunit 1 OS=Homo sapiens OX=9606 GN=RPN1 PE=2 SV=1 - [Q6IBR0_HUMAN]</t>
  </si>
  <si>
    <t>Dolichyl-diphosphooligosaccharide--protein glycosyltransferase subunit 2 OS=Homo sapiens OX=9606 PE=2 SV=1 - [B2RE46_HUMAN]</t>
  </si>
  <si>
    <t>Dolichyl-diphosphooligosaccharide--protein glycotransferase OS=Homo sapiens OX=9606 GN=hCG_2032701 PE=3 SV=1 - [A0A024R3J7_HUMAN]</t>
  </si>
  <si>
    <t>Dopamine receptor interacting protein 4 OS=Homo sapiens OX=9606 GN=DRIP4 PE=2 SV=1 - [Q4W4Y1_HUMAN]</t>
  </si>
  <si>
    <t>Double-stranded RNA-binding protein Staufen homolog 1 OS=Homo sapiens OX=9606 GN=STAU1 PE=1 SV=1 - [Q5JW30_HUMAN]</t>
  </si>
  <si>
    <t>Drebrin-like protein OS=Homo sapiens OX=9606 GN=DBNL PE=1 SV=1 - [B4DDD6_HUMAN]</t>
  </si>
  <si>
    <t>Dual specificity protein phosphatase (Fragment) OS=Homo sapiens OX=9606 GN=DUSP3 PE=2 SV=1 - [B5BUI8_HUMAN]</t>
  </si>
  <si>
    <t>Dual specificity protein phosphatase OS=Homo sapiens OX=9606 GN=DUSP9 PE=2 SV=1 - [Q6P9C2_HUMAN]</t>
  </si>
  <si>
    <t>Dynactin subunit 2 OS=Homo sapiens OX=9606 GN=DCTN2 PE=1 SV=1 - [A0A7I2V4H4_HUMAN]</t>
  </si>
  <si>
    <t>Dynactin subunit 3 (Fragment) OS=Homo sapiens OX=9606 GN=DCTN3 PE=1 SV=1 - [X6RCK5_HUMAN]</t>
  </si>
  <si>
    <t>Dynamin GTPase OS=Homo sapiens OX=9606 GN=DNM3 PE=1 SV=1 - [E5RHK8_HUMAN]</t>
  </si>
  <si>
    <t>Dynamin-1-like protein OS=Homo sapiens OX=9606 PE=2 SV=1 - [B4DYR6_HUMAN]</t>
  </si>
  <si>
    <t>Dynein light chain OS=Homo sapiens OX=9606 GN=DNCL1 PE=2 SV=1 - [Q6FGH9_HUMAN]</t>
  </si>
  <si>
    <t>E1B6W4</t>
  </si>
  <si>
    <t>E1NZA1</t>
  </si>
  <si>
    <t>E3 SUMO-protein ligase PIAS1 (Fragment) OS=Homo sapiens OX=9606 GN=PIAS1 PE=1 SV=1 - [H3BS65_HUMAN]</t>
  </si>
  <si>
    <t>E3 ubiquitin-protein ligase RING2 (Fragment) OS=Homo sapiens OX=9606 GN=RNF2 PE=1 SV=2 - [X6RFN3_HUMAN]</t>
  </si>
  <si>
    <t>E5KN55</t>
  </si>
  <si>
    <t>E5KND5</t>
  </si>
  <si>
    <t>E5KSU5</t>
  </si>
  <si>
    <t>E5RFH3</t>
  </si>
  <si>
    <t>E5RGS9</t>
  </si>
  <si>
    <t>E5RH09</t>
  </si>
  <si>
    <t>E5RHH7</t>
  </si>
  <si>
    <t>E5RHK8</t>
  </si>
  <si>
    <t>E5RI99</t>
  </si>
  <si>
    <t>E5RJR5</t>
  </si>
  <si>
    <t>E7DVW5</t>
  </si>
  <si>
    <t>E7EPL9</t>
  </si>
  <si>
    <t>E7EQG2</t>
  </si>
  <si>
    <t>E7EQR6</t>
  </si>
  <si>
    <t>E7ERF2</t>
  </si>
  <si>
    <t>E7ES08</t>
  </si>
  <si>
    <t>E7ET33</t>
  </si>
  <si>
    <t>E7ETF4</t>
  </si>
  <si>
    <t>E7ETY2</t>
  </si>
  <si>
    <t>E7EWR4</t>
  </si>
  <si>
    <t>E7EX44</t>
  </si>
  <si>
    <t>E9KL35</t>
  </si>
  <si>
    <t>E9KL44</t>
  </si>
  <si>
    <t>E9KL48</t>
  </si>
  <si>
    <t>E9PAL7</t>
  </si>
  <si>
    <t>E9PB90</t>
  </si>
  <si>
    <t>E9PBF6</t>
  </si>
  <si>
    <t>E9PBS1</t>
  </si>
  <si>
    <t>E9PC05</t>
  </si>
  <si>
    <t>E9PDI4</t>
  </si>
  <si>
    <t>E9PDQ8</t>
  </si>
  <si>
    <t>E9PDU6</t>
  </si>
  <si>
    <t>E9PE24</t>
  </si>
  <si>
    <t>E9PFT6</t>
  </si>
  <si>
    <t>E9PG15</t>
  </si>
  <si>
    <t>E9PGT1</t>
  </si>
  <si>
    <t>E9PGT6</t>
  </si>
  <si>
    <t>E9PHY5</t>
  </si>
  <si>
    <t>E9PHZ5</t>
  </si>
  <si>
    <t>E9PIE4</t>
  </si>
  <si>
    <t>E9PIT3</t>
  </si>
  <si>
    <t>E9PK47</t>
  </si>
  <si>
    <t>E9PK91</t>
  </si>
  <si>
    <t>E9PKG6</t>
  </si>
  <si>
    <t>E9PKZ0</t>
  </si>
  <si>
    <t>E9PMI6</t>
  </si>
  <si>
    <t>E9PN51</t>
  </si>
  <si>
    <t>E9PP73</t>
  </si>
  <si>
    <t>E9PPJ0</t>
  </si>
  <si>
    <t>E9PPL7</t>
  </si>
  <si>
    <t>E9PPU1</t>
  </si>
  <si>
    <t>E9PQ74</t>
  </si>
  <si>
    <t>E9PQS1</t>
  </si>
  <si>
    <t>E9PR30</t>
  </si>
  <si>
    <t>EEF1A protein (Fragment) OS=Homo sapiens OX=9606 GN=EEF1A PE=2 SV=1 - [Q14222_HUMAN]</t>
  </si>
  <si>
    <t>EF-hand domain-containing family member B OS=Homo sapiens OX=9606 GN=EFHB PE=1 SV=1 - [H9KV82_HUMAN]</t>
  </si>
  <si>
    <t>ELMO domain-containing protein 2 (Fragment) OS=Homo sapiens OX=9606 GN=ELMOD2 PE=1 SV=8 - [D6RBS5_HUMAN]</t>
  </si>
  <si>
    <t>ERO1-like protein alpha OS=Homo sapiens OX=9606 GN=ERO1A PE=1 SV=1 - [G3V3E6_HUMAN]</t>
  </si>
  <si>
    <t>Echinoderm microtubule-associated protein-like 4 OS=Homo sapiens OX=9606 GN=EML4 PE=1 SV=3 - [B5MBZ0_HUMAN]</t>
  </si>
  <si>
    <t>Electron transfer flavoprotein subunit alpha, mitochondrial (Fragment) OS=Homo sapiens OX=9606 GN=ETFA PE=2 SV=1 - [A0A0S2Z3L0_HUMAN]</t>
  </si>
  <si>
    <t>Electron transfer flavoprotein subunit beta (Fragment) OS=Homo sapiens OX=9606 GN=ETFB PE=1 SV=1 - [M0QY67_HUMAN]</t>
  </si>
  <si>
    <t>Elongation factor 1-alpha 1 OS=Homo sapiens OX=9606 GN=PTI-1 PE=2 SV=1 - [Q16577_HUMAN]</t>
  </si>
  <si>
    <t>Elongation factor 1-beta OS=Homo sapiens OX=9606 GN=EEF1B2 PE=3 SV=1 - [A0A024R3W7_HUMAN]</t>
  </si>
  <si>
    <t>Elongation factor 1-gamma OS=Homo sapiens OX=9606 GN=EEF1G PE=2 SV=1 - [Q53YD7_HUMAN]</t>
  </si>
  <si>
    <t>Elongation factor G, mitochondrial OS=Homo sapiens OX=9606 GN=GFM1 PE=2 SV=1 - [E5KND5_HUMAN]</t>
  </si>
  <si>
    <t>Elongation factor Tu OS=Homo sapiens OX=9606 GN=TUFM PE=1 SV=1 - [A0A384ME17_HUMAN]</t>
  </si>
  <si>
    <t>Elongin-C OS=Homo sapiens OX=9606 GN=ELOC PE=1 SV=1 - [R4GMY8_HUMAN]</t>
  </si>
  <si>
    <t>Endoplasmic reticulum resident protein 29 OS=Homo sapiens OX=9606 GN=HEL-S-107 PE=2 SV=1 - [V9HW71_HUMAN]</t>
  </si>
  <si>
    <t>Endoplasmin OS=Homo sapiens OX=9606 GN=HSP90B1 PE=1 SV=1 - [A0A7P0TAE1_HUMAN]</t>
  </si>
  <si>
    <t>Endosome/lysosome-associated apoptosis and autophagy regulator family member 2 OS=Homo sapiens OX=9606 GN=ELAPOR2 PE=1 SV=1 - [C9JA41_HUMAN]</t>
  </si>
  <si>
    <t>Enigma homolog (Fragment) OS=Homo sapiens OX=9606 PE=2 SV=1 - [Q59FC9_HUMAN]</t>
  </si>
  <si>
    <t>Enoyl Coenzyme A hydratase, short chain, 1, mitochondrial OS=Homo sapiens OX=9606 GN=ECHS1 PE=2 SV=1 - [A0A384MDW7_HUMAN]</t>
  </si>
  <si>
    <t>Enoyl-CoA hydratase OS=Homo sapiens OX=9606 PE=2 SV=1 - [E9KL44_HUMAN]</t>
  </si>
  <si>
    <t>Epidermal growth factor receptor kinase substrate 8-like protein 2 OS=Homo sapiens OX=9606 GN=EPS8L2 PE=1 SV=1 - [A0A3B3ISQ4_HUMAN]</t>
  </si>
  <si>
    <t>Epidermal growth factor receptor pathway substrate 15-like 1, isoform CRA_a OS=Homo sapiens OX=9606 GN=EPS15L1 PE=4 SV=1 - [A0A024R7G6_HUMAN]</t>
  </si>
  <si>
    <t>Epididymis luminal protein 2 OS=Homo sapiens OX=9606 GN=HEL2 PE=1 SV=1 - [V9HW98_HUMAN]</t>
  </si>
  <si>
    <t>Epididymis luminal protein 20 OS=Homo sapiens OX=9606 GN=HEL20 PE=2 SV=1 - [V9HWF9_HUMAN]</t>
  </si>
  <si>
    <t>Epididymis luminal protein 33 OS=Homo sapiens OX=9606 GN=HEL-S-72p PE=2 SV=1 - [V9HW22_HUMAN]</t>
  </si>
  <si>
    <t>Epididymis luminal protein 4 OS=Homo sapiens OX=9606 GN=YWHAZ PE=2 SV=1 - [D0PNI1_HUMAN]</t>
  </si>
  <si>
    <t>Epididymis luminal protein 9 OS=Homo sapiens OX=9606 GN=HEL-9 PE=2 SV=1 - [V9HVX6_HUMAN]</t>
  </si>
  <si>
    <t>Epididymis luminal secretory protein 52 OS=Homo sapiens OX=9606 GN=EL52 PE=2 SV=1 - [K9JA46_HUMAN]</t>
  </si>
  <si>
    <t>Epididymis secretory protein Li 100 OS=Homo sapiens OX=9606 GN=HEL-S-100 PE=2 SV=1 - [V9HW39_HUMAN]</t>
  </si>
  <si>
    <t>Epididymis secretory protein Li 112 OS=Homo sapiens OX=9606 GN=HEL-S-112 PE=2 SV=1 - [V9HW92_HUMAN]</t>
  </si>
  <si>
    <t>Epididymis secretory protein Li 19 OS=Homo sapiens OX=9606 GN=HEL-S-19 PE=2 SV=1 - [V9HWE7_HUMAN]</t>
  </si>
  <si>
    <t>Epididymis secretory protein Li 303 OS=Homo sapiens OX=9606 GN=HEL-S-303 PE=2 SV=1 - [V9HW44_HUMAN]</t>
  </si>
  <si>
    <t>Epididymis secretory protein Li 310 OS=Homo sapiens OX=9606 GN=HEL-S-310 PE=2 SV=1 - [V9HW01_HUMAN]</t>
  </si>
  <si>
    <t>Epididymis secretory protein Li 34 OS=Homo sapiens OX=9606 GN=HEL-S-34 PE=2 SV=1 - [D9IAI1_HUMAN]</t>
  </si>
  <si>
    <t>Epididymis secretory protein Li 45 OS=Homo sapiens OX=9606 GN=HEL-S-45 PE=2 SV=1 - [V9HWG3_HUMAN]</t>
  </si>
  <si>
    <t>Epididymis secretory protein Li 71 OS=Homo sapiens OX=9606 GN=HEL-S-71 PE=2 SV=1 - [V9HW41_HUMAN]</t>
  </si>
  <si>
    <t>Epididymis secretory protein Li 84 OS=Homo sapiens OX=9606 GN=HEL-S-84 PE=2 SV=1 - [V9HW95_HUMAN]</t>
  </si>
  <si>
    <t>Epididymis secretory protein Li 85 OS=Homo sapiens OX=9606 GN=PCBP1 PE=2 SV=1 - [Q53SS8_HUMAN]</t>
  </si>
  <si>
    <t>Epididymis secretory sperm binding protein (Fragment) OS=Homo sapiens OX=9606 GN=MIF PE=2 SV=1 - [I4AY87_HUMAN]</t>
  </si>
  <si>
    <t>Epididymis secretory sperm binding protein (Fragment) OS=Homo sapiens OX=9606 PE=2 SV=1 - [A0A384ME16_HUMAN]</t>
  </si>
  <si>
    <t>Epididymis secretory sperm binding protein (Fragment) OS=Homo sapiens OX=9606 PE=2 SV=1 - [A0A384NQ35_HUMAN]</t>
  </si>
  <si>
    <t>Epididymis secretory sperm binding protein Li 134P OS=Homo sapiens OX=9606 GN=HEL-S-134P PE=2 SV=1 - [V9HWG1_HUMAN]</t>
  </si>
  <si>
    <t>Epididymis secretory sperm binding protein Li 163pA OS=Homo sapiens OX=9606 GN=HEL-S-163pA PE=2 SV=1 - [V9HWD8_HUMAN]</t>
  </si>
  <si>
    <t>Epididymis secretory sperm binding protein Li 97n OS=Homo sapiens OX=9606 GN=HEL-S-97n PE=2 SV=1 - [V9HW63_HUMAN]</t>
  </si>
  <si>
    <t>Epididymis secretory sperm binding protein OS=Homo sapiens OX=9606 GN=HINT1 PE=2 SV=1 - [A0A384NPU2_HUMAN]</t>
  </si>
  <si>
    <t>Epididymis secretory sperm binding protein OS=Homo sapiens OX=9606 GN=LMAN2 PE=2 SV=1 - [A0A384NPY7_HUMAN]</t>
  </si>
  <si>
    <t>Epididymis secretory sperm binding protein OS=Homo sapiens OX=9606 GN=PAFAH1B3 PE=2 SV=1 - [A0A024R0L6_HUMAN]</t>
  </si>
  <si>
    <t>Epididymis secretory sperm binding protein OS=Homo sapiens OX=9606 GN=PRDX3 PE=2 SV=1 - [A0A384MTR2_HUMAN]</t>
  </si>
  <si>
    <t>Epididymis secretory sperm binding protein OS=Homo sapiens OX=9606 GN=RCC2 PE=2 SV=1 - [A0A024RAC5_HUMAN]</t>
  </si>
  <si>
    <t>Epididymis secretory sperm binding protein OS=Homo sapiens OX=9606 GN=SCCPDH PE=2 SV=1 - [A0A384NPM7_HUMAN]</t>
  </si>
  <si>
    <t>Epididymis secretory sperm binding protein OS=Homo sapiens OX=9606 GN=SFRS3 PE=2 SV=1 - [B2R6F3_HUMAN]</t>
  </si>
  <si>
    <t>Epididymis secretory sperm binding protein OS=Homo sapiens OX=9606 GN=TCEAL4 PE=2 SV=1 - [A0A384NKK0_HUMAN]</t>
  </si>
  <si>
    <t>Epididymis secretory sperm binding protein OS=Homo sapiens OX=9606 GN=UBE2M PE=2 SV=1 - [A0A024R4T4_HUMAN]</t>
  </si>
  <si>
    <t>Epididymis secretory sperm binding protein OS=Homo sapiens OX=9606 PE=1 SV=1 - [A8KA83_HUMAN]</t>
  </si>
  <si>
    <t>Epididymis secretory sperm binding protein OS=Homo sapiens OX=9606 PE=2 SV=1 - [A0A384MDQ7_HUMAN]</t>
  </si>
  <si>
    <t>Epididymis secretory sperm binding protein OS=Homo sapiens OX=9606 PE=2 SV=1 - [A0A384MDT2_HUMAN]</t>
  </si>
  <si>
    <t>Epididymis secretory sperm binding protein OS=Homo sapiens OX=9606 PE=2 SV=1 - [A0A384MDT9_HUMAN]</t>
  </si>
  <si>
    <t>Epididymis secretory sperm binding protein OS=Homo sapiens OX=9606 PE=2 SV=1 - [A0A384MEE7_HUMAN]</t>
  </si>
  <si>
    <t>Epididymis secretory sperm binding protein OS=Homo sapiens OX=9606 PE=2 SV=1 - [A0A384MEJ3_HUMAN]</t>
  </si>
  <si>
    <t>Epididymis secretory sperm binding protein OS=Homo sapiens OX=9606 PE=2 SV=1 - [A0A384MEK5_HUMAN]</t>
  </si>
  <si>
    <t>Epididymis secretory sperm binding protein OS=Homo sapiens OX=9606 PE=2 SV=1 - [A0A384MR44_HUMAN]</t>
  </si>
  <si>
    <t>Epididymis secretory sperm binding protein OS=Homo sapiens OX=9606 PE=2 SV=1 - [A0A384MTJ7_HUMAN]</t>
  </si>
  <si>
    <t>Epididymis secretory sperm binding protein OS=Homo sapiens OX=9606 PE=2 SV=1 - [A0A384MTZ4_HUMAN]</t>
  </si>
  <si>
    <t>Epididymis secretory sperm binding protein OS=Homo sapiens OX=9606 PE=2 SV=1 - [A0A384N6H1_HUMAN]</t>
  </si>
  <si>
    <t>Epididymis secretory sperm binding protein OS=Homo sapiens OX=9606 PE=2 SV=1 - [A0A384NKJ3_HUMAN]</t>
  </si>
  <si>
    <t>Epididymis secretory sperm binding protein OS=Homo sapiens OX=9606 PE=2 SV=1 - [A0A384NPQ2_HUMAN]</t>
  </si>
  <si>
    <t>Epididymis secretory sperm binding protein OS=Homo sapiens OX=9606 PE=2 SV=1 - [A0A384NPW1_HUMAN]</t>
  </si>
  <si>
    <t>Epididymis secretory sperm binding protein OS=Homo sapiens OX=9606 PE=2 SV=1 - [A0A384P5L2_HUMAN]</t>
  </si>
  <si>
    <t>Epididymis secretory sperm binding protein OS=Homo sapiens OX=9606 PE=2 SV=1 - [A0A384P5T6_HUMAN]</t>
  </si>
  <si>
    <t>Epoxide hydratase (Fragment) OS=Homo sapiens OX=9606 GN=EPHX1 PE=2 SV=1 - [Q6FGZ3_HUMAN]</t>
  </si>
  <si>
    <t>Ester hydrolase C11orf54 (Fragment) OS=Homo sapiens OX=9606 GN=C11orf54 PE=1 SV=1 - [E9PQS1_HUMAN]</t>
  </si>
  <si>
    <t>Ethylmalonic encephalopathy 1 isoform 2 (Fragment) OS=Homo sapiens OX=9606 GN=ETHE1 PE=2 SV=1 - [A0A0S2Z580_HUMAN]</t>
  </si>
  <si>
    <t>Eukaryotic peptide chain release factor GTP-binding subunit ERF3A (Fragment) OS=Homo sapiens OX=9606 GN=GSPT1 PE=1 SV=1 - [H3BR35_HUMAN]</t>
  </si>
  <si>
    <t>Eukaryotic peptide chain release factor subunit 1 OS=Homo sapiens OX=9606 GN=ETF1 PE=1 SV=1 - [B7Z7P8_HUMAN]</t>
  </si>
  <si>
    <t>Eukaryotic translation elongation factor 1 epsilon-1 OS=Homo sapiens OX=9606 GN=EEF1E1 PE=1 SV=1 - [D6RBD7_HUMAN]</t>
  </si>
  <si>
    <t>Eukaryotic translation elongation factor 1 gamma (Fragment) OS=Homo sapiens OX=9606 PE=2 SV=1 - [Q2F838_HUMAN]</t>
  </si>
  <si>
    <t>Eukaryotic translation initiation factor 2 subunit 1 OS=Homo sapiens OX=9606 GN=EIF2S1 PE=2 SV=1 - [Q53XC0_HUMAN]</t>
  </si>
  <si>
    <t>Eukaryotic translation initiation factor 2 subunit 3 (Fragment) OS=Homo sapiens OX=9606 GN=EIF2S3 PE=1 SV=1 - [H7BZU1_HUMAN]</t>
  </si>
  <si>
    <t>Eukaryotic translation initiation factor 3 subunit A OS=Homo sapiens OX=9606 GN=EIF3A PE=2 SV=1 - [Q24JU4_HUMAN]</t>
  </si>
  <si>
    <t>Eukaryotic translation initiation factor 3 subunit B OS=Homo sapiens OX=9606 GN=EIF3B PE=2 SV=1 - [B4DV79_HUMAN]</t>
  </si>
  <si>
    <t>Eukaryotic translation initiation factor 3 subunit C OS=Homo sapiens OX=9606 GN=EIF3S8 PE=3 SV=1 - [A0A024QYU9_HUMAN]</t>
  </si>
  <si>
    <t>Eukaryotic translation initiation factor 3 subunit D OS=Homo sapiens OX=9606 GN=EIF3D PE=2 SV=1 - [B4E1K8_HUMAN]</t>
  </si>
  <si>
    <t>Eukaryotic translation initiation factor 3 subunit E OS=Homo sapiens OX=9606 GN=EIF3E PE=2 SV=1 - [B2R806_HUMAN]</t>
  </si>
  <si>
    <t>Eukaryotic translation initiation factor 3 subunit F OS=Homo sapiens OX=9606 GN=EIF3F PE=2 SV=1 - [B4DMT5_HUMAN]</t>
  </si>
  <si>
    <t>Eukaryotic translation initiation factor 3 subunit G OS=Homo sapiens OX=9606 GN=EIF3G PE=2 SV=1 - [Q6IAM0_HUMAN]</t>
  </si>
  <si>
    <t>Eukaryotic translation initiation factor 3 subunit J OS=Homo sapiens OX=9606 GN=EIF3S1 PE=3 SV=1 - [A0A024R5S5_HUMAN]</t>
  </si>
  <si>
    <t>Eukaryotic translation initiation factor 3 subunit K OS=Homo sapiens OX=9606 GN=EIF3K PE=2 SV=1 - [B4DVD7_HUMAN]</t>
  </si>
  <si>
    <t>Eukaryotic translation initiation factor 3 subunit L OS=Homo sapiens OX=9606 GN=EIF3L PE=1 SV=1 - [B0QY89_HUMAN]</t>
  </si>
  <si>
    <t>Eukaryotic translation initiation factor 4C OS=Homo sapiens OX=9606 GN=EIF1AX PE=1 SV=1 - [X6RAC9_HUMAN]</t>
  </si>
  <si>
    <t>Eukaryotic translation initiation factor 4C OS=Homo sapiens OX=9606 GN=EIF1AY PE=1 SV=1 - [A6NJH9_HUMAN]</t>
  </si>
  <si>
    <t>Eukaryotic translation initiation factor 4E OS=Homo sapiens OX=9606 GN=EIF4E PE=1 SV=1 - [D6RBW1_HUMAN]</t>
  </si>
  <si>
    <t>Eukaryotic translation initiation factor 4H OS=Homo sapiens OX=9606 GN=LOC392647 PE=4 SV=1 - [A4D198_HUMAN]</t>
  </si>
  <si>
    <t>Eukaryotic translation initiation factor 5 OS=Homo sapiens OX=9606 GN=EIF5 PE=3 SV=1 - [A0A024R6Q1_HUMAN]</t>
  </si>
  <si>
    <t>Eukaryotic translation initiation factor 5A (Fragment) OS=Homo sapiens OX=9606 GN=EIF5A PE=1 SV=8 - [I3L397_HUMAN]</t>
  </si>
  <si>
    <t>Eukaryotic translation initiation factor 5B OS=Homo sapiens OX=9606 GN=EIF5B PE=1 SV=1 - [A0A087WUT6_HUMAN]</t>
  </si>
  <si>
    <t>Eukaryotic translation initiation factor 6 (Fragment) OS=Homo sapiens OX=9606 GN=EIF6 PE=1 SV=1 - [B7ZBH1_HUMAN]</t>
  </si>
  <si>
    <t>Exo-alpha-sialidase OS=Homo sapiens OX=9606 PE=2 SV=1 - [A8K4K1_HUMAN]</t>
  </si>
  <si>
    <t>Exosome complex component RRP45 OS=Homo sapiens OX=9606 GN=EXOSC9 PE=1 SV=1 - [D6RIY6_HUMAN]</t>
  </si>
  <si>
    <t>Exportin-1 OS=Homo sapiens OX=9606 GN=XPO1 PE=1 SV=1 - [A0A7I2V2S3_HUMAN]</t>
  </si>
  <si>
    <t>F-actin-capping protein subunit alpha OS=Homo sapiens OX=9606 GN=CAPZA2 PE=2 SV=1 - [A4D0V4_HUMAN]</t>
  </si>
  <si>
    <t>F-actin-capping protein subunit beta OS=Homo sapiens OX=9606 PE=2 SV=1 - [A0A384MR50_HUMAN]</t>
  </si>
  <si>
    <t>F-box only protein 2 (Fragment) OS=Homo sapiens OX=9606 GN=FBXO2 PE=1 SV=1 - [A0A286YF37_HUMAN]</t>
  </si>
  <si>
    <t>F2Z2V0</t>
  </si>
  <si>
    <t>F4ZW62</t>
  </si>
  <si>
    <t>F4ZW65</t>
  </si>
  <si>
    <t>F5GWP8</t>
  </si>
  <si>
    <t>F5GXR3</t>
  </si>
  <si>
    <t>F5GXS2</t>
  </si>
  <si>
    <t>F5GXS8</t>
  </si>
  <si>
    <t>F5GZQ3</t>
  </si>
  <si>
    <t>F5H5D3</t>
  </si>
  <si>
    <t>F5H6P7</t>
  </si>
  <si>
    <t>F5H793</t>
  </si>
  <si>
    <t>F5H8H3</t>
  </si>
  <si>
    <t>F6KPG5</t>
  </si>
  <si>
    <t>F6WQW2</t>
  </si>
  <si>
    <t>F8VS81</t>
  </si>
  <si>
    <t>F8VUG2</t>
  </si>
  <si>
    <t>F8VV57</t>
  </si>
  <si>
    <t>F8VV59</t>
  </si>
  <si>
    <t>F8VXU5</t>
  </si>
  <si>
    <t>F8VYN9</t>
  </si>
  <si>
    <t>F8W031</t>
  </si>
  <si>
    <t>F8W0C6</t>
  </si>
  <si>
    <t>F8W1R7</t>
  </si>
  <si>
    <t>F8W1S1</t>
  </si>
  <si>
    <t>F8W8N3</t>
  </si>
  <si>
    <t>F8W914</t>
  </si>
  <si>
    <t>F8W9G7</t>
  </si>
  <si>
    <t>F8WBR5</t>
  </si>
  <si>
    <t>F8WC41</t>
  </si>
  <si>
    <t>F8WCF6</t>
  </si>
  <si>
    <t>F8WJN3</t>
  </si>
  <si>
    <t>FASN protein (Fragment) OS=Homo sapiens OX=9606 GN=FASN PE=2 SV=1 - [Q6PJJ3_HUMAN]</t>
  </si>
  <si>
    <t>FBL protein (Fragment) OS=Homo sapiens OX=9606 GN=FBL PE=2 SV=2 - [Q96BS4_HUMAN]</t>
  </si>
  <si>
    <t>FGA protein OS=Homo sapiens OX=9606 GN=FGA PE=1 SV=1 - [Q8WW76_HUMAN]</t>
  </si>
  <si>
    <t>FIP1-like 1 protein OS=Homo sapiens OX=9606 PE=3 SV=1 - [A0A0B4J203_HUMAN]</t>
  </si>
  <si>
    <t>FLJ00124 protein (Fragment) OS=Homo sapiens OX=9606 GN=FLJ00124 PE=2 SV=1 - [Q8TER9_HUMAN]</t>
  </si>
  <si>
    <t>Family with sequence similarity 62 (C2 domain containing), member A, isoform CRA_b OS=Homo sapiens OX=9606 GN=FAM62A PE=3 SV=1 - [A0A024RB17_HUMAN]</t>
  </si>
  <si>
    <t>Far upstream element-binding protein 2 OS=Homo sapiens OX=9606 GN=KHSRP PE=1 SV=2 - [M0R0C6_HUMAN]</t>
  </si>
  <si>
    <t>Farnesyl pyrophosphate synthase (Fragment) OS=Homo sapiens OX=9606 GN=FDPS PE=1 SV=1 - [A0A087WVN4_HUMAN]</t>
  </si>
  <si>
    <t>Farnesyl pyrophosphate synthetase like-4 protein (Fragment) OS=Homo sapiens OX=9606 PE=3 SV=1 - [Q14329_HUMAN]</t>
  </si>
  <si>
    <t>Fascin OS=Homo sapiens OX=9606 PE=2 SV=1 - [B3KTA3_HUMAN]</t>
  </si>
  <si>
    <t>Fatty acid binding protein 5 (Psoriasis-associated) OS=Homo sapiens OX=9606 GN=FABP5 PE=3 SV=1 - [E7DVW5_HUMAN]</t>
  </si>
  <si>
    <t>Fatty acid synthase OS=Homo sapiens OX=9606 GN=FASN PE=1 SV=1 - [A0A0U1RQF0_HUMAN]</t>
  </si>
  <si>
    <t>Fatty acid-binding protein 1 OS=Homo sapiens OX=9606 GN=FABP1 PE=1 SV=1 - [A8MW49_HUMAN]</t>
  </si>
  <si>
    <t>Fibrillin-2 OS=Homo sapiens OX=9606 GN=FBN2 PE=1 SV=1 - [D6RJI3_HUMAN]</t>
  </si>
  <si>
    <t>Fibronectin OS=Homo sapiens OX=9606 GN=FN1 PE=2 SV=1 - [B7ZLE5_HUMAN]</t>
  </si>
  <si>
    <t>Filamin A OS=Homo sapiens OX=9606 GN=FLNA PE=2 SV=1 - [Q60FE6_HUMAN]</t>
  </si>
  <si>
    <t>Filamin B, beta (Actin binding protein 278), isoform CRA_a OS=Homo sapiens OX=9606 GN=FLNB PE=3 SV=1 - [A0A024R321_HUMAN]</t>
  </si>
  <si>
    <t>Flap endonuclease 1 OS=Homo sapiens OX=9606 GN=FEN1 PE=2 SV=1 - [Q6FHX6_HUMAN]</t>
  </si>
  <si>
    <t>Folate gamma-glutamyl hydrolase OS=Homo sapiens OX=9606 GN=GGH PE=1 SV=1 - [A0A7I2YQQ3_HUMAN]</t>
  </si>
  <si>
    <t>Formate--tetrahydrofolate ligase OS=Homo sapiens OX=9606 GN=MTHFD1L PE=1 SV=1 - [B7ZM99_HUMAN]</t>
  </si>
  <si>
    <t>Formimidoyltransferase-cyclodeaminase OS=Homo sapiens OX=9606 GN=FTCD PE=3 SV=1 - [D3DSM8_HUMAN]</t>
  </si>
  <si>
    <t>Formin binding protein 4, isoform CRA_d OS=Homo sapiens OX=9606 GN=FNBP4 PE=4 SV=1 - [D3DQS4_HUMAN]</t>
  </si>
  <si>
    <t>Formylglycinamide ribonucleotide amidotransferase OS=Homo sapiens OX=9606 GN=PFAS PE=2 SV=1 - [A8K8N7_HUMAN]</t>
  </si>
  <si>
    <t>Fructose-bisphosphate aldolase OS=Homo sapiens OX=9606 GN=ALDOC PE=2 SV=1 - [A0A024QZ64_HUMAN]</t>
  </si>
  <si>
    <t>Fructose-bisphosphate aldolase OS=Homo sapiens OX=9606 GN=HEL-S-87p PE=2 SV=1 - [V9HWN7_HUMAN]</t>
  </si>
  <si>
    <t>Full-length cDNA 5-PRIME end of clone CS0DF013YM24 of Fetal brain of Homo sapiens (Human) variant (Fragment) OS=Homo sapiens OX=9606 PE=2 SV=1 - [Q53GF9_HUMAN]</t>
  </si>
  <si>
    <t>Fumarate hydratase, mitochondrial (Fragment) OS=Homo sapiens OX=9606 GN=FH PE=2 SV=1 - [A0A0S2Z4C3_HUMAN]</t>
  </si>
  <si>
    <t>Fumarylacetoacetase OS=Homo sapiens OX=9606 PE=2 SV=1 - [A0A384P5L6_HUMAN]</t>
  </si>
  <si>
    <t>G3V0E5</t>
  </si>
  <si>
    <t>G3V0I5</t>
  </si>
  <si>
    <t>G3V1C3</t>
  </si>
  <si>
    <t>G3V2N6</t>
  </si>
  <si>
    <t>G3V2S9</t>
  </si>
  <si>
    <t>G3V3E6</t>
  </si>
  <si>
    <t>G3V438</t>
  </si>
  <si>
    <t>G3V448</t>
  </si>
  <si>
    <t>G3V4R5</t>
  </si>
  <si>
    <t>G3V580</t>
  </si>
  <si>
    <t>G3V5E4</t>
  </si>
  <si>
    <t>G4XXL9</t>
  </si>
  <si>
    <t>G5E9L0</t>
  </si>
  <si>
    <t>GDP-4-keto-6-deoxy-D-mannose-3,5-epimerase-4-reductase OS=Homo sapiens OX=9606 PE=2 SV=1 - [A0A140VKC8_HUMAN]</t>
  </si>
  <si>
    <t>GDP-D-mannose dehydratase OS=Homo sapiens OX=9606 PE=2 SV=1 - [B2R9X3_HUMAN]</t>
  </si>
  <si>
    <t>GST class-pi OS=Homo sapiens OX=9606 GN=HEL-S-22 PE=2 SV=1 - [V9HWE9_HUMAN]</t>
  </si>
  <si>
    <t>GTP-binding nuclear protein Ran (Fragment) OS=Homo sapiens OX=9606 GN=RAN PE=1 SV=1 - [J3KQE5_HUMAN]</t>
  </si>
  <si>
    <t>GTP:AMP phosphotransferase AK3, mitochondrial OS=Homo sapiens OX=9606 GN=AK3 PE=2 SV=1 - [Q7Z4Y4_HUMAN]</t>
  </si>
  <si>
    <t>GTPase activating protein (SH3 domain) binding protein 1 OS=Homo sapiens OX=9606 GN=G3BP1 PE=2 SV=1 - [Q32P45_HUMAN]</t>
  </si>
  <si>
    <t>G_PROTEIN_RECEP_F1_2 domain-containing protein OS=Homo sapiens OX=9606 PE=1 SV=1 - [A0A0B4J269_HUMAN]</t>
  </si>
  <si>
    <t>Galectin OS=Homo sapiens OX=9606 PE=2 SV=1 - [A0A384MR27_HUMAN]</t>
  </si>
  <si>
    <t>Galectin-3-binding protein OS=Homo sapiens OX=9606 PE=2 SV=1 - [B4DVE1_HUMAN]</t>
  </si>
  <si>
    <t>Gamma-glutamylcyclotransferase OS=Homo sapiens OX=9606 GN=C7orf24 PE=4 SV=1 - [A0A090N7V5_HUMAN]</t>
  </si>
  <si>
    <t>Gap junction protein OS=Homo sapiens OX=9606 GN=CXNN PE=3 SV=1 - [A0A654ICQ6_HUMAN]</t>
  </si>
  <si>
    <t>Gastrin/cholecystokinin type B receptor OS=Homo sapiens OX=9606 GN=CCKBR PE=1 SV=1 - [E9PPL7_HUMAN]</t>
  </si>
  <si>
    <t>Gc-globulin OS=Homo sapiens OX=9606 GN=HEL-S-51 PE=2 SV=1 - [V9HWI6_HUMAN]</t>
  </si>
  <si>
    <t>Gem-associated protein 2 (Fragment) OS=Homo sapiens OX=9606 GN=GEMIN2 PE=1 SV=2 - [H0YEL0_HUMAN]</t>
  </si>
  <si>
    <t>General transcription factor II-I OS=Homo sapiens OX=9606 GN=GTF2I PE=1 SV=1 - [A0A494C1K3_HUMAN]</t>
  </si>
  <si>
    <t>Glucosamine 6-phosphate N-acetyltransferase OS=Homo sapiens OX=9606 GN=GNPNAT1 PE=1 SV=1 - [G3V5E4_HUMAN]</t>
  </si>
  <si>
    <t>Glucosamine-6-phosphate isomerase OS=Homo sapiens OX=9606 PE=2 SV=1 - [A8K3S1_HUMAN]</t>
  </si>
  <si>
    <t>Glucose transporter type 1, erythrocyte/brain (Fragment) OS=Homo sapiens OX=9606 PE=2 SV=1 - [Q59GX2_HUMAN]</t>
  </si>
  <si>
    <t>Glucose-6-phosphate 1-dehydrogenase (Fragment) OS=Homo sapiens OX=9606 GN=G6PD PE=3 SV=1 - [Q2VF42_HUMAN]</t>
  </si>
  <si>
    <t>Glucose-6-phosphate isomerase OS=Homo sapiens OX=9606 GN=GPI PE=1 SV=1 - [A0A2U3TZU2_HUMAN]</t>
  </si>
  <si>
    <t>Glucosidase 2 subunit beta OS=Homo sapiens OX=9606 PE=2 SV=1 - [B4DJQ5_HUMAN]</t>
  </si>
  <si>
    <t>Glucosidase I OS=Homo sapiens OX=9606 GN=GCS1 PE=2 SV=1 - [Q58F09_HUMAN]</t>
  </si>
  <si>
    <t>Glucosidase, alpha acid (Pompe disease, glycogen storage disease type II), isoform CRA_a OS=Homo sapiens OX=9606 GN=GAA PE=3 SV=1 - [A0A024R8Q1_HUMAN]</t>
  </si>
  <si>
    <t>Glutamate dehydrogenase (NAD(P)(+)) OS=Homo sapiens OX=9606 GN=GLUD1 PE=2 SV=1 - [E9KL48_HUMAN]</t>
  </si>
  <si>
    <t>Glutamate receptor homolog (Fragment) OS=Homo sapiens OX=9606 PE=3 SV=1 - [Q59GE5_HUMAN]</t>
  </si>
  <si>
    <t>Glutamate--tRNA ligase (Fragment) OS=Homo sapiens OX=9606 PE=2 SV=1 - [B4DKX5_HUMAN]</t>
  </si>
  <si>
    <t>Glutaminase (Fragment) OS=Homo sapiens OX=9606 PE=2 SV=1 - [B3KM58_HUMAN]</t>
  </si>
  <si>
    <t>Glutaminase OS=Homo sapiens OX=9606 PE=2 SV=1 - [A8K132_HUMAN]</t>
  </si>
  <si>
    <t>Glutamine amidotransferase OS=Homo sapiens OX=9606 PE=2 SV=1 - [A0A140VJK6_HUMAN]</t>
  </si>
  <si>
    <t>Glutamine--fructose-6-phosphate transaminase (isomerizing) OS=Homo sapiens OX=9606 GN=GFPT1 PE=1 SV=1 - [A0A6I8PTT9_HUMAN]</t>
  </si>
  <si>
    <t>Glutaminyl-tRNA synthetase (Fragment) OS=Homo sapiens OX=9606 GN=QARS1 PE=1 SV=1 - [A0A1B0GVU9_HUMAN]</t>
  </si>
  <si>
    <t>Glutamyl-tRNA synthetase OS=Homo sapiens OX=9606 GN=EARS2 PE=1 SV=1 - [H3BTB7_HUMAN]</t>
  </si>
  <si>
    <t>Glutathione S-transferase OS=Homo sapiens OX=9606 GN=GSTM3 PE=1 SV=1 - [Q6FGJ9_HUMAN]</t>
  </si>
  <si>
    <t>Glutathione S-transferase kappa OS=Homo sapiens OX=9606 GN=LOC51064 PE=2 SV=1 - [Q6FII1_HUMAN]</t>
  </si>
  <si>
    <t>Glutathione S-transferase omega OS=Homo sapiens OX=9606 PE=2 SV=1 - [B2R983_HUMAN]</t>
  </si>
  <si>
    <t>Glutathione peroxidase OS=Homo sapiens OX=9606 GN=GPX1 PE=2 SV=1 - [Q6NSD4_HUMAN]</t>
  </si>
  <si>
    <t>Glutathione reductase OS=Homo sapiens OX=9606 GN=HEL-75 PE=2 SV=1 - [V9HW90_HUMAN]</t>
  </si>
  <si>
    <t>Glutathione synthetase OS=Homo sapiens OX=9606 GN=HEL-S-64p PE=2 SV=1 - [V9HWJ1_HUMAN]</t>
  </si>
  <si>
    <t>Glutathione transferase OS=Homo sapiens OX=9606 GN=GSTT1 PE=1 SV=1 - [A0A0G2JRQ5_HUMAN]</t>
  </si>
  <si>
    <t>Glutathione transferase OS=Homo sapiens OX=9606 PE=2 SV=1 - [A8K987_HUMAN]</t>
  </si>
  <si>
    <t>Glyceraldehyde-3-phosphate dehydrogenase OS=Homo sapiens OX=9606 GN=HEL-S-162eP PE=2 SV=1 - [V9HVZ4_HUMAN]</t>
  </si>
  <si>
    <t>Glycerol kinase OS=Homo sapiens OX=9606 GN=GK PE=1 SV=1 - [A6NP46_HUMAN]</t>
  </si>
  <si>
    <t>Glycerol-3-phosphate dehydrogenase [NAD(+)] OS=Homo sapiens OX=9606 GN=GPD1 PE=2 SV=1 - [A0A024R138_HUMAN]</t>
  </si>
  <si>
    <t>Glycine cleavage system H protein OS=Homo sapiens OX=9606 GN=GCSH PE=2 SV=1 - [Q6IAT2_HUMAN]</t>
  </si>
  <si>
    <t>Glycine cleavage system P protein OS=Homo sapiens OX=9606 PE=2 SV=1 - [A0A1J0GNC2_HUMAN]</t>
  </si>
  <si>
    <t>Glycylpeptide N-tetradecanoyltransferase OS=Homo sapiens OX=9606 GN=NMT1 PE=1 SV=1 - [A0A7I2V539_HUMAN]</t>
  </si>
  <si>
    <t>Glyoxalase domain-containing protein 4 OS=Homo sapiens OX=9606 PE=2 SV=1 - [Q9Y3E8_HUMAN]</t>
  </si>
  <si>
    <t>Glyoxylate reductase/hydroxypyruvate reductase OS=Homo sapiens OX=9606 GN=GRHPR PE=1 SV=1 - [U3KQ56_HUMAN]</t>
  </si>
  <si>
    <t>Glypican-3 OS=Homo sapiens OX=9606 GN=GPC3 PE=2 SV=1 - [I6QTG3_HUMAN]</t>
  </si>
  <si>
    <t>Golgi apparatus protein 1 OS=Homo sapiens OX=9606 GN=GLG1 PE=1 SV=1 - [H3BM42_HUMAN]</t>
  </si>
  <si>
    <t>Golgi apparatus protein 1 OS=Homo sapiens OX=9606 PE=2 SV=1 - [Q6ZMF1_HUMAN]</t>
  </si>
  <si>
    <t>Golgi-specific brefeldin A-resistance guanine nucleotide exchange factor 1 OS=Homo sapiens OX=9606 GN=GBF1 PE=1 SV=1 - [A0A669KBG8_HUMAN]</t>
  </si>
  <si>
    <t>Golgin subfamily A member 2 OS=Homo sapiens OX=9606 GN=GOLGA2 PE=1 SV=1 - [A0A6Q8KRG2_HUMAN]</t>
  </si>
  <si>
    <t>Growth arrest-specific protein 2 (Fragment) OS=Homo sapiens OX=9606 GN=GAS2 PE=1 SV=1 - [E9PQ74_HUMAN]</t>
  </si>
  <si>
    <t>Guanidinoacetate N-methyltransferase OS=Homo sapiens OX=9606 GN=HEL-S-20 PE=2 SV=1 - [V9HWB2_HUMAN]</t>
  </si>
  <si>
    <t>Guanine nucleotide-binding protein G(s) subunit alpha isoforms short OS=Homo sapiens OX=9606 GN=GNAS PE=1 SV=2 - [A0A7I2V5R6_HUMAN]</t>
  </si>
  <si>
    <t>Guanine nucleotide-binding protein subunit beta-2-like 1 OS=Homo sapiens OX=9606 PE=1 SV=1 - [E9KL35_HUMAN]</t>
  </si>
  <si>
    <t>H.sapiens ras-related Hrab1A protein OS=Homo sapiens OX=9606 GN=RAB1A PE=2 SV=1 - [Q5U0I6_HUMAN]</t>
  </si>
  <si>
    <t>H0UID4</t>
  </si>
  <si>
    <t>H0Y4T6</t>
  </si>
  <si>
    <t>H0Y512</t>
  </si>
  <si>
    <t>H0Y614</t>
  </si>
  <si>
    <t>H0Y804</t>
  </si>
  <si>
    <t>H0Y858</t>
  </si>
  <si>
    <t>H0Y8X4</t>
  </si>
  <si>
    <t>H0Y938</t>
  </si>
  <si>
    <t>H0Y987</t>
  </si>
  <si>
    <t>H0YA22</t>
  </si>
  <si>
    <t>H0YAR2</t>
  </si>
  <si>
    <t>H0YDN1</t>
  </si>
  <si>
    <t>H0YE29</t>
  </si>
  <si>
    <t>H0YEB6</t>
  </si>
  <si>
    <t>H0YEL0</t>
  </si>
  <si>
    <t>H0YFH1</t>
  </si>
  <si>
    <t>H0YG07</t>
  </si>
  <si>
    <t>H0YHG0</t>
  </si>
  <si>
    <t>H0YI09</t>
  </si>
  <si>
    <t>H0YI31</t>
  </si>
  <si>
    <t>H0YID6</t>
  </si>
  <si>
    <t>H0YII4</t>
  </si>
  <si>
    <t>H0YJG9</t>
  </si>
  <si>
    <t>H0YJM8</t>
  </si>
  <si>
    <t>H0YJT9</t>
  </si>
  <si>
    <t>H0YJY5</t>
  </si>
  <si>
    <t>H0YK10</t>
  </si>
  <si>
    <t>H0YKC5</t>
  </si>
  <si>
    <t>H0YMV8</t>
  </si>
  <si>
    <t>H0YMW4</t>
  </si>
  <si>
    <t>H0YN18</t>
  </si>
  <si>
    <t>H0YN26</t>
  </si>
  <si>
    <t>H3BM42</t>
  </si>
  <si>
    <t>H3BNC9</t>
  </si>
  <si>
    <t>H3BND4</t>
  </si>
  <si>
    <t>H3BNK3</t>
  </si>
  <si>
    <t>H3BNU9</t>
  </si>
  <si>
    <t>H3BP35</t>
  </si>
  <si>
    <t>H3BQK0</t>
  </si>
  <si>
    <t>H3BQZ9</t>
  </si>
  <si>
    <t>H3BR35</t>
  </si>
  <si>
    <t>H3BRQ0</t>
  </si>
  <si>
    <t>H3BRV9</t>
  </si>
  <si>
    <t>H3BS65</t>
  </si>
  <si>
    <t>H3BSA6</t>
  </si>
  <si>
    <t>H3BSJ9</t>
  </si>
  <si>
    <t>H3BT65</t>
  </si>
  <si>
    <t>H3BTB7</t>
  </si>
  <si>
    <t>H3BU49</t>
  </si>
  <si>
    <t>H3BUA3</t>
  </si>
  <si>
    <t>H3BUF6</t>
  </si>
  <si>
    <t>H3BUI0</t>
  </si>
  <si>
    <t>H3BV55</t>
  </si>
  <si>
    <t>H3BV85</t>
  </si>
  <si>
    <t>H3BVA8</t>
  </si>
  <si>
    <t>H6VRF8</t>
  </si>
  <si>
    <t>H7BY16</t>
  </si>
  <si>
    <t>H7BZJ3</t>
  </si>
  <si>
    <t>H7BZT7</t>
  </si>
  <si>
    <t>H7BZU1</t>
  </si>
  <si>
    <t>H7BZV9</t>
  </si>
  <si>
    <t>H7C3A1</t>
  </si>
  <si>
    <t>H7C463</t>
  </si>
  <si>
    <t>H7C4H2</t>
  </si>
  <si>
    <t>H9KV82</t>
  </si>
  <si>
    <t>H9KVD2</t>
  </si>
  <si>
    <t>H9ZYJ2</t>
  </si>
  <si>
    <t>HBxAg-binding protein OS=Homo sapiens OX=9606 GN=HBXBP PE=2 SV=1 - [Q7Z4G9_HUMAN]</t>
  </si>
  <si>
    <t>HCG15971, isoform CRA_a OS=Homo sapiens OX=9606 GN=PS1TP5BP1 PE=1 SV=1 - [Q1KLZ0_HUMAN]</t>
  </si>
  <si>
    <t>HCG1641229, isoform CRA_a OS=Homo sapiens OX=9606 GN=hCG_1641229 PE=3 SV=1 - [D3DPI2_HUMAN]</t>
  </si>
  <si>
    <t>HCG1642624, isoform CRA_a OS=Homo sapiens OX=9606 GN=IGBP1P2 PE=1 SV=1 - [A0A1W2PR95_HUMAN]</t>
  </si>
  <si>
    <t>HCG16873, isoform CRA_a OS=Homo sapiens OX=9606 GN=hCG_16873 PE=4 SV=1 - [A0A024R4X4_HUMAN]</t>
  </si>
  <si>
    <t>HCG16983, isoform CRA_b OS=Homo sapiens OX=9606 GN=hCG_16983 PE=3 SV=1 - [A0A024R3Z8_HUMAN]</t>
  </si>
  <si>
    <t>HCG19665, isoform CRA_a OS=Homo sapiens OX=9606 GN=hCG_19665 PE=3 SV=1 - [A0A024QZF1_HUMAN]</t>
  </si>
  <si>
    <t>HCG1983504, isoform CRA_d OS=Homo sapiens OX=9606 GN=TUBB3 PE=1 SV=1 - [G3V2N6_HUMAN]</t>
  </si>
  <si>
    <t>HCG1989366, isoform CRA_a OS=Homo sapiens OX=9606 GN=hCG_1989366 PE=4 SV=1 - [A0A024R4X7_HUMAN]</t>
  </si>
  <si>
    <t>HCG1991735, isoform CRA_a OS=Homo sapiens OX=9606 GN=hCG_1991735 PE=4 SV=1 - [A0A024RC65_HUMAN]</t>
  </si>
  <si>
    <t>HCG2024613, isoform CRA_a OS=Homo sapiens OX=9606 GN=hCG_2024613 PE=4 SV=1 - [A0A024QZN2_HUMAN]</t>
  </si>
  <si>
    <t>HCG2044781 OS=Homo sapiens OX=9606 GN=PEDS1-UBE2V1 PE=1 SV=1 - [I3L0A0_HUMAN]</t>
  </si>
  <si>
    <t>HEBP2 protein (Fragment) OS=Homo sapiens OX=9606 GN=HEBP2 PE=2 SV=1 - [Q05DB4_HUMAN]</t>
  </si>
  <si>
    <t>HSPC074 (Fragment) OS=Homo sapiens OX=9606 PE=2 SV=1 - [Q9P0G2_HUMAN]</t>
  </si>
  <si>
    <t>Heat shock 110 kDa protein OS=Homo sapiens OX=9606 GN=HSPH1 PE=3 SV=1 - [A0A024RDS1_HUMAN]</t>
  </si>
  <si>
    <t>Heat shock 70 kDa protein 4 OS=Homo sapiens OX=9606 PE=2 SV=1 - [B4DH02_HUMAN]</t>
  </si>
  <si>
    <t>Heat shock 70kDa protein 1A variant (Fragment) OS=Homo sapiens OX=9606 PE=2 SV=1 - [Q59EJ3_HUMAN]</t>
  </si>
  <si>
    <t>Heat shock protein 90kDa alpha (Cytosolic), class B member 1, isoform CRA_a OS=Homo sapiens OX=9606 GN=HSP90AB1 PE=3 SV=1 - [A0A024RD80_HUMAN]</t>
  </si>
  <si>
    <t>Heat shock protein apg-1 OS=Homo sapiens OX=9606 PE=2 SV=1 - [Q53ZP9_HUMAN]</t>
  </si>
  <si>
    <t>Heat shock protein beta-1 OS=Homo sapiens OX=9606 GN=HSPB1 PE=1 SV=1 - [A0A6Q8PH65_HUMAN]</t>
  </si>
  <si>
    <t>Helicase with zinc finger, isoform CRA_a OS=Homo sapiens OX=9606 GN=HELZ PE=4 SV=1 - [A0A024R8K8_HUMAN]</t>
  </si>
  <si>
    <t>Helix-destabilizing protein OS=Homo sapiens OX=9606 GN=HNRNPA1 PE=1 SV=1 - [A0A7I2V3W0_HUMAN]</t>
  </si>
  <si>
    <t>Heme oxygenase (biliverdin-producing) (Fragment) OS=Homo sapiens OX=9606 GN=HMOX2 PE=1 SV=1 - [I3L159_HUMAN]</t>
  </si>
  <si>
    <t>Hemoglobin subunit alpha OS=Homo sapiens OX=9606 GN=HBA2 PE=2 SV=1 - [A0A1S5UZ39_HUMAN]</t>
  </si>
  <si>
    <t>Hemoglobin subunit delta OS=Homo sapiens OX=9606 GN=HBD PE=1 SV=1 - [E9PFT6_HUMAN]</t>
  </si>
  <si>
    <t>Heparan sulfate proteoglycan 2 (Perlecan), isoform CRA_b OS=Homo sapiens OX=9606 GN=HSPG2 PE=4 SV=1 - [A0A024RAB6_HUMAN]</t>
  </si>
  <si>
    <t>Heparin-binding protein HBp15 OS=Homo sapiens OX=9606 PE=1 SV=1 - [Q7Z4W8_HUMAN]</t>
  </si>
  <si>
    <t>Heterogeneous nuclear ribonucleoprotein A/B OS=Homo sapiens OX=9606 GN=HNRNPAB PE=1 SV=1 - [D6R9P3_HUMAN]</t>
  </si>
  <si>
    <t>Heterogeneous nuclear ribonucleoprotein A3 OS=Homo sapiens OX=9606 GN=HNRNPA3 PE=1 SV=1 - [A0A7I2V4G0_HUMAN]</t>
  </si>
  <si>
    <t>Heterogeneous nuclear ribonucleoprotein D-like OS=Homo sapiens OX=9606 GN=HNRNPDL PE=1 SV=1 - [A0A087WUK2_HUMAN]</t>
  </si>
  <si>
    <t>Heterogeneous nuclear ribonucleoprotein F, isoform CRA_a OS=Homo sapiens OX=9606 GN=HNRPF PE=4 SV=1 - [A0A024R7T3_HUMAN]</t>
  </si>
  <si>
    <t>Heterogeneous nuclear ribonucleoprotein H3 isoform a variant (Fragment) OS=Homo sapiens OX=9606 PE=2 SV=1 - [Q53F48_HUMAN]</t>
  </si>
  <si>
    <t>Heterogeneous nuclear ribonucleoprotein K OS=Homo sapiens OX=9606 PE=2 SV=1 - [B4DUQ1_HUMAN]</t>
  </si>
  <si>
    <t>Heterogeneous nuclear ribonucleoprotein M OS=Homo sapiens OX=9606 GN=HNRNPM PE=1 SV=1 - [A0A087X0X3_HUMAN]</t>
  </si>
  <si>
    <t>Heterogeneous nuclear ribonucleoproteins A2/B1 OS=Homo sapiens OX=9606 GN=HNRNPA2B1 PE=1 SV=1 - [A0A7I2V4I6_HUMAN]</t>
  </si>
  <si>
    <t>Hexokinase OS=Homo sapiens OX=9606 GN=HK2 PE=1 SV=1 - [E9PB90_HUMAN]</t>
  </si>
  <si>
    <t>High density lipoprotein binding protein (Vigilin), isoform CRA_a OS=Homo sapiens OX=9606 GN=HDLBP PE=1 SV=1 - [A0A024R4E5_HUMAN]</t>
  </si>
  <si>
    <t>High mobility group protein 1 OS=Homo sapiens OX=9606 GN=HMGB1 PE=3 SV=1 - [A0A024RDR0_HUMAN]</t>
  </si>
  <si>
    <t>High mobility group protein B3 (Fragment) OS=Homo sapiens OX=9606 GN=HMGB3 PE=1 SV=1 - [E7ES08_HUMAN]</t>
  </si>
  <si>
    <t>High-mobility group box 2 OS=Homo sapiens OX=9606 PE=2 SV=1 - [Q5U071_HUMAN]</t>
  </si>
  <si>
    <t>Histamine N-methyltransferase (Fragment) OS=Homo sapiens OX=9606 GN=HNMT PE=4 SV=1 - [Q9P1Y0_HUMAN]</t>
  </si>
  <si>
    <t>Histamine N-methyltransferase OS=Homo sapiens OX=9606 PE=2 SV=1 - [B4DWC1_HUMAN]</t>
  </si>
  <si>
    <t>Histidine--tRNA ligase, cytoplasmic OS=Homo sapiens OX=9606 GN=HARS1 PE=1 SV=1 - [A0A6Q8PHA5_HUMAN]</t>
  </si>
  <si>
    <t>Histone H2A OS=Homo sapiens OX=9606 PE=2 SV=1 - [B2R5B3_HUMAN]</t>
  </si>
  <si>
    <t>Histone H2B OS=Homo sapiens OX=9606 GN=H2BC15 PE=1 SV=1 - [U3KQK0_HUMAN]</t>
  </si>
  <si>
    <t>Histone H2B OS=Homo sapiens OX=9606 GN=HIST1H2BJ PE=3 SV=1 - [A0A024RCJ2_HUMAN]</t>
  </si>
  <si>
    <t>Histone H3 OS=Homo sapiens OX=9606 PE=2 SV=1 - [B4E380_HUMAN]</t>
  </si>
  <si>
    <t>Histone H4 OS=Homo sapiens OX=9606 GN=HIST1H4L PE=2 SV=1 - [B2R4R0_HUMAN]</t>
  </si>
  <si>
    <t>Histone acetyltransferase type B catalytic subunit OS=Homo sapiens OX=9606 GN=HAT1 PE=1 SV=1 - [F8W9G7_HUMAN]</t>
  </si>
  <si>
    <t>Histone deacetylase OS=Homo sapiens OX=9606 PE=2 SV=1 - [B3KUJ5_HUMAN]</t>
  </si>
  <si>
    <t>Histone-binding protein RBBP4 (Fragment) OS=Homo sapiens OX=9606 GN=RBBP4 PE=1 SV=2 - [C9JPP3_HUMAN]</t>
  </si>
  <si>
    <t>Histone-binding protein RBBP7 (Fragment) OS=Homo sapiens OX=9606 GN=RBBP7 PE=1 SV=1 - [Q5JP02_HUMAN]</t>
  </si>
  <si>
    <t>Homogentisate 1,2-dioxygenase OS=Homo sapiens OX=9606 PE=2 SV=1 - [B3KW64_HUMAN]</t>
  </si>
  <si>
    <t>Hsc70/Hsp90-organizing protein OS=Homo sapiens OX=9606 GN=HEL-S-94n PE=2 SV=1 - [V9HW72_HUMAN]</t>
  </si>
  <si>
    <t>Hsp70-binding protein 1 (Fragment) OS=Homo sapiens OX=9606 GN=HSPBP1 PE=1 SV=1 - [K7EL16_HUMAN]</t>
  </si>
  <si>
    <t>Hsp90 chaperone protein kinase-targeting subunit OS=Homo sapiens OX=9606 GN=CDC37 PE=3 SV=1 - [A0A024R7B7_HUMAN]</t>
  </si>
  <si>
    <t>Hydroxymethylglutaryl-CoA lyase OS=Homo sapiens OX=9606 GN=HMGCLL1 PE=1 SV=1 - [B7Z212_HUMAN]</t>
  </si>
  <si>
    <t>Hydroxysteroid dehydrogenase like 1 OS=Homo sapiens OX=9606 GN=HSDL1 PE=2 SV=1 - [I6L975_HUMAN]</t>
  </si>
  <si>
    <t>Hypoxanthine phosphoribosyltransferase (Fragment) OS=Homo sapiens OX=9606 GN=HPRT1 PE=2 SV=1 - [Q6LET3_HUMAN]</t>
  </si>
  <si>
    <t>I0B0K8</t>
  </si>
  <si>
    <t>I3L0A0</t>
  </si>
  <si>
    <t>I3L159</t>
  </si>
  <si>
    <t>I3L1R7</t>
  </si>
  <si>
    <t>I3L397</t>
  </si>
  <si>
    <t>I3L3D5</t>
  </si>
  <si>
    <t>I3L4M2</t>
  </si>
  <si>
    <t>I4AY87</t>
  </si>
  <si>
    <t>I6L975</t>
  </si>
  <si>
    <t>I6L9I5</t>
  </si>
  <si>
    <t>I6QTG3</t>
  </si>
  <si>
    <t>IDP (Fragment) OS=Homo sapiens OX=9606 PE=2 SV=1 - [Q53GL5_HUMAN]</t>
  </si>
  <si>
    <t>IG c1095_heavy_IGHV1-8_IGHD6-13_IGHJ6 (Fragment) OS=Homo sapiens OX=9606 PE=2 SV=1 - [A0A5C2GJ16_HUMAN]</t>
  </si>
  <si>
    <t>IG c538_light_IGLV6-57_IGLJ3 (Fragment) OS=Homo sapiens OX=9606 PE=2 SV=1 - [A0A5C2GY12_HUMAN]</t>
  </si>
  <si>
    <t>IGH c1576_heavy_IGHV4-34_IGHD4-17_IGHJ6 (Fragment) OS=Homo sapiens OX=9606 PE=2 SV=1 - [A0A7S5EU47_HUMAN]</t>
  </si>
  <si>
    <t>IGH c573_heavy_IGHV1-69_IGHD3-22_IGHJ4 (Fragment) OS=Homo sapiens OX=9606 PE=2 SV=1 - [A0A7S5EWL0_HUMAN]</t>
  </si>
  <si>
    <t>IKIP protein (Fragment) OS=Homo sapiens OX=9606 GN=IKIP PE=2 SV=1 - [Q3B7K3_HUMAN]</t>
  </si>
  <si>
    <t>IQ motif containing GTPase activating protein 2, isoform CRA_b OS=Homo sapiens OX=9606 GN=IQGAP2 PE=4 SV=1 - [A0A024RAJ8_HUMAN]</t>
  </si>
  <si>
    <t>IRGQ protein OS=Homo sapiens OX=9606 GN=IRGQ PE=2 SV=1 - [B7ZMD6_HUMAN]</t>
  </si>
  <si>
    <t>IST1 homolog (Fragment) OS=Homo sapiens OX=9606 GN=IST1 PE=1 SV=1 - [H3BUI0_HUMAN]</t>
  </si>
  <si>
    <t>IkappaB kinase complex-associated protein OS=Homo sapiens OX=9606 GN=DKFZp781H1425 PE=2 SV=1 - [Q68DI5_HUMAN]</t>
  </si>
  <si>
    <t>Immunoglobulin superfamily member 1 OS=Homo sapiens OX=9606 GN=IGSF1 PE=1 SV=1 - [A0A494C0K8_HUMAN]</t>
  </si>
  <si>
    <t>Importin subunit alpha OS=Homo sapiens OX=9606 GN=KPNA2 PE=1 SV=1 - [A0A7I2V351_HUMAN]</t>
  </si>
  <si>
    <t>Importin subunit alpha OS=Homo sapiens OX=9606 GN=KPNA3 PE=3 SV=1 - [A0A024RDV7_HUMAN]</t>
  </si>
  <si>
    <t>InaD-like protein OS=Homo sapiens OX=9606 GN=PATJ PE=1 SV=1 - [A0A2R8Y549_HUMAN]</t>
  </si>
  <si>
    <t>Inorganic diphosphatase OS=Homo sapiens OX=9606 GN=HEL-S-66p PE=2 SV=1 - [V9HWB5_HUMAN]</t>
  </si>
  <si>
    <t>Inorganic diphosphatase OS=Homo sapiens OX=9606 PE=2 SV=1 - [B4DR66_HUMAN]</t>
  </si>
  <si>
    <t>Inosine-5'-monophosphate dehydrogenase OS=Homo sapiens OX=9606 GN=IMPDH2 PE=1 SV=1 - [A0A7I2V2T3_HUMAN]</t>
  </si>
  <si>
    <t>Inositol-3-phosphate synthase 1 OS=Homo sapiens OX=9606 PE=2 SV=1 - [A0A140VK73_HUMAN]</t>
  </si>
  <si>
    <t>Insulin-degrading enzyme OS=Homo sapiens OX=9606 GN=IDE PE=1 SV=1 - [A0A3B3ISG5_HUMAN]</t>
  </si>
  <si>
    <t>Insulin-like growth factor 2 mRNA binding protein 1 deltaN CRDBP OS=Homo sapiens OX=9606 GN=IGF2BP1 PE=2 SV=1 - [D3DTW3_HUMAN]</t>
  </si>
  <si>
    <t>Insulin-like growth factor 2 receptor variant (Fragment) OS=Homo sapiens OX=9606 PE=2 SV=1 - [Q59EZ3_HUMAN]</t>
  </si>
  <si>
    <t>Integrin alpha-6 OS=Homo sapiens OX=9606 GN=ITGA6 PE=4 SV=1 - [A0A8C8KBL6_HUMAN]</t>
  </si>
  <si>
    <t>Integrin beta OS=Homo sapiens OX=9606 GN=ITGB1 PE=1 SV=1 - [A0A7I2V2F9_HUMAN]</t>
  </si>
  <si>
    <t>Integrin-linked kinase-associated serine/threonine phosphatase 2C (Fragment) OS=Homo sapiens OX=9606 GN=ILKAP PE=1 SV=1 - [E9PC05_HUMAN]</t>
  </si>
  <si>
    <t>Inter-alpha (Globulin) inhibitor H2, isoform CRA_a OS=Homo sapiens OX=9606 GN=ITIH2 PE=3 SV=1 - [D3DRR6_HUMAN]</t>
  </si>
  <si>
    <t>Inter-alpha-trypsin inhibitor heavy chain H3 OS=Homo sapiens OX=9606 GN=ITIH3 PE=1 SV=1 - [E7ET33_HUMAN]</t>
  </si>
  <si>
    <t>Interferon-related developmental regulator 2 OS=Homo sapiens OX=9606 PE=2 SV=1 - [Q5TZV8_HUMAN]</t>
  </si>
  <si>
    <t>Isocitrate dehydrogenase [NADP] OS=Homo sapiens OX=9606 GN=IDH1 PE=2 SV=1 - [A0A024R3Y6_HUMAN]</t>
  </si>
  <si>
    <t>Isocitrate dehydrogenase [NAD] subunit, mitochondrial (Fragment) OS=Homo sapiens OX=9606 PE=2 SV=1 - [Q53GF8_HUMAN]</t>
  </si>
  <si>
    <t>Isocitrate dehydrogenase [NAD] subunit, mitochondrial OS=Homo sapiens OX=9606 GN=IDH3B PE=1 SV=1 - [A0A087X2E5_HUMAN]</t>
  </si>
  <si>
    <t>Isoleucyl-tRNA synthetase OS=Homo sapiens OX=9606 GN=DKFZp686L17145 PE=2 SV=1 - [Q7Z355_HUMAN]</t>
  </si>
  <si>
    <t>J3JS69</t>
  </si>
  <si>
    <t>J3KMX5</t>
  </si>
  <si>
    <t>J3KN16</t>
  </si>
  <si>
    <t>J3KN29</t>
  </si>
  <si>
    <t>J3KND8</t>
  </si>
  <si>
    <t>J3KNE0</t>
  </si>
  <si>
    <t>J3KNF4</t>
  </si>
  <si>
    <t>J3KPX7</t>
  </si>
  <si>
    <t>J3KQ32</t>
  </si>
  <si>
    <t>J3KQE5</t>
  </si>
  <si>
    <t>J3KR44</t>
  </si>
  <si>
    <t>J3KRY8</t>
  </si>
  <si>
    <t>J3KTL2</t>
  </si>
  <si>
    <t>J3QK86</t>
  </si>
  <si>
    <t>J3QK89</t>
  </si>
  <si>
    <t>J3QL01</t>
  </si>
  <si>
    <t>J3QLE5</t>
  </si>
  <si>
    <t>J3QLR8</t>
  </si>
  <si>
    <t>J3QQX2</t>
  </si>
  <si>
    <t>J3QR09</t>
  </si>
  <si>
    <t>J3QS36</t>
  </si>
  <si>
    <t>J3QSB5</t>
  </si>
  <si>
    <t>Junction plakoglobin OS=Homo sapiens OX=9606 GN=JUP PE=3 SV=1 - [A0A024R1X8_HUMAN]</t>
  </si>
  <si>
    <t>Junction plakoglobin OS=Homo sapiens OX=9606 PE=2 SV=1 - [B4DE59_HUMAN]</t>
  </si>
  <si>
    <t>K7EJ44</t>
  </si>
  <si>
    <t>K7EJV9</t>
  </si>
  <si>
    <t>K7EKG4</t>
  </si>
  <si>
    <t>K7EKM4</t>
  </si>
  <si>
    <t>K7EL16</t>
  </si>
  <si>
    <t>K7ELJ7</t>
  </si>
  <si>
    <t>K7ENV3</t>
  </si>
  <si>
    <t>K7ENW6</t>
  </si>
  <si>
    <t>K7EPJ9</t>
  </si>
  <si>
    <t>K7EQA1</t>
  </si>
  <si>
    <t>K7EQQ3</t>
  </si>
  <si>
    <t>K7ERE2</t>
  </si>
  <si>
    <t>K7ERE3</t>
  </si>
  <si>
    <t>K7ES02</t>
  </si>
  <si>
    <t>K7ES25</t>
  </si>
  <si>
    <t>K7ESL0</t>
  </si>
  <si>
    <t>K9J957</t>
  </si>
  <si>
    <t>K9JA46</t>
  </si>
  <si>
    <t>KIAA0773 protein (Fragment) OS=Homo sapiens OX=9606 GN=KIAA0773 PE=2 SV=2 - [O94871_HUMAN]</t>
  </si>
  <si>
    <t>KRT8 protein (Fragment) OS=Homo sapiens OX=9606 GN=KRT8 PE=2 SV=2 - [Q969I0_HUMAN]</t>
  </si>
  <si>
    <t>Kanadaptin OS=Homo sapiens OX=9606 GN=SLC4A1AP PE=1 SV=1 - [A0A087X0M4_HUMAN]</t>
  </si>
  <si>
    <t>Keratin 14 (Epidermolysis bullosa simplex, Dowling-Meara, Koebner), isoform CRA_a OS=Homo sapiens OX=9606 GN=KRT14 PE=3 SV=1 - [A0A024R1X6_HUMAN]</t>
  </si>
  <si>
    <t>Keratin 77 OS=Homo sapiens OX=9606 GN=KRT77 PE=1 SV=1 - [Q0IIN1_HUMAN]</t>
  </si>
  <si>
    <t>Keratin, type I cuticular Ha4 OS=Homo sapiens OX=9606 GN=KRT34 PE=3 SV=1 - [A0A140TA69_HUMAN]</t>
  </si>
  <si>
    <t>Keratin, type I cytoskeletal 10 OS=Homo sapiens OX=9606 GN=KRT10 PE=1 SV=2 - [A0A1B0GVI3_HUMAN]</t>
  </si>
  <si>
    <t>Keratin, type I cytoskeletal 13 OS=Homo sapiens OX=9606 GN=KRT13 PE=1 SV=1 - [K7ERE3_HUMAN]</t>
  </si>
  <si>
    <t>Keratin, type I cytoskeletal 16 (Fragment) OS=Homo sapiens OX=9606 GN=KRT16 PE=1 SV=1 - [K7ENW6_HUMAN]</t>
  </si>
  <si>
    <t>Keratin, type I cytoskeletal 16 (Fragment) OS=Homo sapiens OX=9606 GN=KRT16 PE=4 SV=8 - [K7ENV3_HUMAN]</t>
  </si>
  <si>
    <t>Keratin, type I cytoskeletal 17 (Fragment) OS=Homo sapiens OX=9606 GN=KRT17 PE=1 SV=1 - [K7EPJ9_HUMAN]</t>
  </si>
  <si>
    <t>Keratin, type I cytoskeletal 17 OS=Homo sapiens OX=9606 GN=KRT17 PE=1 SV=2 - [F5GWP8_HUMAN]</t>
  </si>
  <si>
    <t>Keratin, type I cytoskeletal 19 (Fragment) OS=Homo sapiens OX=9606 GN=KRT19 PE=1 SV=1 - [C9JM50_HUMAN]</t>
  </si>
  <si>
    <t>Keratin, type I cytoskeletal 9 OS=Homo sapiens OX=9606 GN=KRT9 PE=1 SV=1 - [K7EQQ3_HUMAN]</t>
  </si>
  <si>
    <t>Keratin, type II cytoskeletal 5 (Fragment) OS=Homo sapiens OX=9606 GN=KRT5 PE=1 SV=1 - [F8VV57_HUMAN]</t>
  </si>
  <si>
    <t>Keratin, type II cytoskeletal 5 (Fragment) OS=Homo sapiens OX=9606 GN=KRT5 PE=1 SV=8 - [F8W0C6_HUMAN]</t>
  </si>
  <si>
    <t>Keratin, type II cytoskeletal 74 OS=Homo sapiens OX=9606 GN=KRT74 PE=1 SV=1 - [F8W1S1_HUMAN]</t>
  </si>
  <si>
    <t>Keratin, type II cytoskeletal 79 (Fragment) OS=Homo sapiens OX=9606 GN=KRT79 PE=1 SV=1 - [H0YID6_HUMAN]</t>
  </si>
  <si>
    <t>Keratin, type II cytoskeletal 8 (Fragment) OS=Homo sapiens OX=9606 GN=KRT8 PE=1 SV=1 - [F8VUG2_HUMAN]</t>
  </si>
  <si>
    <t>Ketohexokinase (Fragment) OS=Homo sapiens OX=9606 GN=KHK PE=1 SV=1 - [C9JDL1_HUMAN]</t>
  </si>
  <si>
    <t>Kinectin 1 (Kinesin receptor), isoform CRA_a OS=Homo sapiens OX=9606 GN=KTN1 PE=4 SV=1 - [A0A024R663_HUMAN]</t>
  </si>
  <si>
    <t>Kinesin light chain OS=Homo sapiens OX=9606 GN=KLC1 PE=2 SV=1 - [B5BU63_HUMAN]</t>
  </si>
  <si>
    <t>Kinesin light chain OS=Homo sapiens OX=9606 GN=KLC4 PE=3 SV=1 - [A0A024RCZ8_HUMAN]</t>
  </si>
  <si>
    <t>L-iditol 2-dehydrogenase OS=Homo sapiens OX=9606 GN=HEL-S-95n PE=2 SV=1 - [V9HW89_HUMAN]</t>
  </si>
  <si>
    <t>L-lactate dehydrogenase B chain (Fragment) OS=Homo sapiens OX=9606 GN=LDHB PE=1 SV=1 - [F5H793_HUMAN]</t>
  </si>
  <si>
    <t>L-lactate dehydrogenase OS=Homo sapiens OX=9606 GN=HEL-S-133P PE=2 SV=1 - [V9HWB9_HUMAN]</t>
  </si>
  <si>
    <t>L-xylulose reductase (Fragment) OS=Homo sapiens OX=9606 GN=DCXR PE=1 SV=1 - [J3QS36_HUMAN]</t>
  </si>
  <si>
    <t>L0R6D0</t>
  </si>
  <si>
    <t>L0R6E1</t>
  </si>
  <si>
    <t>LANCL1 protein (Fragment) OS=Homo sapiens OX=9606 GN=LANCL1 PE=2 SV=1 - [Q6FHH6_HUMAN]</t>
  </si>
  <si>
    <t>LIM and SH3 domain protein 1 OS=Homo sapiens OX=9606 GN=LASP1 PE=4 SV=1 - [A0A024R1S8_HUMAN]</t>
  </si>
  <si>
    <t>LPP protein OS=Homo sapiens OX=9606 GN=LPP PE=2 SV=1 - [B7ZLW0_HUMAN]</t>
  </si>
  <si>
    <t>La-related protein 1 (Fragment) OS=Homo sapiens OX=9606 GN=LARP1 PE=1 SV=5 - [A0A0B4J210_HUMAN]</t>
  </si>
  <si>
    <t>Lactotransferrin OS=Homo sapiens OX=9606 PE=2 SV=1 - [Q2TUW9_HUMAN]</t>
  </si>
  <si>
    <t>Lactoylglutathione lyase OS=Homo sapiens OX=9606 GN=HEL-S-74 PE=2 SV=1 - [V9HW62_HUMAN]</t>
  </si>
  <si>
    <t>Ladinin-1 OS=Homo sapiens OX=9606 GN=LAD1 PE=1 SV=1 - [E9PDI4_HUMAN]</t>
  </si>
  <si>
    <t>Lamin-B1 OS=Homo sapiens OX=9606 GN=LMNB1 PE=1 SV=1 - [E9PBF6_HUMAN]</t>
  </si>
  <si>
    <t>Lectin, mannose-binding, 1, isoform CRA_b OS=Homo sapiens OX=9606 GN=LMAN1 PE=4 SV=1 - [A0A024R2A7_HUMAN]</t>
  </si>
  <si>
    <t>Leucine zipper and CTNNBIP1 domain-containing protein OS=Homo sapiens OX=9606 GN=LZIC PE=3 SV=1 - [A0A024R4I7_HUMAN]</t>
  </si>
  <si>
    <t>Leucine zipper-EF-hand-containing transmembrane protein 1 OS=Homo sapiens OX=9606 GN=LETM1 PE=3 SV=1 - [D3DVQ1_HUMAN]</t>
  </si>
  <si>
    <t>Leucine-rich PPR motif-containing protein, mitochondrial OS=Homo sapiens OX=9606 GN=LRPPRC PE=1 SV=1 - [A0A804HK30_HUMAN]</t>
  </si>
  <si>
    <t>Leukotriene A(4) hydrolase OS=Homo sapiens OX=9606 PE=2 SV=1 - [A0A140VK27_HUMAN]</t>
  </si>
  <si>
    <t>Liver histone H1e OS=Homo sapiens OX=9606 PE=2 SV=1 - [A3R0T7_HUMAN]</t>
  </si>
  <si>
    <t>Lon protease homolog, mitochondrial OS=Homo sapiens OX=9606 GN=LONP1 PE=2 SV=1 - [B3KXS5_HUMAN]</t>
  </si>
  <si>
    <t>Long-chain-fatty-acid--CoA ligase 4 OS=Homo sapiens OX=9606 GN=ACSL4 PE=1 SV=1 - [A0A804HI36_HUMAN]</t>
  </si>
  <si>
    <t>Low molecular weight cytosolic acid phosphatase (Fragment) OS=Homo sapiens OX=9606 PE=2 SV=1 - [Q59EH3_HUMAN]</t>
  </si>
  <si>
    <t>Lutheran blood group glycoprotein (Fragment) OS=Homo sapiens OX=9606 GN=BCAM PE=4 SV=1 - [A0A1A9C7B7_HUMAN]</t>
  </si>
  <si>
    <t>Lysine--tRNA ligase (Fragment) OS=Homo sapiens OX=9606 GN=KARS1 PE=1 SV=1 - [H3BVA8_HUMAN]</t>
  </si>
  <si>
    <t>Lysosome membrane protein 2 (Fragment) OS=Homo sapiens OX=9606 GN=SCARB2 PE=1 SV=1 - [A0A1W2PRS1_HUMAN]</t>
  </si>
  <si>
    <t>M0QX65</t>
  </si>
  <si>
    <t>M0QXF7</t>
  </si>
  <si>
    <t>M0QY67</t>
  </si>
  <si>
    <t>M0QY97</t>
  </si>
  <si>
    <t>M0QYT0</t>
  </si>
  <si>
    <t>M0QZC5</t>
  </si>
  <si>
    <t>M0R0C6</t>
  </si>
  <si>
    <t>M0R0P7</t>
  </si>
  <si>
    <t>M0R210</t>
  </si>
  <si>
    <t>M0R2N5</t>
  </si>
  <si>
    <t>M1VPF6</t>
  </si>
  <si>
    <t>MHC class I antigen (Fragment) OS=Homo sapiens OX=9606 GN=HLA-A PE=3 SV=1 - [A0A288QBX4_HUMAN]</t>
  </si>
  <si>
    <t>MHC class I antigen OS=Homo sapiens OX=9606 GN=HLA-A PE=3 SV=1 - [A0A2H4WPX0_HUMAN]</t>
  </si>
  <si>
    <t>MHC class I antigen OS=Homo sapiens OX=9606 GN=HLA-A PE=3 SV=1 - [A0A7L4X8T3_HUMAN]</t>
  </si>
  <si>
    <t>MHC class I antigen OS=Homo sapiens OX=9606 GN=HLA-C PE=3 SV=1 - [V6A6E5_HUMAN]</t>
  </si>
  <si>
    <t>MHC class II antigen (Fragment) OS=Homo sapiens OX=9606 GN=HLA-DQB1 PE=4 SV=1 - [A0A3S6RH37_HUMAN]</t>
  </si>
  <si>
    <t>MHC class II antigen (Fragment) OS=Homo sapiens OX=9606 GN=HLA-DQB1 PE=4 SV=1 - [A0A5H2UZT1_HUMAN]</t>
  </si>
  <si>
    <t>MICOS complex subunit MIC60 (Fragment) OS=Homo sapiens OX=9606 GN=IMMT PE=1 SV=1 - [H7C463_HUMAN]</t>
  </si>
  <si>
    <t>MLL/SEPTIN6 fusion protein (Fragment) OS=Homo sapiens OX=9606 PE=2 SV=1 - [Q8NFH9_HUMAN]</t>
  </si>
  <si>
    <t>MW [kDa]</t>
  </si>
  <si>
    <t>Mab-21 domain-containing protein OS=Homo sapiens OX=9606 GN=FLJ22671 PE=4 SV=1 - [A0A024R4C0_HUMAN]</t>
  </si>
  <si>
    <t>Magnesium transporter OS=Homo sapiens OX=9606 PE=2 SV=1 - [B4DSN2_HUMAN]</t>
  </si>
  <si>
    <t>Maillard deglycase OS=Homo sapiens OX=9606 GN=HEL-S-67p PE=2 SV=1 - [V9HWC2_HUMAN]</t>
  </si>
  <si>
    <t>Malate dehydrogenase (Fragment) OS=Homo sapiens OX=9606 GN=MDH2 PE=2 SV=1 - [Q0QF37_HUMAN]</t>
  </si>
  <si>
    <t>Malate dehydrogenase OS=Homo sapiens OX=9606 GN=HEL-S-32 PE=2 SV=1 - [V9HWF2_HUMAN]</t>
  </si>
  <si>
    <t>Malectin (Fragment) OS=Homo sapiens OX=9606 GN=MLEC PE=1 SV=1 - [H0YG07_HUMAN]</t>
  </si>
  <si>
    <t>Mammalian ependymin-related protein 1 OS=Homo sapiens OX=9606 GN=MERP1 PE=2 SV=1 - [Q96J80_HUMAN]</t>
  </si>
  <si>
    <t>Matrin-3 OS=Homo sapiens OX=9606 GN=MATR3 PE=1 SV=1 - [A8MXP9_HUMAN]</t>
  </si>
  <si>
    <t>Medium-chain-specific acyl-CoA dehydrogenase, mitochondrial OS=Homo sapiens OX=9606 GN=ACADM PE=1 SV=1 - [A0A7P0TB55_HUMAN]</t>
  </si>
  <si>
    <t>Mercaptopyruvate sulfurtransferase variant (Fragment) OS=Homo sapiens OX=9606 GN=MPST PE=4 SV=1 - [Q2VEU1_HUMAN]</t>
  </si>
  <si>
    <t>Metavinculin OS=Homo sapiens OX=9606 PE=2 SV=1 - [A0A384NYN5_HUMAN]</t>
  </si>
  <si>
    <t>Methionine adenosyltransferase 2 subunit beta OS=Homo sapiens OX=9606 PE=2 SV=1 - [A8K7A4_HUMAN]</t>
  </si>
  <si>
    <t>Methionine--tRNA ligase, cytoplasmic OS=Homo sapiens OX=9606 PE=2 SV=1 - [A8K492_HUMAN]</t>
  </si>
  <si>
    <t>Methylthioribulose-1-phosphate dehydratase OS=Homo sapiens OX=9606 GN=APIP PE=2 SV=1 - [B4DY17_HUMAN]</t>
  </si>
  <si>
    <t>Methyltransferase-like protein 7A (Fragment) OS=Homo sapiens OX=9606 GN=METTL7A PE=1 SV=1 - [H0YI09_HUMAN]</t>
  </si>
  <si>
    <t>Microsomal triglyceride transfer protein large subunit OS=Homo sapiens OX=9606 PE=2 SV=1 - [B7Z7X3_HUMAN]</t>
  </si>
  <si>
    <t>Microtubule-associated protein 4 (Fragment) OS=Homo sapiens OX=9606 GN=MAP4 PE=1 SV=1 - [A0A0J9YW37_HUMAN]</t>
  </si>
  <si>
    <t>Microtubule-associated protein OS=Homo sapiens OX=9606 GN=MAP4 PE=1 SV=1 - [A0A804HKE7_HUMAN]</t>
  </si>
  <si>
    <t>Minor histocompatibility antigen H13 (Fragment) OS=Homo sapiens OX=9606 GN=HM13 PE=1 SV=1 - [A0A075B6F6_HUMAN]</t>
  </si>
  <si>
    <t>Mitochondrial aldehyde dehydrogenase 2 variant (Fragment) OS=Homo sapiens OX=9606 PE=2 SV=1 - [Q53FB6_HUMAN]</t>
  </si>
  <si>
    <t>Mitochondrial carrier homolog 2 (Fragment) OS=Homo sapiens OX=9606 GN=MTCH2 PE=1 SV=8 - [E9PIE4_HUMAN]</t>
  </si>
  <si>
    <t>Mitochondrial citrate transport protein (Fragment) OS=Homo sapiens OX=9606 PE=3 SV=1 - [Q6LAP8_HUMAN]</t>
  </si>
  <si>
    <t>Mitochondrial import inner membrane translocase subunit TIM44 OS=Homo sapiens OX=9606 GN=hTIM44 PE=2 SV=1 - [Q9UPE4_HUMAN]</t>
  </si>
  <si>
    <t>Mitochondrial import receptor subunit TOM40 homolog (Fragment) OS=Homo sapiens OX=9606 GN=TOMM40 PE=1 SV=1 - [K7EKG4_HUMAN]</t>
  </si>
  <si>
    <t>Mitochondrial nucleoid factor 1 (Fragment) OS=Homo sapiens OX=9606 GN=UQCC2 PE=1 SV=1 - [V5IRT4_HUMAN]</t>
  </si>
  <si>
    <t>Mitochondrial ribosomal protein L11 isoform a variant (Fragment) OS=Homo sapiens OX=9606 PE=2 SV=1 - [Q53G19_HUMAN]</t>
  </si>
  <si>
    <t>Mitochondrial transcription factor A OS=Homo sapiens OX=9606 GN=TFAM PE=4 SV=1 - [E5KSU5_HUMAN]</t>
  </si>
  <si>
    <t>Mitogen-activated protein kinase OS=Homo sapiens OX=9606 GN=MAPK1 PE=3 SV=1 - [Q1HBJ4_HUMAN]</t>
  </si>
  <si>
    <t>Mucin 6 OS=Homo sapiens OX=9606 GN=MUC6 PE=4 SV=1 - [A0A3Q8TMU7_HUMAN]</t>
  </si>
  <si>
    <t>Multifunctional fusion protein OS=Homo sapiens OX=9606 GN=ALDH4A1 PE=2 SV=1 - [A0A024RAC7_HUMAN]</t>
  </si>
  <si>
    <t>Multifunctional methyltransferase subunit TRM112-like protein OS=Homo sapiens OX=9606 GN=HSPC152 PE=3 SV=1 - [A0A024R565_HUMAN]</t>
  </si>
  <si>
    <t>Multifunctional protein ADE2 (Fragment) OS=Homo sapiens OX=9606 GN=PAICS PE=1 SV=1 - [E9PBS1_HUMAN]</t>
  </si>
  <si>
    <t>Multifunctional protein ADE2 OS=Homo sapiens OX=9606 GN=PAICS PE=1 SV=1 - [D6RF62_HUMAN]</t>
  </si>
  <si>
    <t>Myeloid-derived growth factor (Fragment) OS=Homo sapiens OX=9606 GN=MYDGF PE=1 SV=1 - [M0QXF7_HUMAN]</t>
  </si>
  <si>
    <t>Myosin light polypeptide 6 OS=Homo sapiens OX=9606 GN=MYL6 PE=1 SV=1 - [F8W1R7_HUMAN]</t>
  </si>
  <si>
    <t>Myosin regulatory light chain MRCL3 variant (Fragment) OS=Homo sapiens OX=9606 PE=2 SV=1 - [Q53HL1_HUMAN]</t>
  </si>
  <si>
    <t>N(6)-adenine-specific methyltransferase METTL4 (Fragment) OS=Homo sapiens OX=9606 GN=METTL4 PE=1 SV=1 - [V9GYU3_HUMAN]</t>
  </si>
  <si>
    <t>N-acetylgalactosamine kinase (Fragment) OS=Homo sapiens OX=9606 GN=GALK2 PE=1 SV=1 - [H0YK10_HUMAN]</t>
  </si>
  <si>
    <t>N-acyl-L-amino-acid amidohydrolase (Fragment) OS=Homo sapiens OX=9606 GN=ABHD14A-ACY1 PE=3 SV=1 - [A0A1B0GW23_HUMAN]</t>
  </si>
  <si>
    <t>N-ethylmaleimide-sensitive factor attachment protein, gamma, isoform CRA_b OS=Homo sapiens OX=9606 GN=NAPG PE=2 SV=1 - [Q6FHY4_HUMAN]</t>
  </si>
  <si>
    <t>NAD(P)H dehydrogenase [quinone] 1 OS=Homo sapiens OX=9606 GN=NQO1 PE=1 SV=1 - [B4DLR8_HUMAN]</t>
  </si>
  <si>
    <t>NAD(P)H-hydrate epimerase OS=Homo sapiens OX=9606 GN=APOA1BP PE=2 SV=1 - [B4DP80_HUMAN]</t>
  </si>
  <si>
    <t>NADH dehydrogenase (Ubiquinone) 1 alpha subcomplex, 4, 9kDa, isoform CRA_b OS=Homo sapiens OX=9606 GN=NDUFA4 PE=4 SV=1 - [A0A024R9Z0_HUMAN]</t>
  </si>
  <si>
    <t>NADH dehydrogenase [ubiquinone] 1 alpha subcomplex assembly factor 2 OS=Homo sapiens OX=9606 GN=NDUFAF2 PE=1 SV=1 - [A0A7I2YQX2_HUMAN]</t>
  </si>
  <si>
    <t>NADH dehydrogenase [ubiquinone] flavoprotein 1, mitochondrial OS=Homo sapiens OX=9606 GN=NDUFV1 PE=1 SV=1 - [G3V0I5_HUMAN]</t>
  </si>
  <si>
    <t>NADH dehydrogenase [ubiquinone] iron-sulfur protein 7, mitochondrial OS=Homo sapiens OX=9606 GN=NDUFS7 PE=1 SV=1 - [A0A087WXF6_HUMAN]</t>
  </si>
  <si>
    <t>NADH dehydrogenase [ubiquinone] iron-sulfur protein 8, mitochondrial (Fragment) OS=Homo sapiens OX=9606 GN=NDUFS8 PE=1 SV=1 - [E9PN51_HUMAN]</t>
  </si>
  <si>
    <t>NADH-cytochrome b5 reductase OS=Homo sapiens OX=9606 GN=CYB5R3 PE=3 SV=1 - [A0A024R4X0_HUMAN]</t>
  </si>
  <si>
    <t>NADPH--cytochrome P450 reductase OS=Homo sapiens OX=9606 GN=POR PE=2 SV=1 - [B2R6E5_HUMAN]</t>
  </si>
  <si>
    <t>NADPH:adrenodoxin oxidoreductase, mitochondrial OS=Homo sapiens OX=9606 PE=2 SV=1 - [B4DDI9_HUMAN]</t>
  </si>
  <si>
    <t>NAP1L4/NUTM1D fusion protein OS=Homo sapiens OX=9606 GN=NAP1L4 PE=2 SV=1 - [A0A2U9QGI0_HUMAN]</t>
  </si>
  <si>
    <t>NF-kappa-B essential modulator OS=Homo sapiens OX=9606 GN=IKBKG PE=1 SV=1 - [A0A087X1B1_HUMAN]</t>
  </si>
  <si>
    <t>NF45 OS=Homo sapiens OX=9606 PE=1 SV=1 - [F4ZW62_HUMAN]</t>
  </si>
  <si>
    <t>NF90b OS=Homo sapiens OX=9606 PE=2 SV=1 - [F4ZW65_HUMAN]</t>
  </si>
  <si>
    <t>NFU1 iron-sulfur cluster scaffold homolog, mitochondrial (Fragment) OS=Homo sapiens OX=9606 GN=NFU1 PE=1 SV=1 - [C9J8Q1_HUMAN]</t>
  </si>
  <si>
    <t>NKG2D ligand 2 (Fragment) OS=Homo sapiens OX=9606 PE=2 SV=1 - [Q8IZX9_HUMAN]</t>
  </si>
  <si>
    <t>NSFL1 cofactor p47 (Fragment) OS=Homo sapiens OX=9606 PE=2 SV=1 - [Q53FE8_HUMAN]</t>
  </si>
  <si>
    <t>Na(+)/H(+) exchange regulatory cofactor NHE-RF OS=Homo sapiens OX=9606 PE=2 SV=1 - [B2R6A3_HUMAN]</t>
  </si>
  <si>
    <t>Nascent polypeptide-associated complex subunit alpha OS=Homo sapiens OX=9606 GN=NACA PE=1 SV=1 - [A0A7I2V473_HUMAN]</t>
  </si>
  <si>
    <t>Neurocalcin delta, isoform CRA_a OS=Homo sapiens OX=9606 GN=NCALD PE=2 SV=1 - [B2RB70_HUMAN]</t>
  </si>
  <si>
    <t>Neutrophil cytosolic factor 2 (65kDa, chronic granulomatous disease, autosomal 2), isoform CRA_a OS=Homo sapiens OX=9606 GN=NCF2 PE=3 SV=1 - [A0A024R936_HUMAN]</t>
  </si>
  <si>
    <t>Nicotinate-nucleotide pyrophosphorylase [carboxylating] OS=Homo sapiens OX=9606 GN=HEL-S-90n PE=1 SV=1 - [V9HWJ5_HUMAN]</t>
  </si>
  <si>
    <t>Nitric oxide synthase-interacting protein OS=Homo sapiens OX=9606 PE=2 SV=1 - [A8K670_HUMAN]</t>
  </si>
  <si>
    <t>Non-POU domain-containing octamer-binding protein OS=Homo sapiens OX=9606 GN=NONO PE=1 SV=1 - [A0A7I2V535_HUMAN]</t>
  </si>
  <si>
    <t>Non-specific serine/threonine protein kinase OS=Homo sapiens OX=9606 PE=2 SV=1 - [B4DKZ2_HUMAN]</t>
  </si>
  <si>
    <t>Non-specific serine/threonine protein kinase OS=Homo sapiens OX=9606 PE=2 SV=1 - [Q2I0Y7_HUMAN]</t>
  </si>
  <si>
    <t>Non-specific serine/threonine protein kinase OS=Homo sapiens OX=9606 PE=2 SV=1 - [Q9Y6B5_HUMAN]</t>
  </si>
  <si>
    <t>Nuclear autoantigenic sperm protein (Fragment) OS=Homo sapiens OX=9606 PE=2 SV=1 - [Q53H03_HUMAN]</t>
  </si>
  <si>
    <t>Nuclear autoantigenic sperm protein OS=Homo sapiens OX=9606 PE=2 SV=1 - [B4DS57_HUMAN]</t>
  </si>
  <si>
    <t>Nuclear cap binding protein subunit 1, 80kDa, isoform CRA_a OS=Homo sapiens OX=9606 GN=NCBP1 PE=3 SV=1 - [A0A024R179_HUMAN]</t>
  </si>
  <si>
    <t>Nuclear cap-binding protein subunit 2 (Fragment) OS=Homo sapiens OX=9606 GN=DKFZp686G18222 PE=2 SV=1 - [Q7Z3W9_HUMAN]</t>
  </si>
  <si>
    <t>Nuclear distribution protein C homolog OS=Homo sapiens OX=9606 GN=NPD011 PE=2 SV=1 - [Q9H2R7_HUMAN]</t>
  </si>
  <si>
    <t>Nuclear factor related to kappaB binding protein, isoform CRA_a OS=Homo sapiens OX=9606 GN=NFRKB PE=4 SV=1 - [A0A024R3N2_HUMAN]</t>
  </si>
  <si>
    <t>Nuclear pore complex protein Nup93 OS=Homo sapiens OX=9606 PE=2 SV=1 - [A8K897_HUMAN]</t>
  </si>
  <si>
    <t>Nuclear transport factor 2 (Fragment) OS=Homo sapiens OX=9606 GN=NUTF2 PE=1 SV=1 - [H3BRV9_HUMAN]</t>
  </si>
  <si>
    <t>Nucleobindin-1 OS=Homo sapiens OX=9606 PE=2 SV=1 - [A8K7Q1_HUMAN]</t>
  </si>
  <si>
    <t>Nucleobindin-2 OS=Homo sapiens OX=9606 GN=NUCB2 PE=1 SV=2 - [E9PKG6_HUMAN]</t>
  </si>
  <si>
    <t>Nucleolin OS=Homo sapiens OX=9606 GN=NCL PE=1 SV=9 - [H7BY16_HUMAN]</t>
  </si>
  <si>
    <t>Nucleophosmin (Fragment) OS=Homo sapiens OX=9606 GN=NPM1 PE=2 SV=1 - [A0A0S2Z491_HUMAN]</t>
  </si>
  <si>
    <t>Nucleoporin 155kDa, isoform CRA_a OS=Homo sapiens OX=9606 GN=NUP155 PE=3 SV=1 - [A0A024R071_HUMAN]</t>
  </si>
  <si>
    <t>Nucleoredoxin (Fragment) OS=Homo sapiens OX=9606 GN=NXN PE=1 SV=1 - [A0A0G2JQK5_HUMAN]</t>
  </si>
  <si>
    <t>Nucleoside diphosphate kinase OS=Homo sapiens OX=9606 GN=NME1-NME2 PE=1 SV=1 - [Q32Q12_HUMAN]</t>
  </si>
  <si>
    <t>Nucleoside diphosphate kinase OS=Homo sapiens OX=9606 PE=2 SV=1 - [A0A384MTW7_HUMAN]</t>
  </si>
  <si>
    <t>Nucleoside-diphosphate kinase (Fragment) OS=Homo sapiens OX=9606 PE=2 SV=1 - [Q53EY8_HUMAN]</t>
  </si>
  <si>
    <t>Nucleoside-diphosphate kinase OS=Homo sapiens OX=9606 GN=CMPK1 PE=1 SV=1 - [A0A494BXC7_HUMAN]</t>
  </si>
  <si>
    <t>Nucleoside-diphosphate kinase OS=Homo sapiens OX=9606 PE=2 SV=1 - [B4DDL4_HUMAN]</t>
  </si>
  <si>
    <t>Nucleosome assembly protein 1-like 1 OS=Homo sapiens OX=9606 GN=NAP1L1 PE=1 SV=1 - [F8VV59_HUMAN]</t>
  </si>
  <si>
    <t>O-phosphoserine phosphohydrolase OS=Homo sapiens OX=9606 GN=PSPH PE=3 SV=1 - [A0A024RDL9_HUMAN]</t>
  </si>
  <si>
    <t>O94871</t>
  </si>
  <si>
    <t>OGFR protein OS=Homo sapiens OX=9606 GN=OGFR PE=2 SV=1 - [Q05BV5_HUMAN]</t>
  </si>
  <si>
    <t>Obg-like ATPase 1 OS=Homo sapiens OX=9606 GN=OLA1 PE=1 SV=1 - [J3KQ32_HUMAN]</t>
  </si>
  <si>
    <t>Ornithine--oxo-acid aminotransferase OS=Homo sapiens OX=9606 PE=2 SV=1 - [A0A140VJQ4_HUMAN]</t>
  </si>
  <si>
    <t>Outer mitochondrial membrane protein porin 2 OS=Homo sapiens OX=9606 GN=VDAC2 PE=3 SV=1 - [A0A024QZN9_HUMAN]</t>
  </si>
  <si>
    <t>PA2G4 protein (Fragment) OS=Homo sapiens OX=9606 GN=PA2G4 PE=2 SV=1 - [Q05D08_HUMAN]</t>
  </si>
  <si>
    <t>PACSIN2 protein OS=Homo sapiens OX=9606 GN=PACSIN2 PE=2 SV=1 - [Q6FIA3_HUMAN]</t>
  </si>
  <si>
    <t>PC1/MRPS28 fusion protein OS=Homo sapiens OX=9606 PE=2 SV=1 - [A5Y5A3_HUMAN]</t>
  </si>
  <si>
    <t>PFKL protein (Fragment) OS=Homo sapiens OX=9606 GN=PFKL PE=2 SV=2 - [Q7L2M7_HUMAN]</t>
  </si>
  <si>
    <t>PGRMC1 protein OS=Homo sapiens OX=9606 GN=PGRMC1 PE=1 SV=1 - [Q6IB11_HUMAN]</t>
  </si>
  <si>
    <t>POLDIP3 protein (Fragment) OS=Homo sapiens OX=9606 GN=POLDIP3 PE=2 SV=2 - [Q96DI9_HUMAN]</t>
  </si>
  <si>
    <t>PREX2 (Fragment) OS=Homo sapiens OX=9606 GN=PREX2 PE=4 SV=1 - [A0A2X0SZ31_HUMAN]</t>
  </si>
  <si>
    <t>PRSS3 protein (Fragment) OS=Homo sapiens OX=9606 GN=PRSS3 PE=1 SV=1 - [Q8N2U3_HUMAN]</t>
  </si>
  <si>
    <t>PSMD3 protein OS=Homo sapiens OX=9606 GN=PSMD3 PE=2 SV=1 - [Q6IBN0_HUMAN]</t>
  </si>
  <si>
    <t>PUM1 fusion protein OS=Homo sapiens OX=9606 PE=2 SV=1 - [D5HR46_HUMAN]</t>
  </si>
  <si>
    <t>Palmitoyl-protein hydrolase 1 OS=Homo sapiens OX=9606 GN=PPT1 PE=1 SV=1 - [A0A2C9F2P4_HUMAN]</t>
  </si>
  <si>
    <t>Paraoxonase OS=Homo sapiens OX=9606 GN=PON2 PE=1 SV=1 - [A0A0J9YXF2_HUMAN]</t>
  </si>
  <si>
    <t>Paraspeckle component 1, isoform CRA_b OS=Homo sapiens OX=9606 GN=PSPC1 PE=4 SV=1 - [A0A024RDP4_HUMAN]</t>
  </si>
  <si>
    <t>Parathymosin OS=Homo sapiens OX=9606 GN=PTMS PE=1 SV=1 - [F5GXR3_HUMAN]</t>
  </si>
  <si>
    <t>Peptidyl-prolyl cis-trans isomerase D OS=Homo sapiens OX=9606 PE=1 SV=1 - [E5KN55_HUMAN]</t>
  </si>
  <si>
    <t>Peptidyl-prolyl cis-trans isomerase OS=Homo sapiens OX=9606 GN=HEL-S-39 PE=2 SV=1 - [V9HWC6_HUMAN]</t>
  </si>
  <si>
    <t>Peptidyl-prolyl cis-trans isomerase OS=Homo sapiens OX=9606 GN=PPIH PE=1 SV=2 - [C9JQD4_HUMAN]</t>
  </si>
  <si>
    <t>Peptidyl-prolyl cis-trans isomerase OS=Homo sapiens OX=9606 PE=2 SV=1 - [A8K486_HUMAN]</t>
  </si>
  <si>
    <t>Peptidyl-prolyl cis-trans isomerase OS=Homo sapiens OX=9606 PE=2 SV=1 - [B2R6X6_HUMAN]</t>
  </si>
  <si>
    <t>Peptidyl-prolyl cis-trans isomerase OS=Homo sapiens OX=9606 PE=2 SV=1 - [B4DN80_HUMAN]</t>
  </si>
  <si>
    <t>Peptidylprolyl isomerase (Fragment) OS=Homo sapiens OX=9606 PE=2 SV=1 - [Q53GD8_HUMAN]</t>
  </si>
  <si>
    <t>Peptidylprolyl isomerase OS=Homo sapiens OX=9606 GN=FKBP10 PE=4 SV=1 - [A0A024R1W3_HUMAN]</t>
  </si>
  <si>
    <t>Peptidylprolyl isomerase OS=Homo sapiens OX=9606 GN=FKBP1A PE=1 SV=1 - [Q0VDC6_HUMAN]</t>
  </si>
  <si>
    <t>Peptidylprolyl isomerase OS=Homo sapiens OX=9606 GN=FKBP2 PE=1 SV=1 - [A0A494C1N0_HUMAN]</t>
  </si>
  <si>
    <t>Peptidylprolyl isomerase OS=Homo sapiens OX=9606 GN=PIN4 PE=1 SV=2 - [H0Y4T6_HUMAN]</t>
  </si>
  <si>
    <t>Peptidylprolyl isomerase OS=Homo sapiens OX=9606 PE=2 SV=1 - [B2R9U2_HUMAN]</t>
  </si>
  <si>
    <t>Perilipin OS=Homo sapiens OX=9606 PE=2 SV=1 - [A0A140VJN8_HUMAN]</t>
  </si>
  <si>
    <t>Perilipin OS=Homo sapiens OX=9606 PE=2 SV=1 - [B4DJK9_HUMAN]</t>
  </si>
  <si>
    <t>Peroxin-19 OS=Homo sapiens OX=9606 PE=2 SV=1 - [B7Z2P6_HUMAN]</t>
  </si>
  <si>
    <t>Peroxiredoxin-5 OS=Homo sapiens OX=9606 GN=HEL-S-55 PE=2 SV=1 - [V9HW35_HUMAN]</t>
  </si>
  <si>
    <t>Peroxisomal D3,D2-enoyl-CoA isomerase, isoform CRA_a OS=Homo sapiens OX=9606 GN=PECI PE=4 SV=1 - [A0A024QZU5_HUMAN]</t>
  </si>
  <si>
    <t>Peroxisomal multifunctional enzyme type 2 OS=Homo sapiens OX=9606 GN=HSD17B4 PE=1 SV=2 - [E7EPL9_HUMAN]</t>
  </si>
  <si>
    <t>Peroxisome proliferator activated receptor interacting complex protein OS=Homo sapiens OX=9606 GN=PRIC295 PE=2 SV=1 - [E1NZA1_HUMAN]</t>
  </si>
  <si>
    <t>Phe-4-monooxygenase OS=Homo sapiens OX=9606 GN=PAH PE=1 SV=1 - [J3KND8_HUMAN]</t>
  </si>
  <si>
    <t>Phenylalanyl-tRNA synthetase beta subunit (Fragment) OS=Homo sapiens OX=9606 GN=FARSB PE=2 SV=2 - [Q9BR63_HUMAN]</t>
  </si>
  <si>
    <t>Phosphate carrier protein, mitochondrial (Fragment) OS=Homo sapiens OX=9606 PE=2 SV=1 - [Q53HC3_HUMAN]</t>
  </si>
  <si>
    <t>Phosphatidylinositol 4-phosphate 5-kinase type-1 alpha (Fragment) OS=Homo sapiens OX=9606 GN=PIP5K1A PE=4 SV=1 - [A6PW56_HUMAN]</t>
  </si>
  <si>
    <t>Phosphoacetylglucosamine mutase OS=Homo sapiens OX=9606 GN=PGM3 PE=1 SV=2 - [H0Y987_HUMAN]</t>
  </si>
  <si>
    <t>Phosphoenolpyruvate carboxykinase (GTP) (Fragment) OS=Homo sapiens OX=9606 GN=PCK2 PE=2 SV=1 - [A0A0S2Z430_HUMAN]</t>
  </si>
  <si>
    <t>Phosphoglycerate kinase OS=Homo sapiens OX=9606 GN=HEL-S-68p PE=2 SV=1 - [V9HWF4_HUMAN]</t>
  </si>
  <si>
    <t>Phosphoglycerate mutase (Fragment) OS=Homo sapiens OX=9606 PE=2 SV=1 - [Q53G35_HUMAN]</t>
  </si>
  <si>
    <t>Phosphoinositide phospholipase C OS=Homo sapiens OX=9606 GN=PLCH1 PE=1 SV=1 - [A0A2U3TZV8_HUMAN]</t>
  </si>
  <si>
    <t>Phosphomannomutase OS=Homo sapiens OX=9606 GN=PMM2 PE=1 SV=1 - [H3BV55_HUMAN]</t>
  </si>
  <si>
    <t>Phosphopantothenoylcysteine decarboxylase OS=Homo sapiens OX=9606 GN=PPCDC PE=1 SV=1 - [H3BRQ0_HUMAN]</t>
  </si>
  <si>
    <t>Phosphoribosyl pyrophosphate synthetase-associated protein 1, isoform CRA_a OS=Homo sapiens OX=9606 GN=PRPSAP1 PE=3 SV=1 - [A0A024R8M4_HUMAN]</t>
  </si>
  <si>
    <t>Phosphorylase b kinase regulatory subunit OS=Homo sapiens OX=9606 GN=PHKA1 PE=1 SV=1 - [A6NMN0_HUMAN]</t>
  </si>
  <si>
    <t>Phosphoserine aminotransferase OS=Homo sapiens OX=9606 PE=2 SV=1 - [B4DHQ3_HUMAN]</t>
  </si>
  <si>
    <t>Phytanoyl-CoA 2-hydroxylase interacting protein-like, isoform CRA_b OS=Homo sapiens OX=9606 GN=PHYHIPL PE=3 SV=1 - [A0A024QZK4_HUMAN]</t>
  </si>
  <si>
    <t>Pirin (Iron-binding nuclear protein), isoform CRA_a OS=Homo sapiens OX=9606 GN=PIR PE=3 SV=1 - [A0A024RBX6_HUMAN]</t>
  </si>
  <si>
    <t>Plakophilin 1 (Ectodermal dysplasia/skin fragility syndrome), isoform CRA_a OS=Homo sapiens OX=9606 GN=PKP1 PE=3 SV=1 - [A0A024R952_HUMAN]</t>
  </si>
  <si>
    <t>Plasminogen OS=Homo sapiens OX=9606 GN=PLG PE=2 SV=1 - [A0A0F7G8J1_HUMAN]</t>
  </si>
  <si>
    <t>Plastin-3 OS=Homo sapiens OX=9606 GN=PLS3 PE=1 SV=1 - [A0A0A0MSQ0_HUMAN]</t>
  </si>
  <si>
    <t>Plectin OS=Homo sapiens OX=9606 GN=PLEC PE=1 SV=9 - [H0YDN1_HUMAN]</t>
  </si>
  <si>
    <t>Poly [ADP-ribose] polymerase OS=Homo sapiens OX=9606 GN=PARP1 PE=3 SV=1 - [A0A024R3T8_HUMAN]</t>
  </si>
  <si>
    <t>Poly(A) binding protein interacting protein 1, isoform CRA_a OS=Homo sapiens OX=9606 GN=PAIP1 PE=4 SV=1 - [A0A024R094_HUMAN]</t>
  </si>
  <si>
    <t>Polyadenylate-binding protein OS=Homo sapiens OX=9606 GN=PABPC1 PE=1 SV=2 - [H0YAR2_HUMAN]</t>
  </si>
  <si>
    <t>Polyadenylate-binding protein OS=Homo sapiens OX=9606 GN=PABPC4 PE=1 SV=1 - [B1ANR0_HUMAN]</t>
  </si>
  <si>
    <t>Polyglutamine binding protein 1 isoform 1 (Fragment) OS=Homo sapiens OX=9606 GN=PQBP1 PE=2 SV=1 - [A0A0S2Z4V5_HUMAN]</t>
  </si>
  <si>
    <t>Polymerase delta-interacting protein 2 OS=Homo sapiens OX=9606 GN=POLDIP2 PE=1 SV=1 - [B4DEM9_HUMAN]</t>
  </si>
  <si>
    <t>Polypeptide N-acetylgalactosaminyltransferase OS=Homo sapiens OX=9606 PE=2 SV=1 - [B7Z6K2_HUMAN]</t>
  </si>
  <si>
    <t>Polypyrimidine tract-binding protein 1 OS=Homo sapiens OX=9606 GN=PTBP1 PE=1 SV=1 - [A0A7I2V621_HUMAN]</t>
  </si>
  <si>
    <t>Pre-mRNA-processing factor 40 homolog A OS=Homo sapiens OX=9606 GN=PRPF40A PE=1 SV=1 - [A0A7N4I394_HUMAN]</t>
  </si>
  <si>
    <t>Prealbumin (Fragment) OS=Homo sapiens OX=9606 GN=transthyretin/ TTR PE=3 SV=1 - [Q53WY6_HUMAN]</t>
  </si>
  <si>
    <t>Prefoldin subunit 2 OS=Homo sapiens OX=9606 GN=PFDN2 PE=2 SV=1 - [B1AQP2_HUMAN]</t>
  </si>
  <si>
    <t>Prelamin-A/C OS=Homo sapiens OX=9606 GN=LMNA PE=1 SV=1 - [A0A6Q8PFJ0_HUMAN]</t>
  </si>
  <si>
    <t>Pro-cathepsin H OS=Homo sapiens OX=9606 GN=CTSH PE=1 SV=1 - [A0A7I2V439_HUMAN]</t>
  </si>
  <si>
    <t>Procollagen-lysine,2-oxoglutarate 5-dioxygenase 2 (Fragment) OS=Homo sapiens OX=9606 GN=PLOD2 PE=1 SV=1 - [C9JXZ0_HUMAN]</t>
  </si>
  <si>
    <t>Procollagen-proline 4-dioxygenase (Fragment) OS=Homo sapiens OX=9606 GN=P4HA1 PE=2 SV=1 - [Q5VSQ6_HUMAN]</t>
  </si>
  <si>
    <t>Profilin (Fragment) OS=Homo sapiens OX=9606 GN=PFN1 PE=1 SV=1 - [I3L3D5_HUMAN]</t>
  </si>
  <si>
    <t>Profilin OS=Homo sapiens OX=9606 GN=PFN1 PE=1 SV=1 - [K7EJ44_HUMAN]</t>
  </si>
  <si>
    <t>Programmed cell death 10, isoform CRA_b OS=Homo sapiens OX=9606 GN=PDCD10 PE=1 SV=1 - [C9J363_HUMAN]</t>
  </si>
  <si>
    <t>Programmed cell death 6 variant (Fragment) OS=Homo sapiens OX=9606 PE=2 SV=1 - [Q53FC3_HUMAN]</t>
  </si>
  <si>
    <t>Programmed cell death protein 4 OS=Homo sapiens OX=9606 PE=2 SV=1 - [B2R6E2_HUMAN]</t>
  </si>
  <si>
    <t>Programmed cell death protein 5 OS=Homo sapiens OX=9606 GN=PDCD5 PE=1 SV=1 - [K7EQA1_HUMAN]</t>
  </si>
  <si>
    <t>Prohibitin (Fragment) OS=Homo sapiens OX=9606 GN=PHB PE=2 SV=1 - [Q6FHP5_HUMAN]</t>
  </si>
  <si>
    <t>Prohibitin OS=Homo sapiens OX=9606 GN=PHB2 PE=1 SV=3 - [J3KPX7_HUMAN]</t>
  </si>
  <si>
    <t>Proliferating cell nuclear antigen OS=Homo sapiens OX=9606 GN=PCNA PE=1 SV=1 - [Q6FI35_HUMAN]</t>
  </si>
  <si>
    <t>Prolyl endopeptidase OS=Homo sapiens OX=9606 PE=2 SV=1 - [B2RAH7_HUMAN]</t>
  </si>
  <si>
    <t>Prolyl-tRNA synthetase OS=Homo sapiens OX=9606 PE=2 SV=1 - [B4DP50_HUMAN]</t>
  </si>
  <si>
    <t>Propanoyl-CoA:carbon dioxide ligase subunit alpha OS=Homo sapiens OX=9606 PE=2 SV=1 - [B2RDE0_HUMAN]</t>
  </si>
  <si>
    <t>Propionate--CoA ligase OS=Homo sapiens OX=9606 GN=ACSS3 PE=1 SV=1 - [A0A0B4J1R2_HUMAN]</t>
  </si>
  <si>
    <t>Prostaglandin E synthase 3 OS=Homo sapiens OX=9606 GN=PTGES3 PE=1 SV=1 - [A0A087WYT3_HUMAN]</t>
  </si>
  <si>
    <t>Protease serine 1 (Fragment) OS=Homo sapiens OX=9606 GN=PRSS1 PE=4 SV=1 - [Q86W17_HUMAN]</t>
  </si>
  <si>
    <t>Proteasome 26S ATPase subunit 1 variant (Fragment) OS=Homo sapiens OX=9606 PE=1 SV=1 - [Q53HB3_HUMAN]</t>
  </si>
  <si>
    <t>Proteasome activator complex subunit 2 OS=Homo sapiens OX=9606 GN=PSME2 PE=1 SV=1 - [A0A087X1Z3_HUMAN]</t>
  </si>
  <si>
    <t>Proteasome activator complex subunit 3 OS=Homo sapiens OX=9606 GN=PSME3 PE=1 SV=1 - [K9J957_HUMAN]</t>
  </si>
  <si>
    <t>Proteasome adapter and scaffold protein ECM29 OS=Homo sapiens OX=9606 GN=ECPAS PE=1 SV=1 - [J3KN16_HUMAN]</t>
  </si>
  <si>
    <t>Proteasome inhibitor PI31 subunit OS=Homo sapiens OX=9606 PE=2 SV=1 - [B4DFK1_HUMAN]</t>
  </si>
  <si>
    <t>Proteasome subunit alpha type (Fragment) OS=Homo sapiens OX=9606 GN=PSMA7 PE=2 SV=1 - [Q05DH1_HUMAN]</t>
  </si>
  <si>
    <t>Proteasome subunit alpha type OS=Homo sapiens OX=9606 GN=PSMA2 PE=1 SV=1 - [A0A024RA52_HUMAN]</t>
  </si>
  <si>
    <t>Proteasome subunit alpha type OS=Homo sapiens OX=9606 PE=2 SV=1 - [A0A109NGN6_HUMAN]</t>
  </si>
  <si>
    <t>Proteasome subunit alpha type OS=Homo sapiens OX=9606 PE=2 SV=1 - [A0A140VK43_HUMAN]</t>
  </si>
  <si>
    <t>Proteasome subunit alpha type OS=Homo sapiens OX=9606 PE=2 SV=1 - [A0A140VK44_HUMAN]</t>
  </si>
  <si>
    <t>Proteasome subunit alpha type-1 OS=Homo sapiens OX=9606 GN=HEL-S-275 PE=2 SV=1 - [V9HW55_HUMAN]</t>
  </si>
  <si>
    <t>Proteasome subunit alpha type-4 OS=Homo sapiens OX=9606 GN=PSMA4 PE=1 SV=1 - [H0YN18_HUMAN]</t>
  </si>
  <si>
    <t>Proteasome subunit beta OS=Homo sapiens OX=9606 GN=PSMB3 PE=2 SV=1 - [A0A384NL22_HUMAN]</t>
  </si>
  <si>
    <t>Proteasome subunit beta OS=Homo sapiens OX=9606 GN=PSMB6 PE=2 SV=1 - [Q6IAT9_HUMAN]</t>
  </si>
  <si>
    <t>Proteasome subunit beta OS=Homo sapiens OX=9606 PE=2 SV=1 - [A0A140VJS6_HUMAN]</t>
  </si>
  <si>
    <t>Proteasome subunit beta OS=Homo sapiens OX=9606 PE=2 SV=1 - [A0A140VK45_HUMAN]</t>
  </si>
  <si>
    <t>Proteasome subunit beta OS=Homo sapiens OX=9606 PE=2 SV=1 - [Q86U62_HUMAN]</t>
  </si>
  <si>
    <t>Proteasome subunit beta type-5 (Fragment) OS=Homo sapiens OX=9606 GN=PSMB5 PE=1 SV=1 - [H0YJM8_HUMAN]</t>
  </si>
  <si>
    <t>Proteasome subunit beta type-5 OS=Homo sapiens OX=9606 PE=2 SV=1 - [A0A140VJS7_HUMAN]</t>
  </si>
  <si>
    <t>Protein AMBP OS=Homo sapiens OX=9606 PE=2 SV=1 - [B7Z8R6_HUMAN]</t>
  </si>
  <si>
    <t>Protein DDI1 homolog 2 (Fragment) OS=Homo sapiens OX=9606 GN=DDI2 PE=1 SV=1 - [H0YII4_HUMAN]</t>
  </si>
  <si>
    <t>Protein DEK OS=Homo sapiens OX=9606 GN=DEK PE=1 SV=1 - [A0A494C028_HUMAN]</t>
  </si>
  <si>
    <t>Protein FAM50A (Fragment) OS=Homo sapiens OX=9606 GN=FAM50A PE=1 SV=1 - [B0S8I6_HUMAN]</t>
  </si>
  <si>
    <t>Protein NDRG2 (Fragment) OS=Homo sapiens OX=9606 GN=NDRG2 PE=1 SV=1 - [H0YJT9_HUMAN]</t>
  </si>
  <si>
    <t>Protein PBDC1 OS=Homo sapiens OX=9606 GN=PBDC1 PE=1 SV=2 - [A6NDF3_HUMAN]</t>
  </si>
  <si>
    <t>Protein PTHB1 OS=Homo sapiens OX=9606 GN=BBS9 PE=1 SV=1 - [A0A5F9ZHE7_HUMAN]</t>
  </si>
  <si>
    <t>Protein S100 (Fragment) OS=Homo sapiens OX=9606 GN=S100A1 PE=2 SV=1 - [A0A0S2Z4H2_HUMAN]</t>
  </si>
  <si>
    <t>Protein S100 OS=Homo sapiens OX=9606 PE=2 SV=1 - [B2R4M6_HUMAN]</t>
  </si>
  <si>
    <t>Protein ZNRD2 (Fragment) OS=Homo sapiens OX=9606 GN=ZNRD2 PE=1 SV=1 - [H0YEB6_HUMAN]</t>
  </si>
  <si>
    <t>Protein arginine N-methyltransferase 1 transcript variant 39 OS=Homo sapiens OX=9606 GN=PRMT1 PE=2 SV=1 - [A0A3S6H7E9_HUMAN]</t>
  </si>
  <si>
    <t>Protein arginine N-methyltransferase 5 (Fragment) OS=Homo sapiens OX=9606 GN=PRMT5 PE=1 SV=1 - [G3V580_HUMAN]</t>
  </si>
  <si>
    <t>Protein arginine N-methyltransferase 5 OS=Homo sapiens OX=9606 PE=2 SV=1 - [B2RDD7_HUMAN]</t>
  </si>
  <si>
    <t>Protein disulfide-isomerase A3 (Fragment) OS=Homo sapiens OX=9606 GN=PDIA3 PE=1 SV=1 - [H7BZJ3_HUMAN]</t>
  </si>
  <si>
    <t>Protein disulfide-isomerase A4 OS=Homo sapiens OX=9606 GN=ERP70 PE=2 SV=1 - [A0A090N8Y2_HUMAN]</t>
  </si>
  <si>
    <t>Protein disulfide-isomerase A6 OS=Homo sapiens OX=9606 PE=2 SV=1 - [A0A384NPU5_HUMAN]</t>
  </si>
  <si>
    <t>Protein disulfide-isomerase OS=Homo sapiens OX=9606 GN=P4HB PE=1 SV=2 - [I3L4M2_HUMAN]</t>
  </si>
  <si>
    <t>Protein disulfide-isomerase OS=Homo sapiens OX=9606 PE=2 SV=1 - [B3KQT9_HUMAN]</t>
  </si>
  <si>
    <t>Protein kinase cAMP-dependent regulatory type II alpha isoform 1 (Fragment) OS=Homo sapiens OX=9606 GN=PRKAR2A PE=2 SV=1 - [A0A0S2Z472_HUMAN]</t>
  </si>
  <si>
    <t>Protein mago nashi homolog 2 OS=Homo sapiens OX=9606 GN=MAGOHB PE=3 SV=1 - [F5H6P7_HUMAN]</t>
  </si>
  <si>
    <t>Protein phosphatase 1, regulatory (Inhibitor) subunit 8 OS=Homo sapiens OX=9606 GN=PPP1R8 PE=2 SV=1 - [Q561W4_HUMAN]</t>
  </si>
  <si>
    <t>Protein phosphatase 1, regulatory subunit 7, isoform CRA_b OS=Homo sapiens OX=9606 GN=PPP1R7 PE=2 SV=1 - [A0A140VK83_HUMAN]</t>
  </si>
  <si>
    <t>Protein phosphatase methylesterase 1 OS=Homo sapiens OX=9606 PE=2 SV=1 - [A0A140VK39_HUMAN]</t>
  </si>
  <si>
    <t>Protein quaking (Fragment) OS=Homo sapiens OX=9606 GN=QKI PE=1 SV=1 - [F5GXS8_HUMAN]</t>
  </si>
  <si>
    <t>Protein translocation complex beta variant (Fragment) OS=Homo sapiens OX=9606 PE=2 SV=1 - [Q53FA5_HUMAN]</t>
  </si>
  <si>
    <t>Protein transport protein SEC23 OS=Homo sapiens OX=9606 PE=2 SV=1 - [B4DRA5_HUMAN]</t>
  </si>
  <si>
    <t>Protein-L-isoaspartate O-methyltransferase OS=Homo sapiens OX=9606 GN=PCMT1 PE=1 SV=1 - [A0A0A0MRJ6_HUMAN]</t>
  </si>
  <si>
    <t>Protein-ribulosamine 3-kinase OS=Homo sapiens OX=9606 PE=2 SV=1 - [B4DH12_HUMAN]</t>
  </si>
  <si>
    <t>Purine nucleoside phosphorylase OS=Homo sapiens OX=9606 GN=HEL-S-156an PE=2 SV=1 - [V9HWH6_HUMAN]</t>
  </si>
  <si>
    <t>Putative RNA-binding protein Luc7-like 2 OS=Homo sapiens OX=9606 GN=LUC7L2 PE=3 SV=1 - [A0A0A6YYJ8_HUMAN]</t>
  </si>
  <si>
    <t>Putative small GTP-binding protein (Rab1b) OS=Homo sapiens OX=9606 PE=2 SV=1 - [Q9H1C9_HUMAN]</t>
  </si>
  <si>
    <t>Pyridoxal 5'-phosphate synthase (Fragment) OS=Homo sapiens OX=9606 PE=2 SV=1 - [Q53FP0_HUMAN]</t>
  </si>
  <si>
    <t>Pyridoxal phosphate homeostasis protein OS=Homo sapiens OX=9606 GN=PROSC PE=2 SV=1 - [A8K520_HUMAN]</t>
  </si>
  <si>
    <t>Pyridoxal-dependent decarboxylase domain-containing protein 1 OS=Homo sapiens OX=9606 GN=PDXDC1 PE=1 SV=1 - [H3BND4_HUMAN]</t>
  </si>
  <si>
    <t>Pyroglutamyl-peptidase I OS=Homo sapiens OX=9606 GN=PGPEP1 PE=1 SV=1 - [U3KQG9_HUMAN]</t>
  </si>
  <si>
    <t>Pyrroline-5-carboxylate reductase OS=Homo sapiens OX=9606 GN=PYCR1 PE=3 SV=1 - [A0A024R8U9_HUMAN]</t>
  </si>
  <si>
    <t>Pyruvate carboxylase OS=Homo sapiens OX=9606 GN=PC PE=4 SV=1 - [A0A024R5C5_HUMAN]</t>
  </si>
  <si>
    <t>Pyruvate dehydrogenase E1 component subunit alpha OS=Homo sapiens OX=9606 GN=PDHA1 PE=4 SV=1 - [A0A024RBX9_HUMAN]</t>
  </si>
  <si>
    <t>Pyruvate kinase OS=Homo sapiens OX=9606 GN=HEL-S-30 PE=1 SV=1 - [V9HWB8_HUMAN]</t>
  </si>
  <si>
    <t>Q05BV5</t>
  </si>
  <si>
    <t>Q05CP8</t>
  </si>
  <si>
    <t>Q05D08</t>
  </si>
  <si>
    <t>Q05D26</t>
  </si>
  <si>
    <t>Q05DB4</t>
  </si>
  <si>
    <t>Q05DH1</t>
  </si>
  <si>
    <t>Q06AH7</t>
  </si>
  <si>
    <t>Q0IIN1</t>
  </si>
  <si>
    <t>Q0QF37</t>
  </si>
  <si>
    <t>Q0VDC6</t>
  </si>
  <si>
    <t>Q12771</t>
  </si>
  <si>
    <t>Q13841</t>
  </si>
  <si>
    <t>Q13876</t>
  </si>
  <si>
    <t>Q14222</t>
  </si>
  <si>
    <t>Q14329</t>
  </si>
  <si>
    <t>Q16577</t>
  </si>
  <si>
    <t>Q1ET62</t>
  </si>
  <si>
    <t>Q1HBJ4</t>
  </si>
  <si>
    <t>Q1JQ76</t>
  </si>
  <si>
    <t>Q1KLZ0</t>
  </si>
  <si>
    <t>Q24JU4</t>
  </si>
  <si>
    <t>Q2F838</t>
  </si>
  <si>
    <t>Q2I0Y7</t>
  </si>
  <si>
    <t>Q2LE71</t>
  </si>
  <si>
    <t>Q2TUW9</t>
  </si>
  <si>
    <t>Q2VEU1</t>
  </si>
  <si>
    <t>Q2VF42</t>
  </si>
  <si>
    <t>Q2VIN3</t>
  </si>
  <si>
    <t>Q2YS46</t>
  </si>
  <si>
    <t>Q32P45</t>
  </si>
  <si>
    <t>Q32Q12</t>
  </si>
  <si>
    <t>Q32Q62</t>
  </si>
  <si>
    <t>Q3B7K3</t>
  </si>
  <si>
    <t>Q3MIH3</t>
  </si>
  <si>
    <t>Q3SYB5</t>
  </si>
  <si>
    <t>Q3SYF1</t>
  </si>
  <si>
    <t>Q496C9</t>
  </si>
  <si>
    <t>Q4LE36</t>
  </si>
  <si>
    <t>Q4LE60</t>
  </si>
  <si>
    <t>Q4LE79</t>
  </si>
  <si>
    <t>Q4QQH1</t>
  </si>
  <si>
    <t>Q4W4Y1</t>
  </si>
  <si>
    <t>Q4W5E0</t>
  </si>
  <si>
    <t>Q4W5H3</t>
  </si>
  <si>
    <t>Q4ZFX3</t>
  </si>
  <si>
    <t>Q504R6</t>
  </si>
  <si>
    <t>Q53EM5</t>
  </si>
  <si>
    <t>Q53EY8</t>
  </si>
  <si>
    <t>Q53F20</t>
  </si>
  <si>
    <t>Q53F35</t>
  </si>
  <si>
    <t>Q53F48</t>
  </si>
  <si>
    <t>Q53F55</t>
  </si>
  <si>
    <t>Q53F91</t>
  </si>
  <si>
    <t>Q53FA5</t>
  </si>
  <si>
    <t>Q53FB6</t>
  </si>
  <si>
    <t>Q53FC3</t>
  </si>
  <si>
    <t>Q53FE8</t>
  </si>
  <si>
    <t>Q53FN0</t>
  </si>
  <si>
    <t>Q53FN7</t>
  </si>
  <si>
    <t>Q53FP0</t>
  </si>
  <si>
    <t>Q53FR4</t>
  </si>
  <si>
    <t>Q53FV3</t>
  </si>
  <si>
    <t>Q53G19</t>
  </si>
  <si>
    <t>Q53G21</t>
  </si>
  <si>
    <t>Q53G35</t>
  </si>
  <si>
    <t>Q53G55</t>
  </si>
  <si>
    <t>Q53G71</t>
  </si>
  <si>
    <t>Q53G72</t>
  </si>
  <si>
    <t>Q53G83</t>
  </si>
  <si>
    <t>Q53GA0</t>
  </si>
  <si>
    <t>Q53GD8</t>
  </si>
  <si>
    <t>Q53GE1</t>
  </si>
  <si>
    <t>Q53GE7</t>
  </si>
  <si>
    <t>Q53GF8</t>
  </si>
  <si>
    <t>Q53GF9</t>
  </si>
  <si>
    <t>Q53GL5</t>
  </si>
  <si>
    <t>Q53GQ2</t>
  </si>
  <si>
    <t>Q53H03</t>
  </si>
  <si>
    <t>Q53H37</t>
  </si>
  <si>
    <t>Q53H57</t>
  </si>
  <si>
    <t>Q53HB3</t>
  </si>
  <si>
    <t>Q53HC3</t>
  </si>
  <si>
    <t>Q53HH2</t>
  </si>
  <si>
    <t>Q53HL1</t>
  </si>
  <si>
    <t>Q53HN4</t>
  </si>
  <si>
    <t>Q53HU0</t>
  </si>
  <si>
    <t>Q53HV2</t>
  </si>
  <si>
    <t>Q53R19</t>
  </si>
  <si>
    <t>Q53R32</t>
  </si>
  <si>
    <t>Q53SB6</t>
  </si>
  <si>
    <t>Q53SS8</t>
  </si>
  <si>
    <t>Q53T09</t>
  </si>
  <si>
    <t>Q53T70</t>
  </si>
  <si>
    <t>Q53WY6</t>
  </si>
  <si>
    <t>Q53XC0</t>
  </si>
  <si>
    <t>Q53YD7</t>
  </si>
  <si>
    <t>Q53ZP9</t>
  </si>
  <si>
    <t>Q549M8</t>
  </si>
  <si>
    <t>Q549N0</t>
  </si>
  <si>
    <t>Q561W4</t>
  </si>
  <si>
    <t>Q562Z4</t>
  </si>
  <si>
    <t>Q567R6</t>
  </si>
  <si>
    <t>Q58F09</t>
  </si>
  <si>
    <t>Q58F26</t>
  </si>
  <si>
    <t>Q59EA2</t>
  </si>
  <si>
    <t>Q59EF0</t>
  </si>
  <si>
    <t>Q59EG8</t>
  </si>
  <si>
    <t>Q59EH3</t>
  </si>
  <si>
    <t>Q59EI9</t>
  </si>
  <si>
    <t>Q59EJ3</t>
  </si>
  <si>
    <t>Q59ER5</t>
  </si>
  <si>
    <t>Q59ET3</t>
  </si>
  <si>
    <t>Q59EV6</t>
  </si>
  <si>
    <t>Q59EZ3</t>
  </si>
  <si>
    <t>Q59F44</t>
  </si>
  <si>
    <t>Q59FC9</t>
  </si>
  <si>
    <t>Q59FI9</t>
  </si>
  <si>
    <t>Q59GA1</t>
  </si>
  <si>
    <t>Q59GE4</t>
  </si>
  <si>
    <t>Q59GE5</t>
  </si>
  <si>
    <t>Q59GU6</t>
  </si>
  <si>
    <t>Q59GW6</t>
  </si>
  <si>
    <t>Q59GX2</t>
  </si>
  <si>
    <t>Q59GX9</t>
  </si>
  <si>
    <t>Q59HH3</t>
  </si>
  <si>
    <t>Q5H9R8</t>
  </si>
  <si>
    <t>Q5HYL4</t>
  </si>
  <si>
    <t>Q5HYL6</t>
  </si>
  <si>
    <t>Q5HYM2</t>
  </si>
  <si>
    <t>Q5JP02</t>
  </si>
  <si>
    <t>Q5JPB8</t>
  </si>
  <si>
    <t>Q5JR95</t>
  </si>
  <si>
    <t>Q5JW30</t>
  </si>
  <si>
    <t>Q5QTS3</t>
  </si>
  <si>
    <t>Q5T5C7</t>
  </si>
  <si>
    <t>Q5T760</t>
  </si>
  <si>
    <t>Q5T8U2</t>
  </si>
  <si>
    <t>Q5T8U3</t>
  </si>
  <si>
    <t>Q5TDF0</t>
  </si>
  <si>
    <t>Q5TZP7</t>
  </si>
  <si>
    <t>Q5TZV8</t>
  </si>
  <si>
    <t>Q5TZZ9</t>
  </si>
  <si>
    <t>Q5U071</t>
  </si>
  <si>
    <t>Q5U0D2</t>
  </si>
  <si>
    <t>Q5U0I6</t>
  </si>
  <si>
    <t>Q5VSQ6</t>
  </si>
  <si>
    <t>Q5VVC8</t>
  </si>
  <si>
    <t>Q5VWC4</t>
  </si>
  <si>
    <t>Q5VXV3</t>
  </si>
  <si>
    <t>Q5VY30</t>
  </si>
  <si>
    <t>Q5W009</t>
  </si>
  <si>
    <t>Q5W0H4</t>
  </si>
  <si>
    <t>Q60FE6</t>
  </si>
  <si>
    <t>Q659G3</t>
  </si>
  <si>
    <t>Q68DI5</t>
  </si>
  <si>
    <t>Q68DQ4</t>
  </si>
  <si>
    <t>Q68E05</t>
  </si>
  <si>
    <t>Q69YJ7</t>
  </si>
  <si>
    <t>Q6AI18</t>
  </si>
  <si>
    <t>Q6AZ91</t>
  </si>
  <si>
    <t>Q6FG99</t>
  </si>
  <si>
    <t>Q6FGB3</t>
  </si>
  <si>
    <t>Q6FGD7</t>
  </si>
  <si>
    <t>Q6FGH9</t>
  </si>
  <si>
    <t>Q6FGJ9</t>
  </si>
  <si>
    <t>Q6FGM0</t>
  </si>
  <si>
    <t>Q6FGQ5</t>
  </si>
  <si>
    <t>Q6FGZ3</t>
  </si>
  <si>
    <t>Q6FH17</t>
  </si>
  <si>
    <t>Q6FHH6</t>
  </si>
  <si>
    <t>Q6FHP5</t>
  </si>
  <si>
    <t>Q6FHS4</t>
  </si>
  <si>
    <t>Q6FHT1</t>
  </si>
  <si>
    <t>Q6FHX6</t>
  </si>
  <si>
    <t>Q6FHY4</t>
  </si>
  <si>
    <t>Q6FI35</t>
  </si>
  <si>
    <t>Q6FI45</t>
  </si>
  <si>
    <t>Q6FIA3</t>
  </si>
  <si>
    <t>Q6FID4</t>
  </si>
  <si>
    <t>Q6FII1</t>
  </si>
  <si>
    <t>Q6IAM0</t>
  </si>
  <si>
    <t>Q6IAT1</t>
  </si>
  <si>
    <t>Q6IAT2</t>
  </si>
  <si>
    <t>Q6IAT9</t>
  </si>
  <si>
    <t>Q6IAW5</t>
  </si>
  <si>
    <t>Q6IAX1</t>
  </si>
  <si>
    <t>Q6IAX2</t>
  </si>
  <si>
    <t>Q6IB11</t>
  </si>
  <si>
    <t>Q6IBA2</t>
  </si>
  <si>
    <t>Q6IBH6</t>
  </si>
  <si>
    <t>Q6IBN0</t>
  </si>
  <si>
    <t>Q6IBR0</t>
  </si>
  <si>
    <t>Q6IBS5</t>
  </si>
  <si>
    <t>Q6IPH7</t>
  </si>
  <si>
    <t>Q6LAP8</t>
  </si>
  <si>
    <t>Q6LET3</t>
  </si>
  <si>
    <t>Q6MZS5</t>
  </si>
  <si>
    <t>Q6MZT3</t>
  </si>
  <si>
    <t>Q6N041</t>
  </si>
  <si>
    <t>Q6N0B1</t>
  </si>
  <si>
    <t>Q6NSD4</t>
  </si>
  <si>
    <t>Q6NVC0</t>
  </si>
  <si>
    <t>Q6NW12</t>
  </si>
  <si>
    <t>Q6NWZ1</t>
  </si>
  <si>
    <t>Q6NZ52</t>
  </si>
  <si>
    <t>Q6NZ55</t>
  </si>
  <si>
    <t>Q6P5V6</t>
  </si>
  <si>
    <t>Q6P9C2</t>
  </si>
  <si>
    <t>Q6PJ73</t>
  </si>
  <si>
    <t>Q6PJJ3</t>
  </si>
  <si>
    <t>Q6PKI6</t>
  </si>
  <si>
    <t>Q6ZMF1</t>
  </si>
  <si>
    <t>Q6ZPD0</t>
  </si>
  <si>
    <t>Q6ZQN2</t>
  </si>
  <si>
    <t>Q6ZTI3</t>
  </si>
  <si>
    <t>Q71UA4</t>
  </si>
  <si>
    <t>Q71V07</t>
  </si>
  <si>
    <t>Q75MH1</t>
  </si>
  <si>
    <t>Q76LA1</t>
  </si>
  <si>
    <t>Q7L2M7</t>
  </si>
  <si>
    <t>Q7LDK6</t>
  </si>
  <si>
    <t>Q7Z355</t>
  </si>
  <si>
    <t>Q7Z3W9</t>
  </si>
  <si>
    <t>Q7Z497</t>
  </si>
  <si>
    <t>Q7Z4G9</t>
  </si>
  <si>
    <t>Q7Z4W8</t>
  </si>
  <si>
    <t>Q7Z4Y4</t>
  </si>
  <si>
    <t>Q7Z4Z6</t>
  </si>
  <si>
    <t>Q7Z524</t>
  </si>
  <si>
    <t>Q7Z5A3</t>
  </si>
  <si>
    <t>Q7Z7M4</t>
  </si>
  <si>
    <t>Q86U62</t>
  </si>
  <si>
    <t>Q86U75</t>
  </si>
  <si>
    <t>Q86UY0</t>
  </si>
  <si>
    <t>Q86VG2</t>
  </si>
  <si>
    <t>Q86W17</t>
  </si>
  <si>
    <t>Q86WV2</t>
  </si>
  <si>
    <t>Q8IY98</t>
  </si>
  <si>
    <t>Q8IZ29</t>
  </si>
  <si>
    <t>Q8IZX9</t>
  </si>
  <si>
    <t>Q8J014</t>
  </si>
  <si>
    <t>Q8N274</t>
  </si>
  <si>
    <t>Q8N2U3</t>
  </si>
  <si>
    <t>Q8N5Z7</t>
  </si>
  <si>
    <t>Q8N6Z6</t>
  </si>
  <si>
    <t>Q8N7Z9</t>
  </si>
  <si>
    <t>Q8N995</t>
  </si>
  <si>
    <t>Q8NDP0</t>
  </si>
  <si>
    <t>Q8NFH9</t>
  </si>
  <si>
    <t>Q8TAS0</t>
  </si>
  <si>
    <t>Q8TER9</t>
  </si>
  <si>
    <t>Q8WUI6</t>
  </si>
  <si>
    <t>Q8WVC2</t>
  </si>
  <si>
    <t>Q8WVW9</t>
  </si>
  <si>
    <t>Q8WVX7</t>
  </si>
  <si>
    <t>Q8WW76</t>
  </si>
  <si>
    <t>Q8WYI2</t>
  </si>
  <si>
    <t>Q969I0</t>
  </si>
  <si>
    <t>Q96BS4</t>
  </si>
  <si>
    <t>Q96CV8</t>
  </si>
  <si>
    <t>Q96DI9</t>
  </si>
  <si>
    <t>Q96DV6</t>
  </si>
  <si>
    <t>Q96J80</t>
  </si>
  <si>
    <t>Q96QL0</t>
  </si>
  <si>
    <t>Q9BR63</t>
  </si>
  <si>
    <t>Q9BU08</t>
  </si>
  <si>
    <t>Q9BUS0</t>
  </si>
  <si>
    <t>Q9H1C9</t>
  </si>
  <si>
    <t>Q9H2R7</t>
  </si>
  <si>
    <t>Q9H7G6</t>
  </si>
  <si>
    <t>Q9H7U7</t>
  </si>
  <si>
    <t>Q9HB00</t>
  </si>
  <si>
    <t>Q9NQ81</t>
  </si>
  <si>
    <t>Q9NQ82</t>
  </si>
  <si>
    <t>Q9NTB4</t>
  </si>
  <si>
    <t>Q9NTH6</t>
  </si>
  <si>
    <t>Q9P0G2</t>
  </si>
  <si>
    <t>Q9P1Y0</t>
  </si>
  <si>
    <t>Q9UK43</t>
  </si>
  <si>
    <t>Q9UNM1</t>
  </si>
  <si>
    <t>Q9UPE4</t>
  </si>
  <si>
    <t>Q9Y3B5</t>
  </si>
  <si>
    <t>Q9Y3E8</t>
  </si>
  <si>
    <t>Q9Y6B5</t>
  </si>
  <si>
    <t>Quinone oxidoreductase-like protein 1 OS=Homo sapiens OX=9606 GN=CRYZL1 PE=1 SV=1 - [C9JZK8_HUMAN]</t>
  </si>
  <si>
    <t>R4GMY8</t>
  </si>
  <si>
    <t>RAB13 protein (Fragment) OS=Homo sapiens OX=9606 GN=RAB13 PE=2 SV=1 - [Q504R6_HUMAN]</t>
  </si>
  <si>
    <t>RAB2, member RAS oncogene family, isoform CRA_a OS=Homo sapiens OX=9606 GN=RAB2 PE=4 SV=1 - [A0A024R7V6_HUMAN]</t>
  </si>
  <si>
    <t>RAB5C, member RAS oncogene family, isoform CRA_a OS=Homo sapiens OX=9606 GN=RAB5C PE=4 SV=1 - [A0A024R1U4_HUMAN]</t>
  </si>
  <si>
    <t>RAB6B protein OS=Homo sapiens OX=9606 GN=RAB6B PE=2 SV=1 - [Q6AZ91_HUMAN]</t>
  </si>
  <si>
    <t>RAN binding protein 3 isoform RANBP3-a variant (Fragment) OS=Homo sapiens OX=9606 PE=2 SV=1 - [Q53GE1_HUMAN]</t>
  </si>
  <si>
    <t>RAN binding protein 5, isoform CRA_d OS=Homo sapiens OX=9606 GN=RANBP5 PE=4 SV=1 - [A0A024RDY0_HUMAN]</t>
  </si>
  <si>
    <t>RAP1B, member of RAS oncogene family, isoform CRA_a OS=Homo sapiens OX=9606 GN=RAP1B PE=3 SV=1 - [A0A024RB87_HUMAN]</t>
  </si>
  <si>
    <t>RBM1 (Fragment) OS=Homo sapiens OX=9606 PE=4 SV=1 - [Q2VIN3_HUMAN]</t>
  </si>
  <si>
    <t>RNA binding motif protein 14 isoform 1 (Fragment) OS=Homo sapiens OX=9606 GN=RBM14 PE=2 SV=1 - [A0A0S2Z4Z0_HUMAN]</t>
  </si>
  <si>
    <t>RNA helicase (Fragment) OS=Homo sapiens OX=9606 GN=DHX9 PE=2 SV=1 - [Q58F26_HUMAN]</t>
  </si>
  <si>
    <t>RNA helicase OS=Homo sapiens OX=9606 GN=DDX17 PE=1 SV=2 - [A0A5H1ZRQ2_HUMAN]</t>
  </si>
  <si>
    <t>RNA helicase OS=Homo sapiens OX=9606 GN=DDX19B PE=1 SV=1 - [H3BQK0_HUMAN]</t>
  </si>
  <si>
    <t>RNA helicase OS=Homo sapiens OX=9606 GN=DDX46 PE=1 SV=1 - [A0A0C4DG89_HUMAN]</t>
  </si>
  <si>
    <t>RNA helicase OS=Homo sapiens OX=9606 GN=DDX48 PE=3 SV=1 - [A0A024R8W0_HUMAN]</t>
  </si>
  <si>
    <t>RNA helicase OS=Homo sapiens OX=9606 GN=EIF4A2 PE=1 SV=1 - [E7EQG2_HUMAN]</t>
  </si>
  <si>
    <t>RNA helicase OS=Homo sapiens OX=9606 GN=hCG_2005638 PE=4 SV=1 - [A0A024RCM3_HUMAN]</t>
  </si>
  <si>
    <t>RNA helicase OS=Homo sapiens OX=9606 PE=2 SV=1 - [A8K7F6_HUMAN]</t>
  </si>
  <si>
    <t>RNA helicase OS=Homo sapiens OX=9606 PE=2 SV=1 - [B2R858_HUMAN]</t>
  </si>
  <si>
    <t>RNA helicase OS=Homo sapiens OX=9606 PE=2 SV=1 - [B4DX78_HUMAN]</t>
  </si>
  <si>
    <t>RNA helicase OS=Homo sapiens OX=9606 PE=2 SV=1 - [B4E0S6_HUMAN]</t>
  </si>
  <si>
    <t>RNA polymerase II subunit A C-terminal domain phosphatase SSU72 OS=Homo sapiens OX=9606 PE=2 SV=1 - [B4DMK6_HUMAN]</t>
  </si>
  <si>
    <t>RNA transcription, translation and transport factor protein OS=Homo sapiens OX=9606 GN=C14orf166 PE=2 SV=1 - [Q549M8_HUMAN]</t>
  </si>
  <si>
    <t>RNA-binding protein 8A OS=Homo sapiens OX=9606 GN=RBM8 PE=2 SV=1 - [A0A023T787_HUMAN]</t>
  </si>
  <si>
    <t>RNA-binding protein EWS OS=Homo sapiens OX=9606 GN=EWSR1 PE=1 SV=1 - [A0A0D9SFL3_HUMAN]</t>
  </si>
  <si>
    <t>RPL26 protein OS=Homo sapiens OX=9606 GN=RPL26 PE=2 SV=1 - [Q6IBH6_HUMAN]</t>
  </si>
  <si>
    <t>RPLP1 protein OS=Homo sapiens OX=9606 GN=RPLP1 PE=2 SV=1 - [Q6FG99_HUMAN]</t>
  </si>
  <si>
    <t>RPS10-NUDT3 readthrough OS=Homo sapiens OX=9606 GN=RPS10-NUDT3 PE=3 SV=1 - [A0A1W2PQS6_HUMAN]</t>
  </si>
  <si>
    <t>RRM domain-containing protein (Fragment) OS=Homo sapiens OX=9606 PE=1 SV=1 - [M0QYT0_HUMAN]</t>
  </si>
  <si>
    <t>RSL1D1 protein (Fragment) OS=Homo sapiens OX=9606 GN=RSL1D1 PE=2 SV=1 - [Q32Q62_HUMAN]</t>
  </si>
  <si>
    <t>Rab GDP dissociation inhibitor OS=Homo sapiens OX=9606 GN=GDI2 PE=2 SV=1 - [Q6IAT1_HUMAN]</t>
  </si>
  <si>
    <t>Radixin OS=Homo sapiens OX=9606 GN=RDX PE=1 SV=1 - [A0A2R8Y5S7_HUMAN]</t>
  </si>
  <si>
    <t>Ran GTPase activating protein 1, isoform CRA_d OS=Homo sapiens OX=9606 GN=RANGAP1 PE=4 SV=1 - [A0A024R1U0_HUMAN]</t>
  </si>
  <si>
    <t>Ran-specific GTPase-activating protein OS=Homo sapiens OX=9606 GN=RANBP1 PE=1 SV=1 - [F6WQW2_HUMAN]</t>
  </si>
  <si>
    <t>RanBP2-like and GRIP domain-containing protein 3 OS=Homo sapiens OX=9606 GN=RGPD3 PE=1 SV=2 - [J3KNE0_HUMAN]</t>
  </si>
  <si>
    <t>Ras-related C3 botulinum toxin substrate 1 (Rho family, small GTP binding protein Rac1) OS=Homo sapiens OX=9606 GN=RAC1 PE=4 SV=1 - [A4D2P2_HUMAN]</t>
  </si>
  <si>
    <t>Ras-related protein Rab-18 OS=Homo sapiens OX=9606 GN=RAB18 PE=1 SV=1 - [B7Z4P9_HUMAN]</t>
  </si>
  <si>
    <t>Ras-related protein Rab-21 OS=Homo sapiens OX=9606 GN=RAB21 PE=3 SV=1 - [A0A024RBA9_HUMAN]</t>
  </si>
  <si>
    <t>Ras-related protein Rab-7a OS=Homo sapiens OX=9606 GN=RAB7A PE=1 SV=1 - [A0A6Q8PG52_HUMAN]</t>
  </si>
  <si>
    <t>Regulation of nuclear pre-mRNA domain-containing protein 1B (Fragment) OS=Homo sapiens OX=9606 GN=RPRD1B PE=1 SV=1 - [A2A2M0_HUMAN]</t>
  </si>
  <si>
    <t>Regulator of chromosome condensation 1 isoform 3 (Fragment) OS=Homo sapiens OX=9606 GN=RCC1 PE=2 SV=1 - [A0A0S2Z3I4_HUMAN]</t>
  </si>
  <si>
    <t>Replication factor C 2 isoform 1 (Fragment) OS=Homo sapiens OX=9606 GN=RFC2 PE=2 SV=1 - [B5BUD2_HUMAN]</t>
  </si>
  <si>
    <t>Replication factor C subunit 4 OS=Homo sapiens OX=9606 GN=RFC4 PE=1 SV=1 - [C9JZI1_HUMAN]</t>
  </si>
  <si>
    <t>Reticulon OS=Homo sapiens OX=9606 GN=RTN4 PE=1 SV=1 - [F8W914_HUMAN]</t>
  </si>
  <si>
    <t>Reticulon OS=Homo sapiens OX=9606 PE=2 SV=1 - [B7Z8W8_HUMAN]</t>
  </si>
  <si>
    <t>Retinol-binding protein OS=Homo sapiens OX=9606 GN=RBP4 PE=1 SV=2 - [Q5VY30_HUMAN]</t>
  </si>
  <si>
    <t>Retrotransposon-derived protein PEG10 OS=Homo sapiens OX=9606 GN=PEG10 PE=1 SV=2 - [A0A087WUL4_HUMAN]</t>
  </si>
  <si>
    <t>Rho GDP-dissociation inhibitor 1 OS=Homo sapiens OX=9606 GN=ARHGDIA PE=1 SV=1 - [J3QQX2_HUMAN]</t>
  </si>
  <si>
    <t>Rho GTPase activating protein OS=Homo sapiens OX=9606 PE=2 SV=1 - [A9UK01_HUMAN]</t>
  </si>
  <si>
    <t>Rho GTPase-activating protein 1 (Fragment) OS=Homo sapiens OX=9606 GN=ARHGAP1 PE=1 SV=1 - [H0YE29_HUMAN]</t>
  </si>
  <si>
    <t>Rho-associated protein kinase OS=Homo sapiens OX=9606 GN=ROCK2 PE=2 SV=1 - [A0A2P9DU05_HUMAN]</t>
  </si>
  <si>
    <t>Ribonuclease T2 OS=Homo sapiens OX=9606 GN=RNASET2 PE=1 SV=1 - [A0A804HJZ7_HUMAN]</t>
  </si>
  <si>
    <t>Ribonuclease inhibitor OS=Homo sapiens OX=9606 GN=RNH1 PE=4 SV=1 - [A0A024RC87_HUMAN]</t>
  </si>
  <si>
    <t>Ribonucloprotein OS=Homo sapiens OX=9606 GN=SNU13 PE=1 SV=1 - [A0A3B3IUA2_HUMAN]</t>
  </si>
  <si>
    <t>Ribose-5-phosphate isomerase (Fragment) OS=Homo sapiens OX=9606 GN=RPIA PE=3 SV=1 - [Q53R32_HUMAN]</t>
  </si>
  <si>
    <t>Ribose-phosphate diphosphokinase OS=Homo sapiens OX=9606 PE=2 SV=1 - [A0A140VK41_HUMAN]</t>
  </si>
  <si>
    <t>Ribosomal RNA-processing protein 4 OS=Homo sapiens OX=9606 GN=EXOSC2 PE=1 SV=1 - [A3KFL2_HUMAN]</t>
  </si>
  <si>
    <t>Ribosomal protein (Fragment) OS=Homo sapiens OX=9606 GN=RPL10A PE=2 SV=1 - [Q1JQ76_HUMAN]</t>
  </si>
  <si>
    <t>Ribosomal protein L10 isoform A (Fragment) OS=Homo sapiens OX=9606 GN=RPL10 PE=2 SV=1 - [X5D2T3_HUMAN]</t>
  </si>
  <si>
    <t>Ribosomal protein L15 OS=Homo sapiens OX=9606 GN=RPL15 PE=3 SV=1 - [A0A024R2Q4_HUMAN]</t>
  </si>
  <si>
    <t>Ribosomal protein L18, isoform CRA_c OS=Homo sapiens OX=9606 GN=RPL18 PE=3 SV=1 - [A0A024QZD1_HUMAN]</t>
  </si>
  <si>
    <t>Ribosomal protein L19 OS=Homo sapiens OX=9606 GN=RPL19 PE=1 SV=1 - [J3QR09_HUMAN]</t>
  </si>
  <si>
    <t>Ribosomal protein L3 OS=Homo sapiens OX=9606 GN=RPL3 PE=2 SV=1 - [Q96QL0_HUMAN]</t>
  </si>
  <si>
    <t>Ribosomal protein L5 variant (Fragment) OS=Homo sapiens OX=9606 PE=2 SV=1 - [Q59GX9_HUMAN]</t>
  </si>
  <si>
    <t>Ribosomal protein L7, isoform CRA_a OS=Homo sapiens OX=9606 GN=RPL7 PE=3 SV=1 - [A0A024R814_HUMAN]</t>
  </si>
  <si>
    <t>Ribosomal protein S10 variant (Fragment) OS=Homo sapiens OX=9606 PE=3 SV=1 - [Q59GE4_HUMAN]</t>
  </si>
  <si>
    <t>Ribosomal protein S5, isoform CRA_a OS=Homo sapiens OX=9606 GN=RPS5 PE=3 SV=1 - [A0A024R4Q8_HUMAN]</t>
  </si>
  <si>
    <t>Ribosomal protein, large, P1, isoform CRA_a OS=Homo sapiens OX=9606 GN=RPLP1 PE=3 SV=1 - [A0A024R608_HUMAN]</t>
  </si>
  <si>
    <t>Ribosome maturation protein SBDS (Fragment) OS=Homo sapiens OX=9606 GN=SBDS PE=2 SV=1 - [A0A0S2Z5I7_HUMAN]</t>
  </si>
  <si>
    <t>RuvB-like helicase OS=Homo sapiens OX=9606 GN=RUVBL2 PE=2 SV=1 - [B3KNL2_HUMAN]</t>
  </si>
  <si>
    <t>RuvB-like helicase OS=Homo sapiens OX=9606 PE=2 SV=1 - [A0A384MTR5_HUMAN]</t>
  </si>
  <si>
    <t>S-(hydroxymethyl)glutathione dehydrogenase OS=Homo sapiens OX=9606 GN=ADH5 PE=2 SV=1 - [Q6FI45_HUMAN]</t>
  </si>
  <si>
    <t>S-adenosylmethionine synthase OS=Homo sapiens OX=9606 PE=2 SV=1 - [A0A140VJP5_HUMAN]</t>
  </si>
  <si>
    <t>S-adenosylmethionine synthase OS=Homo sapiens OX=9606 PE=2 SV=1 - [A8K455_HUMAN]</t>
  </si>
  <si>
    <t>S-formylglutathione hydrolase (Fragment) OS=Homo sapiens OX=9606 GN=ESD PE=1 SV=1 - [H7BZT7_HUMAN]</t>
  </si>
  <si>
    <t>S-methyl-5'-thioadenosine phosphorylase OS=Homo sapiens OX=9606 GN=MTAP PE=2 SV=1 - [Q6FHT1_HUMAN]</t>
  </si>
  <si>
    <t>S-phase kinase-associated protein 1 OS=Homo sapiens OX=9606 GN=SKP1 PE=1 SV=1 - [E5RJR5_HUMAN]</t>
  </si>
  <si>
    <t>S4R3J5</t>
  </si>
  <si>
    <t>S4R3M9</t>
  </si>
  <si>
    <t>SARA1 protein OS=Homo sapiens OX=9606 GN=SARA1 PE=2 SV=1 - [Q6FID4_HUMAN]</t>
  </si>
  <si>
    <t>SEC31-like 1 (S. cerevisiae), isoform CRA_b OS=Homo sapiens OX=9606 GN=SEC31L1 PE=3 SV=1 - [A0A024RDH6_HUMAN]</t>
  </si>
  <si>
    <t>SERPINB12 protein OS=Homo sapiens OX=9606 GN=SERPINB12 PE=2 SV=1 - [Q3SYB5_HUMAN]</t>
  </si>
  <si>
    <t>SET OS=Homo sapiens OX=9606 GN=SET PE=2 SV=1 - [Q5VXV3_HUMAN]</t>
  </si>
  <si>
    <t>SF3B1 protein (Fragment) OS=Homo sapiens OX=9606 GN=SF3B1 PE=2 SV=1 - [Q7Z497_HUMAN]</t>
  </si>
  <si>
    <t>SH3-domain GRB2-like 1 OS=Homo sapiens OX=9606 GN=SH3GL1 PE=1 SV=1 - [Q6FGM0_HUMAN]</t>
  </si>
  <si>
    <t>SLIT and NTRK-like family, member 5 OS=Homo sapiens OX=9606 GN=SLITRK5 PE=2 SV=1 - [Q4QQH1_HUMAN]</t>
  </si>
  <si>
    <t>SMT3 suppressor of mif two 3 homolog 3 (Yeast), isoform CRA_d OS=Homo sapiens OX=9606 GN=SUMO3 PE=1 SV=1 - [A8MUA9_HUMAN]</t>
  </si>
  <si>
    <t>SNRNP200 protein (Fragment) OS=Homo sapiens OX=9606 GN=SNRNP200 PE=2 SV=1 - [A4FU77_HUMAN]</t>
  </si>
  <si>
    <t>SNX5 protein (Fragment) OS=Homo sapiens OX=9606 GN=SNX5 PE=2 SV=1 - [Q6P5V6_HUMAN]</t>
  </si>
  <si>
    <t>SRA stem-loop-interacting RNA-binding protein, mitochondrial OS=Homo sapiens OX=9606 GN=SLIRP PE=1 SV=1 - [G3V2S9_HUMAN]</t>
  </si>
  <si>
    <t>START domain-containing protein 10 OS=Homo sapiens OX=9606 GN=STARD10 PE=1 SV=1 - [F5H8H3_HUMAN]</t>
  </si>
  <si>
    <t>SUMO-activating enzyme subunit 1 (Fragment) OS=Homo sapiens OX=9606 GN=SAE1 PE=1 SV=1 - [M0QX65_HUMAN]</t>
  </si>
  <si>
    <t>SWI/SNF-related matrix-associated actin-dependent regulator of chromatin subfamily E member 1 OS=Homo sapiens OX=9606 GN=SMARCE1 PE=1 SV=1 - [A0A2R8Y855_HUMAN]</t>
  </si>
  <si>
    <t>Sarcosine oxidase OS=Homo sapiens OX=9606 GN=PIPOX PE=2 SV=1 - [Q8N6Z6_HUMAN]</t>
  </si>
  <si>
    <t>Score A2</t>
  </si>
  <si>
    <t>Score B2</t>
  </si>
  <si>
    <t>Score C2</t>
  </si>
  <si>
    <t>Score D2</t>
  </si>
  <si>
    <t>Score E2</t>
  </si>
  <si>
    <t>Score F2</t>
  </si>
  <si>
    <t>Score G2</t>
  </si>
  <si>
    <t>Score H2</t>
  </si>
  <si>
    <t>Score I2</t>
  </si>
  <si>
    <t>Score J2</t>
  </si>
  <si>
    <t>Score K2</t>
  </si>
  <si>
    <t>Score L2</t>
  </si>
  <si>
    <t>Selenoprotein F OS=Homo sapiens OX=9606 GN=SELENOF PE=1 SV=1 - [A0A087X1G7_HUMAN]</t>
  </si>
  <si>
    <t>Senataxin, isoform CRA_b OS=Homo sapiens OX=9606 GN=SETX PE=4 SV=1 - [A0A024R8E8_HUMAN]</t>
  </si>
  <si>
    <t>Septin 9 isoform 1 (Fragment) OS=Homo sapiens OX=9606 GN=SEPT9 PE=2 SV=1 - [A0A0S2Z5A5_HUMAN]</t>
  </si>
  <si>
    <t>Septin OS=Homo sapiens OX=9606 PE=2 SV=1 - [A0A384N6H6_HUMAN]</t>
  </si>
  <si>
    <t>Serine hydroxymethyltransferase OS=Homo sapiens OX=9606 GN=HEL-S-51e PE=2 SV=1 - [V9HW06_HUMAN]</t>
  </si>
  <si>
    <t>Serine/arginine repetitive matrix protein 1 OS=Homo sapiens OX=9606 GN=SRRM1 PE=1 SV=1 - [A9Z1X7_HUMAN]</t>
  </si>
  <si>
    <t>Serine/arginine-rich splicing factor 1 OS=Homo sapiens OX=9606 GN=SRSF1 PE=1 SV=1 - [J3KTL2_HUMAN]</t>
  </si>
  <si>
    <t>Serine/arginine-rich splicing factor 2 (Fragment) OS=Homo sapiens OX=9606 PE=2 SV=1 - [Q53FN0_HUMAN]</t>
  </si>
  <si>
    <t>Serine/arginine-rich-splicing factor 11 (Fragment) OS=Homo sapiens OX=9606 GN=SRSF11 PE=1 SV=1 - [Q5T760_HUMAN]</t>
  </si>
  <si>
    <t>Serine/arginine-rich-splicing factor 7 OS=Homo sapiens OX=9606 GN=SRSF7 PE=1 SV=1 - [C9JAB2_HUMAN]</t>
  </si>
  <si>
    <t>Serine/threonine-protein kinase 32A OS=Homo sapiens OX=9606 GN=STK32A PE=1 SV=1 - [B7Z9H7_HUMAN]</t>
  </si>
  <si>
    <t>Serine/threonine-protein phosphatase 2A activator OS=Homo sapiens OX=9606 GN=PTPA PE=1 SV=1 - [A0A804CD06_HUMAN]</t>
  </si>
  <si>
    <t>Serine/threonine-protein phosphatase OS=Homo sapiens OX=9606 PE=2 SV=1 - [A0A140VJS0_HUMAN]</t>
  </si>
  <si>
    <t>Serine/threonine-protein phosphatase OS=Homo sapiens OX=9606 PE=2 SV=1 - [A0A140VJS9_HUMAN]</t>
  </si>
  <si>
    <t>Serine/threonine-protein phosphatase OS=Homo sapiens OX=9606 PE=2 SV=1 - [B3KXM2_HUMAN]</t>
  </si>
  <si>
    <t>Serpin B6 OS=Homo sapiens OX=9606 GN=SERPINB6 PE=1 SV=1 - [A0A024QZX5_HUMAN]</t>
  </si>
  <si>
    <t>Serpin peptidase inhibitor, clade B (Ovalbumin), member 9, isoform CRA_a OS=Homo sapiens OX=9606 GN=SERPINB9 PE=2 SV=1 - [A0A024QZT4_HUMAN]</t>
  </si>
  <si>
    <t>Seryl-tRNA synthetase OS=Homo sapiens OX=9606 GN=SARS1 PE=1 SV=1 - [Q5T5C7_HUMAN]</t>
  </si>
  <si>
    <t>Sigma intracellular receptor 2 OS=Homo sapiens OX=9606 PE=2 SV=1 - [B4DDT6_HUMAN]</t>
  </si>
  <si>
    <t>Signal peptidase complex catalytic subunit SEC11 OS=Homo sapiens OX=9606 PE=2 SV=1 - [Q7Z4Z6_HUMAN]</t>
  </si>
  <si>
    <t>Signal recognition particle 54 kDa protein OS=Homo sapiens OX=9606 GN=SRP54 PE=2 SV=1 - [B4DDS7_HUMAN]</t>
  </si>
  <si>
    <t>Signal recognition particle 9 kDa protein OS=Homo sapiens OX=9606 GN=SRP9 PE=1 SV=1 - [Q659G3_HUMAN]</t>
  </si>
  <si>
    <t>Signal recognition particle receptor subunit beta (Fragment) OS=Homo sapiens OX=9606 GN=SRPRB PE=1 SV=1 - [H7C4H2_HUMAN]</t>
  </si>
  <si>
    <t>Signal recognition particle subunit SRP72 OS=Homo sapiens OX=9606 PE=2 SV=1 - [Q71V07_HUMAN]</t>
  </si>
  <si>
    <t>Signal sequence receptor subunit delta OS=Homo sapiens OX=9606 GN=SSR4 PE=1 SV=1 - [A6NLM8_HUMAN]</t>
  </si>
  <si>
    <t>Signal transducer and activator of transcription OS=Homo sapiens OX=9606 GN=STAT3 PE=1 SV=1 - [A0A7I2YQI1_HUMAN]</t>
  </si>
  <si>
    <t>Similar to signal recognition particle 9kD (Fragment) OS=Homo sapiens OX=9606 PE=2 SV=1 - [Q8WVW9_HUMAN]</t>
  </si>
  <si>
    <t>Single-stranded DNA-binding protein OS=Homo sapiens OX=9606 GN=SSBP1 PE=2 SV=1 - [Q567R6_HUMAN]</t>
  </si>
  <si>
    <t>Small glutamine-rich tetratricopeptide repeat-containing protein alpha OS=Homo sapiens OX=9606 GN=SGTA PE=1 SV=1 - [A0A7I2V697_HUMAN]</t>
  </si>
  <si>
    <t>Small nuclear ribonucleoprotein Sm D1 OS=Homo sapiens OX=9606 GN=SNRPD1 PE=2 SV=1 - [Q7Z5A3_HUMAN]</t>
  </si>
  <si>
    <t>Small nuclear ribonucleoprotein polypeptide A' variant (Fragment) OS=Homo sapiens OX=9606 PE=2 SV=1 - [Q53G21_HUMAN]</t>
  </si>
  <si>
    <t>Small nuclear ribonucleoprotein-associated protein N (Fragment) OS=Homo sapiens OX=9606 GN=SNRPN PE=1 SV=1 - [J3QLE5_HUMAN]</t>
  </si>
  <si>
    <t>Small ubiquitin-related modifier OS=Homo sapiens OX=9606 GN=SUMO6 PE=2 SV=1 - [A0A5P8PBC0_HUMAN]</t>
  </si>
  <si>
    <t>Smu-1 suppressor of mec-8 and unc-52 protein homolog OS=Homo sapiens OX=9606 GN=SMU1 PE=2 SV=1 - [A0MNN4_HUMAN]</t>
  </si>
  <si>
    <t>Sodium channel protein OS=Homo sapiens OX=9606 GN=SCN5A PE=1 SV=1 - [H9KVD2_HUMAN]</t>
  </si>
  <si>
    <t>Sodium/potassium-transporting ATPase subunit alpha OS=Homo sapiens OX=9606 PE=2 SV=1 - [B7Z9V4_HUMAN]</t>
  </si>
  <si>
    <t>Solute carrier family 25, member 27, isoform CRA_a OS=Homo sapiens OX=9606 GN=SLC25A27 PE=2 SV=1 - [B4DHR4_HUMAN]</t>
  </si>
  <si>
    <t>Solute carrier family 39 member 14 isoform 2 OS=Homo sapiens OX=9606 GN=SLC39A14 PE=2 SV=1 - [A0A0S2Z5B1_HUMAN]</t>
  </si>
  <si>
    <t>Solute carrier organic anion transporter family member OS=Homo sapiens OX=9606 GN=SLCO1A2 PE=3 SV=1 - [A0A024RAT5_HUMAN]</t>
  </si>
  <si>
    <t>Sorting nexin 1 isoform a variant (Fragment) OS=Homo sapiens OX=9606 PE=2 SV=1 - [Q59GU6_HUMAN]</t>
  </si>
  <si>
    <t>Sorting nexin 12 OS=Homo sapiens OX=9606 GN=SNX12 PE=2 SV=1 - [Q3SYF1_HUMAN]</t>
  </si>
  <si>
    <t>Sorting nexin-2 OS=Homo sapiens OX=9606 PE=2 SV=1 - [B3KN57_HUMAN]</t>
  </si>
  <si>
    <t>Spectrin alpha chain, non-erythrocytic 1 OS=Homo sapiens OX=9606 GN=SPTAN1 PE=1 SV=1 - [A0A0D9SGF6_HUMAN]</t>
  </si>
  <si>
    <t>Spectrin beta chain OS=Homo sapiens OX=9606 GN=SPTBN1 PE=1 SV=1 - [A0A087WUZ3_HUMAN]</t>
  </si>
  <si>
    <t>Spermidine synthase (Fragment) OS=Homo sapiens OX=9606 GN=SRM PE=1 SV=1 - [K7ESL0_HUMAN]</t>
  </si>
  <si>
    <t>Spermidine synthase OS=Homo sapiens OX=9606 GN=SRM PE=1 SV=1 - [K7EKM4_HUMAN]</t>
  </si>
  <si>
    <t>Splicing factor 1 OS=Homo sapiens OX=9606 GN=SF1 PE=3 SV=1 - [A0A024R588_HUMAN]</t>
  </si>
  <si>
    <t>Splicing factor 3B subunit 2 OS=Homo sapiens OX=9606 GN=SF3B2 PE=1 SV=1 - [E9PPJ0_HUMAN]</t>
  </si>
  <si>
    <t>Splicing factor 3a, subunit 1, 120kDa, isoform CRA_a OS=Homo sapiens OX=9606 GN=SF3A1 PE=4 SV=1 - [A0A024R1K8_HUMAN]</t>
  </si>
  <si>
    <t>Splicing factor 45 OS=Homo sapiens OX=9606 GN=RBM17 PE=2 SV=1 - [Q5W009_HUMAN]</t>
  </si>
  <si>
    <t>Splicing factor U2AF subunit OS=Homo sapiens OX=9606 GN=U2AF2 PE=2 SV=1 - [B5BU25_HUMAN]</t>
  </si>
  <si>
    <t>Splicing factor proline/glutamine-rich (Polypyrimidine tract binding protein associated) OS=Homo sapiens OX=9606 GN=SFPQ PE=2 SV=1 - [Q86VG2_HUMAN]</t>
  </si>
  <si>
    <t>Splicing factor, arginine/serine-rich 10 (Transformer 2 homolog, Drosophila) variant (Fragment) OS=Homo sapiens OX=9606 PE=2 SV=1 - [Q59GA1_HUMAN]</t>
  </si>
  <si>
    <t>Splicing factor, arginine/serine-rich 4, isoform CRA_b OS=Homo sapiens OX=9606 GN=SFRS4 PE=2 SV=1 - [A8K644_HUMAN]</t>
  </si>
  <si>
    <t>Splicing factor, arginine/serine-rich 5, isoform CRA_a OS=Homo sapiens OX=9606 GN=SFRS5 PE=3 SV=1 - [A0A024R6D8_HUMAN]</t>
  </si>
  <si>
    <t>Squalene synthase OS=Homo sapiens OX=9606 GN=FDFT1 PE=2 SV=1 - [Q6IAX1_HUMAN]</t>
  </si>
  <si>
    <t>Staphylococcal nuclease domain-containing protein OS=Homo sapiens OX=9606 PE=2 SV=1 - [B4E299_HUMAN]</t>
  </si>
  <si>
    <t>Stathmin OS=Homo sapiens OX=9606 GN=STMN1 PE=2 SV=1 - [B5BU83_HUMAN]</t>
  </si>
  <si>
    <t>Steroid hormone receptor ERR2 OS=Homo sapiens OX=9606 GN=ESRRB PE=1 SV=1 - [A0A2R8Y491_HUMAN]</t>
  </si>
  <si>
    <t>Stomatin-like protein 2, mitochondrial OS=Homo sapiens OX=9606 GN=STOML2 PE=1 SV=1 - [A0A087WYB4_HUMAN]</t>
  </si>
  <si>
    <t>Stress-activated protein kinase JNK OS=Homo sapiens OX=9606 GN=MAPK10 PE=1 SV=1 - [A0A286YEW9_HUMAN]</t>
  </si>
  <si>
    <t>Succinate dehydrogenase [ubiquinone] iron-sulfur subunit, mitochondrial (Fragment) OS=Homo sapiens OX=9606 GN=SDHB PE=1 SV=1 - [A0A087WWT1_HUMAN]</t>
  </si>
  <si>
    <t>Succinate--CoA ligase [ADP/GDP-forming] subunit alpha, mitochondrial OS=Homo sapiens OX=9606 GN=SUCLG1 PE=2 SV=1 - [B2R8A1_HUMAN]</t>
  </si>
  <si>
    <t>Succinate--CoA ligase [GDP-forming] subunit beta, mitochondrial OS=Homo sapiens OX=9606 GN=SUCLG2 PE=1 SV=1 - [E9PDQ8_HUMAN]</t>
  </si>
  <si>
    <t>Succinate-CoA ligase subunit beta (Fragment) OS=Homo sapiens OX=9606 GN=DKFZp686D0880 PE=2 SV=1 - [Q6N0B1_HUMAN]</t>
  </si>
  <si>
    <t>Sulfotransferase OS=Homo sapiens OX=9606 GN=ST1A5 PE=2 SV=1 - [Q1ET62_HUMAN]</t>
  </si>
  <si>
    <t>Sulfotransferase OS=Homo sapiens OX=9606 GN=SULT2A1 PE=2 SV=1 - [A8K015_HUMAN]</t>
  </si>
  <si>
    <t>Sulfotransferase OS=Homo sapiens OX=9606 GN=hCG_1993905 PE=3 SV=1 - [A0A024QZB4_HUMAN]</t>
  </si>
  <si>
    <t>Sulfurtransferase OS=Homo sapiens OX=9606 PE=2 SV=1 - [A0A384NKQ2_HUMAN]</t>
  </si>
  <si>
    <t>Superoxide dismutase (Fragment) OS=Homo sapiens OX=9606 GN=SOD2 PE=2 SV=1 - [Q7Z7M4_HUMAN]</t>
  </si>
  <si>
    <t>Superoxide dismutase [Cu-Zn] OS=Homo sapiens OX=9606 GN=HEL-S-44 PE=2 SV=1 - [V9HWC9_HUMAN]</t>
  </si>
  <si>
    <t>Superoxide dismutase copper chaperone OS=Homo sapiens OX=9606 GN=CCS PE=1 SV=1 - [J3KNF4_HUMAN]</t>
  </si>
  <si>
    <t>Synaptophysin-like 1, isoform CRA_a OS=Homo sapiens OX=9606 GN=SYPL PE=3 SV=1 - [A4D0R1_HUMAN]</t>
  </si>
  <si>
    <t>T-complex protein 1 subunit alpha OS=Homo sapiens OX=9606 GN=TCP1 PE=1 SV=1 - [E7EQR6_HUMAN]</t>
  </si>
  <si>
    <t>T-complex protein 1 subunit delta OS=Homo sapiens OX=9606 PE=2 SV=1 - [A8K3C3_HUMAN]</t>
  </si>
  <si>
    <t>T-complex protein 1 subunit eta (Fragment) OS=Homo sapiens OX=9606 PE=2 SV=1 - [Q53HV2_HUMAN]</t>
  </si>
  <si>
    <t>T-complex protein 1 subunit gamma OS=Homo sapiens OX=9606 PE=2 SV=1 - [B3KX11_HUMAN]</t>
  </si>
  <si>
    <t>TANK protein OS=Homo sapiens OX=9606 GN=TANK PE=1 SV=1 - [Q6NW12_HUMAN]</t>
  </si>
  <si>
    <t>TAP binding protein (Tapasin), isoform CRA_c OS=Homo sapiens OX=9606 GN=TAPBP PE=4 SV=1 - [A0A024RCT1_HUMAN]</t>
  </si>
  <si>
    <t>TAR DNA-binding protein 43 (Fragment) OS=Homo sapiens OX=9606 GN=TARDBP PE=1 SV=1 - [A0A087WX29_HUMAN]</t>
  </si>
  <si>
    <t>TGc domain-containing protein OS=Homo sapiens OX=9606 PE=3 SV=1 - [A0A494C0J7_HUMAN]</t>
  </si>
  <si>
    <t>TNF receptor-associated protein 1 variant (Fragment) OS=Homo sapiens OX=9606 PE=2 SV=1 - [Q53G55_HUMAN]</t>
  </si>
  <si>
    <t>TNPO2 variant protein (Fragment) OS=Homo sapiens OX=9606 GN=TNPO2 variant protein PE=2 SV=1 - [Q4LE60_HUMAN]</t>
  </si>
  <si>
    <t>TXNDC5 protein OS=Homo sapiens OX=9606 GN=TXNDC5 PE=1 SV=1 - [Q86UY0_HUMAN]</t>
  </si>
  <si>
    <t>Talin-1 OS=Homo sapiens OX=9606 GN=TLN1 PE=2 SV=1 - [A0A1S5UZ07_HUMAN]</t>
  </si>
  <si>
    <t>Tankyrase 1 binding protein 1, 182kDa, isoform CRA_a OS=Homo sapiens OX=9606 GN=TNKS1BP1 PE=2 SV=1 - [A0A024R542_HUMAN]</t>
  </si>
  <si>
    <t>Terpene cyclase/mutase family member OS=Homo sapiens OX=9606 PE=2 SV=1 - [A0A384MTQ5_HUMAN]</t>
  </si>
  <si>
    <t>Testicular secretory protein Li 53 OS=Homo sapiens OX=9606 PE=2 SV=1 - [A0A140VK53_HUMAN]</t>
  </si>
  <si>
    <t>Testicular tissue protein Li 149 OS=Homo sapiens OX=9606 PE=2 SV=1 - [A0A140VJS3_HUMAN]</t>
  </si>
  <si>
    <t>Testicular tissue protein Li 195 OS=Homo sapiens OX=9606 PE=2 SV=1 - [A0A140VJW8_HUMAN]</t>
  </si>
  <si>
    <t>Testicular tissue protein Li 198 OS=Homo sapiens OX=9606 PE=2 SV=1 - [A0A140VJX1_HUMAN]</t>
  </si>
  <si>
    <t>Testicular tissue protein Li 227 OS=Homo sapiens OX=9606 PE=2 SV=1 - [A0A140VK00_HUMAN]</t>
  </si>
  <si>
    <t>Testicular tissue protein Li 27 OS=Homo sapiens OX=9606 PE=2 SV=1 - [A0A140VJF3_HUMAN]</t>
  </si>
  <si>
    <t>Testicular tissue protein Li 70 OS=Homo sapiens OX=9606 PE=2 SV=1 - [A0A140VJJ6_HUMAN]</t>
  </si>
  <si>
    <t>Testicular tissue protein Li 75 OS=Homo sapiens OX=9606 PE=2 SV=1 - [A0A140VJK1_HUMAN]</t>
  </si>
  <si>
    <t>Testis secretory sperm-binding protein Li 233m OS=Homo sapiens OX=9606 PE=2 SV=1 - [A0A140VKA6_HUMAN]</t>
  </si>
  <si>
    <t>Testis secretory sperm-binding protein Li 236P OS=Homo sapiens OX=9606 PE=2 SV=1 - [A0A140VKA9_HUMAN]</t>
  </si>
  <si>
    <t>Testis tissue sperm-binding protein Li 44a OS=Homo sapiens OX=9606 GN=WDR77 PE=2 SV=1 - [A0A024R0H7_HUMAN]</t>
  </si>
  <si>
    <t>Testis tissue sperm-binding protein Li 70n OS=Homo sapiens OX=9606 PE=2 SV=1 - [A0A140VKF3_HUMAN]</t>
  </si>
  <si>
    <t>Tether-containing UBX domain for GLUT4 (Fragment) OS=Homo sapiens OX=9606 GN=ASPSCR1 PE=1 SV=2 - [J3KRY8_HUMAN]</t>
  </si>
  <si>
    <t>Tetratricopeptide repeat domain 1 variant (Fragment) OS=Homo sapiens OX=9606 PE=2 SV=1 - [Q53GE7_HUMAN]</t>
  </si>
  <si>
    <t>Tetratricopeptide repeat protein 38 OS=Homo sapiens OX=9606 PE=2 SV=1 - [B4DUE0_HUMAN]</t>
  </si>
  <si>
    <t>Thimet oligopeptidase 1 OS=Homo sapiens OX=9606 GN=THOP1 PE=1 SV=1 - [Q96CV8_HUMAN]</t>
  </si>
  <si>
    <t>Thioredoxin OS=Homo sapiens OX=9606 GN=TXN PE=2 SV=1 - [H9ZYJ2_HUMAN]</t>
  </si>
  <si>
    <t>Thioredoxin domain-containing protein 17 OS=Homo sapiens OX=9606 PE=2 SV=1 - [A0A140VJY7_HUMAN]</t>
  </si>
  <si>
    <t>Thioredoxin-related transmembrane protein 1 OS=Homo sapiens OX=9606 GN=TMX1 PE=1 SV=1 - [G3V448_HUMAN]</t>
  </si>
  <si>
    <t>Threonyl-tRNA synthetase OS=Homo sapiens OX=9606 GN=TARS3 PE=1 SV=1 - [B7ZLP8_HUMAN]</t>
  </si>
  <si>
    <t>Threonyl-tRNA synthetase OS=Homo sapiens OX=9606 PE=2 SV=1 - [B4DKZ9_HUMAN]</t>
  </si>
  <si>
    <t>Thymocyte nuclear protein 1 OS=Homo sapiens OX=9606 GN=THYN1 PE=4 SV=1 - [A0A024R3M1_HUMAN]</t>
  </si>
  <si>
    <t>Thymopoietin, isoform CRA_c OS=Homo sapiens OX=9606 GN=TMPO PE=3 SV=1 - [A0A024RBE7_HUMAN]</t>
  </si>
  <si>
    <t>Thyroid hormone receptor-associated protein 3 OS=Homo sapiens OX=9606 GN=THRAP3 PE=1 SV=1 - [A0A3B3ITZ9_HUMAN]</t>
  </si>
  <si>
    <t>Tissue factor pathway inhibitor OS=Homo sapiens OX=9606 PE=2 SV=1 - [B2R8Y9_HUMAN]</t>
  </si>
  <si>
    <t>Toll-like receptor 9 (Fragment) OS=Homo sapiens OX=9606 PE=3 SV=1 - [H0Y858_HUMAN]</t>
  </si>
  <si>
    <t>Tr-type G domain-containing protein OS=Homo sapiens OX=9606 PE=4 SV=1 - [A0A4D5RAC7_HUMAN]</t>
  </si>
  <si>
    <t>Trafficking protein particle complex subunit OS=Homo sapiens OX=9606 GN=TRAPPC3 PE=1 SV=1 - [A0A087WWM0_HUMAN]</t>
  </si>
  <si>
    <t>Transaldolase OS=Homo sapiens OX=9606 PE=2 SV=1 - [A0A140VK56_HUMAN]</t>
  </si>
  <si>
    <t>Transcription elongation factor (Fragment) OS=Homo sapiens OX=9606 GN=TCEA3 PE=1 SV=2 - [S4R3M9_HUMAN]</t>
  </si>
  <si>
    <t>Transcription elongation factor OS=Homo sapiens OX=9606 GN=TCEA1 PE=1 SV=1 - [A0A1W2PPZ5_HUMAN]</t>
  </si>
  <si>
    <t>Transcription elongation regulator 1 OS=Homo sapiens OX=9606 GN=TCERG1 PE=1 SV=1 - [A0A7P0T8N8_HUMAN]</t>
  </si>
  <si>
    <t>Transcription factor 20 OS=Homo sapiens OX=9606 GN=TCF20 PE=2 SV=1 - [W5ZR30_HUMAN]</t>
  </si>
  <si>
    <t>Transcription factor BTF3 OS=Homo sapiens OX=9606 GN=BTF3 PE=1 SV=1 - [A0A7I2YQL2_HUMAN]</t>
  </si>
  <si>
    <t>Transferrin receptor protein 1 OS=Homo sapiens OX=9606 GN=TFRC PE=1 SV=1 - [G3V0E5_HUMAN]</t>
  </si>
  <si>
    <t>Transferrin receptor protein 1 OS=Homo sapiens OX=9606 PE=2 SV=1 - [A8K6Q8_HUMAN]</t>
  </si>
  <si>
    <t>Transgelin OS=Homo sapiens OX=9606 GN=TAGLN PE=2 SV=1 - [Q5U0D2_HUMAN]</t>
  </si>
  <si>
    <t>Transgelin OS=Homo sapiens OX=9606 PE=2 SV=1 - [A0A384MTL2_HUMAN]</t>
  </si>
  <si>
    <t>Transketolase variant (Fragment) OS=Homo sapiens OX=9606 PE=2 SV=1 - [Q53EM5_HUMAN]</t>
  </si>
  <si>
    <t>Translationally-controlled tumor protein OS=Homo sapiens OX=9606 GN=TPT1 PE=1 SV=1 - [Q5W0H4_HUMAN]</t>
  </si>
  <si>
    <t>Translocon-associated protein subunit alpha OS=Homo sapiens OX=9606 GN=SSR1 PE=1 SV=1 - [E9PAL7_HUMAN]</t>
  </si>
  <si>
    <t>Transmembrane protein 106A (Fragment) OS=Homo sapiens OX=9606 GN=TMEM106A PE=1 SV=1 - [K7ERE2_HUMAN]</t>
  </si>
  <si>
    <t>Transmembrane protein 33, isoform CRA_a OS=Homo sapiens OX=9606 GN=TMEM33 PE=3 SV=1 - [A0A024R9W7_HUMAN]</t>
  </si>
  <si>
    <t>Transportin 1, isoform CRA_a OS=Homo sapiens OX=9606 GN=TNPO1 PE=4 SV=1 - [A0A024RAM0_HUMAN]</t>
  </si>
  <si>
    <t>Treacle protein OS=Homo sapiens OX=9606 GN=TCOF1 PE=1 SV=1 - [E7ETY2_HUMAN]</t>
  </si>
  <si>
    <t>Trifunctional enzyme subunit beta, mitochondrial OS=Homo sapiens OX=9606 GN=HADHB PE=1 SV=1 - [F5GZQ3_HUMAN]</t>
  </si>
  <si>
    <t>Trifunctional purine biosynthetic protein adenosine-3 (Fragment) OS=Homo sapiens OX=9606 PE=2 SV=1 - [Q59HH3_HUMAN]</t>
  </si>
  <si>
    <t>Trinucleotide repeat containing 15, isoform CRA_a OS=Homo sapiens OX=9606 GN=TNRC15 PE=4 SV=1 - [A0A024R4A5_HUMAN]</t>
  </si>
  <si>
    <t>Triosephosphate isomerase OS=Homo sapiens OX=9606 GN=HEL-S-49 PE=2 SV=1 - [V9HWK1_HUMAN]</t>
  </si>
  <si>
    <t>Tripeptidyl aminopeptidase OS=Homo sapiens OX=9606 GN=TPP1 PE=1 SV=1 - [A0A804HJ17_HUMAN]</t>
  </si>
  <si>
    <t>Tropomyosin alpha-4 chain (Fragment) OS=Homo sapiens OX=9606 GN=TPM4 PE=1 SV=2 - [A0A2R8YHD2_HUMAN]</t>
  </si>
  <si>
    <t>Truncated profilaggrin OS=Homo sapiens OX=9606 GN=FLG PE=4 SV=1 - [I0B0K8_HUMAN]</t>
  </si>
  <si>
    <t>Tubulin alpha chain OS=Homo sapiens OX=9606 GN=TUBA1C PE=1 SV=1 - [F5H5D3_HUMAN]</t>
  </si>
  <si>
    <t>Tubulin alpha chain OS=Homo sapiens OX=9606 PE=2 SV=1 - [B3KPS3_HUMAN]</t>
  </si>
  <si>
    <t>Tubulin beta chain (Fragment) OS=Homo sapiens OX=9606 PE=2 SV=1 - [A0A384NYT8_HUMAN]</t>
  </si>
  <si>
    <t>Tubulin beta chain OS=Homo sapiens OX=9606 GN=TUBB2C PE=2 SV=1 - [Q8IZ29_HUMAN]</t>
  </si>
  <si>
    <t>Tubulin beta chain OS=Homo sapiens OX=9606 PE=2 SV=1 - [B2R6L0_HUMAN]</t>
  </si>
  <si>
    <t>Tubulin beta chain OS=Homo sapiens OX=9606 PE=2 SV=1 - [B2RBD5_HUMAN]</t>
  </si>
  <si>
    <t>Tubulin tyrosine ligase-like family, member 12, isoform CRA_a OS=Homo sapiens OX=9606 GN=TTLL12 PE=4 SV=1 - [A0A024R4U3_HUMAN]</t>
  </si>
  <si>
    <t>Tubulin-folding cofactor B OS=Homo sapiens OX=9606 GN=TBCB PE=1 SV=1 - [A0A494C0X0_HUMAN]</t>
  </si>
  <si>
    <t>Tubulin-specific chaperone A OS=Homo sapiens OX=9606 GN=TBCA PE=2 SV=1 - [Q6FGD7_HUMAN]</t>
  </si>
  <si>
    <t>Tumor protein D52-like 2 isoform e variant (Fragment) OS=Homo sapiens OX=9606 PE=2 SV=1 - [Q53GA0_HUMAN]</t>
  </si>
  <si>
    <t>Tumor protein D52-like 2, isoform CRA_f OS=Homo sapiens OX=9606 GN=DKFZp686A1765 PE=2 SV=1 - [Q68E05_HUMAN]</t>
  </si>
  <si>
    <t>Tumor protein p53 inducible protein 3, isoform CRA_c OS=Homo sapiens OX=9606 GN=TP53I3 PE=2 SV=1 - [B4DMQ7_HUMAN]</t>
  </si>
  <si>
    <t>Twinfilin-1 (Fragment) OS=Homo sapiens OX=9606 GN=TWF1 PE=1 SV=1 - [F8VS81_HUMAN]</t>
  </si>
  <si>
    <t>Tyrosine 3-monooxygenase/tryptophan 5-monooxygenase activation protein, eta polypeptide, isoform CRA_b OS=Homo sapiens OX=9606 GN=YWHAH PE=3 SV=1 - [A0A024R1K7_HUMAN]</t>
  </si>
  <si>
    <t>Tyrosine--tRNA ligase (Fragment) OS=Homo sapiens OX=9606 GN=YARS PE=2 SV=1 - [A0A0S2Z4R1_HUMAN]</t>
  </si>
  <si>
    <t>Tyrosine-protein kinase (Fragment) OS=Homo sapiens OX=9606 GN=BLK PE=2 SV=1 - [Q05D26_HUMAN]</t>
  </si>
  <si>
    <t>Tyrosine-protein kinase receptor OS=Homo sapiens OX=9606 GN=CD74-ROS1_C6;R32 PE=2 SV=1 - [M1VPF6_HUMAN]</t>
  </si>
  <si>
    <t>Tyrosine-protein kinase receptor OS=Homo sapiens OX=9606 GN=KIF5B-ALK PE=2 SV=1 - [C1PHA2_HUMAN]</t>
  </si>
  <si>
    <t>U1 small nuclear ribonucleoprotein 70 kDa OS=Homo sapiens OX=9606 GN=SNRP70 PE=4 SV=1 - [A0A024QZD5_HUMAN]</t>
  </si>
  <si>
    <t>U1 small nuclear ribonucleoprotein A OS=Homo sapiens OX=9606 PE=2 SV=1 - [B2R802_HUMAN]</t>
  </si>
  <si>
    <t>U3KQ56</t>
  </si>
  <si>
    <t>U3KQG9</t>
  </si>
  <si>
    <t>U3KQK0</t>
  </si>
  <si>
    <t>U4/U6.U5 tri-snRNP-associated protein 2 OS=Homo sapiens OX=9606 GN=USP39 PE=1 SV=1 - [B9A018_HUMAN]</t>
  </si>
  <si>
    <t>U6 snRNA-associated Sm-like protein LSm3 OS=Homo sapiens OX=9606 GN=LSM3 PE=2 SV=1 - [B2R5H5_HUMAN]</t>
  </si>
  <si>
    <t>UBA2/WTIP fusion protein OS=Homo sapiens OX=9606 PE=2 SV=1 - [A0A3R5W301_HUMAN]</t>
  </si>
  <si>
    <t>UDP-glucose 6-dehydrogenase (Fragment) OS=Homo sapiens OX=9606 GN=GDH PE=4 SV=1 - [Q9NQ81_HUMAN]</t>
  </si>
  <si>
    <t>UDP-glucose 6-dehydrogenase (Fragment) OS=Homo sapiens OX=9606 GN=UGDH PE=1 SV=1 - [E7ETF4_HUMAN]</t>
  </si>
  <si>
    <t>UFM1-activating enzyme OS=Homo sapiens OX=9606 GN=UBA5 PE=1 SV=1 - [A0A804HJ86_HUMAN]</t>
  </si>
  <si>
    <t>UPF1 OS=Homo sapiens OX=9606 GN=UPF1 PE=2 SV=1 - [A0A024R7L5_HUMAN]</t>
  </si>
  <si>
    <t>UTP--glucose-1-phosphate uridylyltransferase OS=Homo sapiens OX=9606 GN=UGP2 PE=1 SV=1 - [A0A7I2YQ74_HUMAN]</t>
  </si>
  <si>
    <t>UV excision repair protein RAD23 OS=Homo sapiens OX=9606 PE=2 SV=1 - [B4DEA3_HUMAN]</t>
  </si>
  <si>
    <t>Ubiquilin 1, isoform CRA_d OS=Homo sapiens OX=9606 GN=UBQLN1 PE=4 SV=1 - [A0A024R258_HUMAN]</t>
  </si>
  <si>
    <t>Ubiquitin A-52 residue ribosomal protein fusion product 1 OS=Homo sapiens OX=9606 GN=UBA52 PE=2 SV=1 - [Q3MIH3_HUMAN]</t>
  </si>
  <si>
    <t>Ubiquitin carboxyl-terminal hydrolase 15 (Fragment) OS=Homo sapiens OX=9606 GN=USP15 PE=1 SV=1 - [H0YI31_HUMAN]</t>
  </si>
  <si>
    <t>Ubiquitin carboxyl-terminal hydrolase 7 OS=Homo sapiens OX=9606 GN=USP7 PE=1 SV=1 - [A0A669KBL1_HUMAN]</t>
  </si>
  <si>
    <t>Ubiquitin carboxyl-terminal hydrolase OS=Homo sapiens OX=9606 GN=UCHL1 PE=1 SV=1 - [D6R956_HUMAN]</t>
  </si>
  <si>
    <t>Ubiquitin carboxyl-terminal hydrolase OS=Homo sapiens OX=9606 GN=USP14 PE=3 SV=1 - [D3DUG9_HUMAN]</t>
  </si>
  <si>
    <t>Ubiquitin carboxyl-terminal hydrolase OS=Homo sapiens OX=9606 PE=2 SV=1 - [A0A140VJZ1_HUMAN]</t>
  </si>
  <si>
    <t>Ubiquitin carboxyl-terminal hydrolase OS=Homo sapiens OX=9606 PE=2 SV=1 - [A0A140VJZ4_HUMAN]</t>
  </si>
  <si>
    <t>Ubiquitin carboxyl-terminal hydrolase OS=Homo sapiens OX=9606 PE=2 SV=1 - [A0A7G6J4N4_HUMAN]</t>
  </si>
  <si>
    <t>Ubiquitin carboxyl-terminal hydrolase OS=Homo sapiens OX=9606 PE=2 SV=1 - [B2RB07_HUMAN]</t>
  </si>
  <si>
    <t>Ubiquitin thioesterase OS=Homo sapiens OX=9606 GN=OTUB1 PE=1 SV=2 - [J3KR44_HUMAN]</t>
  </si>
  <si>
    <t>Ubiquitin-activating enzyme E1 OS=Homo sapiens OX=9606 GN=UBE1 PE=2 SV=1 - [A0A024R1A3_HUMAN]</t>
  </si>
  <si>
    <t>Ubiquitin-activating enzyme E1-like 2, isoform CRA_a OS=Homo sapiens OX=9606 GN=UBE1L2 PE=3 SV=1 - [A1LT96_HUMAN]</t>
  </si>
  <si>
    <t>Ubiquitin-conjugating enzyme E2 D2 OS=Homo sapiens OX=9606 GN=UBE2D2 PE=1 SV=1 - [A0A0A0MQU3_HUMAN]</t>
  </si>
  <si>
    <t>Ubiquitin-conjugating enzyme E2D 1 (UBC4/5 homolog, yeast), isoform CRA_c OS=Homo sapiens OX=9606 GN=UBE2D1 PE=3 SV=1 - [A0A024QZJ2_HUMAN]</t>
  </si>
  <si>
    <t>Ubiquitin-conjugating enzyme E2T (Putative), isoform CRA_a OS=Homo sapiens OX=9606 GN=UBE2T PE=3 SV=1 - [A0A024R9A9_HUMAN]</t>
  </si>
  <si>
    <t>Ubiquitin-fold modifier 1 (Fragment) OS=Homo sapiens OX=9606 GN=UFM1 PE=1 SV=1 - [H0Y614_HUMAN]</t>
  </si>
  <si>
    <t>Ubiquitin-like protein ISG15 (Fragment) OS=Homo sapiens OX=9606 GN=ISG15 PE=1 SV=6 - [A0A096LNZ9_HUMAN]</t>
  </si>
  <si>
    <t>Uncharacterized protein (Fragment) OS=Homo sapiens OX=9606 PE=1 SV=1 - [A0A0U1RQV5_HUMAN]</t>
  </si>
  <si>
    <t>Uncharacterized protein (Fragment) OS=Homo sapiens OX=9606 PE=1 SV=1 - [H0YHG0_HUMAN]</t>
  </si>
  <si>
    <t>Uncharacterized protein DKFZp434M052 (Fragment) OS=Homo sapiens OX=9606 GN=DKFZp434M052 PE=2 SV=1 - [Q9NTB4_HUMAN]</t>
  </si>
  <si>
    <t>Uncharacterized protein DKFZp434O2413 (Fragment) OS=Homo sapiens OX=9606 GN=DKFZp434O2413 PE=2 SV=1 - [Q9NTH6_HUMAN]</t>
  </si>
  <si>
    <t>Uncharacterized protein DKFZp586G1518 (Fragment) OS=Homo sapiens OX=9606 GN=DKFZp586G1518 PE=2 SV=1 - [Q8NDP0_HUMAN]</t>
  </si>
  <si>
    <t>Uncharacterized protein DKFZp667H197 (Fragment) OS=Homo sapiens OX=9606 GN=DKFZp667H197 PE=2 SV=1 - [Q69YJ7_HUMAN]</t>
  </si>
  <si>
    <t>Uncharacterized protein DKFZp686A13234 (Fragment) OS=Homo sapiens OX=9606 GN=DKFZp686A13234 PE=2 SV=1 - [Q6MZS5_HUMAN]</t>
  </si>
  <si>
    <t>Uncharacterized protein DKFZp686C1054 OS=Homo sapiens OX=9606 GN=DKFZp686C1054 PE=2 SV=1 - [Q6MZT3_HUMAN]</t>
  </si>
  <si>
    <t>Uncharacterized protein DKFZp686E1893 OS=Homo sapiens OX=9606 GN=DKFZp686E1893 PE=2 SV=1 - [Q5HYL4_HUMAN]</t>
  </si>
  <si>
    <t>Uncharacterized protein DKFZp686E1899 OS=Homo sapiens OX=9606 GN=DKFZp686E1899 PE=2 SV=1 - [Q5HYL6_HUMAN]</t>
  </si>
  <si>
    <t>Uncharacterized protein DKFZp686M148 (Fragment) OS=Homo sapiens OX=9606 GN=DKFZp686M148 PE=2 SV=1 - [Q6AI18_HUMAN]</t>
  </si>
  <si>
    <t>Uncharacterized protein DKFZp686O16217 (Fragment) OS=Homo sapiens OX=9606 GN=DKFZp686O16217 PE=2 SV=1 - [Q6N041_HUMAN]</t>
  </si>
  <si>
    <t>Uncharacterized protein DKFZp686O2462 (Fragment) OS=Homo sapiens OX=9606 GN=DKFZp686O2462 PE=3 SV=1 - [Q5HYM2_HUMAN]</t>
  </si>
  <si>
    <t>Uncharacterized protein DKFZp779L0468 OS=Homo sapiens OX=9606 GN=DKFZp779L0468 PE=2 SV=1 - [Q68DQ4_HUMAN]</t>
  </si>
  <si>
    <t>Uncharacterized protein DKFZp781B0869 OS=Homo sapiens OX=9606 GN=DKFZp781B0869 PE=2 SV=1 - [Q5H9R8_HUMAN]</t>
  </si>
  <si>
    <t>Uncharacterized protein MOB4A (Fragment) OS=Homo sapiens OX=9606 GN=MOB4A PE=3 SV=1 - [Q4W5E0_HUMAN]</t>
  </si>
  <si>
    <t>Uncharacterized protein OS=Homo sapiens OX=9606 GN=LOC51035 PE=4 SV=1 - [A0A024R539_HUMAN]</t>
  </si>
  <si>
    <t>Uncharacterized protein OS=Homo sapiens OX=9606 GN=LOC92689 PE=3 SV=1 - [A1MMZ0_HUMAN]</t>
  </si>
  <si>
    <t>Uncharacterized protein OS=Homo sapiens OX=9606 PE=1 SV=1 - [A0A2R8YDH4_HUMAN]</t>
  </si>
  <si>
    <t>Uncharacterized protein OS=Homo sapiens OX=9606 PE=3 SV=1 - [A0A1W2PNV4_HUMAN]</t>
  </si>
  <si>
    <t>Uncharacterized protein OS=Homo sapiens OX=9606 PE=4 SV=1 - [V9GZS1_HUMAN]</t>
  </si>
  <si>
    <t>Uncharacterized protein PAPSS1 (Fragment) OS=Homo sapiens OX=9606 GN=PAPSS1 PE=4 SV=1 - [Q4W5H3_HUMAN]</t>
  </si>
  <si>
    <t>Uncharacterized protein RAB10 (Fragment) OS=Homo sapiens OX=9606 GN=RAB10 PE=4 SV=1 - [Q53T70_HUMAN]</t>
  </si>
  <si>
    <t>Uncharacterized protein VSNL1 (Fragment) OS=Homo sapiens OX=9606 GN=VSNL1 PE=4 SV=1 - [Q4ZFX3_HUMAN]</t>
  </si>
  <si>
    <t>Uncharacterized protein XRCC5 (Fragment) OS=Homo sapiens OX=9606 GN=XRCC5 PE=3 SV=1 - [Q53T09_HUMAN]</t>
  </si>
  <si>
    <t>Uridine 5'-monophosphate synthase OS=Homo sapiens OX=9606 GN=UMPS PE=2 SV=1 - [A8K5J1_HUMAN]</t>
  </si>
  <si>
    <t>Uridine diphospho-glucose dehydrogenase (Fragment) OS=Homo sapiens OX=9606 GN=GDH PE=4 SV=1 - [Q9NQ82_HUMAN]</t>
  </si>
  <si>
    <t>Uroporphyrinogen decarboxylase OS=Homo sapiens OX=9606 GN=UROD PE=1 SV=1 - [A0A494C085_HUMAN]</t>
  </si>
  <si>
    <t>Utp12 domain-containing protein (Fragment) OS=Homo sapiens OX=9606 PE=4 SV=2 - [A0A096LPI6_HUMAN]</t>
  </si>
  <si>
    <t>V-type proton ATPase catalytic subunit A (Fragment) OS=Homo sapiens OX=9606 GN=ATP6V1A PE=1 SV=1 - [C9JVW8_HUMAN]</t>
  </si>
  <si>
    <t>V5IRT4</t>
  </si>
  <si>
    <t>V6A6E5</t>
  </si>
  <si>
    <t>V9GYU3</t>
  </si>
  <si>
    <t>V9GZS1</t>
  </si>
  <si>
    <t>V9HVX6</t>
  </si>
  <si>
    <t>V9HVZ4</t>
  </si>
  <si>
    <t>V9HW01</t>
  </si>
  <si>
    <t>V9HW06</t>
  </si>
  <si>
    <t>V9HW09</t>
  </si>
  <si>
    <t>V9HW22</t>
  </si>
  <si>
    <t>V9HW26</t>
  </si>
  <si>
    <t>V9HW31</t>
  </si>
  <si>
    <t>V9HW35</t>
  </si>
  <si>
    <t>V9HW38</t>
  </si>
  <si>
    <t>V9HW39</t>
  </si>
  <si>
    <t>V9HW41</t>
  </si>
  <si>
    <t>V9HW44</t>
  </si>
  <si>
    <t>V9HW53</t>
  </si>
  <si>
    <t>V9HW55</t>
  </si>
  <si>
    <t>V9HW59</t>
  </si>
  <si>
    <t>V9HW62</t>
  </si>
  <si>
    <t>V9HW63</t>
  </si>
  <si>
    <t>V9HW71</t>
  </si>
  <si>
    <t>V9HW72</t>
  </si>
  <si>
    <t>V9HW89</t>
  </si>
  <si>
    <t>V9HW90</t>
  </si>
  <si>
    <t>V9HW92</t>
  </si>
  <si>
    <t>V9HW95</t>
  </si>
  <si>
    <t>V9HW96</t>
  </si>
  <si>
    <t>V9HW98</t>
  </si>
  <si>
    <t>V9HWA2</t>
  </si>
  <si>
    <t>V9HWA6</t>
  </si>
  <si>
    <t>V9HWA9</t>
  </si>
  <si>
    <t>V9HWB2</t>
  </si>
  <si>
    <t>V9HWB4</t>
  </si>
  <si>
    <t>V9HWB5</t>
  </si>
  <si>
    <t>V9HWB8</t>
  </si>
  <si>
    <t>V9HWB9</t>
  </si>
  <si>
    <t>V9HWC2</t>
  </si>
  <si>
    <t>V9HWC4</t>
  </si>
  <si>
    <t>V9HWC6</t>
  </si>
  <si>
    <t>V9HWC7</t>
  </si>
  <si>
    <t>V9HWC9</t>
  </si>
  <si>
    <t>V9HWD8</t>
  </si>
  <si>
    <t>V9HWE0</t>
  </si>
  <si>
    <t>V9HWE7</t>
  </si>
  <si>
    <t>V9HWE9</t>
  </si>
  <si>
    <t>V9HWF2</t>
  </si>
  <si>
    <t>V9HWF4</t>
  </si>
  <si>
    <t>V9HWF9</t>
  </si>
  <si>
    <t>V9HWG1</t>
  </si>
  <si>
    <t>V9HWG3</t>
  </si>
  <si>
    <t>V9HWH6</t>
  </si>
  <si>
    <t>V9HWH7</t>
  </si>
  <si>
    <t>V9HWI0</t>
  </si>
  <si>
    <t>V9HWI5</t>
  </si>
  <si>
    <t>V9HWI6</t>
  </si>
  <si>
    <t>V9HWJ1</t>
  </si>
  <si>
    <t>V9HWJ5</t>
  </si>
  <si>
    <t>V9HWK1</t>
  </si>
  <si>
    <t>V9HWN7</t>
  </si>
  <si>
    <t>Vacuolar protein sorting 35 variant (Fragment) OS=Homo sapiens OX=9606 PE=2 SV=1 - [Q53FR4_HUMAN]</t>
  </si>
  <si>
    <t>Vacuolar protein sorting-associated protein 29 OS=Homo sapiens OX=9606 GN=VPS29 PE=1 SV=1 - [F8VXU5_HUMAN]</t>
  </si>
  <si>
    <t>Vacuolar proton pump subunit B OS=Homo sapiens OX=9606 PE=2 SV=1 - [A0A140VK65_HUMAN]</t>
  </si>
  <si>
    <t>Valine--tRNA ligase OS=Homo sapiens OX=9606 PE=3 SV=2 - [A0A1U9X9C1_HUMAN]</t>
  </si>
  <si>
    <t>Very-long-chain enoyl-CoA reductase OS=Homo sapiens OX=9606 GN=TECR PE=1 SV=1 - [M0R2N5_HUMAN]</t>
  </si>
  <si>
    <t>Vesicle amine transport protein 1 homolog (T californica), isoform CRA_a OS=Homo sapiens OX=9606 GN=VAT1 PE=3 SV=1 - [A0A024R1Z6_HUMAN]</t>
  </si>
  <si>
    <t>Vesicle-fusing ATPase OS=Homo sapiens OX=9606 PE=2 SV=1 - [A8K5D8_HUMAN]</t>
  </si>
  <si>
    <t>Vesicle-trafficking protein SEC22b (Fragment) OS=Homo sapiens OX=9606 GN=SEC22B PE=1 SV=1 - [A0A087X1A9_HUMAN]</t>
  </si>
  <si>
    <t>Villin-1 (Fragment) OS=Homo sapiens OX=9606 PE=2 SV=1 - [Q53F91_HUMAN]</t>
  </si>
  <si>
    <t>Visinin-like protein 1 (Fragment) OS=Homo sapiens OX=9606 GN=VSNL1 PE=1 SV=1 - [E9PE24_HUMAN]</t>
  </si>
  <si>
    <t>Voltage-dependent T-type calcium channel subunit alpha-1H OS=Homo sapiens OX=9606 GN=CACNA1H PE=1 SV=1 - [A0A1W2PR14_HUMAN]</t>
  </si>
  <si>
    <t>Voltage-dependent anion-selective channel protein 1 OS=Homo sapiens OX=9606 PE=2 SV=1 - [B3KTS5_HUMAN]</t>
  </si>
  <si>
    <t>W5ZR30</t>
  </si>
  <si>
    <t>WD repeat-containing protein 1 isoform 1 variant (Fragment) OS=Homo sapiens OX=9606 PE=2 SV=1 - [Q59ER5_HUMAN]</t>
  </si>
  <si>
    <t>WD repeat-containing protein 47 OS=Homo sapiens OX=9606 GN=WDR47 PE=1 SV=1 - [A0A0A0MRE6_HUMAN]</t>
  </si>
  <si>
    <t>X5D2T3</t>
  </si>
  <si>
    <t>X5D8S1</t>
  </si>
  <si>
    <t>X5DNC0</t>
  </si>
  <si>
    <t>X6RAC9</t>
  </si>
  <si>
    <t>X6RCK5</t>
  </si>
  <si>
    <t>X6RFN3</t>
  </si>
  <si>
    <t>Xaa-Pro dipeptidase (Fragment) OS=Homo sapiens OX=9606 GN=PEPD PE=1 SV=3 - [K7ES25_HUMAN]</t>
  </si>
  <si>
    <t>YBX1 protein (Fragment) OS=Homo sapiens OX=9606 GN=YBX1 PE=2 SV=1 - [Q6PKI6_HUMAN]</t>
  </si>
  <si>
    <t>ZBTB10 protein (Fragment) OS=Homo sapiens OX=9606 GN=ZBTB10 PE=2 SV=1 - [A8E4L4_HUMAN]</t>
  </si>
  <si>
    <t>ZYX protein (Fragment) OS=Homo sapiens OX=9606 GN=ZYX PE=2 SV=2 - [Q9BUS0_HUMAN]</t>
  </si>
  <si>
    <t>Zinc finger CCCH domain-containing protein 14 (Fragment) OS=Homo sapiens OX=9606 GN=ZC3H14 PE=1 SV=1 - [G3V4R5_HUMAN]</t>
  </si>
  <si>
    <t>Zinc finger CCCH domain-containing protein 15 OS=Homo sapiens OX=9606 PE=2 SV=1 - [B7Z592_HUMAN]</t>
  </si>
  <si>
    <t>Zinc finger CCCH domain-containing protein 4 (Fragment) OS=Homo sapiens OX=9606 GN=ZC3H4 PE=1 SV=1 - [M0QY97_HUMAN]</t>
  </si>
  <si>
    <t>Zinc finger protein-like 1 OS=Homo sapiens OX=9606 GN=ZFPL1 PE=3 SV=1 - [A0A024R576_HUMAN]</t>
  </si>
  <si>
    <t>cDNA FLJ10153 fis, clone HEMBA1003417, highly similar to BAG family molecular chaperone regulator 2 OS=Homo sapiens OX=9606 PE=2 SV=1 - [B3KM36_HUMAN]</t>
  </si>
  <si>
    <t>cDNA FLJ10528 fis, clone NT2RP2000943, highly similar to Protein transport protein Sec24D OS=Homo sapiens OX=9606 PE=2 SV=1 - [B3KM89_HUMAN]</t>
  </si>
  <si>
    <t>cDNA FLJ13562 fis, clone PLACE1008080, highly similar to Homo sapiens hexamethylene bis-acetamide inducible 1 (HEXIM1), mRNA OS=Homo sapiens OX=9606 PE=2 SV=1 - [B3KN49_HUMAN]</t>
  </si>
  <si>
    <t>cDNA FLJ13913 fis, clone Y79AA1000231, highly similar to Nucleolar protein NOP5 OS=Homo sapiens OX=9606 PE=2 SV=1 - [B3KN82_HUMAN]</t>
  </si>
  <si>
    <t>cDNA FLJ14249 fis, clone OVARC1001200, weakly similar to Mus musculus HS1 binding protein 3 OS=Homo sapiens OX=9606 PE=2 SV=1 - [Q9H7U7_HUMAN]</t>
  </si>
  <si>
    <t>cDNA FLJ26027 fis, clone PNC04328, highly similar to Homo sapiens translocase of outer mitochondrial membrane 34 (TOMM34) OS=Homo sapiens OX=9606 PE=2 SV=1 - [Q6ZPD0_HUMAN]</t>
  </si>
  <si>
    <t>cDNA FLJ32715 fis, clone TESTI2000784, highly similar to Importin-4 OS=Homo sapiens OX=9606 PE=2 SV=1 - [B3KQ33_HUMAN]</t>
  </si>
  <si>
    <t>cDNA FLJ33531 fis, clone BRAMY2007255, highly similar to Toll-interacting protein OS=Homo sapiens OX=9606 PE=2 SV=1 - [B3KR28_HUMAN]</t>
  </si>
  <si>
    <t>cDNA FLJ33834 fis, clone CTONG2004264, moderately similar to NEUROBLAST DIFFERENTIATION ASSOCIATED PROTEIN AHNAK OS=Homo sapiens OX=9606 PE=2 SV=1 - [Q8N274_HUMAN]</t>
  </si>
  <si>
    <t>cDNA FLJ36535 fis, clone TRACH2004521 OS=Homo sapiens OX=9606 PE=2 SV=1 - [B3KSL3_HUMAN]</t>
  </si>
  <si>
    <t>cDNA FLJ38393 fis, clone FEBRA2007212 OS=Homo sapiens OX=9606 PE=2 SV=1 - [B3KTJ9_HUMAN]</t>
  </si>
  <si>
    <t>cDNA FLJ38547 fis, clone HCHON2001665, highly similar to Probable G-protein coupled receptor 125 OS=Homo sapiens OX=9606 PE=2 SV=1 - [B3KTN7_HUMAN]</t>
  </si>
  <si>
    <t>cDNA FLJ39263 fis, clone OCBBF2009571, highly similar to ATP-dependent RNA helicase A OS=Homo sapiens OX=9606 PE=2 SV=1 - [B3KU66_HUMAN]</t>
  </si>
  <si>
    <t>cDNA FLJ39996 fis, clone STOMA2002166, highly similar to Splicing factor 3B subunit 4 OS=Homo sapiens OX=9606 PE=2 SV=1 - [B3KUJ0_HUMAN]</t>
  </si>
  <si>
    <t>cDNA FLJ40178 fis, clone TESTI2017932 OS=Homo sapiens OX=9606 PE=2 SV=1 - [Q8N7Z9_HUMAN]</t>
  </si>
  <si>
    <t>cDNA FLJ42295 fis, clone TLIVE2008213, highly similar to DnaJ homolog subfamily B member 11 OS=Homo sapiens OX=9606 PE=2 SV=1 - [B3KW63_HUMAN]</t>
  </si>
  <si>
    <t>cDNA FLJ44621 fis, clone BRACE2016896, highly similar to Lysyl-tRNA synthetase OS=Homo sapiens OX=9606 PE=2 SV=1 - [Q6ZTI3_HUMAN]</t>
  </si>
  <si>
    <t>cDNA FLJ44920 fis, clone BRAMY3011501, highly similar to Heterogeneous nuclear ribonucleoprotein U OS=Homo sapiens OX=9606 PE=2 SV=1 - [B3KX72_HUMAN]</t>
  </si>
  <si>
    <t>cDNA FLJ46087 fis, clone TESTI2009497, highly similar to GPI-anchored protein p137 OS=Homo sapiens OX=9606 PE=2 SV=1 - [B3KXU8_HUMAN]</t>
  </si>
  <si>
    <t>cDNA FLJ46846 fis, clone UTERU3004635, moderately similar to Neuroblast differentiation associated protein AHNAK (Fragment) OS=Homo sapiens OX=9606 PE=2 SV=1 - [Q6ZQN2_HUMAN]</t>
  </si>
  <si>
    <t>cDNA FLJ50047 OS=Homo sapiens OX=9606 PE=2 SV=1 - [B4DRC8_HUMAN]</t>
  </si>
  <si>
    <t>cDNA FLJ51025, highly similar to NADPH oxidase 4 OS=Homo sapiens OX=9606 PE=2 SV=1 - [B7Z523_HUMAN]</t>
  </si>
  <si>
    <t>cDNA FLJ51308 OS=Homo sapiens OX=9606 PE=2 SV=1 - [B4DUG4_HUMAN]</t>
  </si>
  <si>
    <t>cDNA FLJ51323, highly similar to Short-chain specific acyl-CoA dehydrogenase, mitochondrial OS=Homo sapiens OX=9606 PE=2 SV=1 - [B4DUH1_HUMAN]</t>
  </si>
  <si>
    <t>cDNA FLJ51373, highly similar to 26S proteasome non-ATPase regulatory subunit 7 OS=Homo sapiens OX=9606 PE=2 SV=1 - [B4DXI8_HUMAN]</t>
  </si>
  <si>
    <t>cDNA FLJ51625, highly similar to Ubiquinol-cytochrome-c reductase complex coreprotein I, mitochondrial OS=Homo sapiens OX=9606 PE=2 SV=1 - [B4DUL5_HUMAN]</t>
  </si>
  <si>
    <t>cDNA FLJ51671, highly similar to Prenylcysteine oxidase OS=Homo sapiens OX=9606 PE=2 SV=1 - [B7Z8A2_HUMAN]</t>
  </si>
  <si>
    <t>cDNA FLJ51703, highly similar to Ubiquitin-conjugating enzyme E2 A OS=Homo sapiens OX=9606 PE=2 SV=1 - [B4DWT6_HUMAN]</t>
  </si>
  <si>
    <t>cDNA FLJ51818, highly similar to Phosphoglucomutase-1 OS=Homo sapiens OX=9606 PE=2 SV=1 - [B4DFP1_HUMAN]</t>
  </si>
  <si>
    <t>cDNA FLJ51843, highly similar to 14-3-3 protein gamma OS=Homo sapiens OX=9606 PE=2 SV=1 - [B4DHC4_HUMAN]</t>
  </si>
  <si>
    <t>cDNA FLJ52068, highly similar to Microtubule-associated protein RP/EB family member 1 OS=Homo sapiens OX=9606 PE=2 SV=1 - [B4DM33_HUMAN]</t>
  </si>
  <si>
    <t>cDNA FLJ52118, highly similar to 14-3-3 protein theta OS=Homo sapiens OX=9606 PE=2 SV=1 - [B4DMT8_HUMAN]</t>
  </si>
  <si>
    <t>cDNA FLJ52127, highly similar to Multisynthetase complex auxiliary component p43 OS=Homo sapiens OX=9606 PE=2 SV=1 - [B4DNK3_HUMAN]</t>
  </si>
  <si>
    <t>cDNA FLJ52148, highly similar to Apoptosis inhibitor 5 OS=Homo sapiens OX=9606 PE=2 SV=1 - [B4DDR3_HUMAN]</t>
  </si>
  <si>
    <t>cDNA FLJ52153, highly similar to Transmembrane emp24 domain-containing protein 2 OS=Homo sapiens OX=9606 PE=2 SV=1 - [B4DP27_HUMAN]</t>
  </si>
  <si>
    <t>cDNA FLJ52710, highly similar to Abhydrolase domain-containing protein 14B OS=Homo sapiens OX=9606 PE=2 SV=1 - [B4DNR3_HUMAN]</t>
  </si>
  <si>
    <t>cDNA FLJ52849, highly similar to Homo sapiens acyl-CoA thioesterase 7 (ACOT7), transcript variant hBACHc, mRNA OS=Homo sapiens OX=9606 PE=2 SV=1 - [B7Z957_HUMAN]</t>
  </si>
  <si>
    <t>cDNA FLJ52854, highly similar to Sequestosome-1 OS=Homo sapiens OX=9606 PE=2 SV=1 - [B4E3V2_HUMAN]</t>
  </si>
  <si>
    <t>cDNA FLJ52869, highly similar to Homo sapiens basic leucine zipper and W2 domains 2 (BZW2), mRNA OS=Homo sapiens OX=9606 PE=2 SV=1 - [B7Z4K8_HUMAN]</t>
  </si>
  <si>
    <t>cDNA FLJ53145, highly similar to Ankycorbin (Fragment) OS=Homo sapiens OX=9606 PE=2 SV=1 - [B4DNL3_HUMAN]</t>
  </si>
  <si>
    <t>cDNA FLJ53231, highly similar to 4-trimethylaminobutyraldehyde dehydrogenase OS=Homo sapiens OX=9606 PE=2 SV=1 - [B4DX14_HUMAN]</t>
  </si>
  <si>
    <t>cDNA FLJ53296, highly similar to Serine/threonine-protein phosphatase 2A 65 kDa regulatory subunit A alpha isoform OS=Homo sapiens OX=9606 PE=2 SV=1 - [B4DDF7_HUMAN]</t>
  </si>
  <si>
    <t>cDNA FLJ53910, highly similar to Keratin, type II cytoskeletal 6A OS=Homo sapiens OX=9606 PE=2 SV=1 - [B4DRR0_HUMAN]</t>
  </si>
  <si>
    <t>cDNA FLJ53963, highly similar to Leukocyte elastase inhibitor OS=Homo sapiens OX=9606 PE=2 SV=1 - [B4E3A8_HUMAN]</t>
  </si>
  <si>
    <t>cDNA FLJ54081, highly similar to Keratin, type II cytoskeletal 5 OS=Homo sapiens OX=9606 PE=2 SV=1 - [B4E1T1_HUMAN]</t>
  </si>
  <si>
    <t>cDNA FLJ54136, highly similar to Proactivator polypeptide OS=Homo sapiens OX=9606 PE=2 SV=1 - [B4DRB7_HUMAN]</t>
  </si>
  <si>
    <t>cDNA FLJ54276, highly similar to Secernin-1 OS=Homo sapiens OX=9606 PE=2 SV=1 - [B4DE46_HUMAN]</t>
  </si>
  <si>
    <t>cDNA FLJ54374, highly similar to Homo sapiens keratin 78 (KRT78), mRNA OS=Homo sapiens OX=9606 PE=2 SV=1 - [B4DQ49_HUMAN]</t>
  </si>
  <si>
    <t>cDNA FLJ54394, highly similar to Crumbs homolog 1 OS=Homo sapiens OX=9606 PE=2 SV=1 - [B7Z826_HUMAN]</t>
  </si>
  <si>
    <t>cDNA FLJ54492, highly similar to Eukaryotic translation initiation factor 4B OS=Homo sapiens OX=9606 PE=2 SV=1 - [B4DRM3_HUMAN]</t>
  </si>
  <si>
    <t>cDNA FLJ54595, highly similar to Golgi reassembly-stacking protein 2 OS=Homo sapiens OX=9606 PE=2 SV=1 - [B4DEI4_HUMAN]</t>
  </si>
  <si>
    <t>cDNA FLJ54706, highly similar to Ubiquitin-associated protein 2-like OS=Homo sapiens OX=9606 PE=2 SV=1 - [B4DZJ6_HUMAN]</t>
  </si>
  <si>
    <t>cDNA FLJ54989, highly similar to Mitochondrial import receptor subunit TOM34 OS=Homo sapiens OX=9606 PE=2 SV=1 - [B4DXU3_HUMAN]</t>
  </si>
  <si>
    <t>cDNA FLJ55549, highly similar to 3-ketoacyl-CoA thiolase, peroxisomal OS=Homo sapiens OX=9606 PE=2 SV=1 - [B4DEN6_HUMAN]</t>
  </si>
  <si>
    <t>cDNA FLJ55643, highly similar to SEC23-interacting protein OS=Homo sapiens OX=9606 PE=2 SV=1 - [B4DWG1_HUMAN]</t>
  </si>
  <si>
    <t>cDNA FLJ55910, highly similar to Keratin, type II cuticular Hb6 OS=Homo sapiens OX=9606 PE=2 SV=1 - [B4DN72_HUMAN]</t>
  </si>
  <si>
    <t>cDNA FLJ56425, highly similar to Very-long-chain specific acyl-CoAdehydrogenase, mitochondrial OS=Homo sapiens OX=9606 PE=2 SV=1 - [B4DEA8_HUMAN]</t>
  </si>
  <si>
    <t>cDNA FLJ56510, highly similar to Tumor suppressor p53-binding protein 1 OS=Homo sapiens OX=9606 PE=2 SV=1 - [B7Z3E7_HUMAN]</t>
  </si>
  <si>
    <t>cDNA FLJ56692, highly similar to Asparaginyl-tRNA synthetase, cytoplasmic OS=Homo sapiens OX=9606 PE=2 SV=1 - [B4DGT6_HUMAN]</t>
  </si>
  <si>
    <t>cDNA FLJ56734, moderately similar to Sepiapterin reductase OS=Homo sapiens OX=9606 PE=2 SV=1 - [B4DSF0_HUMAN]</t>
  </si>
  <si>
    <t>cDNA FLJ56791, highly similar to Keratin, type I cytoskeletal 16 OS=Homo sapiens OX=9606 PE=2 SV=1 - [B4DWU0_HUMAN]</t>
  </si>
  <si>
    <t>cDNA FLJ56828, highly similar to Adapter-relatedprotein complex 1 beta-1 subunit OS=Homo sapiens OX=9606 PE=2 SV=1 - [B4DS79_HUMAN]</t>
  </si>
  <si>
    <t>cDNA FLJ57154, highly similar to Alpha-fetoprotein OS=Homo sapiens OX=9606 PE=2 SV=1 - [B4DMX4_HUMAN]</t>
  </si>
  <si>
    <t>cDNA FLJ57223 OS=Homo sapiens OX=9606 PE=2 SV=1 - [B4DXF1_HUMAN]</t>
  </si>
  <si>
    <t>cDNA FLJ57740, highly similar to Transforming protein RhoA OS=Homo sapiens OX=9606 PE=2 SV=1 - [B4DKN9_HUMAN]</t>
  </si>
  <si>
    <t>cDNA FLJ57801, highly similar to Homo sapiens AHNAK nucleoprotein (desmoyokin) (AHNAK), transcript variant 1, mRNA (Fragment) OS=Homo sapiens OX=9606 PE=2 SV=1 - [B4DTV0_HUMAN]</t>
  </si>
  <si>
    <t>cDNA FLJ57825, highly similar to DNA-dependent protein kinase catalytic subunit OS=Homo sapiens OX=9606 PE=2 SV=1 - [B4DL41_HUMAN]</t>
  </si>
  <si>
    <t>cDNA FLJ57882, highly similar to Pre-mRNA-processing-splicing factor 8 OS=Homo sapiens OX=9606 PE=2 SV=1 - [B4DK16_HUMAN]</t>
  </si>
  <si>
    <t>cDNA FLJ57995, moderately similar to Ubiquitin-conjugating enzyme E2-25 kDa OS=Homo sapiens OX=9606 PE=2 SV=1 - [B4DIZ2_HUMAN]</t>
  </si>
  <si>
    <t>cDNA FLJ58027 OS=Homo sapiens OX=9606 PE=2 SV=1 - [B4DNA0_HUMAN]</t>
  </si>
  <si>
    <t>cDNA FLJ58049, highly similar to RNA-binding protein FUS OS=Homo sapiens OX=9606 PE=2 SV=1 - [B4DR70_HUMAN]</t>
  </si>
  <si>
    <t>cDNA FLJ58075, highly similar to Ceruloplasmin OS=Homo sapiens OX=9606 PE=2 SV=1 - [B7Z5Q2_HUMAN]</t>
  </si>
  <si>
    <t>cDNA FLJ58124, highly similar to Complement factor I OS=Homo sapiens OX=9606 PE=2 SV=1 - [B4DRF2_HUMAN]</t>
  </si>
  <si>
    <t>cDNA FLJ58476, highly similar to Poly(rC)-binding protein 2 OS=Homo sapiens OX=9606 PE=2 SV=1 - [B4DLC0_HUMAN]</t>
  </si>
  <si>
    <t>cDNA FLJ58636, moderately similar to Atlastin OS=Homo sapiens OX=9606 PE=2 SV=1 - [B4DXC4_HUMAN]</t>
  </si>
  <si>
    <t>cDNA FLJ58737, highly similar to Splicing factor 3A subunit 3 OS=Homo sapiens OX=9606 PE=2 SV=1 - [B4DW90_HUMAN]</t>
  </si>
  <si>
    <t>cDNA FLJ58780, highly similar to Homo sapiens lysosomal-associated membrane protein 2 (LAMP2), transcript variant LAMP2B, mRNA OS=Homo sapiens OX=9606 PE=2 SV=1 - [B4E2S7_HUMAN]</t>
  </si>
  <si>
    <t>cDNA FLJ58882, highly similar to 26S proteasome non-ATPase regulatory subunit 11 OS=Homo sapiens OX=9606 PE=2 SV=1 - [B4DTS5_HUMAN]</t>
  </si>
  <si>
    <t>cDNA FLJ59404, highly similar to Scaffold attachment factor B OS=Homo sapiens OX=9606 PE=2 SV=1 - [B7Z5X3_HUMAN]</t>
  </si>
  <si>
    <t>cDNA FLJ59571, highly similar to Eukaryotic translation initiation factor 4gamma 2 OS=Homo sapiens OX=9606 PE=2 SV=1 - [B4DZF2_HUMAN]</t>
  </si>
  <si>
    <t>cDNA FLJ59716, highly similar to Vacuolar protein sorting 26A OS=Homo sapiens OX=9606 PE=2 SV=1 - [B4DLT1_HUMAN]</t>
  </si>
  <si>
    <t>cDNA FLJ60124, highly similar to Mitochondrial dicarboxylate carrier OS=Homo sapiens OX=9606 PE=2 SV=1 - [B4DLN1_HUMAN]</t>
  </si>
  <si>
    <t>cDNA FLJ60347, highly similar to Homo sapiens hydroxyacylglutathione hydrolase (HAGH), transcript variant 1, mRNA OS=Homo sapiens OX=9606 PE=2 SV=1 - [B4DT01_HUMAN]</t>
  </si>
  <si>
    <t>cDNA FLJ60461, highly similar to Peroxiredoxin-2 OS=Homo sapiens OX=9606 PE=2 SV=1 - [B4DF70_HUMAN]</t>
  </si>
  <si>
    <t>cDNA FLJ60607, highly similar to Acyl-protein thioesterase 1 OS=Homo sapiens OX=9606 PE=2 SV=1 - [B4DJV9_HUMAN]</t>
  </si>
  <si>
    <t>cDNA FLJ60634, highly similar to Exosome component 10 OS=Homo sapiens OX=9606 PE=2 SV=1 - [B4DKG8_HUMAN]</t>
  </si>
  <si>
    <t>cDNA FLJ60647, highly similar to Keratin, type II cytoskeletal 6B OS=Homo sapiens OX=9606 PE=2 SV=1 - [B4DKV4_HUMAN]</t>
  </si>
  <si>
    <t>cDNA FLJ60660, highly similar to Hematological and neurological expressed1-like protein OS=Homo sapiens OX=9606 PE=2 SV=1 - [B4DL85_HUMAN]</t>
  </si>
  <si>
    <t>cDNA FLJ60958, highly similar to Homo sapiens SGT1, suppressor of G2 allele of SKP1 (SUGT1), mRNA OS=Homo sapiens OX=9606 PE=2 SV=1 - [B4DYC6_HUMAN]</t>
  </si>
  <si>
    <t>cDNA FLJ61021, highly similar to Far upstream element-binding protein 1 OS=Homo sapiens OX=9606 PE=2 SV=1 - [B4E0X8_HUMAN]</t>
  </si>
  <si>
    <t>cDNA FLJ61136, highly similar to Ras-related protein Rab-11A OS=Homo sapiens OX=9606 PE=2 SV=1 - [B4DMN1_HUMAN]</t>
  </si>
  <si>
    <t>cDNA FLJ61290, highly similar to Neutral alpha-glucosidase AB OS=Homo sapiens OX=9606 PE=2 SV=1 - [B4DJ30_HUMAN]</t>
  </si>
  <si>
    <t>cDNA FLJ61383, highly similar to Serine/threonine-protein kinase 24 OS=Homo sapiens OX=9606 PE=2 SV=1 - [B4DT57_HUMAN]</t>
  </si>
  <si>
    <t>cDNA FLJ61415, highly similar to Protein kinase C and casein kinase substratein neurons protein 3 OS=Homo sapiens OX=9606 PE=2 SV=1 - [B4DUI2_HUMAN]</t>
  </si>
  <si>
    <t>cDNA FLJ75299, highly similar to Xenopus laevis proteasome (prosome, macropain) 26S subunit, ATPase 3, mRNA OS=Homo sapiens OX=9606 PE=2 SV=1 - [A8K781_HUMAN]</t>
  </si>
  <si>
    <t>cDNA FLJ75454, highly similar to Homo sapiens arrestin, beta 1 (ARRB1), transcript variant 1, mRNA OS=Homo sapiens OX=9606 PE=2 SV=1 - [A8K103_HUMAN]</t>
  </si>
  <si>
    <t>cDNA FLJ75535, highly similar to Homo sapiens early endosome antigen 1, 162kD (EEA1), mRNA (Fragment) OS=Homo sapiens OX=9606 PE=2 SV=1 - [A8K7J3_HUMAN]</t>
  </si>
  <si>
    <t>cDNA FLJ75537, highly similar to Homo sapiens sodium channel, voltage-gated, type II, alpha 2 (SCN2A2), mRNA (Fragment) OS=Homo sapiens OX=9606 PE=2 SV=1 - [A8K0U1_HUMAN]</t>
  </si>
  <si>
    <t>cDNA FLJ75699, highly similar to Homo sapiens osteoclast stimulating factor 1 (OSTF1), mRNA OS=Homo sapiens OX=9606 PE=2 SV=1 - [A8K646_HUMAN]</t>
  </si>
  <si>
    <t>cDNA FLJ76106, highly similar to Homo sapiens neurolysin (metallopeptidase M3 family) (NLN), mRNA OS=Homo sapiens OX=9606 PE=2 SV=1 - [A8K9T8_HUMAN]</t>
  </si>
  <si>
    <t>cDNA FLJ76182, highly similar to Homo sapiens ubiquitin-conjugating enzyme E2I (UBC9 homolog, yeast) (UBE2I), transcript variant 1, mRNA OS=Homo sapiens OX=9606 PE=2 SV=1 - [A8K503_HUMAN]</t>
  </si>
  <si>
    <t>cDNA FLJ76387, highly similar to Homo sapiens splicing factor, arginine/serine-rich 9 (SFRS9), mRNA OS=Homo sapiens OX=9606 PE=2 SV=1 - [A8K3M9_HUMAN]</t>
  </si>
  <si>
    <t>cDNA FLJ76392, highly similar to Homo sapiens mitochondrial ribosomal protein L43 (MRPL43), transcript variant 1, mRNA OS=Homo sapiens OX=9606 PE=2 SV=1 - [A8K4V4_HUMAN]</t>
  </si>
  <si>
    <t>cDNA FLJ76855, highly similar to Homo sapiens exportin 7 (XPO7), mRNA OS=Homo sapiens OX=9606 PE=2 SV=1 - [A8K607_HUMAN]</t>
  </si>
  <si>
    <t>cDNA FLJ76962, highly similar to Homo sapiens nucleolar protein 5A (56kDa with KKE/D repeat) (NOL5A), mRNA OS=Homo sapiens OX=9606 PE=2 SV=1 - [A8K9K6_HUMAN]</t>
  </si>
  <si>
    <t>cDNA FLJ77177, highly similar to Homo sapiens arginine-rich, mutated in early stage tumors (ARMET), mRNA OS=Homo sapiens OX=9606 PE=1 SV=1 - [A8K878_HUMAN]</t>
  </si>
  <si>
    <t>cDNA FLJ77398, highly similar to Homo sapiens UDP-glucose ceramide glucosyltransferase-like 1, transcript variant 2, mRNA OS=Homo sapiens OX=9606 PE=2 SV=1 - [A8KAK1_HUMAN]</t>
  </si>
  <si>
    <t>cDNA FLJ77740, highly similar to Homo sapiens 7-dehydrocholesterol reductase, mRNA OS=Homo sapiens OX=9606 PE=2 SV=1 - [A8K0D2_HUMAN]</t>
  </si>
  <si>
    <t>cDNA FLJ77762, highly similar to Homo sapiens cullin-associated and neddylation-dissociated 1 (CAND1), mRNA OS=Homo sapiens OX=9606 PE=2 SV=1 - [A8K8U1_HUMAN]</t>
  </si>
  <si>
    <t>cDNA FLJ77917, highly similar to Homo sapiens ubiquitin-conjugating enzyme E2L 3 (UBE2L3), transcript variant 1, mRNA OS=Homo sapiens OX=9606 PE=2 SV=1 - [A8K4W8_HUMAN]</t>
  </si>
  <si>
    <t>cDNA FLJ78096, highly similar to Homo sapiens actin, alpha, cardiac muscle (ACTC), mRNA OS=Homo sapiens OX=9606 PE=2 SV=1 - [A8K3K1_HUMAN]</t>
  </si>
  <si>
    <t>cDNA FLJ78131, highly similar to Homo sapiens nipsnap homolog 1 (C. elegans) (NIPSNAP1), mRNA OS=Homo sapiens OX=9606 PE=2 SV=1 - [A8K4I8_HUMAN]</t>
  </si>
  <si>
    <t>cDNA FLJ78142, highly similar to Homo sapiens transglutaminase 1 (K polypeptide epidermal type I, protein-glutamine-gamma-glutamyltransferase), mRNA OS=Homo sapiens OX=9606 PE=2 SV=1 - [A8K5N5_HUMAN]</t>
  </si>
  <si>
    <t>cDNA FLJ78260, highly similar to Homo sapiens RNA binding motif protein 4, mRNA OS=Homo sapiens OX=9606 PE=2 SV=1 - [A8K9U0_HUMAN]</t>
  </si>
  <si>
    <t>cDNA FLJ78655, highly similar to Homo sapiens exportin 5 (XPO5), mRNA OS=Homo sapiens OX=9606 PE=2 SV=1 - [A8K5Y7_HUMAN]</t>
  </si>
  <si>
    <t>cDNA FLJ78677, highly similar to Homo sapiens splicing factor 3b, subunit 3, 130kDa (SF3B3), mRNA OS=Homo sapiens OX=9606 PE=2 SV=1 - [A8K6V3_HUMAN]</t>
  </si>
  <si>
    <t>cDNA FLJ90427 fis, clone NT2RP3000481, highly similar to Importin-7 OS=Homo sapiens OX=9606 PE=2 SV=1 - [B3KQG6_HUMAN]</t>
  </si>
  <si>
    <t>cDNA, FLJ79024, highly similar to Arfaptin-1 OS=Homo sapiens OX=9606 PE=2 SV=1 - [B7ZA10_HUMAN]</t>
  </si>
  <si>
    <t>cDNA, FLJ79540, highly similar to Serine-threonine kinase receptor-associatedprotein OS=Homo sapiens OX=9606 PE=2 SV=1 - [B0AZV0_HUMAN]</t>
  </si>
  <si>
    <t>cDNA, FLJ92106, highly similar to Homo sapiens adaptor-related protein complex 3, sigma 1 subunit(AP3S1), mRNA OS=Homo sapiens OX=9606 PE=2 SV=1 - [B2R4I8_HUMAN]</t>
  </si>
  <si>
    <t>cDNA, FLJ92810, highly similar to Homo sapiens protein phosphatase 1G (formerly 2C), magnesium-dependent, gamma isoform (PPM1G), mRNA OS=Homo sapiens OX=9606 PE=2 SV=1 - [B2R665_HUMAN]</t>
  </si>
  <si>
    <t>cDNA, FLJ92973, highly similar to Homo sapiens villin 2 (ezrin) (VIL2), mRNA OS=Homo sapiens OX=9606 PE=2 SV=1 - [B2R6J2_HUMAN]</t>
  </si>
  <si>
    <t>cDNA, FLJ93097, highly similar to Homo sapiens low density lipoprotein receptor-related protein associated protein 1 (LRPAP1), mRNA OS=Homo sapiens OX=9606 PE=2 SV=1 - [B2R6S9_HUMAN]</t>
  </si>
  <si>
    <t>cDNA, FLJ93394, highly similar to Homo sapiens anterior gradient 2 homolog (Xenopus laevis) (AGR2), mRNA OS=Homo sapiens OX=9606 PE=2 SV=1 - [B2R7D7_HUMAN]</t>
  </si>
  <si>
    <t>cDNA, FLJ93804, highly similar to Homo sapiens gp25L2 protein (HSGP25L2G), mRNA OS=Homo sapiens OX=9606 PE=2 SV=1 - [B2R8A2_HUMAN]</t>
  </si>
  <si>
    <t>cDNA, FLJ93841, highly similar to Homo sapiens nitrilase 1 (NIT1), mRNA OS=Homo sapiens OX=9606 PE=2 SV=1 - [B2R8D1_HUMAN]</t>
  </si>
  <si>
    <t>cDNA, FLJ94025, highly similar to Homo sapiens tripartite motif-containing 28 (TRIM28), mRNA OS=Homo sapiens OX=9606 PE=2 SV=1 - [B2R8R5_HUMAN]</t>
  </si>
  <si>
    <t>cDNA, FLJ94213, highly similar to Homo sapiens pregnancy-zone protein (PZP), mRNA OS=Homo sapiens OX=9606 PE=2 SV=1 - [B2R950_HUMAN]</t>
  </si>
  <si>
    <t>cDNA, FLJ94230, highly similar to Homo sapiens thioredoxin-like 1 (TXNL1), mRNA OS=Homo sapiens OX=9606 PE=2 SV=1 - [B2R960_HUMAN]</t>
  </si>
  <si>
    <t>cDNA, FLJ94551 OS=Homo sapiens OX=9606 PE=2 SV=1 - [B2R9T9_HUMAN]</t>
  </si>
  <si>
    <t>cDNA, FLJ94640, highly similar to Homo sapiens keratin 18 (KRT18), mRNA OS=Homo sapiens OX=9606 PE=2 SV=1 - [B2RA03_HUMAN]</t>
  </si>
  <si>
    <t>cDNA, FLJ95265, highly similar to Homo sapiens acetyl-Coenzyme A acyltransferase 2 (mitochondrial 3-oxoacyl-Coenzyme A thiolase) (ACAA2), nuclear gene encoding mitochondrial protein, mRNA OS=Homo sapiens OX=9606 PE=2 SV=1 - [B2RB23_HUMAN]</t>
  </si>
  <si>
    <t>cDNA, FLJ95509, highly similar to Homo sapiens schwannomin interacting protein 1 (SCHIP1), mRNA OS=Homo sapiens OX=9606 PE=2 SV=1 - [B2RBH3_HUMAN]</t>
  </si>
  <si>
    <t>cDNA, FLJ95650, highly similar to Homo sapiens karyopherin (importin) beta 1 (KPNB1), mRNA OS=Homo sapiens OX=9606 PE=2 SV=1 - [B2RBR9_HUMAN]</t>
  </si>
  <si>
    <t>cDNA, FLJ95771, highly similar to Homo sapiens ectonucleotide pyrophosphatase/phosphodiesterase 1 (ENPP1), mRNA OS=Homo sapiens OX=9606 PE=2 SV=1 - [B2RBY8_HUMAN]</t>
  </si>
  <si>
    <t>cDNA, FLJ96375, highly similar to Homo sapiens interleukin 1 receptor-like 2 (IL1RL2), mRNA OS=Homo sapiens OX=9606 PE=2 SV=1 - [B2RCY7_HUMAN]</t>
  </si>
  <si>
    <t>cDNA, FLJ96396, highly similar to Homo sapiens ERO1-like beta (S. cerevisiae) (ERO1LB), mRNA OS=Homo sapiens OX=9606 PE=2 SV=1 - [B2RD00_HUMAN]</t>
  </si>
  <si>
    <t>cDNA, FLJ96568, highly similar to Homo sapiens tropomyosin 3 (TPM3), mRNA OS=Homo sapiens OX=9606 PE=2 SV=1 - [B2RDE1_HUMAN]</t>
  </si>
  <si>
    <t>cDNA: FLJ20897 fis, clone ADKA03573 OS=Homo sapiens OX=9606 PE=2 SV=1 - [Q9H7G6_HUMAN]</t>
  </si>
  <si>
    <t>calc. pI</t>
  </si>
  <si>
    <t>dCTP pyrophosphatase 1 OS=Homo sapiens OX=9606 GN=DCTPP1 PE=1 SV=1 - [H3BSA6_HUMAN]</t>
  </si>
  <si>
    <t>dTMP kinase (Fragment) OS=Homo sapiens OX=9606 PE=2 SV=1 - [Q53F55_HUMAN]</t>
  </si>
  <si>
    <t>p180/ribosome receptor OS=Homo sapiens OX=9606 GN=RRBP1 PE=2 SV=2 - [A7BI36_HUMAN]</t>
  </si>
  <si>
    <t>p37 AUF1 OS=Homo sapiens OX=9606 PE=2 SV=1 - [Q12771_HUMAN]</t>
  </si>
  <si>
    <t>von Hippel-Lindau binding protein 1, isoform CRA_b OS=Homo sapiens OX=9606 GN=VBP1 PE=3 SV=1 - [D3DWY7_HUMAN]</t>
  </si>
  <si>
    <t>Σ# PSMs</t>
  </si>
  <si>
    <t>Σ# Peptides</t>
  </si>
  <si>
    <t>Σ# Proteins</t>
  </si>
  <si>
    <t>Σ# Unique Peptides</t>
  </si>
  <si>
    <t>ΣCoverage</t>
  </si>
  <si>
    <t>MediaABC</t>
  </si>
  <si>
    <t>MediaDEF</t>
  </si>
  <si>
    <t>MediaGHI</t>
  </si>
  <si>
    <t>MediaJKL</t>
  </si>
  <si>
    <t>Ratio(n)</t>
  </si>
  <si>
    <t>Log2 (n)</t>
  </si>
  <si>
    <t>T-Test</t>
  </si>
  <si>
    <t>-10*LOG(P-value)</t>
  </si>
  <si>
    <t>A5: Area 1-HepG2 control R1</t>
  </si>
  <si>
    <t>B5: Area 2- HepG2 control R2</t>
  </si>
  <si>
    <t>C5: Area 3- HepG2 control R3</t>
  </si>
  <si>
    <t>D5: Area 4- HepG2 sorafenib R1</t>
  </si>
  <si>
    <t>E5: Area 5 - HepG2 sorafenib R2</t>
  </si>
  <si>
    <t>F5: Area 6- HepG2 sorafenib R3</t>
  </si>
  <si>
    <t>G5: Area 7-HepG2 resistentes R1</t>
  </si>
  <si>
    <t>H5: Area 8-HepG2 resistentes R2</t>
  </si>
  <si>
    <t>I5: Area 9-HepG2 resistentes R3</t>
  </si>
  <si>
    <t>J5: Area 10-HepG2 resistentes sorafenib R1</t>
  </si>
  <si>
    <t>K5: Area 11-HepG2 resistentes sorafenib R2</t>
  </si>
  <si>
    <t>L5: Area 12-HepG2 resistentes sorafenib 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</si>
</sst>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E-0"/>
    <numFmt numFmtId="165" formatCode="0.00\ "/>
    <numFmt numFmtId="166" formatCode="0.0"/>
  </numFmts>
  <fonts count="3" x14ac:knownFonts="1">
    <font>
      <sz val="10"/>
      <color rgb="FF000000"/>
      <name val="Arial"/>
      <family val="2"/>
    </font>
    <font>
      <sz val="8"/>
      <color indexed="68"/>
      <name val="Tahoma"/>
      <family val="2"/>
    </font>
    <font>
      <sz val="8"/>
      <color indexed="64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8"/>
        <bgColor indexed="17"/>
      </patternFill>
    </fill>
    <fill>
      <patternFill patternType="solid">
        <fgColor indexed="9"/>
        <bgColor indexed="17"/>
      </patternFill>
    </fill>
    <fill>
      <patternFill patternType="solid">
        <fgColor indexed="11"/>
        <bgColor indexed="17"/>
      </patternFill>
    </fill>
    <fill>
      <patternFill patternType="solid">
        <fgColor indexed="12"/>
        <bgColor indexed="17"/>
      </patternFill>
    </fill>
    <fill>
      <patternFill patternType="solid">
        <fgColor indexed="13"/>
        <bgColor indexed="17"/>
      </patternFill>
    </fill>
    <fill>
      <patternFill patternType="solid">
        <fgColor indexed="14"/>
        <bgColor indexed="17"/>
      </patternFill>
    </fill>
    <fill>
      <patternFill patternType="solid">
        <fgColor indexed="15"/>
        <bgColor indexed="17"/>
      </patternFill>
    </fill>
    <fill>
      <patternFill patternType="solid">
        <fgColor indexed="16"/>
        <bgColor indexed="17"/>
      </patternFill>
    </fill>
    <fill>
      <patternFill patternType="solid">
        <fgColor theme="4" tint="0.59999389629810485"/>
        <bgColor indexed="17"/>
      </patternFill>
    </fill>
    <fill>
      <patternFill patternType="solid">
        <fgColor theme="7" tint="0.59999389629810485"/>
        <bgColor indexed="17"/>
      </patternFill>
    </fill>
    <fill>
      <patternFill patternType="solid">
        <fgColor theme="7" tint="0.79998168889431442"/>
        <bgColor indexed="17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left" vertical="top"/>
    </xf>
    <xf numFmtId="2" fontId="2" fillId="3" borderId="2" xfId="0" applyNumberFormat="1" applyFont="1" applyFill="1" applyBorder="1" applyAlignment="1">
      <alignment horizontal="center" vertical="top"/>
    </xf>
    <xf numFmtId="0" fontId="2" fillId="3" borderId="2" xfId="0" applyFont="1" applyFill="1" applyBorder="1" applyAlignment="1">
      <alignment horizontal="right" vertical="top"/>
    </xf>
    <xf numFmtId="164" fontId="2" fillId="3" borderId="2" xfId="0" applyNumberFormat="1" applyFont="1" applyFill="1" applyBorder="1" applyAlignment="1">
      <alignment horizontal="right" vertical="top"/>
    </xf>
    <xf numFmtId="165" fontId="2" fillId="4" borderId="2" xfId="0" applyNumberFormat="1" applyFont="1" applyFill="1" applyBorder="1" applyAlignment="1">
      <alignment horizontal="right" vertical="top"/>
    </xf>
    <xf numFmtId="2" fontId="2" fillId="4" borderId="2" xfId="0" applyNumberFormat="1" applyFont="1" applyFill="1" applyBorder="1" applyAlignment="1">
      <alignment horizontal="center" vertical="top"/>
    </xf>
    <xf numFmtId="0" fontId="2" fillId="4" borderId="2" xfId="0" applyFont="1" applyFill="1" applyBorder="1" applyAlignment="1">
      <alignment horizontal="right" vertical="top"/>
    </xf>
    <xf numFmtId="165" fontId="2" fillId="5" borderId="2" xfId="0" applyNumberFormat="1" applyFont="1" applyFill="1" applyBorder="1" applyAlignment="1">
      <alignment horizontal="right" vertical="top"/>
    </xf>
    <xf numFmtId="2" fontId="2" fillId="5" borderId="2" xfId="0" applyNumberFormat="1" applyFont="1" applyFill="1" applyBorder="1" applyAlignment="1">
      <alignment horizontal="center" vertical="top"/>
    </xf>
    <xf numFmtId="0" fontId="2" fillId="5" borderId="2" xfId="0" applyFont="1" applyFill="1" applyBorder="1" applyAlignment="1">
      <alignment horizontal="right" vertical="top"/>
    </xf>
    <xf numFmtId="165" fontId="2" fillId="6" borderId="2" xfId="0" applyNumberFormat="1" applyFont="1" applyFill="1" applyBorder="1" applyAlignment="1">
      <alignment horizontal="right" vertical="top"/>
    </xf>
    <xf numFmtId="2" fontId="2" fillId="6" borderId="2" xfId="0" applyNumberFormat="1" applyFont="1" applyFill="1" applyBorder="1" applyAlignment="1">
      <alignment horizontal="center" vertical="top"/>
    </xf>
    <xf numFmtId="0" fontId="2" fillId="6" borderId="2" xfId="0" applyFont="1" applyFill="1" applyBorder="1" applyAlignment="1">
      <alignment horizontal="right" vertical="top"/>
    </xf>
    <xf numFmtId="165" fontId="2" fillId="7" borderId="2" xfId="0" applyNumberFormat="1" applyFont="1" applyFill="1" applyBorder="1" applyAlignment="1">
      <alignment horizontal="right" vertical="top"/>
    </xf>
    <xf numFmtId="2" fontId="2" fillId="7" borderId="2" xfId="0" applyNumberFormat="1" applyFont="1" applyFill="1" applyBorder="1" applyAlignment="1">
      <alignment horizontal="center" vertical="top"/>
    </xf>
    <xf numFmtId="0" fontId="2" fillId="7" borderId="2" xfId="0" applyFont="1" applyFill="1" applyBorder="1" applyAlignment="1">
      <alignment horizontal="right" vertical="top"/>
    </xf>
    <xf numFmtId="165" fontId="2" fillId="8" borderId="2" xfId="0" applyNumberFormat="1" applyFont="1" applyFill="1" applyBorder="1" applyAlignment="1">
      <alignment horizontal="right" vertical="top"/>
    </xf>
    <xf numFmtId="2" fontId="2" fillId="8" borderId="2" xfId="0" applyNumberFormat="1" applyFont="1" applyFill="1" applyBorder="1" applyAlignment="1">
      <alignment horizontal="center" vertical="top"/>
    </xf>
    <xf numFmtId="0" fontId="2" fillId="8" borderId="2" xfId="0" applyFont="1" applyFill="1" applyBorder="1" applyAlignment="1">
      <alignment horizontal="right" vertical="top"/>
    </xf>
    <xf numFmtId="165" fontId="2" fillId="9" borderId="2" xfId="0" applyNumberFormat="1" applyFont="1" applyFill="1" applyBorder="1" applyAlignment="1">
      <alignment horizontal="right" vertical="top"/>
    </xf>
    <xf numFmtId="2" fontId="2" fillId="9" borderId="2" xfId="0" applyNumberFormat="1" applyFont="1" applyFill="1" applyBorder="1" applyAlignment="1">
      <alignment horizontal="center" vertical="top"/>
    </xf>
    <xf numFmtId="0" fontId="2" fillId="9" borderId="2" xfId="0" applyFont="1" applyFill="1" applyBorder="1" applyAlignment="1">
      <alignment horizontal="right" vertical="top"/>
    </xf>
    <xf numFmtId="166" fontId="2" fillId="3" borderId="2" xfId="0" applyNumberFormat="1" applyFont="1" applyFill="1" applyBorder="1" applyAlignment="1">
      <alignment horizontal="right" vertical="top"/>
    </xf>
    <xf numFmtId="2" fontId="2" fillId="3" borderId="2" xfId="0" applyNumberFormat="1" applyFont="1" applyFill="1" applyBorder="1" applyAlignment="1">
      <alignment horizontal="right" vertical="top"/>
    </xf>
    <xf numFmtId="164" fontId="2" fillId="10" borderId="2" xfId="0" applyNumberFormat="1" applyFont="1" applyFill="1" applyBorder="1" applyAlignment="1">
      <alignment horizontal="right" vertical="top"/>
    </xf>
    <xf numFmtId="2" fontId="2" fillId="11" borderId="2" xfId="0" applyNumberFormat="1" applyFont="1" applyFill="1" applyBorder="1" applyAlignment="1">
      <alignment horizontal="right" vertical="top"/>
    </xf>
    <xf numFmtId="0" fontId="0" fillId="0" borderId="0" xfId="0"/>
    <xf numFmtId="2" fontId="2" fillId="11" borderId="2" xfId="0" applyNumberFormat="1" applyFont="1" applyFill="1" applyBorder="1" applyAlignment="1">
      <alignment horizontal="right" vertical="top"/>
    </xf>
    <xf numFmtId="0" fontId="1" fillId="2" borderId="1" xfId="0" quotePrefix="1" applyFont="1" applyFill="1" applyBorder="1" applyAlignment="1">
      <alignment horizontal="center" vertical="center"/>
    </xf>
    <xf numFmtId="2" fontId="2" fillId="12" borderId="2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6"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0F0F0"/>
      <rgbColor rgb="00F0F8FF"/>
      <rgbColor rgb="00D3D3D3"/>
      <rgbColor rgb="00FFE8C4"/>
      <rgbColor rgb="00CCFFFF"/>
      <rgbColor rgb="00FFFFCC"/>
      <rgbColor rgb="00DEFFDE"/>
      <rgbColor rgb="00FFDEDE"/>
      <rgbColor rgb="00DEDEFF"/>
      <rgbColor rgb="00FFFFFF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HepG2 sorafenib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308167361432762E-2"/>
          <c:y val="7.8998545103607695E-2"/>
          <c:w val="0.96348041788894034"/>
          <c:h val="0.84996339504384677"/>
        </c:manualLayout>
      </c:layout>
      <c:scatterChart>
        <c:scatterStyle val="lineMarker"/>
        <c:varyColors val="0"/>
        <c:ser>
          <c:idx val="0"/>
          <c:order val="0"/>
          <c:spPr>
            <a:ln w="25400" cap="flat" cmpd="sng" algn="ctr">
              <a:noFill/>
              <a:prstDash val="sysDot"/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tint val="50000"/>
                      <a:satMod val="300000"/>
                    </a:schemeClr>
                  </a:gs>
                  <a:gs pos="35000">
                    <a:schemeClr val="accent1">
                      <a:tint val="37000"/>
                      <a:satMod val="300000"/>
                    </a:schemeClr>
                  </a:gs>
                  <a:gs pos="100000">
                    <a:schemeClr val="accent1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</c:marker>
          <c:xVal>
            <c:numRef>
              <c:f>Sheet1!$Y$2:$Y$1469</c:f>
              <c:numCache>
                <c:formatCode>0.00</c:formatCode>
                <c:ptCount val="1468"/>
                <c:pt idx="0">
                  <c:v>4.2731056294180396</c:v>
                </c:pt>
                <c:pt idx="1">
                  <c:v>0.3979140735881227</c:v>
                </c:pt>
                <c:pt idx="2">
                  <c:v>0.22271489568306121</c:v>
                </c:pt>
                <c:pt idx="3">
                  <c:v>2.4986768129909533</c:v>
                </c:pt>
                <c:pt idx="4">
                  <c:v>1.8880543459620382</c:v>
                </c:pt>
                <c:pt idx="5">
                  <c:v>0</c:v>
                </c:pt>
                <c:pt idx="6">
                  <c:v>0.29969853569061478</c:v>
                </c:pt>
                <c:pt idx="7">
                  <c:v>0.72269682951780412</c:v>
                </c:pt>
                <c:pt idx="8">
                  <c:v>1.7194933256179117</c:v>
                </c:pt>
                <c:pt idx="9">
                  <c:v>2.1418223439494062</c:v>
                </c:pt>
                <c:pt idx="10">
                  <c:v>1.8145286913673464</c:v>
                </c:pt>
                <c:pt idx="11">
                  <c:v>0.51676546461133743</c:v>
                </c:pt>
                <c:pt idx="12">
                  <c:v>0.82777039094211347</c:v>
                </c:pt>
                <c:pt idx="13">
                  <c:v>5.5992579955854591</c:v>
                </c:pt>
                <c:pt idx="14">
                  <c:v>3.1141070762130809</c:v>
                </c:pt>
                <c:pt idx="15">
                  <c:v>3.7075816090201958</c:v>
                </c:pt>
                <c:pt idx="16">
                  <c:v>2.3092040621969261</c:v>
                </c:pt>
                <c:pt idx="17">
                  <c:v>1.8861323333786801</c:v>
                </c:pt>
                <c:pt idx="18">
                  <c:v>1.1885049617606058</c:v>
                </c:pt>
                <c:pt idx="19">
                  <c:v>1.0052031470122571</c:v>
                </c:pt>
                <c:pt idx="20">
                  <c:v>1.4975249373009005</c:v>
                </c:pt>
                <c:pt idx="21">
                  <c:v>2.6816176325462533</c:v>
                </c:pt>
                <c:pt idx="22">
                  <c:v>1.2288526869792602</c:v>
                </c:pt>
                <c:pt idx="23">
                  <c:v>-4.7684869308727986</c:v>
                </c:pt>
                <c:pt idx="24">
                  <c:v>2.1306605072958034</c:v>
                </c:pt>
                <c:pt idx="25">
                  <c:v>0.97069109076927174</c:v>
                </c:pt>
                <c:pt idx="26">
                  <c:v>1.5692781683386008</c:v>
                </c:pt>
                <c:pt idx="27">
                  <c:v>0.94797531588379624</c:v>
                </c:pt>
                <c:pt idx="28">
                  <c:v>1.2912132149779201</c:v>
                </c:pt>
                <c:pt idx="29">
                  <c:v>1.0736423074978094</c:v>
                </c:pt>
                <c:pt idx="30">
                  <c:v>4.5737501468900739</c:v>
                </c:pt>
                <c:pt idx="31">
                  <c:v>2.0778767546569985</c:v>
                </c:pt>
                <c:pt idx="32">
                  <c:v>1.2273998197223648</c:v>
                </c:pt>
                <c:pt idx="33">
                  <c:v>0.55817357868360939</c:v>
                </c:pt>
                <c:pt idx="34">
                  <c:v>0.85221148207922215</c:v>
                </c:pt>
                <c:pt idx="35">
                  <c:v>1.9623338816750491</c:v>
                </c:pt>
                <c:pt idx="36">
                  <c:v>2.1978614175251714</c:v>
                </c:pt>
                <c:pt idx="37">
                  <c:v>3.393871452280937</c:v>
                </c:pt>
                <c:pt idx="38">
                  <c:v>-0.76995157668916536</c:v>
                </c:pt>
                <c:pt idx="39">
                  <c:v>-1.662016936637307</c:v>
                </c:pt>
                <c:pt idx="40">
                  <c:v>1.2791294550317127</c:v>
                </c:pt>
                <c:pt idx="41">
                  <c:v>7.0418456088977388</c:v>
                </c:pt>
                <c:pt idx="42">
                  <c:v>-0.65747796819256388</c:v>
                </c:pt>
                <c:pt idx="43">
                  <c:v>2.2395841518336148</c:v>
                </c:pt>
                <c:pt idx="44">
                  <c:v>5.064110621121233</c:v>
                </c:pt>
                <c:pt idx="45">
                  <c:v>-0.29608249489513044</c:v>
                </c:pt>
                <c:pt idx="46">
                  <c:v>-5.7825735805446511E-2</c:v>
                </c:pt>
                <c:pt idx="47">
                  <c:v>1.1768472816033468</c:v>
                </c:pt>
                <c:pt idx="48">
                  <c:v>3.3069271097665949</c:v>
                </c:pt>
                <c:pt idx="49">
                  <c:v>0.23457167922381186</c:v>
                </c:pt>
                <c:pt idx="50">
                  <c:v>-2.1249075555507972</c:v>
                </c:pt>
                <c:pt idx="51">
                  <c:v>1.6761364560860146</c:v>
                </c:pt>
                <c:pt idx="52">
                  <c:v>0.72252835093764478</c:v>
                </c:pt>
                <c:pt idx="53">
                  <c:v>4.0078773138275574</c:v>
                </c:pt>
                <c:pt idx="54">
                  <c:v>4.5936030653251505</c:v>
                </c:pt>
                <c:pt idx="55">
                  <c:v>6.4313409215478181</c:v>
                </c:pt>
                <c:pt idx="56">
                  <c:v>1.1081465659550571</c:v>
                </c:pt>
                <c:pt idx="57">
                  <c:v>-1.90372085748189</c:v>
                </c:pt>
                <c:pt idx="58">
                  <c:v>7.0997432438796984E-2</c:v>
                </c:pt>
                <c:pt idx="59">
                  <c:v>-0.47487156107740547</c:v>
                </c:pt>
                <c:pt idx="60">
                  <c:v>1.781038730368266</c:v>
                </c:pt>
                <c:pt idx="61">
                  <c:v>2.9333224602016421</c:v>
                </c:pt>
                <c:pt idx="62">
                  <c:v>-0.79959598558460032</c:v>
                </c:pt>
                <c:pt idx="63">
                  <c:v>0.91343660573719521</c:v>
                </c:pt>
                <c:pt idx="64">
                  <c:v>4.1955561335131701</c:v>
                </c:pt>
                <c:pt idx="65">
                  <c:v>-0.90206508831543086</c:v>
                </c:pt>
                <c:pt idx="66">
                  <c:v>1.9650253933073707</c:v>
                </c:pt>
                <c:pt idx="67">
                  <c:v>-0.35592409335866604</c:v>
                </c:pt>
                <c:pt idx="68">
                  <c:v>2.2472215295502727</c:v>
                </c:pt>
                <c:pt idx="69">
                  <c:v>1.2203494330901259</c:v>
                </c:pt>
                <c:pt idx="70">
                  <c:v>-1.4581708954350299</c:v>
                </c:pt>
                <c:pt idx="71">
                  <c:v>3.126208825827316</c:v>
                </c:pt>
                <c:pt idx="72">
                  <c:v>1.7417944887804133</c:v>
                </c:pt>
                <c:pt idx="73">
                  <c:v>-0.56250542913763668</c:v>
                </c:pt>
                <c:pt idx="74">
                  <c:v>-0.21332843387018813</c:v>
                </c:pt>
                <c:pt idx="75">
                  <c:v>1.7713496642381554</c:v>
                </c:pt>
                <c:pt idx="76">
                  <c:v>5.2607300664898426</c:v>
                </c:pt>
                <c:pt idx="77">
                  <c:v>0.18182662550681605</c:v>
                </c:pt>
                <c:pt idx="78">
                  <c:v>1.9463824135257113</c:v>
                </c:pt>
                <c:pt idx="79">
                  <c:v>0.48274847977685253</c:v>
                </c:pt>
                <c:pt idx="80">
                  <c:v>1.1135793724565204</c:v>
                </c:pt>
                <c:pt idx="81">
                  <c:v>-2.250775756638093</c:v>
                </c:pt>
                <c:pt idx="82">
                  <c:v>2.8176382230152739</c:v>
                </c:pt>
                <c:pt idx="83">
                  <c:v>8.0139986285081637</c:v>
                </c:pt>
                <c:pt idx="84">
                  <c:v>1.0590726262209647</c:v>
                </c:pt>
                <c:pt idx="85">
                  <c:v>6.5985015233219597</c:v>
                </c:pt>
                <c:pt idx="86">
                  <c:v>1.3399526818735574</c:v>
                </c:pt>
                <c:pt idx="87">
                  <c:v>-1.6703996715368743</c:v>
                </c:pt>
                <c:pt idx="88">
                  <c:v>-4.0333641028840274E-2</c:v>
                </c:pt>
                <c:pt idx="89">
                  <c:v>4.9402647802646928</c:v>
                </c:pt>
                <c:pt idx="90">
                  <c:v>0.96146135030228785</c:v>
                </c:pt>
                <c:pt idx="91">
                  <c:v>1.4092885963933737</c:v>
                </c:pt>
                <c:pt idx="92">
                  <c:v>-2.5141591851892509</c:v>
                </c:pt>
                <c:pt idx="93">
                  <c:v>-0.37340872836878308</c:v>
                </c:pt>
                <c:pt idx="94">
                  <c:v>4.8462829415326141</c:v>
                </c:pt>
                <c:pt idx="95">
                  <c:v>4.2222126915331275</c:v>
                </c:pt>
                <c:pt idx="96">
                  <c:v>-1.4831581946694221</c:v>
                </c:pt>
                <c:pt idx="97">
                  <c:v>-6.3475425111150049E-2</c:v>
                </c:pt>
                <c:pt idx="98">
                  <c:v>0.83375078803282565</c:v>
                </c:pt>
                <c:pt idx="99">
                  <c:v>4.9979485815689042</c:v>
                </c:pt>
                <c:pt idx="100">
                  <c:v>-1.3534552182330133</c:v>
                </c:pt>
                <c:pt idx="101">
                  <c:v>-0.95005985254638536</c:v>
                </c:pt>
                <c:pt idx="102">
                  <c:v>-0.32580419361383317</c:v>
                </c:pt>
                <c:pt idx="103">
                  <c:v>1.2102739662934396</c:v>
                </c:pt>
                <c:pt idx="104">
                  <c:v>0.76146516010363341</c:v>
                </c:pt>
                <c:pt idx="105">
                  <c:v>1.3606854917556312</c:v>
                </c:pt>
                <c:pt idx="106">
                  <c:v>-1.5040897302997944</c:v>
                </c:pt>
                <c:pt idx="107">
                  <c:v>2.2856980685443551</c:v>
                </c:pt>
                <c:pt idx="108">
                  <c:v>0.47463017686540676</c:v>
                </c:pt>
                <c:pt idx="109">
                  <c:v>1.2524324335734696</c:v>
                </c:pt>
                <c:pt idx="110">
                  <c:v>0.4339269870156735</c:v>
                </c:pt>
                <c:pt idx="111">
                  <c:v>1.0809534112003962</c:v>
                </c:pt>
                <c:pt idx="112">
                  <c:v>-2.1495003455685358</c:v>
                </c:pt>
                <c:pt idx="113">
                  <c:v>1.0691167409537232</c:v>
                </c:pt>
                <c:pt idx="114">
                  <c:v>1.1332043789198543</c:v>
                </c:pt>
                <c:pt idx="115">
                  <c:v>-2.2709398472247075</c:v>
                </c:pt>
                <c:pt idx="116">
                  <c:v>-0.98926196587847337</c:v>
                </c:pt>
                <c:pt idx="117">
                  <c:v>1.0849556874644348</c:v>
                </c:pt>
                <c:pt idx="118">
                  <c:v>2.6802894063513754</c:v>
                </c:pt>
                <c:pt idx="119">
                  <c:v>1.1836867436827567</c:v>
                </c:pt>
                <c:pt idx="120">
                  <c:v>2.6570747998581954</c:v>
                </c:pt>
                <c:pt idx="121">
                  <c:v>2.5051861744990038</c:v>
                </c:pt>
                <c:pt idx="122">
                  <c:v>1.2853737413000035</c:v>
                </c:pt>
                <c:pt idx="123">
                  <c:v>1.7214729296616578</c:v>
                </c:pt>
                <c:pt idx="124">
                  <c:v>-3.8622685096294518</c:v>
                </c:pt>
                <c:pt idx="125">
                  <c:v>-1.5204276173527014</c:v>
                </c:pt>
                <c:pt idx="126">
                  <c:v>1.590990988994748</c:v>
                </c:pt>
                <c:pt idx="127">
                  <c:v>-0.7000711240374109</c:v>
                </c:pt>
                <c:pt idx="128">
                  <c:v>-0.43389166160477305</c:v>
                </c:pt>
                <c:pt idx="129">
                  <c:v>1.0496564548505132</c:v>
                </c:pt>
                <c:pt idx="130">
                  <c:v>1.4086780851185863</c:v>
                </c:pt>
                <c:pt idx="131">
                  <c:v>0.63318442395769203</c:v>
                </c:pt>
                <c:pt idx="132">
                  <c:v>1.1061869639240367</c:v>
                </c:pt>
                <c:pt idx="133">
                  <c:v>3.6945896235992719</c:v>
                </c:pt>
                <c:pt idx="134">
                  <c:v>1.5742735467084983</c:v>
                </c:pt>
                <c:pt idx="135">
                  <c:v>0.8441984911319117</c:v>
                </c:pt>
                <c:pt idx="136">
                  <c:v>1.0716238516918866</c:v>
                </c:pt>
                <c:pt idx="137">
                  <c:v>1.6401745399396903</c:v>
                </c:pt>
                <c:pt idx="138">
                  <c:v>-0.26569489004415592</c:v>
                </c:pt>
                <c:pt idx="139">
                  <c:v>4.5478062215727366E-2</c:v>
                </c:pt>
                <c:pt idx="140">
                  <c:v>5.5891250747780221</c:v>
                </c:pt>
                <c:pt idx="141">
                  <c:v>-2.811733140475944</c:v>
                </c:pt>
                <c:pt idx="142">
                  <c:v>0.54984176407906227</c:v>
                </c:pt>
                <c:pt idx="143">
                  <c:v>3.3615655988271804</c:v>
                </c:pt>
                <c:pt idx="144">
                  <c:v>0.63754114676491425</c:v>
                </c:pt>
                <c:pt idx="145">
                  <c:v>1.0283354714964006</c:v>
                </c:pt>
                <c:pt idx="146">
                  <c:v>0.99753195273443518</c:v>
                </c:pt>
                <c:pt idx="147">
                  <c:v>3.0742485743919405</c:v>
                </c:pt>
                <c:pt idx="148">
                  <c:v>10.534559586304669</c:v>
                </c:pt>
                <c:pt idx="149">
                  <c:v>1.979673794026606</c:v>
                </c:pt>
                <c:pt idx="150">
                  <c:v>-1.86880882338107</c:v>
                </c:pt>
                <c:pt idx="151">
                  <c:v>2.706459687986583</c:v>
                </c:pt>
                <c:pt idx="152">
                  <c:v>2.5280817904012847</c:v>
                </c:pt>
                <c:pt idx="153">
                  <c:v>0.59993524273475574</c:v>
                </c:pt>
                <c:pt idx="154">
                  <c:v>-3.9665554063162713</c:v>
                </c:pt>
                <c:pt idx="155">
                  <c:v>-0.24263597832435307</c:v>
                </c:pt>
                <c:pt idx="156">
                  <c:v>1.3224603348502779</c:v>
                </c:pt>
                <c:pt idx="157">
                  <c:v>10.301361107207056</c:v>
                </c:pt>
                <c:pt idx="158">
                  <c:v>2.6764629038512351</c:v>
                </c:pt>
                <c:pt idx="159">
                  <c:v>1.3048004731629352</c:v>
                </c:pt>
                <c:pt idx="160">
                  <c:v>0.48456471861518224</c:v>
                </c:pt>
                <c:pt idx="161">
                  <c:v>2.7971929576770398</c:v>
                </c:pt>
                <c:pt idx="162">
                  <c:v>1.3859177808448759</c:v>
                </c:pt>
                <c:pt idx="163">
                  <c:v>3.3158311841151433</c:v>
                </c:pt>
                <c:pt idx="164">
                  <c:v>-6.7444352106688816</c:v>
                </c:pt>
                <c:pt idx="165">
                  <c:v>-3.1830115142250981</c:v>
                </c:pt>
                <c:pt idx="166">
                  <c:v>2.1773623757155249</c:v>
                </c:pt>
                <c:pt idx="167">
                  <c:v>6.4842037938538439</c:v>
                </c:pt>
                <c:pt idx="168">
                  <c:v>1.1775276230529497</c:v>
                </c:pt>
                <c:pt idx="169">
                  <c:v>0.6313975819598131</c:v>
                </c:pt>
                <c:pt idx="170">
                  <c:v>3.4045944258808181</c:v>
                </c:pt>
                <c:pt idx="171">
                  <c:v>2.0175422516131909</c:v>
                </c:pt>
                <c:pt idx="172">
                  <c:v>2.3360196279709671</c:v>
                </c:pt>
                <c:pt idx="173">
                  <c:v>3.181483647817156</c:v>
                </c:pt>
                <c:pt idx="174">
                  <c:v>0.62705981509729725</c:v>
                </c:pt>
                <c:pt idx="175">
                  <c:v>-0.82475995991174833</c:v>
                </c:pt>
                <c:pt idx="176">
                  <c:v>0.89607749375148038</c:v>
                </c:pt>
                <c:pt idx="177">
                  <c:v>0.46462710694785503</c:v>
                </c:pt>
                <c:pt idx="178">
                  <c:v>-0.68467318773512964</c:v>
                </c:pt>
                <c:pt idx="179">
                  <c:v>3.0386113186805939</c:v>
                </c:pt>
                <c:pt idx="180">
                  <c:v>0.4023503850767261</c:v>
                </c:pt>
                <c:pt idx="181">
                  <c:v>1.4516427144516679</c:v>
                </c:pt>
                <c:pt idx="182">
                  <c:v>1.286849550636127</c:v>
                </c:pt>
                <c:pt idx="183">
                  <c:v>3.1682122497706979</c:v>
                </c:pt>
                <c:pt idx="184">
                  <c:v>1.1619420489182111</c:v>
                </c:pt>
                <c:pt idx="185">
                  <c:v>2.6857564475671825</c:v>
                </c:pt>
                <c:pt idx="186">
                  <c:v>1.1589461549178377</c:v>
                </c:pt>
                <c:pt idx="187">
                  <c:v>-1.7051253958458696</c:v>
                </c:pt>
                <c:pt idx="188">
                  <c:v>-0.1174748560965941</c:v>
                </c:pt>
                <c:pt idx="189">
                  <c:v>-0.27731430224830728</c:v>
                </c:pt>
                <c:pt idx="190">
                  <c:v>6.5985027496649478</c:v>
                </c:pt>
                <c:pt idx="191">
                  <c:v>1.2597435912745019</c:v>
                </c:pt>
                <c:pt idx="192">
                  <c:v>0.65976386974657775</c:v>
                </c:pt>
                <c:pt idx="193">
                  <c:v>1.1809968286124777</c:v>
                </c:pt>
                <c:pt idx="194">
                  <c:v>0.63355653361360043</c:v>
                </c:pt>
                <c:pt idx="195">
                  <c:v>-1.6066830529151892</c:v>
                </c:pt>
                <c:pt idx="196">
                  <c:v>-3.8140161619032695</c:v>
                </c:pt>
                <c:pt idx="197">
                  <c:v>2.0190531776329963</c:v>
                </c:pt>
                <c:pt idx="198">
                  <c:v>1.3298258876048363</c:v>
                </c:pt>
                <c:pt idx="199">
                  <c:v>2.0209263380898794</c:v>
                </c:pt>
                <c:pt idx="200">
                  <c:v>3.5265528815441862</c:v>
                </c:pt>
                <c:pt idx="201">
                  <c:v>1.1004828582414947</c:v>
                </c:pt>
                <c:pt idx="202">
                  <c:v>-1.206484231298824</c:v>
                </c:pt>
                <c:pt idx="203">
                  <c:v>0.87787489424852194</c:v>
                </c:pt>
                <c:pt idx="204">
                  <c:v>2.0319839068597814</c:v>
                </c:pt>
                <c:pt idx="205">
                  <c:v>-6.3475425111150049E-2</c:v>
                </c:pt>
                <c:pt idx="206">
                  <c:v>3.0186154564765215</c:v>
                </c:pt>
                <c:pt idx="207">
                  <c:v>5.9967668579430784</c:v>
                </c:pt>
                <c:pt idx="208">
                  <c:v>1.7670012551745644</c:v>
                </c:pt>
                <c:pt idx="209">
                  <c:v>2.2097969812502343</c:v>
                </c:pt>
                <c:pt idx="210">
                  <c:v>-1.1354735762046964</c:v>
                </c:pt>
                <c:pt idx="211">
                  <c:v>1.7264940728004472</c:v>
                </c:pt>
                <c:pt idx="212">
                  <c:v>2.6765952075777117</c:v>
                </c:pt>
                <c:pt idx="213">
                  <c:v>1.4232389254543305</c:v>
                </c:pt>
                <c:pt idx="214">
                  <c:v>1.0813346922472307</c:v>
                </c:pt>
                <c:pt idx="215">
                  <c:v>1.402888944919378</c:v>
                </c:pt>
                <c:pt idx="216">
                  <c:v>2.6415181359904092</c:v>
                </c:pt>
                <c:pt idx="217">
                  <c:v>0.98814990935917035</c:v>
                </c:pt>
                <c:pt idx="218">
                  <c:v>1.3519163493991488</c:v>
                </c:pt>
                <c:pt idx="219">
                  <c:v>1.3477875398424148</c:v>
                </c:pt>
                <c:pt idx="220">
                  <c:v>1.0129128901352329</c:v>
                </c:pt>
                <c:pt idx="221">
                  <c:v>-0.71335867200949199</c:v>
                </c:pt>
                <c:pt idx="222">
                  <c:v>0.69768224312340921</c:v>
                </c:pt>
                <c:pt idx="223">
                  <c:v>-0.4892117789582493</c:v>
                </c:pt>
                <c:pt idx="224">
                  <c:v>0.92466257118494044</c:v>
                </c:pt>
                <c:pt idx="225">
                  <c:v>1.7685146465016659</c:v>
                </c:pt>
                <c:pt idx="226">
                  <c:v>1.6451174116674707</c:v>
                </c:pt>
                <c:pt idx="227">
                  <c:v>-1.8659772631932796</c:v>
                </c:pt>
                <c:pt idx="228">
                  <c:v>0.5983150199470324</c:v>
                </c:pt>
                <c:pt idx="229">
                  <c:v>2.7364263378917166</c:v>
                </c:pt>
                <c:pt idx="230">
                  <c:v>-0.13393498174582144</c:v>
                </c:pt>
                <c:pt idx="231">
                  <c:v>5.8743273964240581</c:v>
                </c:pt>
                <c:pt idx="232">
                  <c:v>-0.1375641090765686</c:v>
                </c:pt>
                <c:pt idx="233">
                  <c:v>2.1951231205122217</c:v>
                </c:pt>
                <c:pt idx="234">
                  <c:v>-0.22978935412527773</c:v>
                </c:pt>
                <c:pt idx="235">
                  <c:v>3.5501425994978812</c:v>
                </c:pt>
                <c:pt idx="236">
                  <c:v>1.256803046097803</c:v>
                </c:pt>
                <c:pt idx="237">
                  <c:v>1.9294407184572651</c:v>
                </c:pt>
                <c:pt idx="238">
                  <c:v>2.4152951783722489</c:v>
                </c:pt>
                <c:pt idx="239">
                  <c:v>1.3965200891697158</c:v>
                </c:pt>
                <c:pt idx="240">
                  <c:v>1.6286702622232097</c:v>
                </c:pt>
                <c:pt idx="241">
                  <c:v>-0.64410848326472669</c:v>
                </c:pt>
                <c:pt idx="242">
                  <c:v>0.9656920070288193</c:v>
                </c:pt>
                <c:pt idx="243">
                  <c:v>3.0649131219542056</c:v>
                </c:pt>
                <c:pt idx="244">
                  <c:v>1.3541675465117091</c:v>
                </c:pt>
                <c:pt idx="245">
                  <c:v>0.72901555696962461</c:v>
                </c:pt>
                <c:pt idx="246">
                  <c:v>0.51759557964782943</c:v>
                </c:pt>
                <c:pt idx="247">
                  <c:v>1.9485751585644921E-2</c:v>
                </c:pt>
                <c:pt idx="248">
                  <c:v>1.3133116619075946</c:v>
                </c:pt>
                <c:pt idx="249">
                  <c:v>0.71871147509153432</c:v>
                </c:pt>
                <c:pt idx="250">
                  <c:v>6.139368352877888</c:v>
                </c:pt>
                <c:pt idx="251">
                  <c:v>1.686396407270798</c:v>
                </c:pt>
                <c:pt idx="252">
                  <c:v>0.95926341042227636</c:v>
                </c:pt>
                <c:pt idx="253">
                  <c:v>-0.94170095931083597</c:v>
                </c:pt>
                <c:pt idx="254">
                  <c:v>2.4275633821959293</c:v>
                </c:pt>
                <c:pt idx="255">
                  <c:v>0.81279234423646352</c:v>
                </c:pt>
                <c:pt idx="256">
                  <c:v>0.3402999038009013</c:v>
                </c:pt>
                <c:pt idx="257">
                  <c:v>0.78844667799600077</c:v>
                </c:pt>
                <c:pt idx="258">
                  <c:v>5.1935602761405093</c:v>
                </c:pt>
                <c:pt idx="259">
                  <c:v>2.3390905639100357</c:v>
                </c:pt>
                <c:pt idx="260">
                  <c:v>-2.723762728252527</c:v>
                </c:pt>
                <c:pt idx="261">
                  <c:v>-0.35037593062131311</c:v>
                </c:pt>
                <c:pt idx="262">
                  <c:v>-2.476817365691391</c:v>
                </c:pt>
                <c:pt idx="263">
                  <c:v>0.49679751374688152</c:v>
                </c:pt>
                <c:pt idx="264">
                  <c:v>4.2475151803639433</c:v>
                </c:pt>
                <c:pt idx="265">
                  <c:v>1.2270136129288278</c:v>
                </c:pt>
                <c:pt idx="266">
                  <c:v>2.3177562688708577</c:v>
                </c:pt>
                <c:pt idx="267">
                  <c:v>-4.664873794638579</c:v>
                </c:pt>
                <c:pt idx="268">
                  <c:v>0.48085607601249802</c:v>
                </c:pt>
                <c:pt idx="269">
                  <c:v>0.43896422979509037</c:v>
                </c:pt>
                <c:pt idx="270">
                  <c:v>-2.1768576993826456</c:v>
                </c:pt>
                <c:pt idx="271">
                  <c:v>4.6520347839546057</c:v>
                </c:pt>
                <c:pt idx="272">
                  <c:v>0.6595572522452926</c:v>
                </c:pt>
                <c:pt idx="273">
                  <c:v>1.08019664749027</c:v>
                </c:pt>
                <c:pt idx="274">
                  <c:v>1.7110876008375109</c:v>
                </c:pt>
                <c:pt idx="275">
                  <c:v>2.5048453673628743</c:v>
                </c:pt>
                <c:pt idx="276">
                  <c:v>1.4152331473860498</c:v>
                </c:pt>
                <c:pt idx="277">
                  <c:v>0.97276814662504107</c:v>
                </c:pt>
                <c:pt idx="278">
                  <c:v>4.9543711131594829E-2</c:v>
                </c:pt>
                <c:pt idx="279">
                  <c:v>3.8641658937597603</c:v>
                </c:pt>
                <c:pt idx="280">
                  <c:v>0.23255441049405348</c:v>
                </c:pt>
                <c:pt idx="281">
                  <c:v>1.239950565431843</c:v>
                </c:pt>
                <c:pt idx="282">
                  <c:v>-1.8046470477764429</c:v>
                </c:pt>
                <c:pt idx="283">
                  <c:v>3.0843899174683007</c:v>
                </c:pt>
                <c:pt idx="284">
                  <c:v>-0.57049222504648789</c:v>
                </c:pt>
                <c:pt idx="285">
                  <c:v>1.1836667880274891</c:v>
                </c:pt>
                <c:pt idx="286">
                  <c:v>3.9074247055853211</c:v>
                </c:pt>
                <c:pt idx="287">
                  <c:v>4.0681975373088521</c:v>
                </c:pt>
                <c:pt idx="288">
                  <c:v>2.403655267791716</c:v>
                </c:pt>
                <c:pt idx="289">
                  <c:v>0</c:v>
                </c:pt>
                <c:pt idx="290">
                  <c:v>1.0883666933236951</c:v>
                </c:pt>
                <c:pt idx="291">
                  <c:v>1.7752451817339541</c:v>
                </c:pt>
                <c:pt idx="292">
                  <c:v>-1.3531692666404449</c:v>
                </c:pt>
                <c:pt idx="293">
                  <c:v>-3.2880222382351598</c:v>
                </c:pt>
                <c:pt idx="294">
                  <c:v>1.7065498246975066</c:v>
                </c:pt>
                <c:pt idx="295">
                  <c:v>-0.94016765314561201</c:v>
                </c:pt>
                <c:pt idx="296">
                  <c:v>0.51276971857964126</c:v>
                </c:pt>
                <c:pt idx="297">
                  <c:v>0.82329394848526083</c:v>
                </c:pt>
                <c:pt idx="298">
                  <c:v>3.3592499695612159</c:v>
                </c:pt>
                <c:pt idx="299">
                  <c:v>2.8907656943786835</c:v>
                </c:pt>
                <c:pt idx="300">
                  <c:v>1.049931497890044</c:v>
                </c:pt>
                <c:pt idx="301">
                  <c:v>8.8982690488760369E-2</c:v>
                </c:pt>
                <c:pt idx="302">
                  <c:v>-0.43856233725713584</c:v>
                </c:pt>
                <c:pt idx="303">
                  <c:v>2.3949090633694978</c:v>
                </c:pt>
                <c:pt idx="304">
                  <c:v>-1.0300938812040725</c:v>
                </c:pt>
                <c:pt idx="305">
                  <c:v>1.6688760628511736</c:v>
                </c:pt>
                <c:pt idx="306">
                  <c:v>3.6528802036203483</c:v>
                </c:pt>
                <c:pt idx="307">
                  <c:v>1.1461358494940888</c:v>
                </c:pt>
                <c:pt idx="308">
                  <c:v>-2.5078140152582167</c:v>
                </c:pt>
                <c:pt idx="309">
                  <c:v>-5.3922126919642697</c:v>
                </c:pt>
                <c:pt idx="310">
                  <c:v>-0.61586583462447442</c:v>
                </c:pt>
                <c:pt idx="311">
                  <c:v>1.822471294090761</c:v>
                </c:pt>
                <c:pt idx="312">
                  <c:v>3.992171203287072</c:v>
                </c:pt>
                <c:pt idx="313">
                  <c:v>-2.0922811659763298</c:v>
                </c:pt>
                <c:pt idx="314">
                  <c:v>0.2517892879980998</c:v>
                </c:pt>
                <c:pt idx="315">
                  <c:v>1.7639268345319377</c:v>
                </c:pt>
                <c:pt idx="316">
                  <c:v>-0.31891329142996927</c:v>
                </c:pt>
                <c:pt idx="317">
                  <c:v>3.6062261238725917</c:v>
                </c:pt>
                <c:pt idx="318">
                  <c:v>-0.46132912888052635</c:v>
                </c:pt>
                <c:pt idx="319">
                  <c:v>2.6081380175442108</c:v>
                </c:pt>
                <c:pt idx="320">
                  <c:v>1.1519857769488426</c:v>
                </c:pt>
                <c:pt idx="321">
                  <c:v>0.41385778905544207</c:v>
                </c:pt>
                <c:pt idx="322">
                  <c:v>0.32822164307637292</c:v>
                </c:pt>
                <c:pt idx="323">
                  <c:v>8.107415143117306</c:v>
                </c:pt>
                <c:pt idx="324">
                  <c:v>0.30484706020293439</c:v>
                </c:pt>
                <c:pt idx="325">
                  <c:v>5.3094383496054354</c:v>
                </c:pt>
                <c:pt idx="326">
                  <c:v>-0.70252428051760452</c:v>
                </c:pt>
                <c:pt idx="327">
                  <c:v>5.6787483400423735</c:v>
                </c:pt>
                <c:pt idx="328">
                  <c:v>0.27273824957487514</c:v>
                </c:pt>
                <c:pt idx="329">
                  <c:v>1.474337855745629</c:v>
                </c:pt>
                <c:pt idx="330">
                  <c:v>2.8213824078061207</c:v>
                </c:pt>
                <c:pt idx="331">
                  <c:v>0.58627699534260536</c:v>
                </c:pt>
                <c:pt idx="332">
                  <c:v>2.5171092726478679</c:v>
                </c:pt>
                <c:pt idx="333">
                  <c:v>-1.076474897843984</c:v>
                </c:pt>
                <c:pt idx="334">
                  <c:v>0.97307941521822461</c:v>
                </c:pt>
                <c:pt idx="335">
                  <c:v>0.51613250950267764</c:v>
                </c:pt>
                <c:pt idx="336">
                  <c:v>1.5502861422003262</c:v>
                </c:pt>
                <c:pt idx="337">
                  <c:v>1.616955533709266</c:v>
                </c:pt>
                <c:pt idx="338">
                  <c:v>-1.1313795065453123</c:v>
                </c:pt>
                <c:pt idx="339">
                  <c:v>1.0789612643681143</c:v>
                </c:pt>
                <c:pt idx="340">
                  <c:v>-0.80638348244986791</c:v>
                </c:pt>
                <c:pt idx="341">
                  <c:v>1.8179384353208676</c:v>
                </c:pt>
                <c:pt idx="342">
                  <c:v>-3.8049595446705107</c:v>
                </c:pt>
                <c:pt idx="343">
                  <c:v>0.74229860592917107</c:v>
                </c:pt>
                <c:pt idx="344">
                  <c:v>1.7908234314762115</c:v>
                </c:pt>
                <c:pt idx="345">
                  <c:v>1.5867252413169746</c:v>
                </c:pt>
                <c:pt idx="346">
                  <c:v>2.9317065523089467</c:v>
                </c:pt>
                <c:pt idx="347">
                  <c:v>1.6186609796776068</c:v>
                </c:pt>
                <c:pt idx="348">
                  <c:v>-8.4655146883335615</c:v>
                </c:pt>
                <c:pt idx="349">
                  <c:v>2.5240733335781464</c:v>
                </c:pt>
                <c:pt idx="350">
                  <c:v>-3.6929569199433088</c:v>
                </c:pt>
                <c:pt idx="351">
                  <c:v>3.1968531723529976</c:v>
                </c:pt>
                <c:pt idx="352">
                  <c:v>-1.0862593614325267</c:v>
                </c:pt>
                <c:pt idx="353">
                  <c:v>1.0529379615044747</c:v>
                </c:pt>
                <c:pt idx="354">
                  <c:v>5.1473620371747177</c:v>
                </c:pt>
                <c:pt idx="355">
                  <c:v>-1.8100306659326617</c:v>
                </c:pt>
                <c:pt idx="356">
                  <c:v>0.71944658251394256</c:v>
                </c:pt>
                <c:pt idx="357">
                  <c:v>2.3043634876049777</c:v>
                </c:pt>
                <c:pt idx="358">
                  <c:v>2.6605119556102266</c:v>
                </c:pt>
                <c:pt idx="359">
                  <c:v>3.2124459847711346</c:v>
                </c:pt>
                <c:pt idx="360">
                  <c:v>6.738216394775363</c:v>
                </c:pt>
                <c:pt idx="361">
                  <c:v>0.17315056025166584</c:v>
                </c:pt>
                <c:pt idx="362">
                  <c:v>2.6332340737138193</c:v>
                </c:pt>
                <c:pt idx="363">
                  <c:v>3.1181254996159895</c:v>
                </c:pt>
                <c:pt idx="364">
                  <c:v>1.6256665858677453</c:v>
                </c:pt>
                <c:pt idx="365">
                  <c:v>-0.91923395664624841</c:v>
                </c:pt>
                <c:pt idx="366">
                  <c:v>1.1773008081351719</c:v>
                </c:pt>
                <c:pt idx="367">
                  <c:v>3.2168181888489626</c:v>
                </c:pt>
                <c:pt idx="368">
                  <c:v>2.2793584301183256</c:v>
                </c:pt>
                <c:pt idx="369">
                  <c:v>2.5131494038866089</c:v>
                </c:pt>
                <c:pt idx="370">
                  <c:v>-2.7853248699501068</c:v>
                </c:pt>
                <c:pt idx="371">
                  <c:v>-1.5226121427164976</c:v>
                </c:pt>
                <c:pt idx="372">
                  <c:v>5.7787232570092755</c:v>
                </c:pt>
                <c:pt idx="373">
                  <c:v>1.1871057212573475</c:v>
                </c:pt>
                <c:pt idx="374">
                  <c:v>-1.2678723612466583</c:v>
                </c:pt>
                <c:pt idx="375">
                  <c:v>3.2373157900694274</c:v>
                </c:pt>
                <c:pt idx="376">
                  <c:v>1.6388824217284685</c:v>
                </c:pt>
                <c:pt idx="377">
                  <c:v>0.21431847333123097</c:v>
                </c:pt>
                <c:pt idx="378">
                  <c:v>-3.1785684913478094</c:v>
                </c:pt>
                <c:pt idx="379">
                  <c:v>2.7678577087383691</c:v>
                </c:pt>
                <c:pt idx="380">
                  <c:v>0.44115280188069833</c:v>
                </c:pt>
                <c:pt idx="381">
                  <c:v>1.4836933777226147</c:v>
                </c:pt>
                <c:pt idx="382">
                  <c:v>1.0998516811429417</c:v>
                </c:pt>
                <c:pt idx="383">
                  <c:v>-0.25895789815971054</c:v>
                </c:pt>
                <c:pt idx="384">
                  <c:v>0.51918446936754958</c:v>
                </c:pt>
                <c:pt idx="385">
                  <c:v>0.18310733264450046</c:v>
                </c:pt>
                <c:pt idx="386">
                  <c:v>2.0501150177200116</c:v>
                </c:pt>
                <c:pt idx="387">
                  <c:v>0.73509522779532843</c:v>
                </c:pt>
                <c:pt idx="388">
                  <c:v>4.244017405097277</c:v>
                </c:pt>
                <c:pt idx="389">
                  <c:v>-0.89749782756876972</c:v>
                </c:pt>
                <c:pt idx="390">
                  <c:v>5.4566219062933324E-2</c:v>
                </c:pt>
                <c:pt idx="391">
                  <c:v>1.2816919397628344</c:v>
                </c:pt>
                <c:pt idx="392">
                  <c:v>1.4405082381356198</c:v>
                </c:pt>
                <c:pt idx="393">
                  <c:v>0.77260637776961461</c:v>
                </c:pt>
                <c:pt idx="394">
                  <c:v>1.5930748663007068</c:v>
                </c:pt>
                <c:pt idx="395">
                  <c:v>0.4277580775743462</c:v>
                </c:pt>
                <c:pt idx="396">
                  <c:v>-5.5899149551053489</c:v>
                </c:pt>
                <c:pt idx="397">
                  <c:v>0.75157217973032175</c:v>
                </c:pt>
                <c:pt idx="398">
                  <c:v>0.45294652302667693</c:v>
                </c:pt>
                <c:pt idx="399">
                  <c:v>0.37909677714984213</c:v>
                </c:pt>
                <c:pt idx="400">
                  <c:v>-3.830632934997162</c:v>
                </c:pt>
                <c:pt idx="401">
                  <c:v>1.9534903857171204</c:v>
                </c:pt>
                <c:pt idx="402">
                  <c:v>2.4529406458786993</c:v>
                </c:pt>
                <c:pt idx="403">
                  <c:v>-1.6053214185986757</c:v>
                </c:pt>
                <c:pt idx="404">
                  <c:v>3.5951522476404274</c:v>
                </c:pt>
                <c:pt idx="405">
                  <c:v>0.46545420633762469</c:v>
                </c:pt>
                <c:pt idx="406">
                  <c:v>-0.36244140903483996</c:v>
                </c:pt>
                <c:pt idx="407">
                  <c:v>5.1860928801784523</c:v>
                </c:pt>
                <c:pt idx="408">
                  <c:v>1.7458794262021016</c:v>
                </c:pt>
                <c:pt idx="409">
                  <c:v>-4.8850370420077491E-2</c:v>
                </c:pt>
                <c:pt idx="410">
                  <c:v>0.46017157765346389</c:v>
                </c:pt>
                <c:pt idx="411">
                  <c:v>1.5896475145326348</c:v>
                </c:pt>
                <c:pt idx="412">
                  <c:v>-2.4956230219461299</c:v>
                </c:pt>
                <c:pt idx="413">
                  <c:v>2.2763625944440498</c:v>
                </c:pt>
                <c:pt idx="414">
                  <c:v>2.0409987995410561</c:v>
                </c:pt>
                <c:pt idx="415">
                  <c:v>5.4117222684298847</c:v>
                </c:pt>
                <c:pt idx="416">
                  <c:v>0.79570615769560149</c:v>
                </c:pt>
                <c:pt idx="417">
                  <c:v>0.20154298222134562</c:v>
                </c:pt>
                <c:pt idx="418">
                  <c:v>-3.6829523078764739</c:v>
                </c:pt>
                <c:pt idx="419">
                  <c:v>1.6432390322512522</c:v>
                </c:pt>
                <c:pt idx="420">
                  <c:v>2.3978809931187701</c:v>
                </c:pt>
                <c:pt idx="421">
                  <c:v>1.8057262483402141</c:v>
                </c:pt>
                <c:pt idx="422">
                  <c:v>0.86713258944324301</c:v>
                </c:pt>
                <c:pt idx="423">
                  <c:v>-2.5154359196275582</c:v>
                </c:pt>
                <c:pt idx="424">
                  <c:v>-6.9208140503394966E-2</c:v>
                </c:pt>
                <c:pt idx="425">
                  <c:v>0.13868786021779714</c:v>
                </c:pt>
                <c:pt idx="426">
                  <c:v>3.1614119084082271</c:v>
                </c:pt>
                <c:pt idx="427">
                  <c:v>0.59936900371231994</c:v>
                </c:pt>
                <c:pt idx="428">
                  <c:v>8.2851021987115505</c:v>
                </c:pt>
                <c:pt idx="429">
                  <c:v>-0.28787724263043352</c:v>
                </c:pt>
                <c:pt idx="430">
                  <c:v>1.0363119251097455</c:v>
                </c:pt>
                <c:pt idx="431">
                  <c:v>3.15203009147714</c:v>
                </c:pt>
                <c:pt idx="432">
                  <c:v>1.7127317243834501</c:v>
                </c:pt>
                <c:pt idx="433">
                  <c:v>-0.57135677432449516</c:v>
                </c:pt>
                <c:pt idx="434">
                  <c:v>0.84559349126844308</c:v>
                </c:pt>
                <c:pt idx="435">
                  <c:v>-0.10654439893696457</c:v>
                </c:pt>
                <c:pt idx="436">
                  <c:v>-0.43263688647179999</c:v>
                </c:pt>
                <c:pt idx="437">
                  <c:v>-0.25569492353061257</c:v>
                </c:pt>
                <c:pt idx="438">
                  <c:v>-5.7006371899097541</c:v>
                </c:pt>
                <c:pt idx="439">
                  <c:v>0</c:v>
                </c:pt>
                <c:pt idx="440">
                  <c:v>4.3477805960824192</c:v>
                </c:pt>
                <c:pt idx="441">
                  <c:v>11.873569173971633</c:v>
                </c:pt>
                <c:pt idx="442">
                  <c:v>-0.32592780738857968</c:v>
                </c:pt>
                <c:pt idx="443">
                  <c:v>-0.89641663552193585</c:v>
                </c:pt>
                <c:pt idx="444">
                  <c:v>5.6446531839703722</c:v>
                </c:pt>
                <c:pt idx="445">
                  <c:v>0.57026791489481421</c:v>
                </c:pt>
                <c:pt idx="446">
                  <c:v>1.6252465826275266</c:v>
                </c:pt>
                <c:pt idx="447">
                  <c:v>10.965148202367448</c:v>
                </c:pt>
                <c:pt idx="448">
                  <c:v>1.50809606413764</c:v>
                </c:pt>
                <c:pt idx="449">
                  <c:v>1.9483493043261</c:v>
                </c:pt>
                <c:pt idx="450">
                  <c:v>0.39645195024276758</c:v>
                </c:pt>
                <c:pt idx="451">
                  <c:v>-1.2852509288697938</c:v>
                </c:pt>
                <c:pt idx="452">
                  <c:v>1.034786526641913</c:v>
                </c:pt>
                <c:pt idx="453">
                  <c:v>-0.51689593431774905</c:v>
                </c:pt>
                <c:pt idx="454">
                  <c:v>1.0435487211499499</c:v>
                </c:pt>
                <c:pt idx="455">
                  <c:v>-1.4386882329387016</c:v>
                </c:pt>
                <c:pt idx="456">
                  <c:v>0.68685559390709261</c:v>
                </c:pt>
                <c:pt idx="457">
                  <c:v>-0.31133384280759618</c:v>
                </c:pt>
                <c:pt idx="458">
                  <c:v>1.3078153355788997</c:v>
                </c:pt>
                <c:pt idx="459">
                  <c:v>-4.9935777026731012</c:v>
                </c:pt>
                <c:pt idx="460">
                  <c:v>2.5235858045451889</c:v>
                </c:pt>
                <c:pt idx="461">
                  <c:v>7.4289883181621503</c:v>
                </c:pt>
                <c:pt idx="462">
                  <c:v>0.46578226236610232</c:v>
                </c:pt>
                <c:pt idx="463">
                  <c:v>-3.0976632523218193</c:v>
                </c:pt>
                <c:pt idx="464">
                  <c:v>2.5137771503429591</c:v>
                </c:pt>
                <c:pt idx="465">
                  <c:v>0.17789919475302166</c:v>
                </c:pt>
                <c:pt idx="466">
                  <c:v>1.1968579581314567</c:v>
                </c:pt>
                <c:pt idx="467">
                  <c:v>1.9426591541564076</c:v>
                </c:pt>
                <c:pt idx="468">
                  <c:v>-2.7468604250120974</c:v>
                </c:pt>
                <c:pt idx="469">
                  <c:v>1.1471664530059227</c:v>
                </c:pt>
                <c:pt idx="470">
                  <c:v>1.9285723284975846</c:v>
                </c:pt>
                <c:pt idx="471">
                  <c:v>-0.38013787223240603</c:v>
                </c:pt>
                <c:pt idx="472">
                  <c:v>1.8101097360679361</c:v>
                </c:pt>
                <c:pt idx="473">
                  <c:v>15.17921097852904</c:v>
                </c:pt>
                <c:pt idx="474">
                  <c:v>-0.32174098491562608</c:v>
                </c:pt>
                <c:pt idx="475">
                  <c:v>1.6216059368274172</c:v>
                </c:pt>
                <c:pt idx="476">
                  <c:v>2.9232835631891216</c:v>
                </c:pt>
                <c:pt idx="477">
                  <c:v>2.5700641155810953</c:v>
                </c:pt>
                <c:pt idx="478">
                  <c:v>0.48390676663488286</c:v>
                </c:pt>
                <c:pt idx="479">
                  <c:v>0</c:v>
                </c:pt>
                <c:pt idx="480">
                  <c:v>4.7542644822289581</c:v>
                </c:pt>
                <c:pt idx="481">
                  <c:v>2.8144191616525336</c:v>
                </c:pt>
                <c:pt idx="482">
                  <c:v>-0.74380068624829898</c:v>
                </c:pt>
                <c:pt idx="483">
                  <c:v>5.4807267190602573</c:v>
                </c:pt>
                <c:pt idx="484">
                  <c:v>-0.40162976068998607</c:v>
                </c:pt>
                <c:pt idx="485">
                  <c:v>4.9600885209210697</c:v>
                </c:pt>
                <c:pt idx="486">
                  <c:v>0.80417406713035566</c:v>
                </c:pt>
                <c:pt idx="487">
                  <c:v>-6.9562996906958344E-2</c:v>
                </c:pt>
                <c:pt idx="488">
                  <c:v>2.4582768577000378</c:v>
                </c:pt>
                <c:pt idx="489">
                  <c:v>-0.86794856427637146</c:v>
                </c:pt>
                <c:pt idx="490">
                  <c:v>4.326367245669287</c:v>
                </c:pt>
                <c:pt idx="491">
                  <c:v>1.1352719711768073</c:v>
                </c:pt>
                <c:pt idx="492">
                  <c:v>-1.3318318282684314</c:v>
                </c:pt>
                <c:pt idx="493">
                  <c:v>3.4813167721530291</c:v>
                </c:pt>
                <c:pt idx="494">
                  <c:v>0.42776339533485569</c:v>
                </c:pt>
                <c:pt idx="495">
                  <c:v>8.319773697156533</c:v>
                </c:pt>
                <c:pt idx="496">
                  <c:v>-3.832310015821852E-2</c:v>
                </c:pt>
                <c:pt idx="497">
                  <c:v>-0.17655393872292097</c:v>
                </c:pt>
                <c:pt idx="498">
                  <c:v>0.42826061943055033</c:v>
                </c:pt>
                <c:pt idx="499">
                  <c:v>3.5704098557318225</c:v>
                </c:pt>
                <c:pt idx="500">
                  <c:v>-0.1187675503847913</c:v>
                </c:pt>
                <c:pt idx="501">
                  <c:v>1.9171477860691535</c:v>
                </c:pt>
                <c:pt idx="502">
                  <c:v>0.38306004479089067</c:v>
                </c:pt>
                <c:pt idx="503">
                  <c:v>1.263125519987091</c:v>
                </c:pt>
                <c:pt idx="504">
                  <c:v>1.6559719150319308</c:v>
                </c:pt>
                <c:pt idx="505">
                  <c:v>1.4865050296805122</c:v>
                </c:pt>
                <c:pt idx="506">
                  <c:v>-2.3576917172960097</c:v>
                </c:pt>
                <c:pt idx="507">
                  <c:v>2.1537735708859453</c:v>
                </c:pt>
                <c:pt idx="508">
                  <c:v>4.5562173175341147</c:v>
                </c:pt>
                <c:pt idx="509">
                  <c:v>-0.12629163361737181</c:v>
                </c:pt>
                <c:pt idx="510">
                  <c:v>4.2480669925428058</c:v>
                </c:pt>
                <c:pt idx="511">
                  <c:v>2.6031058298658527</c:v>
                </c:pt>
                <c:pt idx="512">
                  <c:v>-0.64087914271813418</c:v>
                </c:pt>
                <c:pt idx="513">
                  <c:v>5.8244902929752147</c:v>
                </c:pt>
                <c:pt idx="514">
                  <c:v>7.2031275752829043</c:v>
                </c:pt>
                <c:pt idx="515">
                  <c:v>1.7508050794430243</c:v>
                </c:pt>
                <c:pt idx="516">
                  <c:v>0.12181241656091461</c:v>
                </c:pt>
                <c:pt idx="517">
                  <c:v>1.0010419981505319</c:v>
                </c:pt>
                <c:pt idx="518">
                  <c:v>0.70316312824813687</c:v>
                </c:pt>
                <c:pt idx="519">
                  <c:v>-0.48044640739340477</c:v>
                </c:pt>
                <c:pt idx="520">
                  <c:v>1.6526187776008709</c:v>
                </c:pt>
                <c:pt idx="521">
                  <c:v>1.7160879205880877</c:v>
                </c:pt>
                <c:pt idx="522">
                  <c:v>-0.3707819268954749</c:v>
                </c:pt>
                <c:pt idx="523">
                  <c:v>1.4837231395703965</c:v>
                </c:pt>
                <c:pt idx="524">
                  <c:v>3.8686572847344691</c:v>
                </c:pt>
                <c:pt idx="525">
                  <c:v>3.571637476979205</c:v>
                </c:pt>
                <c:pt idx="526">
                  <c:v>2.0431574866925506</c:v>
                </c:pt>
                <c:pt idx="527">
                  <c:v>5.2359149282886772</c:v>
                </c:pt>
                <c:pt idx="528">
                  <c:v>3.8592956608689186</c:v>
                </c:pt>
                <c:pt idx="529">
                  <c:v>-2.8488225009735575</c:v>
                </c:pt>
                <c:pt idx="530">
                  <c:v>0.688125720134667</c:v>
                </c:pt>
                <c:pt idx="531">
                  <c:v>-2.9592108997907056</c:v>
                </c:pt>
                <c:pt idx="532">
                  <c:v>-0.33215279208310344</c:v>
                </c:pt>
                <c:pt idx="533">
                  <c:v>0.2950840294736185</c:v>
                </c:pt>
                <c:pt idx="534">
                  <c:v>2.3720625092842429</c:v>
                </c:pt>
                <c:pt idx="535">
                  <c:v>1.8494886054305404</c:v>
                </c:pt>
                <c:pt idx="536">
                  <c:v>-1.4538448030217694</c:v>
                </c:pt>
                <c:pt idx="537">
                  <c:v>1.5722162759659883</c:v>
                </c:pt>
                <c:pt idx="538">
                  <c:v>0.37124850637405948</c:v>
                </c:pt>
                <c:pt idx="539">
                  <c:v>-0.6104711417469677</c:v>
                </c:pt>
                <c:pt idx="540">
                  <c:v>1.459808017014455</c:v>
                </c:pt>
                <c:pt idx="541">
                  <c:v>1.0424312674244418</c:v>
                </c:pt>
                <c:pt idx="542">
                  <c:v>0.94895627872688082</c:v>
                </c:pt>
                <c:pt idx="543">
                  <c:v>0.42702783250953125</c:v>
                </c:pt>
                <c:pt idx="544">
                  <c:v>0.20378654671716495</c:v>
                </c:pt>
                <c:pt idx="545">
                  <c:v>-0.64941714177294907</c:v>
                </c:pt>
                <c:pt idx="546">
                  <c:v>1.6860316638672939</c:v>
                </c:pt>
                <c:pt idx="547">
                  <c:v>0.55518698186259297</c:v>
                </c:pt>
                <c:pt idx="548">
                  <c:v>1.4095411563674838</c:v>
                </c:pt>
                <c:pt idx="549">
                  <c:v>-1.1672133947346706</c:v>
                </c:pt>
                <c:pt idx="550">
                  <c:v>-0.13681943149664463</c:v>
                </c:pt>
                <c:pt idx="551">
                  <c:v>0.13240644906959856</c:v>
                </c:pt>
                <c:pt idx="552">
                  <c:v>-2.0042046025587834</c:v>
                </c:pt>
                <c:pt idx="553">
                  <c:v>4.0761212101132971</c:v>
                </c:pt>
                <c:pt idx="554">
                  <c:v>3.0689343291422624</c:v>
                </c:pt>
                <c:pt idx="555">
                  <c:v>1.6328869733149458</c:v>
                </c:pt>
                <c:pt idx="556">
                  <c:v>-2.4489375954745585</c:v>
                </c:pt>
                <c:pt idx="557">
                  <c:v>-1.391073582402421</c:v>
                </c:pt>
                <c:pt idx="558">
                  <c:v>0.70091858501548421</c:v>
                </c:pt>
                <c:pt idx="559">
                  <c:v>1.7992738427503516</c:v>
                </c:pt>
                <c:pt idx="560">
                  <c:v>0.66853497657294636</c:v>
                </c:pt>
                <c:pt idx="561">
                  <c:v>2.2946767686650942</c:v>
                </c:pt>
                <c:pt idx="562">
                  <c:v>-1.7338457162012302</c:v>
                </c:pt>
                <c:pt idx="563">
                  <c:v>-0.21420992873638031</c:v>
                </c:pt>
                <c:pt idx="564">
                  <c:v>2.2975944201994345</c:v>
                </c:pt>
                <c:pt idx="565">
                  <c:v>2.0587745756160465</c:v>
                </c:pt>
                <c:pt idx="566">
                  <c:v>1.2514926563189264</c:v>
                </c:pt>
                <c:pt idx="567">
                  <c:v>5.7239547847047287</c:v>
                </c:pt>
                <c:pt idx="568">
                  <c:v>1.5899065047721306</c:v>
                </c:pt>
                <c:pt idx="569">
                  <c:v>0.66051631076737749</c:v>
                </c:pt>
                <c:pt idx="570">
                  <c:v>-1.3138715123395601</c:v>
                </c:pt>
                <c:pt idx="571">
                  <c:v>-1.83858540424838</c:v>
                </c:pt>
                <c:pt idx="572">
                  <c:v>-1.0152953349176237</c:v>
                </c:pt>
                <c:pt idx="573">
                  <c:v>0.9398134244007742</c:v>
                </c:pt>
                <c:pt idx="574">
                  <c:v>1.7094935311417936</c:v>
                </c:pt>
                <c:pt idx="575">
                  <c:v>0.33803273251520599</c:v>
                </c:pt>
                <c:pt idx="576">
                  <c:v>2.7561613494739179</c:v>
                </c:pt>
                <c:pt idx="577">
                  <c:v>4.7718667327820325</c:v>
                </c:pt>
                <c:pt idx="578">
                  <c:v>1.7624368777513344</c:v>
                </c:pt>
                <c:pt idx="579">
                  <c:v>4.8947814511108385</c:v>
                </c:pt>
                <c:pt idx="580">
                  <c:v>-6.2178129640711521</c:v>
                </c:pt>
                <c:pt idx="581">
                  <c:v>-0.4743788547508303</c:v>
                </c:pt>
                <c:pt idx="582">
                  <c:v>0.3916272401742662</c:v>
                </c:pt>
                <c:pt idx="583">
                  <c:v>3.735157238537913</c:v>
                </c:pt>
                <c:pt idx="584">
                  <c:v>-1.1815123334553446E-2</c:v>
                </c:pt>
                <c:pt idx="585">
                  <c:v>-4.6668752922929926</c:v>
                </c:pt>
                <c:pt idx="586">
                  <c:v>1.4153495172496686</c:v>
                </c:pt>
                <c:pt idx="587">
                  <c:v>0</c:v>
                </c:pt>
                <c:pt idx="588">
                  <c:v>0</c:v>
                </c:pt>
                <c:pt idx="589">
                  <c:v>1.5828460075458384</c:v>
                </c:pt>
                <c:pt idx="590">
                  <c:v>5.1017783612754419</c:v>
                </c:pt>
                <c:pt idx="591">
                  <c:v>2.6899345135270418</c:v>
                </c:pt>
                <c:pt idx="592">
                  <c:v>1.9447735856410302</c:v>
                </c:pt>
                <c:pt idx="593">
                  <c:v>5.9198076879259496</c:v>
                </c:pt>
                <c:pt idx="594">
                  <c:v>3.7730733395262388</c:v>
                </c:pt>
                <c:pt idx="595">
                  <c:v>1.0493268030769662</c:v>
                </c:pt>
                <c:pt idx="596">
                  <c:v>0.94072388496888415</c:v>
                </c:pt>
                <c:pt idx="597">
                  <c:v>0.46319776517990879</c:v>
                </c:pt>
                <c:pt idx="598">
                  <c:v>0.41852386702933692</c:v>
                </c:pt>
                <c:pt idx="599">
                  <c:v>-0.97932517328281898</c:v>
                </c:pt>
                <c:pt idx="600">
                  <c:v>5.8876784030826492</c:v>
                </c:pt>
                <c:pt idx="601">
                  <c:v>5.4872590800066696</c:v>
                </c:pt>
                <c:pt idx="602">
                  <c:v>0.45701610820092248</c:v>
                </c:pt>
                <c:pt idx="603">
                  <c:v>3.8616801956482902</c:v>
                </c:pt>
                <c:pt idx="604">
                  <c:v>7.7065502278541027</c:v>
                </c:pt>
                <c:pt idx="605">
                  <c:v>3.2524053105330917</c:v>
                </c:pt>
                <c:pt idx="606">
                  <c:v>5.9258732519348341</c:v>
                </c:pt>
                <c:pt idx="607">
                  <c:v>3.6739183399100321</c:v>
                </c:pt>
                <c:pt idx="608">
                  <c:v>2.0951679668347771</c:v>
                </c:pt>
                <c:pt idx="609">
                  <c:v>-0.42716284798023407</c:v>
                </c:pt>
                <c:pt idx="610">
                  <c:v>0.89645605422080854</c:v>
                </c:pt>
                <c:pt idx="611">
                  <c:v>-0.64919779880961859</c:v>
                </c:pt>
                <c:pt idx="612">
                  <c:v>4.4765315257397349</c:v>
                </c:pt>
                <c:pt idx="613">
                  <c:v>-2.3554049249273126</c:v>
                </c:pt>
                <c:pt idx="614">
                  <c:v>2.0062395265315351</c:v>
                </c:pt>
                <c:pt idx="615">
                  <c:v>-3.0800671180779382</c:v>
                </c:pt>
                <c:pt idx="616">
                  <c:v>-0.17915410790228745</c:v>
                </c:pt>
                <c:pt idx="617">
                  <c:v>0.83664103441154514</c:v>
                </c:pt>
                <c:pt idx="618">
                  <c:v>5.4926168331219473E-2</c:v>
                </c:pt>
                <c:pt idx="619">
                  <c:v>9.4723988897810933</c:v>
                </c:pt>
                <c:pt idx="620">
                  <c:v>2.537457414905012</c:v>
                </c:pt>
                <c:pt idx="621">
                  <c:v>3.2292127914225106</c:v>
                </c:pt>
                <c:pt idx="622">
                  <c:v>1.6184343330781359</c:v>
                </c:pt>
                <c:pt idx="623">
                  <c:v>3.0012633426363169</c:v>
                </c:pt>
                <c:pt idx="624">
                  <c:v>0.90366040917770452</c:v>
                </c:pt>
                <c:pt idx="625">
                  <c:v>2.4328463615261033</c:v>
                </c:pt>
                <c:pt idx="626">
                  <c:v>1.0568017710176614</c:v>
                </c:pt>
                <c:pt idx="627">
                  <c:v>1.5724728233677665</c:v>
                </c:pt>
                <c:pt idx="628">
                  <c:v>9.7885670709178338</c:v>
                </c:pt>
                <c:pt idx="629">
                  <c:v>3.4333884261842886</c:v>
                </c:pt>
                <c:pt idx="630">
                  <c:v>-1.7383053908021582</c:v>
                </c:pt>
                <c:pt idx="631">
                  <c:v>0.3405897844004786</c:v>
                </c:pt>
                <c:pt idx="632">
                  <c:v>-3.3913154028988948</c:v>
                </c:pt>
                <c:pt idx="633">
                  <c:v>0.29940621667886702</c:v>
                </c:pt>
                <c:pt idx="634">
                  <c:v>0.46937335739611014</c:v>
                </c:pt>
                <c:pt idx="635">
                  <c:v>0.58594452172782174</c:v>
                </c:pt>
                <c:pt idx="636">
                  <c:v>1.0947068854902109</c:v>
                </c:pt>
                <c:pt idx="637">
                  <c:v>0.47237654409211843</c:v>
                </c:pt>
                <c:pt idx="638">
                  <c:v>0.45764472799121392</c:v>
                </c:pt>
                <c:pt idx="639">
                  <c:v>-4.4744264127907503</c:v>
                </c:pt>
                <c:pt idx="640">
                  <c:v>1.4510587817701766</c:v>
                </c:pt>
                <c:pt idx="641">
                  <c:v>1.4013331635720829</c:v>
                </c:pt>
                <c:pt idx="642">
                  <c:v>-2.4303275025075575</c:v>
                </c:pt>
                <c:pt idx="643">
                  <c:v>0.60172974360428044</c:v>
                </c:pt>
                <c:pt idx="644">
                  <c:v>0.42205916923630643</c:v>
                </c:pt>
                <c:pt idx="645">
                  <c:v>3.5337477113366962</c:v>
                </c:pt>
                <c:pt idx="646">
                  <c:v>2.338472294418215</c:v>
                </c:pt>
                <c:pt idx="647">
                  <c:v>-4.0555684579440658</c:v>
                </c:pt>
                <c:pt idx="648">
                  <c:v>-2.9958128233757493E-2</c:v>
                </c:pt>
                <c:pt idx="649">
                  <c:v>2.8184189644063937</c:v>
                </c:pt>
                <c:pt idx="650">
                  <c:v>-0.55313859166954982</c:v>
                </c:pt>
                <c:pt idx="651">
                  <c:v>-1.0975166863152959</c:v>
                </c:pt>
                <c:pt idx="652">
                  <c:v>1.4489359610170058</c:v>
                </c:pt>
                <c:pt idx="653">
                  <c:v>6.9095192786534234</c:v>
                </c:pt>
                <c:pt idx="654">
                  <c:v>4.1117326098253688</c:v>
                </c:pt>
                <c:pt idx="655">
                  <c:v>2.0558536357137838</c:v>
                </c:pt>
                <c:pt idx="656">
                  <c:v>5.4412204015926378</c:v>
                </c:pt>
                <c:pt idx="657">
                  <c:v>1.7207011869124855</c:v>
                </c:pt>
                <c:pt idx="658">
                  <c:v>2.2938421878520021</c:v>
                </c:pt>
                <c:pt idx="659">
                  <c:v>-1.7448289062867206</c:v>
                </c:pt>
                <c:pt idx="660">
                  <c:v>1.6438167868811335</c:v>
                </c:pt>
                <c:pt idx="661">
                  <c:v>0.52548987730308372</c:v>
                </c:pt>
                <c:pt idx="662">
                  <c:v>0.36459037596055582</c:v>
                </c:pt>
                <c:pt idx="663">
                  <c:v>0.9043804376620278</c:v>
                </c:pt>
                <c:pt idx="664">
                  <c:v>-0.3620327056402825</c:v>
                </c:pt>
                <c:pt idx="665">
                  <c:v>7.51867636898064</c:v>
                </c:pt>
                <c:pt idx="666">
                  <c:v>0.7765817593924762</c:v>
                </c:pt>
                <c:pt idx="667">
                  <c:v>1.113080221724186</c:v>
                </c:pt>
                <c:pt idx="668">
                  <c:v>0.68022211699190738</c:v>
                </c:pt>
                <c:pt idx="669">
                  <c:v>2.8418213563120442</c:v>
                </c:pt>
                <c:pt idx="670">
                  <c:v>0</c:v>
                </c:pt>
                <c:pt idx="671">
                  <c:v>2.1536013294525786</c:v>
                </c:pt>
                <c:pt idx="672">
                  <c:v>0.33312248113181003</c:v>
                </c:pt>
                <c:pt idx="673">
                  <c:v>0.16737554942609431</c:v>
                </c:pt>
                <c:pt idx="674">
                  <c:v>0.956772546855295</c:v>
                </c:pt>
                <c:pt idx="675">
                  <c:v>9.1056438609461843</c:v>
                </c:pt>
                <c:pt idx="676">
                  <c:v>2.6700445250106859</c:v>
                </c:pt>
                <c:pt idx="677">
                  <c:v>2.0675305284736925</c:v>
                </c:pt>
                <c:pt idx="678">
                  <c:v>-1.6042210799851806</c:v>
                </c:pt>
                <c:pt idx="679">
                  <c:v>-4.2751078263312758E-2</c:v>
                </c:pt>
                <c:pt idx="680">
                  <c:v>-1.1490545408707868</c:v>
                </c:pt>
                <c:pt idx="681">
                  <c:v>-1.4758687674667665</c:v>
                </c:pt>
                <c:pt idx="682">
                  <c:v>1.8165195097244933</c:v>
                </c:pt>
                <c:pt idx="683">
                  <c:v>1.6335382599411854</c:v>
                </c:pt>
                <c:pt idx="684">
                  <c:v>2.8823923944528573</c:v>
                </c:pt>
                <c:pt idx="685">
                  <c:v>1.1851735677242885</c:v>
                </c:pt>
                <c:pt idx="686">
                  <c:v>0.81318236656633147</c:v>
                </c:pt>
                <c:pt idx="687">
                  <c:v>5.5390711282999101</c:v>
                </c:pt>
                <c:pt idx="688">
                  <c:v>-1.1029151833645228</c:v>
                </c:pt>
                <c:pt idx="689">
                  <c:v>1.4318440187807855</c:v>
                </c:pt>
                <c:pt idx="690">
                  <c:v>2.2540221115086849</c:v>
                </c:pt>
                <c:pt idx="691">
                  <c:v>-1.3527138123882105</c:v>
                </c:pt>
                <c:pt idx="692">
                  <c:v>-0.30389110398599567</c:v>
                </c:pt>
                <c:pt idx="693">
                  <c:v>-1.4645461520009779</c:v>
                </c:pt>
                <c:pt idx="694">
                  <c:v>-0.16213001124009016</c:v>
                </c:pt>
                <c:pt idx="695">
                  <c:v>-2.4929459252005994</c:v>
                </c:pt>
                <c:pt idx="696">
                  <c:v>1.6065937381531992</c:v>
                </c:pt>
                <c:pt idx="697">
                  <c:v>3.3495348628654105</c:v>
                </c:pt>
                <c:pt idx="698">
                  <c:v>-7.2792789180927615</c:v>
                </c:pt>
                <c:pt idx="699">
                  <c:v>9.7087419177352016E-2</c:v>
                </c:pt>
                <c:pt idx="700">
                  <c:v>1.092508002635503</c:v>
                </c:pt>
                <c:pt idx="701">
                  <c:v>3.1897449660908985</c:v>
                </c:pt>
                <c:pt idx="702">
                  <c:v>-0.12967218567944697</c:v>
                </c:pt>
                <c:pt idx="703">
                  <c:v>1.1812250967905149</c:v>
                </c:pt>
                <c:pt idx="704">
                  <c:v>1.8922915238617164</c:v>
                </c:pt>
                <c:pt idx="705">
                  <c:v>4.9478194194004486</c:v>
                </c:pt>
                <c:pt idx="706">
                  <c:v>-3.9621974470717345</c:v>
                </c:pt>
                <c:pt idx="707">
                  <c:v>2.2967198725639664</c:v>
                </c:pt>
                <c:pt idx="708">
                  <c:v>-0.35094793094921611</c:v>
                </c:pt>
                <c:pt idx="709">
                  <c:v>4.0254500705371115</c:v>
                </c:pt>
                <c:pt idx="710">
                  <c:v>5.3483211398505937</c:v>
                </c:pt>
                <c:pt idx="711">
                  <c:v>1.5462276298870945</c:v>
                </c:pt>
                <c:pt idx="712">
                  <c:v>-0.73817636477506288</c:v>
                </c:pt>
                <c:pt idx="713">
                  <c:v>2.9087435247100766</c:v>
                </c:pt>
                <c:pt idx="714">
                  <c:v>-1.072066553406426</c:v>
                </c:pt>
                <c:pt idx="715">
                  <c:v>-0.33720216865568348</c:v>
                </c:pt>
                <c:pt idx="716">
                  <c:v>3.3746803840925192</c:v>
                </c:pt>
                <c:pt idx="717">
                  <c:v>-0.55388842301804309</c:v>
                </c:pt>
                <c:pt idx="718">
                  <c:v>2.6919820446207936</c:v>
                </c:pt>
                <c:pt idx="719">
                  <c:v>1.6834523244490427</c:v>
                </c:pt>
                <c:pt idx="720">
                  <c:v>4.1769726389139974</c:v>
                </c:pt>
                <c:pt idx="721">
                  <c:v>4.1384697198681817</c:v>
                </c:pt>
                <c:pt idx="722">
                  <c:v>-6.5295589020290601</c:v>
                </c:pt>
                <c:pt idx="723">
                  <c:v>0.24764059160664409</c:v>
                </c:pt>
                <c:pt idx="724">
                  <c:v>-0.5859864133471413</c:v>
                </c:pt>
                <c:pt idx="725">
                  <c:v>1.3464712945373141</c:v>
                </c:pt>
                <c:pt idx="726">
                  <c:v>4.5196083613638081</c:v>
                </c:pt>
                <c:pt idx="727">
                  <c:v>4.9146490042356001</c:v>
                </c:pt>
                <c:pt idx="728">
                  <c:v>5.2060424924659863</c:v>
                </c:pt>
                <c:pt idx="729">
                  <c:v>1.5317274231659983</c:v>
                </c:pt>
                <c:pt idx="730">
                  <c:v>1.6453998867414099</c:v>
                </c:pt>
                <c:pt idx="731">
                  <c:v>2.3768531392710455</c:v>
                </c:pt>
                <c:pt idx="732">
                  <c:v>0.466570326617534</c:v>
                </c:pt>
                <c:pt idx="733">
                  <c:v>9.4719259380210463</c:v>
                </c:pt>
                <c:pt idx="734">
                  <c:v>-0.24892146561953624</c:v>
                </c:pt>
                <c:pt idx="735">
                  <c:v>5.1965751635396931</c:v>
                </c:pt>
                <c:pt idx="736">
                  <c:v>-1.1960594792865631</c:v>
                </c:pt>
                <c:pt idx="737">
                  <c:v>4.8176272496257404</c:v>
                </c:pt>
                <c:pt idx="738">
                  <c:v>0.1052793613106494</c:v>
                </c:pt>
                <c:pt idx="739">
                  <c:v>8.2512102611559648</c:v>
                </c:pt>
                <c:pt idx="740">
                  <c:v>4.7154967991724028</c:v>
                </c:pt>
                <c:pt idx="741">
                  <c:v>1.5362689637236182</c:v>
                </c:pt>
                <c:pt idx="742">
                  <c:v>1.6124438724951371</c:v>
                </c:pt>
                <c:pt idx="743">
                  <c:v>1.5399977561676021</c:v>
                </c:pt>
                <c:pt idx="744">
                  <c:v>2.0574281956840887</c:v>
                </c:pt>
                <c:pt idx="745">
                  <c:v>0.46604943619419709</c:v>
                </c:pt>
                <c:pt idx="746">
                  <c:v>0.85516708792280793</c:v>
                </c:pt>
                <c:pt idx="747">
                  <c:v>6.0531568302400647</c:v>
                </c:pt>
                <c:pt idx="748">
                  <c:v>2.0413091107853991</c:v>
                </c:pt>
                <c:pt idx="749">
                  <c:v>-0.91555618352594881</c:v>
                </c:pt>
                <c:pt idx="750">
                  <c:v>1.5099388783099703</c:v>
                </c:pt>
                <c:pt idx="751">
                  <c:v>-1.653717973383364</c:v>
                </c:pt>
                <c:pt idx="752">
                  <c:v>2.6046599733115245</c:v>
                </c:pt>
                <c:pt idx="753">
                  <c:v>1.1111470695937442</c:v>
                </c:pt>
                <c:pt idx="754">
                  <c:v>0.87934464230854092</c:v>
                </c:pt>
                <c:pt idx="755">
                  <c:v>-8.2777575181283494E-2</c:v>
                </c:pt>
                <c:pt idx="756">
                  <c:v>-0.79709256655817273</c:v>
                </c:pt>
                <c:pt idx="757">
                  <c:v>0.14683951707435652</c:v>
                </c:pt>
                <c:pt idx="758">
                  <c:v>7.6738732826949407</c:v>
                </c:pt>
                <c:pt idx="759">
                  <c:v>0.65504535285890453</c:v>
                </c:pt>
                <c:pt idx="760">
                  <c:v>1.9715395569987939</c:v>
                </c:pt>
                <c:pt idx="761">
                  <c:v>6.3663578957417002</c:v>
                </c:pt>
                <c:pt idx="762">
                  <c:v>2.7867661722537802</c:v>
                </c:pt>
                <c:pt idx="763">
                  <c:v>4.1785092140487503</c:v>
                </c:pt>
                <c:pt idx="764">
                  <c:v>-0.11985664174424422</c:v>
                </c:pt>
                <c:pt idx="765">
                  <c:v>-0.41756476897048522</c:v>
                </c:pt>
                <c:pt idx="766">
                  <c:v>1.2041529403787845</c:v>
                </c:pt>
                <c:pt idx="767">
                  <c:v>-1.2221665236902399</c:v>
                </c:pt>
                <c:pt idx="768">
                  <c:v>-0.8726053252975875</c:v>
                </c:pt>
                <c:pt idx="769">
                  <c:v>6.4153959034331178</c:v>
                </c:pt>
                <c:pt idx="770">
                  <c:v>4.2551687307735468</c:v>
                </c:pt>
                <c:pt idx="771">
                  <c:v>0</c:v>
                </c:pt>
                <c:pt idx="772">
                  <c:v>0.75888101809913056</c:v>
                </c:pt>
                <c:pt idx="773">
                  <c:v>1.0690759568494099</c:v>
                </c:pt>
                <c:pt idx="774">
                  <c:v>4.71403937165993</c:v>
                </c:pt>
                <c:pt idx="775">
                  <c:v>-4.8629093420442819</c:v>
                </c:pt>
                <c:pt idx="776">
                  <c:v>0.75621698574609275</c:v>
                </c:pt>
                <c:pt idx="777">
                  <c:v>9.5206299034435578</c:v>
                </c:pt>
                <c:pt idx="778">
                  <c:v>-0.14546546684033271</c:v>
                </c:pt>
                <c:pt idx="779">
                  <c:v>1.3428129310813572</c:v>
                </c:pt>
                <c:pt idx="780">
                  <c:v>2.7088880056602642</c:v>
                </c:pt>
                <c:pt idx="781">
                  <c:v>5.6602307411059289</c:v>
                </c:pt>
                <c:pt idx="782">
                  <c:v>2.1486474704969414</c:v>
                </c:pt>
                <c:pt idx="783">
                  <c:v>1.8255271032348392</c:v>
                </c:pt>
                <c:pt idx="784">
                  <c:v>-2.634218394427185E-2</c:v>
                </c:pt>
                <c:pt idx="785">
                  <c:v>1.1857465373083473</c:v>
                </c:pt>
                <c:pt idx="786">
                  <c:v>-0.15572187921573052</c:v>
                </c:pt>
                <c:pt idx="787">
                  <c:v>1.0488551249310003</c:v>
                </c:pt>
                <c:pt idx="788">
                  <c:v>1.1557033929176612</c:v>
                </c:pt>
                <c:pt idx="789">
                  <c:v>-2.1959781594644925</c:v>
                </c:pt>
                <c:pt idx="790">
                  <c:v>3.3253909828072192</c:v>
                </c:pt>
                <c:pt idx="791">
                  <c:v>0.38941516987381575</c:v>
                </c:pt>
                <c:pt idx="792">
                  <c:v>1.0525693253610453</c:v>
                </c:pt>
                <c:pt idx="793">
                  <c:v>3.5885519674880793</c:v>
                </c:pt>
                <c:pt idx="794">
                  <c:v>-2.1153464686318073</c:v>
                </c:pt>
                <c:pt idx="795">
                  <c:v>0.81462411643610289</c:v>
                </c:pt>
                <c:pt idx="796">
                  <c:v>0.64991232651132214</c:v>
                </c:pt>
                <c:pt idx="797">
                  <c:v>0.95788975065418414</c:v>
                </c:pt>
                <c:pt idx="798">
                  <c:v>1.1428175963717107</c:v>
                </c:pt>
                <c:pt idx="799">
                  <c:v>-1.7105308681294396</c:v>
                </c:pt>
                <c:pt idx="800">
                  <c:v>0.27433664304571515</c:v>
                </c:pt>
                <c:pt idx="801">
                  <c:v>-2.8615474101206382</c:v>
                </c:pt>
                <c:pt idx="802">
                  <c:v>2.4147961353151133</c:v>
                </c:pt>
                <c:pt idx="803">
                  <c:v>0.73760773128966894</c:v>
                </c:pt>
                <c:pt idx="804">
                  <c:v>0</c:v>
                </c:pt>
                <c:pt idx="805">
                  <c:v>1.8360318241676212</c:v>
                </c:pt>
                <c:pt idx="806">
                  <c:v>1.5881622876588872</c:v>
                </c:pt>
                <c:pt idx="807">
                  <c:v>0.15274257502796965</c:v>
                </c:pt>
                <c:pt idx="808">
                  <c:v>-4.1784663051518525</c:v>
                </c:pt>
                <c:pt idx="809">
                  <c:v>4.5844371982131067</c:v>
                </c:pt>
                <c:pt idx="810">
                  <c:v>1.3120978242116084</c:v>
                </c:pt>
                <c:pt idx="811">
                  <c:v>-2.1918228120258139</c:v>
                </c:pt>
                <c:pt idx="812">
                  <c:v>4.1435364370678442</c:v>
                </c:pt>
                <c:pt idx="813">
                  <c:v>-3.8409884612365817</c:v>
                </c:pt>
                <c:pt idx="814">
                  <c:v>-1.8248779657867067</c:v>
                </c:pt>
                <c:pt idx="815">
                  <c:v>0.47918792516592734</c:v>
                </c:pt>
                <c:pt idx="816">
                  <c:v>0.20612021735564054</c:v>
                </c:pt>
                <c:pt idx="817">
                  <c:v>1.9320193976874509</c:v>
                </c:pt>
                <c:pt idx="818">
                  <c:v>2.1316294056178564</c:v>
                </c:pt>
                <c:pt idx="819">
                  <c:v>2.078210048901695</c:v>
                </c:pt>
                <c:pt idx="820">
                  <c:v>2.3984567038810964</c:v>
                </c:pt>
                <c:pt idx="821">
                  <c:v>-0.38046744375187258</c:v>
                </c:pt>
                <c:pt idx="822">
                  <c:v>1.5829650991808171</c:v>
                </c:pt>
                <c:pt idx="823">
                  <c:v>-1.4082229809461773</c:v>
                </c:pt>
                <c:pt idx="824">
                  <c:v>1.3076150188818536</c:v>
                </c:pt>
                <c:pt idx="825">
                  <c:v>1.726240066856473</c:v>
                </c:pt>
                <c:pt idx="826">
                  <c:v>4.061724491573802</c:v>
                </c:pt>
                <c:pt idx="827">
                  <c:v>0</c:v>
                </c:pt>
                <c:pt idx="828">
                  <c:v>5.1851455175443455</c:v>
                </c:pt>
                <c:pt idx="829">
                  <c:v>6.5364881931235805</c:v>
                </c:pt>
                <c:pt idx="830">
                  <c:v>3.2728289812026516</c:v>
                </c:pt>
                <c:pt idx="831">
                  <c:v>6.2238493966295234</c:v>
                </c:pt>
                <c:pt idx="832">
                  <c:v>-5.6760600703875781</c:v>
                </c:pt>
                <c:pt idx="833">
                  <c:v>2.7486207378933907</c:v>
                </c:pt>
                <c:pt idx="834">
                  <c:v>1.2429076442397802</c:v>
                </c:pt>
                <c:pt idx="835">
                  <c:v>0.45753701034699923</c:v>
                </c:pt>
                <c:pt idx="836">
                  <c:v>-2.0203392411940868</c:v>
                </c:pt>
                <c:pt idx="837">
                  <c:v>1.0664675362849565</c:v>
                </c:pt>
                <c:pt idx="838">
                  <c:v>0.56354077395850921</c:v>
                </c:pt>
                <c:pt idx="839">
                  <c:v>1.7499768765139785</c:v>
                </c:pt>
                <c:pt idx="840">
                  <c:v>0</c:v>
                </c:pt>
                <c:pt idx="841">
                  <c:v>-2.0172744067746922</c:v>
                </c:pt>
                <c:pt idx="842">
                  <c:v>-1.1682258088553135</c:v>
                </c:pt>
                <c:pt idx="843">
                  <c:v>0.79778900263967711</c:v>
                </c:pt>
                <c:pt idx="844">
                  <c:v>3.6816538176157243</c:v>
                </c:pt>
                <c:pt idx="845">
                  <c:v>0.23004175289358289</c:v>
                </c:pt>
                <c:pt idx="846">
                  <c:v>-5.3175265699415029</c:v>
                </c:pt>
                <c:pt idx="847">
                  <c:v>10.481654471559711</c:v>
                </c:pt>
                <c:pt idx="848">
                  <c:v>0</c:v>
                </c:pt>
                <c:pt idx="849">
                  <c:v>0.45851311393901306</c:v>
                </c:pt>
                <c:pt idx="850">
                  <c:v>0.69927495772495363</c:v>
                </c:pt>
                <c:pt idx="851">
                  <c:v>-0.96257735491334295</c:v>
                </c:pt>
                <c:pt idx="852">
                  <c:v>2.5664814314646152</c:v>
                </c:pt>
                <c:pt idx="853">
                  <c:v>1.1100901884245229</c:v>
                </c:pt>
                <c:pt idx="854">
                  <c:v>2.0520946347837863</c:v>
                </c:pt>
                <c:pt idx="855">
                  <c:v>1.3363907755633799</c:v>
                </c:pt>
                <c:pt idx="856">
                  <c:v>1.2151927235556843</c:v>
                </c:pt>
                <c:pt idx="857">
                  <c:v>6.094233060260746E-2</c:v>
                </c:pt>
                <c:pt idx="858">
                  <c:v>5.081097421777808</c:v>
                </c:pt>
                <c:pt idx="859">
                  <c:v>3.9462489137634451</c:v>
                </c:pt>
                <c:pt idx="860">
                  <c:v>-0.80239518702060864</c:v>
                </c:pt>
                <c:pt idx="861">
                  <c:v>1.7913154573154684</c:v>
                </c:pt>
                <c:pt idx="862">
                  <c:v>3.4284677058998643</c:v>
                </c:pt>
                <c:pt idx="863">
                  <c:v>1.7015481806616075</c:v>
                </c:pt>
                <c:pt idx="864">
                  <c:v>-6.5195930769611961</c:v>
                </c:pt>
                <c:pt idx="865">
                  <c:v>2.136935175403377</c:v>
                </c:pt>
                <c:pt idx="866">
                  <c:v>5.5562093180604295</c:v>
                </c:pt>
                <c:pt idx="867">
                  <c:v>1.7395822766371407</c:v>
                </c:pt>
                <c:pt idx="868">
                  <c:v>-4.6693662336187263</c:v>
                </c:pt>
                <c:pt idx="869">
                  <c:v>2.5994895033607945</c:v>
                </c:pt>
                <c:pt idx="870">
                  <c:v>4.283045137643497</c:v>
                </c:pt>
                <c:pt idx="871">
                  <c:v>-0.5374090194990665</c:v>
                </c:pt>
                <c:pt idx="872">
                  <c:v>0.44482293507894433</c:v>
                </c:pt>
                <c:pt idx="873">
                  <c:v>4.5667117340805126</c:v>
                </c:pt>
                <c:pt idx="874">
                  <c:v>0.90682018526480057</c:v>
                </c:pt>
                <c:pt idx="875">
                  <c:v>0.89187542118691365</c:v>
                </c:pt>
                <c:pt idx="876">
                  <c:v>0.54289099657824547</c:v>
                </c:pt>
                <c:pt idx="877">
                  <c:v>-3.597780481245878</c:v>
                </c:pt>
                <c:pt idx="878">
                  <c:v>-0.764702381516985</c:v>
                </c:pt>
                <c:pt idx="879">
                  <c:v>1.2991711109456829</c:v>
                </c:pt>
                <c:pt idx="880">
                  <c:v>7.0469369833613271</c:v>
                </c:pt>
                <c:pt idx="881">
                  <c:v>-0.93908461504169249</c:v>
                </c:pt>
                <c:pt idx="882">
                  <c:v>0.79519918119719835</c:v>
                </c:pt>
                <c:pt idx="883">
                  <c:v>5.1852071847327421</c:v>
                </c:pt>
                <c:pt idx="884">
                  <c:v>-2.2948520909035866</c:v>
                </c:pt>
                <c:pt idx="885">
                  <c:v>0.98280932488094952</c:v>
                </c:pt>
                <c:pt idx="886">
                  <c:v>3.6577477714555777</c:v>
                </c:pt>
                <c:pt idx="887">
                  <c:v>2.2027830710214693</c:v>
                </c:pt>
                <c:pt idx="888">
                  <c:v>1.1388629570761242</c:v>
                </c:pt>
                <c:pt idx="889">
                  <c:v>0.44130584639037901</c:v>
                </c:pt>
                <c:pt idx="890">
                  <c:v>-1.1430453658520796</c:v>
                </c:pt>
                <c:pt idx="891">
                  <c:v>1.0972570315198433</c:v>
                </c:pt>
                <c:pt idx="892">
                  <c:v>-5.3497457532825585</c:v>
                </c:pt>
                <c:pt idx="893">
                  <c:v>-2.4705521440342979</c:v>
                </c:pt>
                <c:pt idx="894">
                  <c:v>-0.1471571611356251</c:v>
                </c:pt>
                <c:pt idx="895">
                  <c:v>6.259604613924667</c:v>
                </c:pt>
                <c:pt idx="896">
                  <c:v>-2.8267286316814459</c:v>
                </c:pt>
                <c:pt idx="897">
                  <c:v>-3.9514700024975502</c:v>
                </c:pt>
                <c:pt idx="898">
                  <c:v>-1.3861158569680208</c:v>
                </c:pt>
                <c:pt idx="899">
                  <c:v>-2.7855151572269503</c:v>
                </c:pt>
                <c:pt idx="900">
                  <c:v>1.2263895913773259</c:v>
                </c:pt>
                <c:pt idx="901">
                  <c:v>1.58125724127459</c:v>
                </c:pt>
                <c:pt idx="902">
                  <c:v>1.8724965457248681</c:v>
                </c:pt>
                <c:pt idx="903">
                  <c:v>1.0826366045184965</c:v>
                </c:pt>
                <c:pt idx="904">
                  <c:v>7.5889375012884059</c:v>
                </c:pt>
                <c:pt idx="905">
                  <c:v>0.64604561595307619</c:v>
                </c:pt>
                <c:pt idx="906">
                  <c:v>2.1375491083704787</c:v>
                </c:pt>
                <c:pt idx="907">
                  <c:v>0.89475443042527303</c:v>
                </c:pt>
                <c:pt idx="908">
                  <c:v>-0.57129290076303996</c:v>
                </c:pt>
                <c:pt idx="909">
                  <c:v>-1.5012482566557022</c:v>
                </c:pt>
                <c:pt idx="910">
                  <c:v>1.3123882364232493</c:v>
                </c:pt>
                <c:pt idx="911">
                  <c:v>-2.9783693512197456</c:v>
                </c:pt>
                <c:pt idx="912">
                  <c:v>-0.62203685403319831</c:v>
                </c:pt>
                <c:pt idx="913">
                  <c:v>8.0446600157482369</c:v>
                </c:pt>
                <c:pt idx="914">
                  <c:v>-2.432345857283424</c:v>
                </c:pt>
                <c:pt idx="915">
                  <c:v>0.63303827125403789</c:v>
                </c:pt>
                <c:pt idx="916">
                  <c:v>2.1570132330258844</c:v>
                </c:pt>
                <c:pt idx="917">
                  <c:v>-4.3920580064968346</c:v>
                </c:pt>
                <c:pt idx="918">
                  <c:v>0.64371221891144137</c:v>
                </c:pt>
                <c:pt idx="919">
                  <c:v>-0.36171893423174745</c:v>
                </c:pt>
                <c:pt idx="920">
                  <c:v>0</c:v>
                </c:pt>
                <c:pt idx="921">
                  <c:v>-2.1054214189217375</c:v>
                </c:pt>
                <c:pt idx="922">
                  <c:v>0.77133177308090506</c:v>
                </c:pt>
                <c:pt idx="923">
                  <c:v>-1.0670646450483359</c:v>
                </c:pt>
                <c:pt idx="924">
                  <c:v>-0.21428739485827938</c:v>
                </c:pt>
                <c:pt idx="925">
                  <c:v>9.399807910292389E-2</c:v>
                </c:pt>
                <c:pt idx="926">
                  <c:v>-0.28489529308332862</c:v>
                </c:pt>
                <c:pt idx="927">
                  <c:v>-2.243194289460706</c:v>
                </c:pt>
                <c:pt idx="928">
                  <c:v>0.77233201115208694</c:v>
                </c:pt>
                <c:pt idx="929">
                  <c:v>0.57373662668717629</c:v>
                </c:pt>
                <c:pt idx="930">
                  <c:v>1.7732834086146714</c:v>
                </c:pt>
                <c:pt idx="931">
                  <c:v>0.41963462886258102</c:v>
                </c:pt>
                <c:pt idx="932">
                  <c:v>-1.6109352707476032</c:v>
                </c:pt>
                <c:pt idx="933">
                  <c:v>2.0329742764230456</c:v>
                </c:pt>
                <c:pt idx="934">
                  <c:v>4.8043609587996814</c:v>
                </c:pt>
                <c:pt idx="935">
                  <c:v>3.69264224846623</c:v>
                </c:pt>
                <c:pt idx="936">
                  <c:v>0.6237290321864053</c:v>
                </c:pt>
                <c:pt idx="937">
                  <c:v>1.9941206460549961</c:v>
                </c:pt>
                <c:pt idx="938">
                  <c:v>1.19265795115099</c:v>
                </c:pt>
                <c:pt idx="939">
                  <c:v>-0.58003997664000528</c:v>
                </c:pt>
                <c:pt idx="940">
                  <c:v>1.8608927079004312</c:v>
                </c:pt>
                <c:pt idx="941">
                  <c:v>2.620473797584463</c:v>
                </c:pt>
                <c:pt idx="942">
                  <c:v>-4.3377756750801026</c:v>
                </c:pt>
                <c:pt idx="943">
                  <c:v>6.9190471166541743</c:v>
                </c:pt>
                <c:pt idx="944">
                  <c:v>3.2596939479787506</c:v>
                </c:pt>
                <c:pt idx="945">
                  <c:v>-2.004624958175087</c:v>
                </c:pt>
                <c:pt idx="946">
                  <c:v>-1.144623863071369</c:v>
                </c:pt>
                <c:pt idx="947">
                  <c:v>4.4485758432258216</c:v>
                </c:pt>
                <c:pt idx="948">
                  <c:v>0</c:v>
                </c:pt>
                <c:pt idx="949">
                  <c:v>1.9898185248427087</c:v>
                </c:pt>
                <c:pt idx="950">
                  <c:v>0.66060258551514317</c:v>
                </c:pt>
                <c:pt idx="951">
                  <c:v>-1.8536891988719384</c:v>
                </c:pt>
                <c:pt idx="952">
                  <c:v>-4.6957245938263661</c:v>
                </c:pt>
                <c:pt idx="953">
                  <c:v>1.9763130811247613</c:v>
                </c:pt>
                <c:pt idx="954">
                  <c:v>-1.0877069137287676</c:v>
                </c:pt>
                <c:pt idx="955">
                  <c:v>2.1758948114614673</c:v>
                </c:pt>
                <c:pt idx="956">
                  <c:v>1.3596522013555736</c:v>
                </c:pt>
                <c:pt idx="957">
                  <c:v>0.9740546668439074</c:v>
                </c:pt>
                <c:pt idx="958">
                  <c:v>2.2362934802079657</c:v>
                </c:pt>
                <c:pt idx="959">
                  <c:v>-0.24067108442753252</c:v>
                </c:pt>
                <c:pt idx="960">
                  <c:v>3.2634761127045961</c:v>
                </c:pt>
                <c:pt idx="961">
                  <c:v>-1.2381791612283783</c:v>
                </c:pt>
                <c:pt idx="962">
                  <c:v>3.4495347343405114</c:v>
                </c:pt>
                <c:pt idx="963">
                  <c:v>0.60982515958703853</c:v>
                </c:pt>
                <c:pt idx="964">
                  <c:v>-3.2019703560287747</c:v>
                </c:pt>
                <c:pt idx="965">
                  <c:v>-1.3585390056449829</c:v>
                </c:pt>
                <c:pt idx="966">
                  <c:v>6.7385869894636246</c:v>
                </c:pt>
                <c:pt idx="967">
                  <c:v>1.9772647878396676</c:v>
                </c:pt>
                <c:pt idx="968">
                  <c:v>-4.1733432875602876</c:v>
                </c:pt>
                <c:pt idx="969">
                  <c:v>2.6010518888373264</c:v>
                </c:pt>
                <c:pt idx="970">
                  <c:v>-2.3939100861553246</c:v>
                </c:pt>
                <c:pt idx="971">
                  <c:v>-0.5022121527161072</c:v>
                </c:pt>
                <c:pt idx="972">
                  <c:v>-4.0320313866781845</c:v>
                </c:pt>
                <c:pt idx="973">
                  <c:v>1.8886791344397016</c:v>
                </c:pt>
                <c:pt idx="974">
                  <c:v>-1.8268651423006981</c:v>
                </c:pt>
                <c:pt idx="975">
                  <c:v>-7.2129066450673643E-2</c:v>
                </c:pt>
                <c:pt idx="976">
                  <c:v>-0.59785725761953268</c:v>
                </c:pt>
                <c:pt idx="977">
                  <c:v>6.9534427026253667</c:v>
                </c:pt>
                <c:pt idx="978">
                  <c:v>-1.068533899132009</c:v>
                </c:pt>
                <c:pt idx="979">
                  <c:v>0.43041524148507526</c:v>
                </c:pt>
                <c:pt idx="980">
                  <c:v>3.7899647834027372</c:v>
                </c:pt>
                <c:pt idx="981">
                  <c:v>0.86612521862325031</c:v>
                </c:pt>
                <c:pt idx="982">
                  <c:v>-7.4113666088185157</c:v>
                </c:pt>
                <c:pt idx="983">
                  <c:v>5.0714878835528143</c:v>
                </c:pt>
                <c:pt idx="984">
                  <c:v>1.7847658412140253</c:v>
                </c:pt>
                <c:pt idx="985">
                  <c:v>1.452394736863682</c:v>
                </c:pt>
                <c:pt idx="986">
                  <c:v>6.1152896851035958</c:v>
                </c:pt>
                <c:pt idx="987">
                  <c:v>3.6194194009600289</c:v>
                </c:pt>
                <c:pt idx="988">
                  <c:v>6.1552962112726473</c:v>
                </c:pt>
                <c:pt idx="989">
                  <c:v>5.2188398468261443</c:v>
                </c:pt>
                <c:pt idx="990">
                  <c:v>-0.24838493098176631</c:v>
                </c:pt>
                <c:pt idx="991">
                  <c:v>1.7808324571846255</c:v>
                </c:pt>
                <c:pt idx="992">
                  <c:v>-3.884768540291073</c:v>
                </c:pt>
                <c:pt idx="993">
                  <c:v>3.4810949304175658</c:v>
                </c:pt>
                <c:pt idx="994">
                  <c:v>3.115364047085047</c:v>
                </c:pt>
                <c:pt idx="995">
                  <c:v>0.95290628903003327</c:v>
                </c:pt>
                <c:pt idx="996">
                  <c:v>-1.3064804140211499</c:v>
                </c:pt>
                <c:pt idx="997">
                  <c:v>2.6201058719637524</c:v>
                </c:pt>
                <c:pt idx="998">
                  <c:v>3.2604344802842409</c:v>
                </c:pt>
                <c:pt idx="999">
                  <c:v>-1.1089469720107268</c:v>
                </c:pt>
                <c:pt idx="1000">
                  <c:v>-7.5726515201944506</c:v>
                </c:pt>
                <c:pt idx="1001">
                  <c:v>1.1547999895945915</c:v>
                </c:pt>
                <c:pt idx="1002">
                  <c:v>9.7138513428412789</c:v>
                </c:pt>
                <c:pt idx="1003">
                  <c:v>-1.7000451643507997</c:v>
                </c:pt>
                <c:pt idx="1004">
                  <c:v>2.6063894966086023</c:v>
                </c:pt>
                <c:pt idx="1005">
                  <c:v>4.7127209370003076</c:v>
                </c:pt>
                <c:pt idx="1006">
                  <c:v>-1.3259852376058576</c:v>
                </c:pt>
                <c:pt idx="1007">
                  <c:v>2.6890825400799563</c:v>
                </c:pt>
                <c:pt idx="1008">
                  <c:v>-0.70352733019494407</c:v>
                </c:pt>
                <c:pt idx="1009">
                  <c:v>0.29879101549606574</c:v>
                </c:pt>
                <c:pt idx="1010">
                  <c:v>-2.7271185259618389</c:v>
                </c:pt>
                <c:pt idx="1011">
                  <c:v>2.0964750012435442</c:v>
                </c:pt>
                <c:pt idx="1012">
                  <c:v>-6.9723465023043358</c:v>
                </c:pt>
                <c:pt idx="1013">
                  <c:v>0.11897064593681442</c:v>
                </c:pt>
                <c:pt idx="1014">
                  <c:v>-2.8851433522227725</c:v>
                </c:pt>
                <c:pt idx="1015">
                  <c:v>7.6104332528903322</c:v>
                </c:pt>
                <c:pt idx="1016">
                  <c:v>1.0645212906778245</c:v>
                </c:pt>
                <c:pt idx="1017">
                  <c:v>2.1298316640423245</c:v>
                </c:pt>
                <c:pt idx="1018">
                  <c:v>0.65572162364964182</c:v>
                </c:pt>
                <c:pt idx="1019">
                  <c:v>1.8520069092812224</c:v>
                </c:pt>
                <c:pt idx="1020">
                  <c:v>3.0136668850135808</c:v>
                </c:pt>
                <c:pt idx="1021">
                  <c:v>-0.48788291552350421</c:v>
                </c:pt>
                <c:pt idx="1022">
                  <c:v>0.39599140112408854</c:v>
                </c:pt>
                <c:pt idx="1023">
                  <c:v>3.1743559737001816</c:v>
                </c:pt>
                <c:pt idx="1024">
                  <c:v>5.2190775696084</c:v>
                </c:pt>
                <c:pt idx="1025">
                  <c:v>0.79828634332813797</c:v>
                </c:pt>
                <c:pt idx="1026">
                  <c:v>5.9997979510787376</c:v>
                </c:pt>
                <c:pt idx="1027">
                  <c:v>-2.4947011330356696</c:v>
                </c:pt>
                <c:pt idx="1028">
                  <c:v>-3.2746938401832923</c:v>
                </c:pt>
                <c:pt idx="1029">
                  <c:v>3.1189510631505879</c:v>
                </c:pt>
                <c:pt idx="1030">
                  <c:v>-0.84051261951005007</c:v>
                </c:pt>
                <c:pt idx="1031">
                  <c:v>3.7985538938803329</c:v>
                </c:pt>
                <c:pt idx="1032">
                  <c:v>5.9357605069130494E-2</c:v>
                </c:pt>
                <c:pt idx="1033">
                  <c:v>2.5147850520370878</c:v>
                </c:pt>
                <c:pt idx="1034">
                  <c:v>1.0237175074866249</c:v>
                </c:pt>
                <c:pt idx="1035">
                  <c:v>1.4306478558079434</c:v>
                </c:pt>
                <c:pt idx="1036">
                  <c:v>1.8496173676688692</c:v>
                </c:pt>
                <c:pt idx="1037">
                  <c:v>0</c:v>
                </c:pt>
                <c:pt idx="1038">
                  <c:v>1.7017827903050546</c:v>
                </c:pt>
                <c:pt idx="1039">
                  <c:v>1.6556009755098307</c:v>
                </c:pt>
                <c:pt idx="1040">
                  <c:v>-0.14811132076149322</c:v>
                </c:pt>
                <c:pt idx="1041">
                  <c:v>-2.4420858112584134</c:v>
                </c:pt>
                <c:pt idx="1042">
                  <c:v>1.806055708976847</c:v>
                </c:pt>
                <c:pt idx="1043">
                  <c:v>1.2432681309193148</c:v>
                </c:pt>
                <c:pt idx="1044">
                  <c:v>7.7580795759660703E-2</c:v>
                </c:pt>
                <c:pt idx="1045">
                  <c:v>4.0997737593310379</c:v>
                </c:pt>
                <c:pt idx="1046">
                  <c:v>1.5209051332957346</c:v>
                </c:pt>
                <c:pt idx="1047">
                  <c:v>5.4502215008197288</c:v>
                </c:pt>
                <c:pt idx="1048">
                  <c:v>-4.9739762078179233</c:v>
                </c:pt>
                <c:pt idx="1049">
                  <c:v>-0.11468727037224913</c:v>
                </c:pt>
                <c:pt idx="1050">
                  <c:v>8.4046935046840918</c:v>
                </c:pt>
                <c:pt idx="1051">
                  <c:v>7.9155804509816248</c:v>
                </c:pt>
                <c:pt idx="1052">
                  <c:v>0.70255612395431888</c:v>
                </c:pt>
                <c:pt idx="1053">
                  <c:v>1.7487370860537566</c:v>
                </c:pt>
                <c:pt idx="1054">
                  <c:v>-4.9070487007903845</c:v>
                </c:pt>
                <c:pt idx="1055">
                  <c:v>-0.54793516207595561</c:v>
                </c:pt>
                <c:pt idx="1056">
                  <c:v>-0.78464445727919285</c:v>
                </c:pt>
                <c:pt idx="1057">
                  <c:v>0.86357059301619543</c:v>
                </c:pt>
                <c:pt idx="1058">
                  <c:v>1.150132321802938</c:v>
                </c:pt>
                <c:pt idx="1059">
                  <c:v>2.4312206329197439</c:v>
                </c:pt>
                <c:pt idx="1060">
                  <c:v>-0.62409969783260932</c:v>
                </c:pt>
                <c:pt idx="1061">
                  <c:v>0.25975525987753489</c:v>
                </c:pt>
                <c:pt idx="1062">
                  <c:v>1.9114803433063838</c:v>
                </c:pt>
                <c:pt idx="1063">
                  <c:v>-2.2257800704215049</c:v>
                </c:pt>
                <c:pt idx="1064">
                  <c:v>0.91626537305765188</c:v>
                </c:pt>
                <c:pt idx="1065">
                  <c:v>5.3474488510065079</c:v>
                </c:pt>
                <c:pt idx="1066">
                  <c:v>1.1048636124252846</c:v>
                </c:pt>
                <c:pt idx="1067">
                  <c:v>-4.4943428173010043</c:v>
                </c:pt>
                <c:pt idx="1068">
                  <c:v>-1.3245652034865079</c:v>
                </c:pt>
                <c:pt idx="1069">
                  <c:v>3.0605927379642011</c:v>
                </c:pt>
                <c:pt idx="1070">
                  <c:v>3.0591923814787898</c:v>
                </c:pt>
                <c:pt idx="1071">
                  <c:v>0.91531738204066249</c:v>
                </c:pt>
                <c:pt idx="1072">
                  <c:v>1.9703084592595734</c:v>
                </c:pt>
                <c:pt idx="1073">
                  <c:v>-1.9724583526470354</c:v>
                </c:pt>
                <c:pt idx="1074">
                  <c:v>0</c:v>
                </c:pt>
                <c:pt idx="1075">
                  <c:v>1.0976238285469733</c:v>
                </c:pt>
                <c:pt idx="1076">
                  <c:v>0.81946223472742585</c:v>
                </c:pt>
                <c:pt idx="1077">
                  <c:v>0</c:v>
                </c:pt>
                <c:pt idx="1078">
                  <c:v>1.0276175389348661</c:v>
                </c:pt>
                <c:pt idx="1079">
                  <c:v>4.5374045249024118</c:v>
                </c:pt>
                <c:pt idx="1080">
                  <c:v>1.8420170187240605</c:v>
                </c:pt>
                <c:pt idx="1081">
                  <c:v>-4.1901943597533871</c:v>
                </c:pt>
                <c:pt idx="1082">
                  <c:v>0.80190689012347161</c:v>
                </c:pt>
                <c:pt idx="1083">
                  <c:v>1.1990222570848035</c:v>
                </c:pt>
                <c:pt idx="1084">
                  <c:v>-0.8099963161782564</c:v>
                </c:pt>
                <c:pt idx="1085">
                  <c:v>-3.3926731126790171</c:v>
                </c:pt>
                <c:pt idx="1086">
                  <c:v>1.321495454760798</c:v>
                </c:pt>
                <c:pt idx="1087">
                  <c:v>1.7914352810603342</c:v>
                </c:pt>
                <c:pt idx="1088">
                  <c:v>-2.0222555955607779</c:v>
                </c:pt>
                <c:pt idx="1089">
                  <c:v>0.19147964733824852</c:v>
                </c:pt>
                <c:pt idx="1090">
                  <c:v>1.4531928296658367</c:v>
                </c:pt>
                <c:pt idx="1091">
                  <c:v>1.8801421797828684</c:v>
                </c:pt>
                <c:pt idx="1092">
                  <c:v>-0.82983659789334219</c:v>
                </c:pt>
                <c:pt idx="1093">
                  <c:v>7.0584910503728553</c:v>
                </c:pt>
                <c:pt idx="1094">
                  <c:v>-1.0983061647873062</c:v>
                </c:pt>
                <c:pt idx="1095">
                  <c:v>1.8311422935629722</c:v>
                </c:pt>
                <c:pt idx="1096">
                  <c:v>2.9767707958901202</c:v>
                </c:pt>
                <c:pt idx="1097">
                  <c:v>-2.9289953889298506</c:v>
                </c:pt>
                <c:pt idx="1098">
                  <c:v>2.9252112950438591</c:v>
                </c:pt>
                <c:pt idx="1099">
                  <c:v>3.921119156893619</c:v>
                </c:pt>
                <c:pt idx="1100">
                  <c:v>4.7410521081183115</c:v>
                </c:pt>
                <c:pt idx="1101">
                  <c:v>-0.4017978563652907</c:v>
                </c:pt>
                <c:pt idx="1102">
                  <c:v>0</c:v>
                </c:pt>
                <c:pt idx="1103">
                  <c:v>2.3929081402243577</c:v>
                </c:pt>
                <c:pt idx="1104">
                  <c:v>-0.4253949670714694</c:v>
                </c:pt>
                <c:pt idx="1105">
                  <c:v>3.5599920185993619</c:v>
                </c:pt>
                <c:pt idx="1106">
                  <c:v>0.21335013949174852</c:v>
                </c:pt>
                <c:pt idx="1107">
                  <c:v>-6.1535662399978833E-2</c:v>
                </c:pt>
                <c:pt idx="1108">
                  <c:v>7.1674057670561782</c:v>
                </c:pt>
                <c:pt idx="1109">
                  <c:v>0.81842349909362899</c:v>
                </c:pt>
                <c:pt idx="1110">
                  <c:v>0.31503733004148432</c:v>
                </c:pt>
                <c:pt idx="1111">
                  <c:v>2.8240546730858949</c:v>
                </c:pt>
                <c:pt idx="1112">
                  <c:v>1.713023451459402</c:v>
                </c:pt>
                <c:pt idx="1113">
                  <c:v>3.8060566348150759</c:v>
                </c:pt>
                <c:pt idx="1114">
                  <c:v>0.98361008421154916</c:v>
                </c:pt>
                <c:pt idx="1115">
                  <c:v>0.9557010004984513</c:v>
                </c:pt>
                <c:pt idx="1116">
                  <c:v>0.96215008460534834</c:v>
                </c:pt>
                <c:pt idx="1117">
                  <c:v>-1.9641861078554008</c:v>
                </c:pt>
                <c:pt idx="1118">
                  <c:v>-5.8466794295989981</c:v>
                </c:pt>
                <c:pt idx="1119">
                  <c:v>0.48333673223736473</c:v>
                </c:pt>
                <c:pt idx="1120">
                  <c:v>2.1206641042175072</c:v>
                </c:pt>
                <c:pt idx="1121">
                  <c:v>1.4201588718907194</c:v>
                </c:pt>
                <c:pt idx="1122">
                  <c:v>10.370636683085046</c:v>
                </c:pt>
                <c:pt idx="1123">
                  <c:v>6.8942233136232058</c:v>
                </c:pt>
                <c:pt idx="1124">
                  <c:v>-3.0460302530135683</c:v>
                </c:pt>
                <c:pt idx="1125">
                  <c:v>6.070742507051146</c:v>
                </c:pt>
                <c:pt idx="1126">
                  <c:v>2.2120909283517336</c:v>
                </c:pt>
                <c:pt idx="1127">
                  <c:v>1.1067986691767209</c:v>
                </c:pt>
                <c:pt idx="1128">
                  <c:v>5.1009620647437623</c:v>
                </c:pt>
                <c:pt idx="1129">
                  <c:v>1.3695851123838856</c:v>
                </c:pt>
                <c:pt idx="1130">
                  <c:v>8.7818528241136598</c:v>
                </c:pt>
                <c:pt idx="1131">
                  <c:v>-1.4499842869014239</c:v>
                </c:pt>
                <c:pt idx="1132">
                  <c:v>-3.7994108680968837</c:v>
                </c:pt>
                <c:pt idx="1133">
                  <c:v>2.5988866900596448</c:v>
                </c:pt>
                <c:pt idx="1134">
                  <c:v>-0.45417688501353959</c:v>
                </c:pt>
                <c:pt idx="1135">
                  <c:v>5.8077931771457694</c:v>
                </c:pt>
                <c:pt idx="1136">
                  <c:v>1.7671412985467008</c:v>
                </c:pt>
                <c:pt idx="1137">
                  <c:v>12.039455436679791</c:v>
                </c:pt>
                <c:pt idx="1138">
                  <c:v>4.310323866170207</c:v>
                </c:pt>
                <c:pt idx="1139">
                  <c:v>2.8687873432404212</c:v>
                </c:pt>
                <c:pt idx="1140">
                  <c:v>0</c:v>
                </c:pt>
                <c:pt idx="1141">
                  <c:v>0.97947771034877329</c:v>
                </c:pt>
                <c:pt idx="1142">
                  <c:v>3.3818395653839759</c:v>
                </c:pt>
                <c:pt idx="1143">
                  <c:v>-0.67675126950465936</c:v>
                </c:pt>
                <c:pt idx="1144">
                  <c:v>-1.6848190587201295</c:v>
                </c:pt>
                <c:pt idx="1145">
                  <c:v>6.3442973768150939</c:v>
                </c:pt>
                <c:pt idx="1146">
                  <c:v>-4.4949251516604889</c:v>
                </c:pt>
                <c:pt idx="1147">
                  <c:v>0</c:v>
                </c:pt>
                <c:pt idx="1148">
                  <c:v>-0.4534672381740173</c:v>
                </c:pt>
                <c:pt idx="1149">
                  <c:v>6.1019935521272535</c:v>
                </c:pt>
                <c:pt idx="1150">
                  <c:v>2.5742976085306202</c:v>
                </c:pt>
                <c:pt idx="1151">
                  <c:v>2.1832104626595314</c:v>
                </c:pt>
                <c:pt idx="1152">
                  <c:v>-2.2866237279364068</c:v>
                </c:pt>
                <c:pt idx="1153">
                  <c:v>3.8013534654831549</c:v>
                </c:pt>
                <c:pt idx="1154">
                  <c:v>1.6734625928797018</c:v>
                </c:pt>
                <c:pt idx="1155">
                  <c:v>0</c:v>
                </c:pt>
                <c:pt idx="1156">
                  <c:v>6.8487484924130611</c:v>
                </c:pt>
                <c:pt idx="1157">
                  <c:v>2.0364688163223472</c:v>
                </c:pt>
                <c:pt idx="1158">
                  <c:v>-2.5618050220591724</c:v>
                </c:pt>
                <c:pt idx="1159">
                  <c:v>1.2243213060967602</c:v>
                </c:pt>
                <c:pt idx="1160">
                  <c:v>-3.7877404106071886</c:v>
                </c:pt>
                <c:pt idx="1161">
                  <c:v>1.0121315473163586</c:v>
                </c:pt>
                <c:pt idx="1162">
                  <c:v>0.3961211529326798</c:v>
                </c:pt>
                <c:pt idx="1163">
                  <c:v>2.1293329070249563</c:v>
                </c:pt>
                <c:pt idx="1164">
                  <c:v>3.3478562192373751</c:v>
                </c:pt>
                <c:pt idx="1165">
                  <c:v>0.58208079242121658</c:v>
                </c:pt>
                <c:pt idx="1166">
                  <c:v>0.72230277929720454</c:v>
                </c:pt>
                <c:pt idx="1167">
                  <c:v>0.86575469280698902</c:v>
                </c:pt>
                <c:pt idx="1168">
                  <c:v>3.7250505778845668</c:v>
                </c:pt>
                <c:pt idx="1169">
                  <c:v>-3.0047202172393743</c:v>
                </c:pt>
                <c:pt idx="1170">
                  <c:v>0.36950500536486669</c:v>
                </c:pt>
                <c:pt idx="1171">
                  <c:v>2.0461697216143642</c:v>
                </c:pt>
                <c:pt idx="1172">
                  <c:v>6.2172769444022462</c:v>
                </c:pt>
                <c:pt idx="1173">
                  <c:v>-6.6434059586982936</c:v>
                </c:pt>
                <c:pt idx="1174">
                  <c:v>3.5190284960703129</c:v>
                </c:pt>
                <c:pt idx="1175">
                  <c:v>4.2049934530979884</c:v>
                </c:pt>
                <c:pt idx="1176">
                  <c:v>2.4375813541974062E-2</c:v>
                </c:pt>
                <c:pt idx="1177">
                  <c:v>2.834331276245336E-2</c:v>
                </c:pt>
                <c:pt idx="1178">
                  <c:v>3.1163560249430793</c:v>
                </c:pt>
                <c:pt idx="1179">
                  <c:v>0.44232766888950131</c:v>
                </c:pt>
                <c:pt idx="1180">
                  <c:v>11.07887569526569</c:v>
                </c:pt>
                <c:pt idx="1181">
                  <c:v>1.3858264301769756</c:v>
                </c:pt>
                <c:pt idx="1182">
                  <c:v>0</c:v>
                </c:pt>
                <c:pt idx="1183">
                  <c:v>0.66765517671526542</c:v>
                </c:pt>
                <c:pt idx="1184">
                  <c:v>1.5679609304945925</c:v>
                </c:pt>
                <c:pt idx="1185">
                  <c:v>-0.69372119258074871</c:v>
                </c:pt>
                <c:pt idx="1186">
                  <c:v>1.1619279366488628</c:v>
                </c:pt>
                <c:pt idx="1187">
                  <c:v>-1.4498207810482154E-2</c:v>
                </c:pt>
                <c:pt idx="1188">
                  <c:v>2.0956239519247126</c:v>
                </c:pt>
                <c:pt idx="1189">
                  <c:v>2.1657821236571011</c:v>
                </c:pt>
                <c:pt idx="1190">
                  <c:v>-3.8568827877086349</c:v>
                </c:pt>
                <c:pt idx="1191">
                  <c:v>-2.4465752122006967</c:v>
                </c:pt>
                <c:pt idx="1192">
                  <c:v>-2.8039192901388978</c:v>
                </c:pt>
                <c:pt idx="1193">
                  <c:v>4.2659975624346629</c:v>
                </c:pt>
                <c:pt idx="1194">
                  <c:v>0</c:v>
                </c:pt>
                <c:pt idx="1195">
                  <c:v>-6.7432593509861957E-2</c:v>
                </c:pt>
                <c:pt idx="1196">
                  <c:v>2.7498294648694479</c:v>
                </c:pt>
                <c:pt idx="1197">
                  <c:v>2.8027309928438844</c:v>
                </c:pt>
                <c:pt idx="1198">
                  <c:v>1.5434038595811632</c:v>
                </c:pt>
                <c:pt idx="1199">
                  <c:v>3.5517513729428916</c:v>
                </c:pt>
                <c:pt idx="1200">
                  <c:v>0.38997696744336402</c:v>
                </c:pt>
                <c:pt idx="1201">
                  <c:v>2.1348861053612485</c:v>
                </c:pt>
                <c:pt idx="1202">
                  <c:v>-1.4382308613501018</c:v>
                </c:pt>
                <c:pt idx="1203">
                  <c:v>1.7806361747885671</c:v>
                </c:pt>
                <c:pt idx="1204">
                  <c:v>0.38162213675940132</c:v>
                </c:pt>
                <c:pt idx="1205">
                  <c:v>-1.1253719551158825</c:v>
                </c:pt>
                <c:pt idx="1206">
                  <c:v>0</c:v>
                </c:pt>
                <c:pt idx="1207">
                  <c:v>-1.2420978868191628</c:v>
                </c:pt>
                <c:pt idx="1208">
                  <c:v>0</c:v>
                </c:pt>
                <c:pt idx="1209">
                  <c:v>0.59828669724803241</c:v>
                </c:pt>
                <c:pt idx="1210">
                  <c:v>-3.6683286034133875</c:v>
                </c:pt>
                <c:pt idx="1211">
                  <c:v>8.2229010272004661</c:v>
                </c:pt>
                <c:pt idx="1212">
                  <c:v>0</c:v>
                </c:pt>
                <c:pt idx="1213">
                  <c:v>1.5780289073276448</c:v>
                </c:pt>
                <c:pt idx="1214">
                  <c:v>-3.5898542839520644</c:v>
                </c:pt>
                <c:pt idx="1215">
                  <c:v>-1.4618207689734275</c:v>
                </c:pt>
                <c:pt idx="1216">
                  <c:v>-0.1355336248222927</c:v>
                </c:pt>
                <c:pt idx="1217">
                  <c:v>2.8910934162628039</c:v>
                </c:pt>
                <c:pt idx="1218">
                  <c:v>3.2440160614331033</c:v>
                </c:pt>
                <c:pt idx="1219">
                  <c:v>-1.0749470787312254</c:v>
                </c:pt>
                <c:pt idx="1220">
                  <c:v>0</c:v>
                </c:pt>
                <c:pt idx="1221">
                  <c:v>0.90931012176354542</c:v>
                </c:pt>
                <c:pt idx="1222">
                  <c:v>-0.35226533507326502</c:v>
                </c:pt>
                <c:pt idx="1223">
                  <c:v>5.7391535893103107</c:v>
                </c:pt>
                <c:pt idx="1224">
                  <c:v>-0.66240260357176417</c:v>
                </c:pt>
                <c:pt idx="1225">
                  <c:v>-5.7984117981348587E-2</c:v>
                </c:pt>
                <c:pt idx="1226">
                  <c:v>3.3496868538470075</c:v>
                </c:pt>
                <c:pt idx="1227">
                  <c:v>-2.8540525004896282</c:v>
                </c:pt>
                <c:pt idx="1228">
                  <c:v>2.3125920096830618E-2</c:v>
                </c:pt>
                <c:pt idx="1229">
                  <c:v>1.4915103757759274</c:v>
                </c:pt>
                <c:pt idx="1230">
                  <c:v>0.59392824795470367</c:v>
                </c:pt>
                <c:pt idx="1231">
                  <c:v>1.4108253985825379</c:v>
                </c:pt>
                <c:pt idx="1232">
                  <c:v>-0.78780347021275621</c:v>
                </c:pt>
                <c:pt idx="1233">
                  <c:v>-1.1019296071954559</c:v>
                </c:pt>
                <c:pt idx="1234">
                  <c:v>1.7482692884494802</c:v>
                </c:pt>
                <c:pt idx="1235">
                  <c:v>2.7540040620446571</c:v>
                </c:pt>
                <c:pt idx="1236">
                  <c:v>-9.5998803845205849</c:v>
                </c:pt>
                <c:pt idx="1237">
                  <c:v>-2.4529285994054297</c:v>
                </c:pt>
                <c:pt idx="1238">
                  <c:v>2.6244938773357736</c:v>
                </c:pt>
                <c:pt idx="1239">
                  <c:v>0.89194002040355636</c:v>
                </c:pt>
                <c:pt idx="1240">
                  <c:v>-3.1871215986164554</c:v>
                </c:pt>
                <c:pt idx="1241">
                  <c:v>0.90236308035270918</c:v>
                </c:pt>
                <c:pt idx="1242">
                  <c:v>5.1125232379401062</c:v>
                </c:pt>
                <c:pt idx="1243">
                  <c:v>-3.2673983374237743</c:v>
                </c:pt>
                <c:pt idx="1244">
                  <c:v>-1.0933906552216048</c:v>
                </c:pt>
                <c:pt idx="1245">
                  <c:v>1.1887484683244676</c:v>
                </c:pt>
                <c:pt idx="1246">
                  <c:v>-3.8254546729949688</c:v>
                </c:pt>
                <c:pt idx="1247">
                  <c:v>3.4482277496532823</c:v>
                </c:pt>
                <c:pt idx="1248">
                  <c:v>-2.0651441331910743</c:v>
                </c:pt>
                <c:pt idx="1249">
                  <c:v>0</c:v>
                </c:pt>
                <c:pt idx="1250">
                  <c:v>-1.1646357279004813</c:v>
                </c:pt>
                <c:pt idx="1251">
                  <c:v>0.56041815936652273</c:v>
                </c:pt>
                <c:pt idx="1252">
                  <c:v>4.1567782175517456</c:v>
                </c:pt>
                <c:pt idx="1253">
                  <c:v>-1.7205122719618731</c:v>
                </c:pt>
                <c:pt idx="1254">
                  <c:v>0.82936735805691664</c:v>
                </c:pt>
                <c:pt idx="1255">
                  <c:v>4.6174262493048381</c:v>
                </c:pt>
                <c:pt idx="1256">
                  <c:v>-0.16887398495146538</c:v>
                </c:pt>
                <c:pt idx="1257">
                  <c:v>2.1368622793360403</c:v>
                </c:pt>
                <c:pt idx="1258">
                  <c:v>0</c:v>
                </c:pt>
                <c:pt idx="1259">
                  <c:v>0.58479430020761014</c:v>
                </c:pt>
                <c:pt idx="1260">
                  <c:v>0.39651675603989534</c:v>
                </c:pt>
                <c:pt idx="1261">
                  <c:v>3.9473555159450568</c:v>
                </c:pt>
                <c:pt idx="1262">
                  <c:v>-1.3445301759877263E-2</c:v>
                </c:pt>
                <c:pt idx="1263">
                  <c:v>0.75050538787687893</c:v>
                </c:pt>
                <c:pt idx="1264">
                  <c:v>3.017250198943922</c:v>
                </c:pt>
                <c:pt idx="1265">
                  <c:v>2.4773049376228879</c:v>
                </c:pt>
                <c:pt idx="1266">
                  <c:v>-1.5778391277427117</c:v>
                </c:pt>
                <c:pt idx="1267">
                  <c:v>4.0349252445447865</c:v>
                </c:pt>
                <c:pt idx="1268">
                  <c:v>-5.2489100578524823</c:v>
                </c:pt>
                <c:pt idx="1269">
                  <c:v>2.2848080869044689</c:v>
                </c:pt>
                <c:pt idx="1270">
                  <c:v>0.56644629761429577</c:v>
                </c:pt>
                <c:pt idx="1271">
                  <c:v>1.8679177633737429</c:v>
                </c:pt>
                <c:pt idx="1272">
                  <c:v>4.6338001089313519</c:v>
                </c:pt>
                <c:pt idx="1273">
                  <c:v>2.7731785454023936</c:v>
                </c:pt>
                <c:pt idx="1274">
                  <c:v>6.514030210390426</c:v>
                </c:pt>
                <c:pt idx="1275">
                  <c:v>1.6263063006887193</c:v>
                </c:pt>
                <c:pt idx="1276">
                  <c:v>0.37547136508746026</c:v>
                </c:pt>
                <c:pt idx="1277">
                  <c:v>-3.8292933758150647</c:v>
                </c:pt>
                <c:pt idx="1278">
                  <c:v>2.1677960626090083</c:v>
                </c:pt>
                <c:pt idx="1279">
                  <c:v>-4.1058667221568612</c:v>
                </c:pt>
                <c:pt idx="1280">
                  <c:v>-1.0328835214187047</c:v>
                </c:pt>
                <c:pt idx="1281">
                  <c:v>1.1886382512288982</c:v>
                </c:pt>
                <c:pt idx="1282">
                  <c:v>4.7474389093905334</c:v>
                </c:pt>
                <c:pt idx="1283">
                  <c:v>0.22373827985427935</c:v>
                </c:pt>
                <c:pt idx="1284">
                  <c:v>0.10631025475001804</c:v>
                </c:pt>
                <c:pt idx="1285">
                  <c:v>3.3157938924509902</c:v>
                </c:pt>
                <c:pt idx="1286">
                  <c:v>7.852659264744414</c:v>
                </c:pt>
                <c:pt idx="1287">
                  <c:v>3.6482321131881057</c:v>
                </c:pt>
                <c:pt idx="1288">
                  <c:v>8.4440349681718693E-2</c:v>
                </c:pt>
                <c:pt idx="1289">
                  <c:v>1.1839487090517844</c:v>
                </c:pt>
                <c:pt idx="1290">
                  <c:v>3.6798447558198846</c:v>
                </c:pt>
                <c:pt idx="1291">
                  <c:v>-0.38220593300207917</c:v>
                </c:pt>
                <c:pt idx="1292">
                  <c:v>0</c:v>
                </c:pt>
                <c:pt idx="1293">
                  <c:v>8.6254228290509424E-2</c:v>
                </c:pt>
                <c:pt idx="1294">
                  <c:v>-8.8333018820710846E-2</c:v>
                </c:pt>
                <c:pt idx="1295">
                  <c:v>6.1319347594192299</c:v>
                </c:pt>
                <c:pt idx="1296">
                  <c:v>-0.3148128503451425</c:v>
                </c:pt>
                <c:pt idx="1297">
                  <c:v>-1.3791686984219109</c:v>
                </c:pt>
                <c:pt idx="1298">
                  <c:v>-3.7141993271783691E-2</c:v>
                </c:pt>
                <c:pt idx="1299">
                  <c:v>5.7885672517118385</c:v>
                </c:pt>
                <c:pt idx="1300">
                  <c:v>2.9286262260710418</c:v>
                </c:pt>
                <c:pt idx="1301">
                  <c:v>0</c:v>
                </c:pt>
                <c:pt idx="1302">
                  <c:v>2.0559015954026871</c:v>
                </c:pt>
                <c:pt idx="1303">
                  <c:v>-0.47194377160046824</c:v>
                </c:pt>
                <c:pt idx="1304">
                  <c:v>2.636491871398523</c:v>
                </c:pt>
                <c:pt idx="1305">
                  <c:v>8.816037811498564</c:v>
                </c:pt>
                <c:pt idx="1306">
                  <c:v>0</c:v>
                </c:pt>
                <c:pt idx="1307">
                  <c:v>0.74586093166167866</c:v>
                </c:pt>
                <c:pt idx="1308">
                  <c:v>-0.44238338001887723</c:v>
                </c:pt>
                <c:pt idx="1309">
                  <c:v>-2.3742828966184706</c:v>
                </c:pt>
                <c:pt idx="1310">
                  <c:v>0.76699422727481192</c:v>
                </c:pt>
                <c:pt idx="1311">
                  <c:v>-4.4477189834372117</c:v>
                </c:pt>
                <c:pt idx="1312">
                  <c:v>0.43216788578335824</c:v>
                </c:pt>
                <c:pt idx="1313">
                  <c:v>1.0817371940093714</c:v>
                </c:pt>
                <c:pt idx="1314">
                  <c:v>0</c:v>
                </c:pt>
                <c:pt idx="1315">
                  <c:v>4.4827765178830994</c:v>
                </c:pt>
                <c:pt idx="1316">
                  <c:v>2.2356049948125229</c:v>
                </c:pt>
                <c:pt idx="1317">
                  <c:v>-1.3448088730351802</c:v>
                </c:pt>
                <c:pt idx="1318">
                  <c:v>4.1883360658563635</c:v>
                </c:pt>
                <c:pt idx="1319">
                  <c:v>3.1991358268890706</c:v>
                </c:pt>
                <c:pt idx="1320">
                  <c:v>6.5650998040007718</c:v>
                </c:pt>
                <c:pt idx="1321">
                  <c:v>0.84244589606136755</c:v>
                </c:pt>
                <c:pt idx="1322">
                  <c:v>-0.73040434736853233</c:v>
                </c:pt>
                <c:pt idx="1323">
                  <c:v>0</c:v>
                </c:pt>
                <c:pt idx="1324">
                  <c:v>3.7283751224940733</c:v>
                </c:pt>
                <c:pt idx="1325">
                  <c:v>0.32404951457842979</c:v>
                </c:pt>
                <c:pt idx="1326">
                  <c:v>-2.4317350154829382</c:v>
                </c:pt>
                <c:pt idx="1327">
                  <c:v>-0.68445401527650307</c:v>
                </c:pt>
                <c:pt idx="1328">
                  <c:v>3.168129224411087</c:v>
                </c:pt>
                <c:pt idx="1329">
                  <c:v>-6.7998309994378898</c:v>
                </c:pt>
                <c:pt idx="1330">
                  <c:v>-4.09298531297115</c:v>
                </c:pt>
                <c:pt idx="1331">
                  <c:v>1.3120978242116084</c:v>
                </c:pt>
                <c:pt idx="1332">
                  <c:v>1.0418562744132371</c:v>
                </c:pt>
                <c:pt idx="1333">
                  <c:v>0.44998955463678547</c:v>
                </c:pt>
                <c:pt idx="1334">
                  <c:v>2.2644941805015288</c:v>
                </c:pt>
                <c:pt idx="1335">
                  <c:v>3.2145537422013879</c:v>
                </c:pt>
                <c:pt idx="1336">
                  <c:v>0.42011822523041459</c:v>
                </c:pt>
                <c:pt idx="1337">
                  <c:v>-2.9664118515877282</c:v>
                </c:pt>
                <c:pt idx="1338">
                  <c:v>-1.6304169965617723</c:v>
                </c:pt>
                <c:pt idx="1339">
                  <c:v>-1.3591421561980634</c:v>
                </c:pt>
                <c:pt idx="1340">
                  <c:v>4.7259013998026269</c:v>
                </c:pt>
                <c:pt idx="1341">
                  <c:v>1.2607434086101768</c:v>
                </c:pt>
                <c:pt idx="1342">
                  <c:v>-4.8433239389214533</c:v>
                </c:pt>
                <c:pt idx="1343">
                  <c:v>3.5881230327989999</c:v>
                </c:pt>
                <c:pt idx="1344">
                  <c:v>2.449200139212492</c:v>
                </c:pt>
                <c:pt idx="1345">
                  <c:v>0.41292933073088817</c:v>
                </c:pt>
                <c:pt idx="1346">
                  <c:v>0.16732331239595433</c:v>
                </c:pt>
                <c:pt idx="1347">
                  <c:v>-1.0945456498352311</c:v>
                </c:pt>
                <c:pt idx="1348">
                  <c:v>-0.8247228963424944</c:v>
                </c:pt>
                <c:pt idx="1349">
                  <c:v>1.6305062115736666</c:v>
                </c:pt>
                <c:pt idx="1350">
                  <c:v>-6.7449430475701826</c:v>
                </c:pt>
                <c:pt idx="1351">
                  <c:v>1.7488364600736543</c:v>
                </c:pt>
                <c:pt idx="1352">
                  <c:v>-0.50135876496709231</c:v>
                </c:pt>
                <c:pt idx="1353">
                  <c:v>0.46194265359980774</c:v>
                </c:pt>
                <c:pt idx="1354">
                  <c:v>2.7116381260367399</c:v>
                </c:pt>
                <c:pt idx="1355">
                  <c:v>-9.9589265505724778E-2</c:v>
                </c:pt>
                <c:pt idx="1356">
                  <c:v>-1.3018195949793803</c:v>
                </c:pt>
                <c:pt idx="1357">
                  <c:v>0</c:v>
                </c:pt>
                <c:pt idx="1358">
                  <c:v>1.2341473725478325</c:v>
                </c:pt>
                <c:pt idx="1359">
                  <c:v>4.7430720991806821</c:v>
                </c:pt>
                <c:pt idx="1360">
                  <c:v>-1.8085584025634962</c:v>
                </c:pt>
                <c:pt idx="1361">
                  <c:v>1.9940744104330439</c:v>
                </c:pt>
                <c:pt idx="1362">
                  <c:v>1.5838204786358241E-2</c:v>
                </c:pt>
                <c:pt idx="1363">
                  <c:v>0.89752972301855904</c:v>
                </c:pt>
                <c:pt idx="1364">
                  <c:v>3.9938342463559304</c:v>
                </c:pt>
                <c:pt idx="1365">
                  <c:v>2.0426302931451237</c:v>
                </c:pt>
                <c:pt idx="1366">
                  <c:v>2.6416438649421021</c:v>
                </c:pt>
                <c:pt idx="1367">
                  <c:v>6.6295200222126009</c:v>
                </c:pt>
                <c:pt idx="1368">
                  <c:v>0.72655120764375425</c:v>
                </c:pt>
                <c:pt idx="1369">
                  <c:v>0.94558408425794804</c:v>
                </c:pt>
                <c:pt idx="1370">
                  <c:v>1.8576757758585511</c:v>
                </c:pt>
                <c:pt idx="1371">
                  <c:v>-0.71743419414326581</c:v>
                </c:pt>
                <c:pt idx="1372">
                  <c:v>-0.97908243114786919</c:v>
                </c:pt>
                <c:pt idx="1373">
                  <c:v>3.956481039976687</c:v>
                </c:pt>
                <c:pt idx="1374">
                  <c:v>-1.8288626522002442</c:v>
                </c:pt>
                <c:pt idx="1375">
                  <c:v>-0.99624318436964321</c:v>
                </c:pt>
                <c:pt idx="1376">
                  <c:v>1.8210807337876451</c:v>
                </c:pt>
                <c:pt idx="1377">
                  <c:v>1.7564398293093295</c:v>
                </c:pt>
                <c:pt idx="1378">
                  <c:v>1.2322819882168448</c:v>
                </c:pt>
                <c:pt idx="1379">
                  <c:v>-0.32873442373078421</c:v>
                </c:pt>
                <c:pt idx="1380">
                  <c:v>0.81071543974235494</c:v>
                </c:pt>
                <c:pt idx="1381">
                  <c:v>5.7894085369034896</c:v>
                </c:pt>
                <c:pt idx="1382">
                  <c:v>2.1501627570107718</c:v>
                </c:pt>
                <c:pt idx="1383">
                  <c:v>1.9598054908426719</c:v>
                </c:pt>
                <c:pt idx="1384">
                  <c:v>0.17827310015821804</c:v>
                </c:pt>
                <c:pt idx="1385">
                  <c:v>-0.19027816300441189</c:v>
                </c:pt>
                <c:pt idx="1386">
                  <c:v>2.3693761434359017</c:v>
                </c:pt>
                <c:pt idx="1387">
                  <c:v>0.41229492192462108</c:v>
                </c:pt>
                <c:pt idx="1388">
                  <c:v>1.9169143435188829</c:v>
                </c:pt>
                <c:pt idx="1389">
                  <c:v>1.9428673483676775</c:v>
                </c:pt>
                <c:pt idx="1390">
                  <c:v>4.5121431968012722</c:v>
                </c:pt>
                <c:pt idx="1391">
                  <c:v>-0.7223824119236516</c:v>
                </c:pt>
                <c:pt idx="1392">
                  <c:v>-4.028077793388551</c:v>
                </c:pt>
                <c:pt idx="1393">
                  <c:v>2.8544526834217492</c:v>
                </c:pt>
                <c:pt idx="1394">
                  <c:v>0</c:v>
                </c:pt>
                <c:pt idx="1395">
                  <c:v>2.5561634684575645</c:v>
                </c:pt>
                <c:pt idx="1396">
                  <c:v>1.7969253783375223</c:v>
                </c:pt>
                <c:pt idx="1397">
                  <c:v>-5.9444064257668989</c:v>
                </c:pt>
                <c:pt idx="1398">
                  <c:v>0.43395775019135557</c:v>
                </c:pt>
                <c:pt idx="1399">
                  <c:v>-0.61673388318029199</c:v>
                </c:pt>
                <c:pt idx="1400">
                  <c:v>-1.483010077335007</c:v>
                </c:pt>
                <c:pt idx="1401">
                  <c:v>0.23780661422292748</c:v>
                </c:pt>
                <c:pt idx="1402">
                  <c:v>-5.8788303700879396</c:v>
                </c:pt>
                <c:pt idx="1403">
                  <c:v>1.0352115767259187</c:v>
                </c:pt>
                <c:pt idx="1404">
                  <c:v>1.3146854438816102</c:v>
                </c:pt>
                <c:pt idx="1405">
                  <c:v>1.8960102081889287</c:v>
                </c:pt>
                <c:pt idx="1406">
                  <c:v>1.0873230725853156</c:v>
                </c:pt>
                <c:pt idx="1407">
                  <c:v>1.0989271080309591</c:v>
                </c:pt>
                <c:pt idx="1408">
                  <c:v>-0.12323615877086616</c:v>
                </c:pt>
                <c:pt idx="1409">
                  <c:v>1.1730770411845044</c:v>
                </c:pt>
                <c:pt idx="1410">
                  <c:v>0.70997858756983168</c:v>
                </c:pt>
                <c:pt idx="1411">
                  <c:v>2.1578558164766735</c:v>
                </c:pt>
                <c:pt idx="1412">
                  <c:v>2.9854517384751009</c:v>
                </c:pt>
                <c:pt idx="1413">
                  <c:v>3.4301358010145515</c:v>
                </c:pt>
                <c:pt idx="1414">
                  <c:v>0.82349072473107887</c:v>
                </c:pt>
                <c:pt idx="1415">
                  <c:v>1.1721240136459348</c:v>
                </c:pt>
                <c:pt idx="1416">
                  <c:v>0.95002543235515713</c:v>
                </c:pt>
                <c:pt idx="1417">
                  <c:v>-1.1708876388262839</c:v>
                </c:pt>
                <c:pt idx="1418">
                  <c:v>0</c:v>
                </c:pt>
                <c:pt idx="1419">
                  <c:v>-0.17574266066114491</c:v>
                </c:pt>
                <c:pt idx="1420">
                  <c:v>-3.8039012461221771</c:v>
                </c:pt>
                <c:pt idx="1421">
                  <c:v>-1.2822256943628771</c:v>
                </c:pt>
                <c:pt idx="1422">
                  <c:v>1.4284133120270408</c:v>
                </c:pt>
                <c:pt idx="1423">
                  <c:v>1.2289267037261795</c:v>
                </c:pt>
                <c:pt idx="1424">
                  <c:v>2.2342783621262128</c:v>
                </c:pt>
                <c:pt idx="1425">
                  <c:v>-5.798411252761543</c:v>
                </c:pt>
                <c:pt idx="1426">
                  <c:v>2.7992267497461274</c:v>
                </c:pt>
                <c:pt idx="1427">
                  <c:v>0.73986854024747783</c:v>
                </c:pt>
                <c:pt idx="1428">
                  <c:v>0</c:v>
                </c:pt>
                <c:pt idx="1429">
                  <c:v>1.7665880960346725</c:v>
                </c:pt>
                <c:pt idx="1430">
                  <c:v>0</c:v>
                </c:pt>
                <c:pt idx="1431">
                  <c:v>-4.1951806046541984</c:v>
                </c:pt>
                <c:pt idx="1432">
                  <c:v>-0.11893355592881118</c:v>
                </c:pt>
                <c:pt idx="1433">
                  <c:v>3.0387058479608751</c:v>
                </c:pt>
                <c:pt idx="1434">
                  <c:v>-0.31840399548433662</c:v>
                </c:pt>
                <c:pt idx="1435">
                  <c:v>2.6497566355207676</c:v>
                </c:pt>
                <c:pt idx="1436">
                  <c:v>0</c:v>
                </c:pt>
                <c:pt idx="1437">
                  <c:v>-2.8604345683172863</c:v>
                </c:pt>
                <c:pt idx="1438">
                  <c:v>0.41230584527497582</c:v>
                </c:pt>
                <c:pt idx="1439">
                  <c:v>0.59112987274004725</c:v>
                </c:pt>
                <c:pt idx="1440">
                  <c:v>-1.4201114791699354</c:v>
                </c:pt>
                <c:pt idx="1441">
                  <c:v>0.73524709979080916</c:v>
                </c:pt>
                <c:pt idx="1442">
                  <c:v>-0.18592206699105701</c:v>
                </c:pt>
                <c:pt idx="1443">
                  <c:v>1.5062273278462193</c:v>
                </c:pt>
                <c:pt idx="1444">
                  <c:v>-2.7176186903898865</c:v>
                </c:pt>
                <c:pt idx="1445">
                  <c:v>-0.50481507047879259</c:v>
                </c:pt>
                <c:pt idx="1446">
                  <c:v>2.5757193647091103</c:v>
                </c:pt>
                <c:pt idx="1447">
                  <c:v>-8.1155914165156995E-2</c:v>
                </c:pt>
                <c:pt idx="1448">
                  <c:v>2.3902171399783776</c:v>
                </c:pt>
                <c:pt idx="1449">
                  <c:v>-1.5294006781445666</c:v>
                </c:pt>
                <c:pt idx="1450">
                  <c:v>0.5426194502946563</c:v>
                </c:pt>
                <c:pt idx="1451">
                  <c:v>0</c:v>
                </c:pt>
                <c:pt idx="1452">
                  <c:v>0.68418797052739999</c:v>
                </c:pt>
                <c:pt idx="1453">
                  <c:v>0</c:v>
                </c:pt>
                <c:pt idx="1454">
                  <c:v>1.8202463239819271</c:v>
                </c:pt>
                <c:pt idx="1455">
                  <c:v>-1.1123753258072919</c:v>
                </c:pt>
                <c:pt idx="1456">
                  <c:v>-0.44883566904892575</c:v>
                </c:pt>
                <c:pt idx="1457">
                  <c:v>0.70291266399252461</c:v>
                </c:pt>
                <c:pt idx="1458">
                  <c:v>0.64506441333456033</c:v>
                </c:pt>
                <c:pt idx="1459">
                  <c:v>0</c:v>
                </c:pt>
                <c:pt idx="1460">
                  <c:v>9.3275879940904396</c:v>
                </c:pt>
                <c:pt idx="1461">
                  <c:v>1.492706154669001</c:v>
                </c:pt>
                <c:pt idx="1462">
                  <c:v>0</c:v>
                </c:pt>
                <c:pt idx="1463">
                  <c:v>0</c:v>
                </c:pt>
                <c:pt idx="1464">
                  <c:v>6.1254876702817924</c:v>
                </c:pt>
                <c:pt idx="1465">
                  <c:v>1.2199438163810388</c:v>
                </c:pt>
                <c:pt idx="1466">
                  <c:v>0</c:v>
                </c:pt>
                <c:pt idx="1467">
                  <c:v>2.4679894507569125</c:v>
                </c:pt>
              </c:numCache>
            </c:numRef>
          </c:xVal>
          <c:yVal>
            <c:numRef>
              <c:f>Sheet1!$AA$2:$AA$1469</c:f>
              <c:numCache>
                <c:formatCode>0.00</c:formatCode>
                <c:ptCount val="1468"/>
                <c:pt idx="0">
                  <c:v>5.7653508241958349</c:v>
                </c:pt>
                <c:pt idx="1">
                  <c:v>1.7690455397219405</c:v>
                </c:pt>
                <c:pt idx="2">
                  <c:v>0.53152485711854813</c:v>
                </c:pt>
                <c:pt idx="3">
                  <c:v>5.0709705034598809</c:v>
                </c:pt>
                <c:pt idx="4">
                  <c:v>4.4732347075845649</c:v>
                </c:pt>
                <c:pt idx="5">
                  <c:v>6.8238493604833517</c:v>
                </c:pt>
                <c:pt idx="6">
                  <c:v>1.5686207307756697</c:v>
                </c:pt>
                <c:pt idx="7">
                  <c:v>1.7587815498687573</c:v>
                </c:pt>
                <c:pt idx="8">
                  <c:v>8.6771699060750329</c:v>
                </c:pt>
                <c:pt idx="9">
                  <c:v>4.3971406991228417</c:v>
                </c:pt>
                <c:pt idx="10">
                  <c:v>8.1461166038959938</c:v>
                </c:pt>
                <c:pt idx="11">
                  <c:v>1.6981706075280845</c:v>
                </c:pt>
                <c:pt idx="12">
                  <c:v>2.4834155115010668</c:v>
                </c:pt>
                <c:pt idx="13">
                  <c:v>4.0033202521107629</c:v>
                </c:pt>
                <c:pt idx="14">
                  <c:v>3.6691634347620319</c:v>
                </c:pt>
                <c:pt idx="15">
                  <c:v>4.0329960431029663</c:v>
                </c:pt>
                <c:pt idx="16">
                  <c:v>6.1965987671058196</c:v>
                </c:pt>
                <c:pt idx="17">
                  <c:v>7.9597375531494237</c:v>
                </c:pt>
                <c:pt idx="18">
                  <c:v>4.9856649350349294</c:v>
                </c:pt>
                <c:pt idx="19">
                  <c:v>3.7549090255982271</c:v>
                </c:pt>
                <c:pt idx="20">
                  <c:v>7.0395263590817692</c:v>
                </c:pt>
                <c:pt idx="21">
                  <c:v>4.1263765319646533</c:v>
                </c:pt>
                <c:pt idx="22">
                  <c:v>4.3520279193567148</c:v>
                </c:pt>
                <c:pt idx="23">
                  <c:v>3.6149146714974272</c:v>
                </c:pt>
                <c:pt idx="24">
                  <c:v>5.8892074383580795</c:v>
                </c:pt>
                <c:pt idx="25">
                  <c:v>3.8245067497322163</c:v>
                </c:pt>
                <c:pt idx="26">
                  <c:v>6.1662683880168965</c:v>
                </c:pt>
                <c:pt idx="27">
                  <c:v>4.0518887509674855</c:v>
                </c:pt>
                <c:pt idx="28">
                  <c:v>6.5835027207689993</c:v>
                </c:pt>
                <c:pt idx="29">
                  <c:v>3.3519568096418597</c:v>
                </c:pt>
                <c:pt idx="30">
                  <c:v>4.9617531577446803</c:v>
                </c:pt>
                <c:pt idx="31">
                  <c:v>5.9403903892498269</c:v>
                </c:pt>
                <c:pt idx="32">
                  <c:v>4.4602873039846482</c:v>
                </c:pt>
                <c:pt idx="33">
                  <c:v>1.3188186914844042</c:v>
                </c:pt>
                <c:pt idx="34">
                  <c:v>3.4139337015518727</c:v>
                </c:pt>
                <c:pt idx="35">
                  <c:v>5.2506966160100905</c:v>
                </c:pt>
                <c:pt idx="36">
                  <c:v>5.3361851544497441</c:v>
                </c:pt>
                <c:pt idx="37">
                  <c:v>5.3750351765591518</c:v>
                </c:pt>
                <c:pt idx="38">
                  <c:v>2.5437020520656208</c:v>
                </c:pt>
                <c:pt idx="39">
                  <c:v>3.8835215099742273</c:v>
                </c:pt>
                <c:pt idx="40">
                  <c:v>2.4455646105041646</c:v>
                </c:pt>
                <c:pt idx="41">
                  <c:v>7.3980723953037595</c:v>
                </c:pt>
                <c:pt idx="42">
                  <c:v>2.152601721715421</c:v>
                </c:pt>
                <c:pt idx="43">
                  <c:v>8.2887357384691853</c:v>
                </c:pt>
                <c:pt idx="44">
                  <c:v>4.0290032200155004</c:v>
                </c:pt>
                <c:pt idx="45">
                  <c:v>0.73863932810066002</c:v>
                </c:pt>
                <c:pt idx="46">
                  <c:v>0.1828008042868316</c:v>
                </c:pt>
                <c:pt idx="47">
                  <c:v>3.8797057895505658</c:v>
                </c:pt>
                <c:pt idx="48">
                  <c:v>3.8382761586987795</c:v>
                </c:pt>
                <c:pt idx="49">
                  <c:v>1.0373425170318487</c:v>
                </c:pt>
                <c:pt idx="50">
                  <c:v>3.1914085793376845</c:v>
                </c:pt>
                <c:pt idx="51">
                  <c:v>5.6495525294510349</c:v>
                </c:pt>
                <c:pt idx="52">
                  <c:v>2.2652616583145608</c:v>
                </c:pt>
                <c:pt idx="53">
                  <c:v>4.2821232965021032</c:v>
                </c:pt>
                <c:pt idx="54">
                  <c:v>7.2741598989621217</c:v>
                </c:pt>
                <c:pt idx="55">
                  <c:v>3.8068854411298778</c:v>
                </c:pt>
                <c:pt idx="56">
                  <c:v>3.2674262302298813</c:v>
                </c:pt>
                <c:pt idx="57">
                  <c:v>4.7401398713185356</c:v>
                </c:pt>
                <c:pt idx="58">
                  <c:v>0.43564644009593428</c:v>
                </c:pt>
                <c:pt idx="59">
                  <c:v>0.95364555434838916</c:v>
                </c:pt>
                <c:pt idx="60">
                  <c:v>2.5685401340761076</c:v>
                </c:pt>
                <c:pt idx="61">
                  <c:v>22.412141450049901</c:v>
                </c:pt>
                <c:pt idx="62">
                  <c:v>1.4361375001226919</c:v>
                </c:pt>
                <c:pt idx="63">
                  <c:v>11.89231843386748</c:v>
                </c:pt>
                <c:pt idx="64">
                  <c:v>6.008724255323866</c:v>
                </c:pt>
                <c:pt idx="65">
                  <c:v>1.8471006398758536</c:v>
                </c:pt>
                <c:pt idx="66">
                  <c:v>4.3099119078721015</c:v>
                </c:pt>
                <c:pt idx="67">
                  <c:v>1.8475659741823403</c:v>
                </c:pt>
                <c:pt idx="68">
                  <c:v>5.7468336242009155</c:v>
                </c:pt>
                <c:pt idx="69">
                  <c:v>10.720082076356011</c:v>
                </c:pt>
                <c:pt idx="70">
                  <c:v>3.4299044513653145</c:v>
                </c:pt>
                <c:pt idx="71">
                  <c:v>4.0659568474601206</c:v>
                </c:pt>
                <c:pt idx="72">
                  <c:v>8.7256814945277572</c:v>
                </c:pt>
                <c:pt idx="73">
                  <c:v>2.6726273744425995</c:v>
                </c:pt>
                <c:pt idx="74">
                  <c:v>0.46153589181705401</c:v>
                </c:pt>
                <c:pt idx="75">
                  <c:v>10.259964500639775</c:v>
                </c:pt>
                <c:pt idx="76">
                  <c:v>6.9339551253839176</c:v>
                </c:pt>
                <c:pt idx="77">
                  <c:v>0.68319048084890621</c:v>
                </c:pt>
                <c:pt idx="78">
                  <c:v>8.2223554062116158</c:v>
                </c:pt>
                <c:pt idx="79">
                  <c:v>1.3327463966123678</c:v>
                </c:pt>
                <c:pt idx="80">
                  <c:v>4.2661370128654124</c:v>
                </c:pt>
                <c:pt idx="81">
                  <c:v>3.3575180063187888</c:v>
                </c:pt>
                <c:pt idx="82">
                  <c:v>3.8566012185117948</c:v>
                </c:pt>
                <c:pt idx="83">
                  <c:v>3.8123377129960083</c:v>
                </c:pt>
                <c:pt idx="84">
                  <c:v>4.6940915556292673</c:v>
                </c:pt>
                <c:pt idx="85">
                  <c:v>7.0900723667343541</c:v>
                </c:pt>
                <c:pt idx="86">
                  <c:v>3.1138818463506333</c:v>
                </c:pt>
                <c:pt idx="87">
                  <c:v>2.6323145791907954</c:v>
                </c:pt>
                <c:pt idx="88">
                  <c:v>0.1300100489340307</c:v>
                </c:pt>
                <c:pt idx="89">
                  <c:v>3.704434377692694</c:v>
                </c:pt>
                <c:pt idx="90">
                  <c:v>4.0142882801200894</c:v>
                </c:pt>
                <c:pt idx="91">
                  <c:v>4.2241777488615098</c:v>
                </c:pt>
                <c:pt idx="92">
                  <c:v>3.3700485358406684</c:v>
                </c:pt>
                <c:pt idx="93">
                  <c:v>1.9914737016423829</c:v>
                </c:pt>
                <c:pt idx="94">
                  <c:v>7.2503083277661666</c:v>
                </c:pt>
                <c:pt idx="95">
                  <c:v>3.9806782404885932</c:v>
                </c:pt>
                <c:pt idx="96">
                  <c:v>9.5902128335826777</c:v>
                </c:pt>
                <c:pt idx="97">
                  <c:v>0.21042848463009045</c:v>
                </c:pt>
                <c:pt idx="98">
                  <c:v>3.1653152039633032</c:v>
                </c:pt>
                <c:pt idx="99">
                  <c:v>3.7774648606632848</c:v>
                </c:pt>
                <c:pt idx="100">
                  <c:v>5.1564603342496156</c:v>
                </c:pt>
                <c:pt idx="101">
                  <c:v>2.2438554691275625</c:v>
                </c:pt>
                <c:pt idx="102">
                  <c:v>0.73757595230860251</c:v>
                </c:pt>
                <c:pt idx="103">
                  <c:v>4.4146691065292396</c:v>
                </c:pt>
                <c:pt idx="104">
                  <c:v>5.9475093535972885</c:v>
                </c:pt>
                <c:pt idx="105">
                  <c:v>5.1350369492416608</c:v>
                </c:pt>
                <c:pt idx="106">
                  <c:v>4.1584800242027899</c:v>
                </c:pt>
                <c:pt idx="107">
                  <c:v>4.0619600558255762</c:v>
                </c:pt>
                <c:pt idx="108">
                  <c:v>1.5878332620275124</c:v>
                </c:pt>
                <c:pt idx="109">
                  <c:v>7.1738215277681405</c:v>
                </c:pt>
                <c:pt idx="110">
                  <c:v>1.2245965041072009</c:v>
                </c:pt>
                <c:pt idx="111">
                  <c:v>8.9837503019629867</c:v>
                </c:pt>
                <c:pt idx="112">
                  <c:v>15.121907016023481</c:v>
                </c:pt>
                <c:pt idx="113">
                  <c:v>3.8780703078356451</c:v>
                </c:pt>
                <c:pt idx="114">
                  <c:v>3.6493399384887857</c:v>
                </c:pt>
                <c:pt idx="115">
                  <c:v>3.2500856899697435</c:v>
                </c:pt>
                <c:pt idx="116">
                  <c:v>7.8755546024204373</c:v>
                </c:pt>
                <c:pt idx="117">
                  <c:v>3.0797779310430755</c:v>
                </c:pt>
                <c:pt idx="118">
                  <c:v>4.0894580668107512</c:v>
                </c:pt>
                <c:pt idx="119">
                  <c:v>3.8999570766462273</c:v>
                </c:pt>
                <c:pt idx="120">
                  <c:v>5.9578698004082939</c:v>
                </c:pt>
                <c:pt idx="121">
                  <c:v>4.599151456567407</c:v>
                </c:pt>
                <c:pt idx="122">
                  <c:v>6.0573722060890827</c:v>
                </c:pt>
                <c:pt idx="123">
                  <c:v>4.7886789723534147</c:v>
                </c:pt>
                <c:pt idx="124">
                  <c:v>6.1205357145926804</c:v>
                </c:pt>
                <c:pt idx="125">
                  <c:v>2.5642618189002397</c:v>
                </c:pt>
                <c:pt idx="126">
                  <c:v>2.684952397252939</c:v>
                </c:pt>
                <c:pt idx="127">
                  <c:v>1.6783445037092428</c:v>
                </c:pt>
                <c:pt idx="128">
                  <c:v>1.6304054363979557</c:v>
                </c:pt>
                <c:pt idx="129">
                  <c:v>4.6924920927130227</c:v>
                </c:pt>
                <c:pt idx="130">
                  <c:v>2.9696153577145443</c:v>
                </c:pt>
                <c:pt idx="131">
                  <c:v>2.2189772548356852</c:v>
                </c:pt>
                <c:pt idx="132">
                  <c:v>3.4548599626275123</c:v>
                </c:pt>
                <c:pt idx="133">
                  <c:v>5.3125567594057843</c:v>
                </c:pt>
                <c:pt idx="134">
                  <c:v>5.3342478732940615</c:v>
                </c:pt>
                <c:pt idx="135">
                  <c:v>2.7426654518714932</c:v>
                </c:pt>
                <c:pt idx="136">
                  <c:v>3.4898965610223343</c:v>
                </c:pt>
                <c:pt idx="137">
                  <c:v>4.96647092483009</c:v>
                </c:pt>
                <c:pt idx="138">
                  <c:v>0.67532698358221177</c:v>
                </c:pt>
                <c:pt idx="139">
                  <c:v>0.13578775653026703</c:v>
                </c:pt>
                <c:pt idx="140">
                  <c:v>3.8254529315977099</c:v>
                </c:pt>
                <c:pt idx="141">
                  <c:v>3.475078872811133</c:v>
                </c:pt>
                <c:pt idx="142">
                  <c:v>1.7561887947835195</c:v>
                </c:pt>
                <c:pt idx="143">
                  <c:v>4.6176094751965744</c:v>
                </c:pt>
                <c:pt idx="144">
                  <c:v>6.8914481434431485</c:v>
                </c:pt>
                <c:pt idx="145">
                  <c:v>3.6847409190689904</c:v>
                </c:pt>
                <c:pt idx="146">
                  <c:v>2.6069175083702585</c:v>
                </c:pt>
                <c:pt idx="147">
                  <c:v>3.7819686478898635</c:v>
                </c:pt>
                <c:pt idx="148">
                  <c:v>3.7465201214678032</c:v>
                </c:pt>
                <c:pt idx="149">
                  <c:v>6.8572630970553003</c:v>
                </c:pt>
                <c:pt idx="150">
                  <c:v>2.7595942393565052</c:v>
                </c:pt>
                <c:pt idx="151">
                  <c:v>3.2338039028203642</c:v>
                </c:pt>
                <c:pt idx="152">
                  <c:v>5.4034477958159943</c:v>
                </c:pt>
                <c:pt idx="153">
                  <c:v>3.1363434036162001</c:v>
                </c:pt>
                <c:pt idx="154">
                  <c:v>4.4077719343079966</c:v>
                </c:pt>
                <c:pt idx="155">
                  <c:v>0.45247379165909152</c:v>
                </c:pt>
                <c:pt idx="156">
                  <c:v>3.233214309555362</c:v>
                </c:pt>
                <c:pt idx="157">
                  <c:v>3.8234670511077935</c:v>
                </c:pt>
                <c:pt idx="158">
                  <c:v>8.2668246932881999</c:v>
                </c:pt>
                <c:pt idx="159">
                  <c:v>7.1333467540079578</c:v>
                </c:pt>
                <c:pt idx="160">
                  <c:v>3.1296504298383847</c:v>
                </c:pt>
                <c:pt idx="161">
                  <c:v>7.5373811953097194</c:v>
                </c:pt>
                <c:pt idx="162">
                  <c:v>3.9157453248672445</c:v>
                </c:pt>
                <c:pt idx="163">
                  <c:v>4.5406676296588095</c:v>
                </c:pt>
                <c:pt idx="164">
                  <c:v>3.7039151473494658</c:v>
                </c:pt>
                <c:pt idx="165">
                  <c:v>4.6273801338071019</c:v>
                </c:pt>
                <c:pt idx="166">
                  <c:v>3.8159713683717191</c:v>
                </c:pt>
                <c:pt idx="167">
                  <c:v>4.4773597468176405</c:v>
                </c:pt>
                <c:pt idx="168">
                  <c:v>3.6008662693134981</c:v>
                </c:pt>
                <c:pt idx="169">
                  <c:v>3.3793917905450406</c:v>
                </c:pt>
                <c:pt idx="170">
                  <c:v>7.7214688525615252</c:v>
                </c:pt>
                <c:pt idx="171">
                  <c:v>3.2494477241133337</c:v>
                </c:pt>
                <c:pt idx="172">
                  <c:v>8.5437969897660757</c:v>
                </c:pt>
                <c:pt idx="173">
                  <c:v>3.8001373451485447</c:v>
                </c:pt>
                <c:pt idx="174">
                  <c:v>3.3690818461553889</c:v>
                </c:pt>
                <c:pt idx="175">
                  <c:v>3.2978360034160188</c:v>
                </c:pt>
                <c:pt idx="176">
                  <c:v>2.2416860405756385</c:v>
                </c:pt>
                <c:pt idx="177">
                  <c:v>1.2294198754071022</c:v>
                </c:pt>
                <c:pt idx="178">
                  <c:v>1.3683245271004427</c:v>
                </c:pt>
                <c:pt idx="179">
                  <c:v>3.811022040135005</c:v>
                </c:pt>
                <c:pt idx="180">
                  <c:v>0.67408500050449804</c:v>
                </c:pt>
                <c:pt idx="181">
                  <c:v>5.69678301809207</c:v>
                </c:pt>
                <c:pt idx="182">
                  <c:v>5.5263090088776874</c:v>
                </c:pt>
                <c:pt idx="183">
                  <c:v>5.3293262138772777</c:v>
                </c:pt>
                <c:pt idx="184">
                  <c:v>24.97361022116284</c:v>
                </c:pt>
                <c:pt idx="185">
                  <c:v>4.774859628965701</c:v>
                </c:pt>
                <c:pt idx="186">
                  <c:v>2.7025579861757172</c:v>
                </c:pt>
                <c:pt idx="187">
                  <c:v>8.6518481143723349</c:v>
                </c:pt>
                <c:pt idx="188">
                  <c:v>0.45834868001221168</c:v>
                </c:pt>
                <c:pt idx="189">
                  <c:v>0.68353216213887413</c:v>
                </c:pt>
                <c:pt idx="190">
                  <c:v>6.8580887343210639</c:v>
                </c:pt>
                <c:pt idx="191">
                  <c:v>4.9640020402315344</c:v>
                </c:pt>
                <c:pt idx="192">
                  <c:v>3.0426232243805651</c:v>
                </c:pt>
                <c:pt idx="193">
                  <c:v>6.4670639749463366</c:v>
                </c:pt>
                <c:pt idx="194">
                  <c:v>3.9264615488729264</c:v>
                </c:pt>
                <c:pt idx="195">
                  <c:v>4.6824196650165302</c:v>
                </c:pt>
                <c:pt idx="196">
                  <c:v>3.5465504104557235</c:v>
                </c:pt>
                <c:pt idx="197">
                  <c:v>4.0030848535607797</c:v>
                </c:pt>
                <c:pt idx="198">
                  <c:v>4.8624918167494275</c:v>
                </c:pt>
                <c:pt idx="199">
                  <c:v>4.0153324135356341</c:v>
                </c:pt>
                <c:pt idx="200">
                  <c:v>3.5687411647397616</c:v>
                </c:pt>
                <c:pt idx="201">
                  <c:v>3.2198502273142866</c:v>
                </c:pt>
                <c:pt idx="202">
                  <c:v>2.6338207794815705</c:v>
                </c:pt>
                <c:pt idx="203">
                  <c:v>2.6513189533080994</c:v>
                </c:pt>
                <c:pt idx="204">
                  <c:v>5.008201909007207</c:v>
                </c:pt>
                <c:pt idx="205">
                  <c:v>0.21042848463009045</c:v>
                </c:pt>
                <c:pt idx="206">
                  <c:v>3.8811297984196425</c:v>
                </c:pt>
                <c:pt idx="207">
                  <c:v>5.0163755428537495</c:v>
                </c:pt>
                <c:pt idx="208">
                  <c:v>10.129054520714668</c:v>
                </c:pt>
                <c:pt idx="209">
                  <c:v>8.4865214601197874</c:v>
                </c:pt>
                <c:pt idx="210">
                  <c:v>4.1510436350878601</c:v>
                </c:pt>
                <c:pt idx="211">
                  <c:v>8.2448788789115177</c:v>
                </c:pt>
                <c:pt idx="212">
                  <c:v>8.1649700525873321</c:v>
                </c:pt>
                <c:pt idx="213">
                  <c:v>4.3666619860095519</c:v>
                </c:pt>
                <c:pt idx="214">
                  <c:v>4.2615814274592454</c:v>
                </c:pt>
                <c:pt idx="215">
                  <c:v>7.0344705286125517</c:v>
                </c:pt>
                <c:pt idx="216">
                  <c:v>7.5726880221286397</c:v>
                </c:pt>
                <c:pt idx="217">
                  <c:v>2.1046322380421758</c:v>
                </c:pt>
                <c:pt idx="218">
                  <c:v>4.460128889489642</c:v>
                </c:pt>
                <c:pt idx="219">
                  <c:v>10.959546095465921</c:v>
                </c:pt>
                <c:pt idx="220">
                  <c:v>5.0320147995453501</c:v>
                </c:pt>
                <c:pt idx="221">
                  <c:v>1.8473428963945464</c:v>
                </c:pt>
                <c:pt idx="222">
                  <c:v>2.3337974769327632</c:v>
                </c:pt>
                <c:pt idx="223">
                  <c:v>2.567142652957668</c:v>
                </c:pt>
                <c:pt idx="224">
                  <c:v>2.572051125484605</c:v>
                </c:pt>
                <c:pt idx="225">
                  <c:v>8.6539708351124016</c:v>
                </c:pt>
                <c:pt idx="226">
                  <c:v>11.472763913613459</c:v>
                </c:pt>
                <c:pt idx="227">
                  <c:v>3.065319820340926</c:v>
                </c:pt>
                <c:pt idx="228">
                  <c:v>1.7146963197905372</c:v>
                </c:pt>
                <c:pt idx="229">
                  <c:v>12.754829947424177</c:v>
                </c:pt>
                <c:pt idx="230">
                  <c:v>0.23763806740838803</c:v>
                </c:pt>
                <c:pt idx="231">
                  <c:v>3.7362918333729689</c:v>
                </c:pt>
                <c:pt idx="232">
                  <c:v>0.41131355396616281</c:v>
                </c:pt>
                <c:pt idx="233">
                  <c:v>5.2832373373312418</c:v>
                </c:pt>
                <c:pt idx="234">
                  <c:v>0.76115354577029493</c:v>
                </c:pt>
                <c:pt idx="235">
                  <c:v>3.7373489209217974</c:v>
                </c:pt>
                <c:pt idx="236">
                  <c:v>3.5870714935402157</c:v>
                </c:pt>
                <c:pt idx="237">
                  <c:v>4.6837559774422379</c:v>
                </c:pt>
                <c:pt idx="238">
                  <c:v>8.8104746861046017</c:v>
                </c:pt>
                <c:pt idx="239">
                  <c:v>5.2841763985620549</c:v>
                </c:pt>
                <c:pt idx="240">
                  <c:v>5.7746108765525674</c:v>
                </c:pt>
                <c:pt idx="241">
                  <c:v>7.6307743180898768</c:v>
                </c:pt>
                <c:pt idx="242">
                  <c:v>2.8027757320080986</c:v>
                </c:pt>
                <c:pt idx="243">
                  <c:v>4.0152302024866762</c:v>
                </c:pt>
                <c:pt idx="244">
                  <c:v>6.057966226277756</c:v>
                </c:pt>
                <c:pt idx="245">
                  <c:v>2.3068926326529717</c:v>
                </c:pt>
                <c:pt idx="246">
                  <c:v>1.4960372972442573</c:v>
                </c:pt>
                <c:pt idx="247">
                  <c:v>5.2015028268573862E-2</c:v>
                </c:pt>
                <c:pt idx="248">
                  <c:v>4.4755820761464173</c:v>
                </c:pt>
                <c:pt idx="249">
                  <c:v>1.9845840229257836</c:v>
                </c:pt>
                <c:pt idx="250">
                  <c:v>3.7115712384538755</c:v>
                </c:pt>
                <c:pt idx="251">
                  <c:v>8.1597824459633852</c:v>
                </c:pt>
                <c:pt idx="252">
                  <c:v>4.7639258709011747</c:v>
                </c:pt>
                <c:pt idx="253">
                  <c:v>2.4560475099340016</c:v>
                </c:pt>
                <c:pt idx="254">
                  <c:v>3.4592639197908506</c:v>
                </c:pt>
                <c:pt idx="255">
                  <c:v>2.0911167001530613</c:v>
                </c:pt>
                <c:pt idx="256">
                  <c:v>1.1761403334226297</c:v>
                </c:pt>
                <c:pt idx="257">
                  <c:v>2.1582791829695003</c:v>
                </c:pt>
                <c:pt idx="258">
                  <c:v>4.0263768558398931</c:v>
                </c:pt>
                <c:pt idx="259">
                  <c:v>3.7519324784804948</c:v>
                </c:pt>
                <c:pt idx="260">
                  <c:v>3.1589652024871206</c:v>
                </c:pt>
                <c:pt idx="261">
                  <c:v>0.91503920465794308</c:v>
                </c:pt>
                <c:pt idx="262">
                  <c:v>3.044305129201565</c:v>
                </c:pt>
                <c:pt idx="263">
                  <c:v>1.456391900957329</c:v>
                </c:pt>
                <c:pt idx="264">
                  <c:v>5.4713648939547088</c:v>
                </c:pt>
                <c:pt idx="265">
                  <c:v>4.8229260378785019</c:v>
                </c:pt>
                <c:pt idx="266">
                  <c:v>6.576464709987575</c:v>
                </c:pt>
                <c:pt idx="267">
                  <c:v>3.8447921575635196</c:v>
                </c:pt>
                <c:pt idx="268">
                  <c:v>1.5135434512747619</c:v>
                </c:pt>
                <c:pt idx="269">
                  <c:v>1.2776827396156998</c:v>
                </c:pt>
                <c:pt idx="270">
                  <c:v>3.9696626254660017</c:v>
                </c:pt>
                <c:pt idx="271">
                  <c:v>4.395509550155416</c:v>
                </c:pt>
                <c:pt idx="272">
                  <c:v>5.7941871962504496</c:v>
                </c:pt>
                <c:pt idx="273">
                  <c:v>3.6434190693556383</c:v>
                </c:pt>
                <c:pt idx="274">
                  <c:v>7.977158162733792</c:v>
                </c:pt>
                <c:pt idx="275">
                  <c:v>8.028928603247385</c:v>
                </c:pt>
                <c:pt idx="276">
                  <c:v>8.2057551403791145</c:v>
                </c:pt>
                <c:pt idx="277">
                  <c:v>3.1028369515651493</c:v>
                </c:pt>
                <c:pt idx="278">
                  <c:v>9.7230451858118627E-2</c:v>
                </c:pt>
                <c:pt idx="279">
                  <c:v>3.7092058301449193</c:v>
                </c:pt>
                <c:pt idx="280">
                  <c:v>0.66647539349434737</c:v>
                </c:pt>
                <c:pt idx="281">
                  <c:v>4.1307898914177992</c:v>
                </c:pt>
                <c:pt idx="282">
                  <c:v>2.8432577676152757</c:v>
                </c:pt>
                <c:pt idx="283">
                  <c:v>5.1112699659450058</c:v>
                </c:pt>
                <c:pt idx="284">
                  <c:v>2.7203884480890834</c:v>
                </c:pt>
                <c:pt idx="285">
                  <c:v>6.6395417326150286</c:v>
                </c:pt>
                <c:pt idx="286">
                  <c:v>3.6275315617073502</c:v>
                </c:pt>
                <c:pt idx="287">
                  <c:v>5.0566554262222363</c:v>
                </c:pt>
                <c:pt idx="288">
                  <c:v>6.4161405623197707</c:v>
                </c:pt>
                <c:pt idx="289">
                  <c:v>6.9869269059751229</c:v>
                </c:pt>
                <c:pt idx="290">
                  <c:v>4.5124583102041917</c:v>
                </c:pt>
                <c:pt idx="291">
                  <c:v>6.696070576317994</c:v>
                </c:pt>
                <c:pt idx="292">
                  <c:v>2.4845044428907945</c:v>
                </c:pt>
                <c:pt idx="293">
                  <c:v>3.9680037031873434</c:v>
                </c:pt>
                <c:pt idx="294">
                  <c:v>5.0947059614092716</c:v>
                </c:pt>
                <c:pt idx="295">
                  <c:v>3.1293546559028966</c:v>
                </c:pt>
                <c:pt idx="296">
                  <c:v>1.2434264097981547</c:v>
                </c:pt>
                <c:pt idx="297">
                  <c:v>5.216980388450331</c:v>
                </c:pt>
                <c:pt idx="298">
                  <c:v>5.7697127773225789</c:v>
                </c:pt>
                <c:pt idx="299">
                  <c:v>4.5856626098820357</c:v>
                </c:pt>
                <c:pt idx="300">
                  <c:v>5.5825522181690452</c:v>
                </c:pt>
                <c:pt idx="301">
                  <c:v>0.23948966593178206</c:v>
                </c:pt>
                <c:pt idx="302">
                  <c:v>1.7091449425315084</c:v>
                </c:pt>
                <c:pt idx="303">
                  <c:v>4.6253628072534667</c:v>
                </c:pt>
                <c:pt idx="304">
                  <c:v>2.0031383655484514</c:v>
                </c:pt>
                <c:pt idx="305">
                  <c:v>4.6888468464939752</c:v>
                </c:pt>
                <c:pt idx="306">
                  <c:v>6.5223550882773553</c:v>
                </c:pt>
                <c:pt idx="307">
                  <c:v>3.1139043615212296</c:v>
                </c:pt>
                <c:pt idx="308">
                  <c:v>3.0956690655788948</c:v>
                </c:pt>
                <c:pt idx="309">
                  <c:v>3.9242129161681474</c:v>
                </c:pt>
                <c:pt idx="310">
                  <c:v>2.4302900692991356</c:v>
                </c:pt>
                <c:pt idx="311">
                  <c:v>2.9224667437145548</c:v>
                </c:pt>
                <c:pt idx="312">
                  <c:v>4.6754251806309322</c:v>
                </c:pt>
                <c:pt idx="313">
                  <c:v>4.705618499689022</c:v>
                </c:pt>
                <c:pt idx="314">
                  <c:v>1.7675092760193749</c:v>
                </c:pt>
                <c:pt idx="315">
                  <c:v>5.2722661083460096</c:v>
                </c:pt>
                <c:pt idx="316">
                  <c:v>1.3497528254435993</c:v>
                </c:pt>
                <c:pt idx="317">
                  <c:v>8.7671874632141176</c:v>
                </c:pt>
                <c:pt idx="318">
                  <c:v>1.533176310146835</c:v>
                </c:pt>
                <c:pt idx="319">
                  <c:v>6.3489403858188496</c:v>
                </c:pt>
                <c:pt idx="320">
                  <c:v>3.2565794554805843</c:v>
                </c:pt>
                <c:pt idx="321">
                  <c:v>1.151603712298721</c:v>
                </c:pt>
                <c:pt idx="322">
                  <c:v>1.1748658872623903</c:v>
                </c:pt>
                <c:pt idx="323">
                  <c:v>3.8013027741330561</c:v>
                </c:pt>
                <c:pt idx="324">
                  <c:v>1.5606451833578003</c:v>
                </c:pt>
                <c:pt idx="325">
                  <c:v>3.7922897269586797</c:v>
                </c:pt>
                <c:pt idx="326">
                  <c:v>1.587747688293937</c:v>
                </c:pt>
                <c:pt idx="327">
                  <c:v>7.730410523739268</c:v>
                </c:pt>
                <c:pt idx="328">
                  <c:v>0.49887003829403859</c:v>
                </c:pt>
                <c:pt idx="329">
                  <c:v>5.2870498106660557</c:v>
                </c:pt>
                <c:pt idx="330">
                  <c:v>3.606848183550706</c:v>
                </c:pt>
                <c:pt idx="331">
                  <c:v>2.5723989678995087</c:v>
                </c:pt>
                <c:pt idx="332">
                  <c:v>5.9340134609830404</c:v>
                </c:pt>
                <c:pt idx="333">
                  <c:v>4.3192218086996919</c:v>
                </c:pt>
                <c:pt idx="334">
                  <c:v>1.9752162617523892</c:v>
                </c:pt>
                <c:pt idx="335">
                  <c:v>1.5208305219906926</c:v>
                </c:pt>
                <c:pt idx="336">
                  <c:v>10.542889916468287</c:v>
                </c:pt>
                <c:pt idx="337">
                  <c:v>4.2006532724457406</c:v>
                </c:pt>
                <c:pt idx="338">
                  <c:v>4.6012917299281337</c:v>
                </c:pt>
                <c:pt idx="339">
                  <c:v>4.4439023171485177</c:v>
                </c:pt>
                <c:pt idx="340">
                  <c:v>1.4101546073340052</c:v>
                </c:pt>
                <c:pt idx="341">
                  <c:v>8.5139358169946249</c:v>
                </c:pt>
                <c:pt idx="342">
                  <c:v>3.5643410902741075</c:v>
                </c:pt>
                <c:pt idx="343">
                  <c:v>4.5543335480743501</c:v>
                </c:pt>
                <c:pt idx="344">
                  <c:v>2.5672705203950712</c:v>
                </c:pt>
                <c:pt idx="345">
                  <c:v>2.3953142734302819</c:v>
                </c:pt>
                <c:pt idx="346">
                  <c:v>3.335187859052259</c:v>
                </c:pt>
                <c:pt idx="347">
                  <c:v>3.6034436065803921</c:v>
                </c:pt>
                <c:pt idx="348">
                  <c:v>3.7385151732558617</c:v>
                </c:pt>
                <c:pt idx="349">
                  <c:v>7.3784902689498297</c:v>
                </c:pt>
                <c:pt idx="350">
                  <c:v>3.5127168786667875</c:v>
                </c:pt>
                <c:pt idx="351">
                  <c:v>7.7877872748232289</c:v>
                </c:pt>
                <c:pt idx="352">
                  <c:v>5.1362919021998081</c:v>
                </c:pt>
                <c:pt idx="353">
                  <c:v>3.2503205018433263</c:v>
                </c:pt>
                <c:pt idx="354">
                  <c:v>3.7198859641668229</c:v>
                </c:pt>
                <c:pt idx="355">
                  <c:v>3.1669724958551067</c:v>
                </c:pt>
                <c:pt idx="356">
                  <c:v>1.8170669472335161</c:v>
                </c:pt>
                <c:pt idx="357">
                  <c:v>6.0782108221709583</c:v>
                </c:pt>
                <c:pt idx="358">
                  <c:v>4.1375272657169226</c:v>
                </c:pt>
                <c:pt idx="359">
                  <c:v>13.175883056197719</c:v>
                </c:pt>
                <c:pt idx="360">
                  <c:v>3.7059089437706829</c:v>
                </c:pt>
                <c:pt idx="361">
                  <c:v>0.33651159868965586</c:v>
                </c:pt>
                <c:pt idx="362">
                  <c:v>8.0510515865698018</c:v>
                </c:pt>
                <c:pt idx="363">
                  <c:v>4.245479957268059</c:v>
                </c:pt>
                <c:pt idx="364">
                  <c:v>2.4546517178475695</c:v>
                </c:pt>
                <c:pt idx="365">
                  <c:v>1.7223387817733313</c:v>
                </c:pt>
                <c:pt idx="366">
                  <c:v>1.8843324958428973</c:v>
                </c:pt>
                <c:pt idx="367">
                  <c:v>4.6859136408036033</c:v>
                </c:pt>
                <c:pt idx="368">
                  <c:v>6.7861146562129182</c:v>
                </c:pt>
                <c:pt idx="369">
                  <c:v>3.2148750353663367</c:v>
                </c:pt>
                <c:pt idx="370">
                  <c:v>8.1418093165882972</c:v>
                </c:pt>
                <c:pt idx="371">
                  <c:v>4.7460682977532977</c:v>
                </c:pt>
                <c:pt idx="372">
                  <c:v>7.3375862057240386</c:v>
                </c:pt>
                <c:pt idx="373">
                  <c:v>7.5945218930701106</c:v>
                </c:pt>
                <c:pt idx="374">
                  <c:v>2.0511102647487482</c:v>
                </c:pt>
                <c:pt idx="375">
                  <c:v>6.9419236761506511</c:v>
                </c:pt>
                <c:pt idx="376">
                  <c:v>2.4089912105975224</c:v>
                </c:pt>
                <c:pt idx="377">
                  <c:v>0.57334323617938521</c:v>
                </c:pt>
                <c:pt idx="378">
                  <c:v>3.5972940102732966</c:v>
                </c:pt>
                <c:pt idx="379">
                  <c:v>6.6053729919275472</c:v>
                </c:pt>
                <c:pt idx="380">
                  <c:v>2.4919819797131919</c:v>
                </c:pt>
                <c:pt idx="381">
                  <c:v>4.940204960029221</c:v>
                </c:pt>
                <c:pt idx="382">
                  <c:v>5.4460254389144414</c:v>
                </c:pt>
                <c:pt idx="383">
                  <c:v>0.87176399445057018</c:v>
                </c:pt>
                <c:pt idx="384">
                  <c:v>2.4897778872928669</c:v>
                </c:pt>
                <c:pt idx="385">
                  <c:v>0.70432991780334631</c:v>
                </c:pt>
                <c:pt idx="386">
                  <c:v>3.1279808281303039</c:v>
                </c:pt>
                <c:pt idx="387">
                  <c:v>4.36203077831982</c:v>
                </c:pt>
                <c:pt idx="388">
                  <c:v>3.7819209018342259</c:v>
                </c:pt>
                <c:pt idx="389">
                  <c:v>3.7452603934615518</c:v>
                </c:pt>
                <c:pt idx="390">
                  <c:v>0.20411634788638652</c:v>
                </c:pt>
                <c:pt idx="391">
                  <c:v>5.8480424363931425</c:v>
                </c:pt>
                <c:pt idx="392">
                  <c:v>2.4047226044329495</c:v>
                </c:pt>
                <c:pt idx="393">
                  <c:v>3.1318369493757992</c:v>
                </c:pt>
                <c:pt idx="394">
                  <c:v>5.4710621656312641</c:v>
                </c:pt>
                <c:pt idx="395">
                  <c:v>1.4469658219520247</c:v>
                </c:pt>
                <c:pt idx="396">
                  <c:v>3.6579371394813509</c:v>
                </c:pt>
                <c:pt idx="397">
                  <c:v>3.6074316188979845</c:v>
                </c:pt>
                <c:pt idx="398">
                  <c:v>1.2162914587744724</c:v>
                </c:pt>
                <c:pt idx="399">
                  <c:v>1.4462592145493613</c:v>
                </c:pt>
                <c:pt idx="400">
                  <c:v>3.5694691430915464</c:v>
                </c:pt>
                <c:pt idx="401">
                  <c:v>3.0378719134169834</c:v>
                </c:pt>
                <c:pt idx="402">
                  <c:v>4.9976437570252061</c:v>
                </c:pt>
                <c:pt idx="403">
                  <c:v>2.6659387249692696</c:v>
                </c:pt>
                <c:pt idx="404">
                  <c:v>14.308450982949278</c:v>
                </c:pt>
                <c:pt idx="405">
                  <c:v>1.3424113370270612</c:v>
                </c:pt>
                <c:pt idx="406">
                  <c:v>1.5757127270883422</c:v>
                </c:pt>
                <c:pt idx="407">
                  <c:v>3.7323206072194068</c:v>
                </c:pt>
                <c:pt idx="408">
                  <c:v>4.1164341487875795</c:v>
                </c:pt>
                <c:pt idx="409">
                  <c:v>0.33124074977360618</c:v>
                </c:pt>
                <c:pt idx="410">
                  <c:v>1.2725290637967319</c:v>
                </c:pt>
                <c:pt idx="411">
                  <c:v>6.1765063881385549</c:v>
                </c:pt>
                <c:pt idx="412">
                  <c:v>3.4108619391674067</c:v>
                </c:pt>
                <c:pt idx="413">
                  <c:v>3.8899212192042851</c:v>
                </c:pt>
                <c:pt idx="414">
                  <c:v>6.3529777946685453</c:v>
                </c:pt>
                <c:pt idx="415">
                  <c:v>7.5850524026607573</c:v>
                </c:pt>
                <c:pt idx="416">
                  <c:v>8.5427120311163662</c:v>
                </c:pt>
                <c:pt idx="417">
                  <c:v>0.47033724219951578</c:v>
                </c:pt>
                <c:pt idx="418">
                  <c:v>5.4753304340564384</c:v>
                </c:pt>
                <c:pt idx="419">
                  <c:v>3.1465338791843496</c:v>
                </c:pt>
                <c:pt idx="420">
                  <c:v>5.4837475052241489</c:v>
                </c:pt>
                <c:pt idx="421">
                  <c:v>10.495541331386331</c:v>
                </c:pt>
                <c:pt idx="422">
                  <c:v>2.5407613488207859</c:v>
                </c:pt>
                <c:pt idx="423">
                  <c:v>3.3088129880531323</c:v>
                </c:pt>
                <c:pt idx="424">
                  <c:v>0.19191063533018801</c:v>
                </c:pt>
                <c:pt idx="425">
                  <c:v>0.56338172948697007</c:v>
                </c:pt>
                <c:pt idx="426">
                  <c:v>4.3422946651383514</c:v>
                </c:pt>
                <c:pt idx="427">
                  <c:v>1.564413555109855</c:v>
                </c:pt>
                <c:pt idx="428">
                  <c:v>3.9873093769605914</c:v>
                </c:pt>
                <c:pt idx="429">
                  <c:v>0.65724227575549854</c:v>
                </c:pt>
                <c:pt idx="430">
                  <c:v>3.9706892157290916</c:v>
                </c:pt>
                <c:pt idx="431">
                  <c:v>6.2684798168024649</c:v>
                </c:pt>
                <c:pt idx="432">
                  <c:v>3.0991853513043015</c:v>
                </c:pt>
                <c:pt idx="433">
                  <c:v>1.3471792258674367</c:v>
                </c:pt>
                <c:pt idx="434">
                  <c:v>3.0538189471238435</c:v>
                </c:pt>
                <c:pt idx="435">
                  <c:v>0.32862996243012976</c:v>
                </c:pt>
                <c:pt idx="436">
                  <c:v>1.3775388892374105</c:v>
                </c:pt>
                <c:pt idx="437">
                  <c:v>1.5586518858222158</c:v>
                </c:pt>
                <c:pt idx="438">
                  <c:v>3.7446222952122605</c:v>
                </c:pt>
                <c:pt idx="439">
                  <c:v>3.7401940329452037</c:v>
                </c:pt>
                <c:pt idx="440">
                  <c:v>7.2899720734057096</c:v>
                </c:pt>
                <c:pt idx="441">
                  <c:v>3.7813158777153526</c:v>
                </c:pt>
                <c:pt idx="442">
                  <c:v>1.3345987520662448</c:v>
                </c:pt>
                <c:pt idx="443">
                  <c:v>3.0129323925414404</c:v>
                </c:pt>
                <c:pt idx="444">
                  <c:v>3.6659535573907847</c:v>
                </c:pt>
                <c:pt idx="445">
                  <c:v>1.6722306031268457</c:v>
                </c:pt>
                <c:pt idx="446">
                  <c:v>6.5959367657065195</c:v>
                </c:pt>
                <c:pt idx="447">
                  <c:v>3.7865499650583976</c:v>
                </c:pt>
                <c:pt idx="448">
                  <c:v>3.507145687996803</c:v>
                </c:pt>
                <c:pt idx="449">
                  <c:v>11.666239252937432</c:v>
                </c:pt>
                <c:pt idx="450">
                  <c:v>0.741081304391771</c:v>
                </c:pt>
                <c:pt idx="451">
                  <c:v>5.6310147714439509</c:v>
                </c:pt>
                <c:pt idx="452">
                  <c:v>2.5129809183122793</c:v>
                </c:pt>
                <c:pt idx="453">
                  <c:v>0.99075633524829754</c:v>
                </c:pt>
                <c:pt idx="454">
                  <c:v>2.6425991274456742</c:v>
                </c:pt>
                <c:pt idx="455">
                  <c:v>2.6090288642664392</c:v>
                </c:pt>
                <c:pt idx="456">
                  <c:v>2.2564825381131111</c:v>
                </c:pt>
                <c:pt idx="457">
                  <c:v>0.59404959271791891</c:v>
                </c:pt>
                <c:pt idx="458">
                  <c:v>3.4860797301931079</c:v>
                </c:pt>
                <c:pt idx="459">
                  <c:v>4.0437258875596118</c:v>
                </c:pt>
                <c:pt idx="460">
                  <c:v>6.3099181609676771</c:v>
                </c:pt>
                <c:pt idx="461">
                  <c:v>3.7806066608862521</c:v>
                </c:pt>
                <c:pt idx="462">
                  <c:v>1.6242882488099586</c:v>
                </c:pt>
                <c:pt idx="463">
                  <c:v>3.3003218657749911</c:v>
                </c:pt>
                <c:pt idx="464">
                  <c:v>4.5135020612823302</c:v>
                </c:pt>
                <c:pt idx="465">
                  <c:v>0.50122431032998838</c:v>
                </c:pt>
                <c:pt idx="466">
                  <c:v>4.8154224016095757</c:v>
                </c:pt>
                <c:pt idx="467">
                  <c:v>6.744362092121019</c:v>
                </c:pt>
                <c:pt idx="468">
                  <c:v>8.1285721668769213</c:v>
                </c:pt>
                <c:pt idx="469">
                  <c:v>4.7143740647690962</c:v>
                </c:pt>
                <c:pt idx="470">
                  <c:v>2.7380542999820348</c:v>
                </c:pt>
                <c:pt idx="471">
                  <c:v>0.87497847260286776</c:v>
                </c:pt>
                <c:pt idx="472">
                  <c:v>5.6051995067993508</c:v>
                </c:pt>
                <c:pt idx="473">
                  <c:v>3.799595930052948</c:v>
                </c:pt>
                <c:pt idx="474">
                  <c:v>1.0324397332353128</c:v>
                </c:pt>
                <c:pt idx="475">
                  <c:v>4.3486005115653317</c:v>
                </c:pt>
                <c:pt idx="476">
                  <c:v>4.9080757463973432</c:v>
                </c:pt>
                <c:pt idx="477">
                  <c:v>6.2759446382734732</c:v>
                </c:pt>
                <c:pt idx="478">
                  <c:v>1.5149876110161147</c:v>
                </c:pt>
                <c:pt idx="479">
                  <c:v>9.3921951471612708</c:v>
                </c:pt>
                <c:pt idx="480">
                  <c:v>3.6069715690894566</c:v>
                </c:pt>
                <c:pt idx="481">
                  <c:v>3.2273080077813949</c:v>
                </c:pt>
                <c:pt idx="482">
                  <c:v>3.479107683222705</c:v>
                </c:pt>
                <c:pt idx="483">
                  <c:v>6.1183917050307439</c:v>
                </c:pt>
                <c:pt idx="484">
                  <c:v>1.1365512852471973</c:v>
                </c:pt>
                <c:pt idx="485">
                  <c:v>3.8552763311367615</c:v>
                </c:pt>
                <c:pt idx="486">
                  <c:v>7.0088313421665411</c:v>
                </c:pt>
                <c:pt idx="487">
                  <c:v>0.56221787587450966</c:v>
                </c:pt>
                <c:pt idx="488">
                  <c:v>4.4056193463154871</c:v>
                </c:pt>
                <c:pt idx="489">
                  <c:v>2.1181361980459368</c:v>
                </c:pt>
                <c:pt idx="490">
                  <c:v>8.6433128975489524</c:v>
                </c:pt>
                <c:pt idx="491">
                  <c:v>1.9379602112288299</c:v>
                </c:pt>
                <c:pt idx="492">
                  <c:v>4.9341833742109618</c:v>
                </c:pt>
                <c:pt idx="493">
                  <c:v>3.382696781098264</c:v>
                </c:pt>
                <c:pt idx="494">
                  <c:v>0.75994385876603787</c:v>
                </c:pt>
                <c:pt idx="495">
                  <c:v>3.741711454787862</c:v>
                </c:pt>
                <c:pt idx="496">
                  <c:v>7.5105235877140089E-2</c:v>
                </c:pt>
                <c:pt idx="497">
                  <c:v>0.67800950775445323</c:v>
                </c:pt>
                <c:pt idx="498">
                  <c:v>1.8874876629337933</c:v>
                </c:pt>
                <c:pt idx="499">
                  <c:v>8.3539242163646392</c:v>
                </c:pt>
                <c:pt idx="500">
                  <c:v>0.42430998985712076</c:v>
                </c:pt>
                <c:pt idx="501">
                  <c:v>3.1823900645864791</c:v>
                </c:pt>
                <c:pt idx="502">
                  <c:v>1.1864197004599832</c:v>
                </c:pt>
                <c:pt idx="503">
                  <c:v>2.7601791574291652</c:v>
                </c:pt>
                <c:pt idx="504">
                  <c:v>4.2161844803383399</c:v>
                </c:pt>
                <c:pt idx="505">
                  <c:v>4.3350620086832246</c:v>
                </c:pt>
                <c:pt idx="506">
                  <c:v>3.0042567458355567</c:v>
                </c:pt>
                <c:pt idx="507">
                  <c:v>5.4354821903552066</c:v>
                </c:pt>
                <c:pt idx="508">
                  <c:v>7.3353851130859251</c:v>
                </c:pt>
                <c:pt idx="509">
                  <c:v>0.68267181836556334</c:v>
                </c:pt>
                <c:pt idx="510">
                  <c:v>5.7055065301236594</c:v>
                </c:pt>
                <c:pt idx="511">
                  <c:v>6.8717849774537845</c:v>
                </c:pt>
                <c:pt idx="512">
                  <c:v>2.8190032118289894</c:v>
                </c:pt>
                <c:pt idx="513">
                  <c:v>7.2447953718977454</c:v>
                </c:pt>
                <c:pt idx="514">
                  <c:v>4.7028788252332099</c:v>
                </c:pt>
                <c:pt idx="515">
                  <c:v>3.7325179223061338</c:v>
                </c:pt>
                <c:pt idx="516">
                  <c:v>0.25774737547825688</c:v>
                </c:pt>
                <c:pt idx="517">
                  <c:v>3.9585057950605487</c:v>
                </c:pt>
                <c:pt idx="518">
                  <c:v>4.5112404087238254</c:v>
                </c:pt>
                <c:pt idx="519">
                  <c:v>6.1016840593474795</c:v>
                </c:pt>
                <c:pt idx="520">
                  <c:v>7.5150560059253602</c:v>
                </c:pt>
                <c:pt idx="521">
                  <c:v>6.280481042372327</c:v>
                </c:pt>
                <c:pt idx="522">
                  <c:v>1.1185655741204126</c:v>
                </c:pt>
                <c:pt idx="523">
                  <c:v>6.6893319934835462</c:v>
                </c:pt>
                <c:pt idx="524">
                  <c:v>5.4404406727783536</c:v>
                </c:pt>
                <c:pt idx="525">
                  <c:v>5.6596364782305555</c:v>
                </c:pt>
                <c:pt idx="526">
                  <c:v>4.2534209368524225</c:v>
                </c:pt>
                <c:pt idx="527">
                  <c:v>7.1000481912693729</c:v>
                </c:pt>
                <c:pt idx="528">
                  <c:v>6.3319192831847992</c:v>
                </c:pt>
                <c:pt idx="529">
                  <c:v>3.2657382117598139</c:v>
                </c:pt>
                <c:pt idx="530">
                  <c:v>3.2585788110415272</c:v>
                </c:pt>
                <c:pt idx="531">
                  <c:v>6.6842915343041085</c:v>
                </c:pt>
                <c:pt idx="532">
                  <c:v>0.64521392413844003</c:v>
                </c:pt>
                <c:pt idx="533">
                  <c:v>1.4215850908725236</c:v>
                </c:pt>
                <c:pt idx="534">
                  <c:v>4.2042141019821839</c:v>
                </c:pt>
                <c:pt idx="535">
                  <c:v>2.7729770270625806</c:v>
                </c:pt>
                <c:pt idx="536">
                  <c:v>2.4353332268864532</c:v>
                </c:pt>
                <c:pt idx="537">
                  <c:v>7.2075323731846161</c:v>
                </c:pt>
                <c:pt idx="538">
                  <c:v>1.8219787847877356</c:v>
                </c:pt>
                <c:pt idx="539">
                  <c:v>1.466006279286205</c:v>
                </c:pt>
                <c:pt idx="540">
                  <c:v>6.2253228591085543</c:v>
                </c:pt>
                <c:pt idx="541">
                  <c:v>1.974791108552495</c:v>
                </c:pt>
                <c:pt idx="542">
                  <c:v>3.0709368336264262</c:v>
                </c:pt>
                <c:pt idx="543">
                  <c:v>1.1870381775856018</c:v>
                </c:pt>
                <c:pt idx="544">
                  <c:v>0.41988298805527924</c:v>
                </c:pt>
                <c:pt idx="545">
                  <c:v>3.2872770352721559</c:v>
                </c:pt>
                <c:pt idx="546">
                  <c:v>3.2209352409936538</c:v>
                </c:pt>
                <c:pt idx="547">
                  <c:v>1.4225027161665347</c:v>
                </c:pt>
                <c:pt idx="548">
                  <c:v>4.7946617090239503</c:v>
                </c:pt>
                <c:pt idx="549">
                  <c:v>6.0047099269606532</c:v>
                </c:pt>
                <c:pt idx="550">
                  <c:v>0.39633592461968242</c:v>
                </c:pt>
                <c:pt idx="551">
                  <c:v>0.48881712493388285</c:v>
                </c:pt>
                <c:pt idx="552">
                  <c:v>4.3721894490285678</c:v>
                </c:pt>
                <c:pt idx="553">
                  <c:v>3.6558908100101246</c:v>
                </c:pt>
                <c:pt idx="554">
                  <c:v>5.6323359175869525</c:v>
                </c:pt>
                <c:pt idx="555">
                  <c:v>6.3704774116233196</c:v>
                </c:pt>
                <c:pt idx="556">
                  <c:v>7.6360507486481044</c:v>
                </c:pt>
                <c:pt idx="557">
                  <c:v>2.8283503718939103</c:v>
                </c:pt>
                <c:pt idx="558">
                  <c:v>2.1314367902476072</c:v>
                </c:pt>
                <c:pt idx="559">
                  <c:v>3.6795530772995959</c:v>
                </c:pt>
                <c:pt idx="560">
                  <c:v>2.8128566494407634</c:v>
                </c:pt>
                <c:pt idx="561">
                  <c:v>3.9568608073435838</c:v>
                </c:pt>
                <c:pt idx="562">
                  <c:v>2.6564708302399067</c:v>
                </c:pt>
                <c:pt idx="563">
                  <c:v>0.73212502896473541</c:v>
                </c:pt>
                <c:pt idx="564">
                  <c:v>3.415188580072865</c:v>
                </c:pt>
                <c:pt idx="565">
                  <c:v>5.3026490229012921</c:v>
                </c:pt>
                <c:pt idx="566">
                  <c:v>3.085904211040841</c:v>
                </c:pt>
                <c:pt idx="567">
                  <c:v>4.2942689810366028</c:v>
                </c:pt>
                <c:pt idx="568">
                  <c:v>3.1563268260342587</c:v>
                </c:pt>
                <c:pt idx="569">
                  <c:v>3.4272221608457292</c:v>
                </c:pt>
                <c:pt idx="570">
                  <c:v>3.3884626813520056</c:v>
                </c:pt>
                <c:pt idx="571">
                  <c:v>3.9946812249352281</c:v>
                </c:pt>
                <c:pt idx="572">
                  <c:v>2.6661906670391562</c:v>
                </c:pt>
                <c:pt idx="573">
                  <c:v>3.2288001915427063</c:v>
                </c:pt>
                <c:pt idx="574">
                  <c:v>7.7063780797602686</c:v>
                </c:pt>
                <c:pt idx="575">
                  <c:v>2.1950726277359678</c:v>
                </c:pt>
                <c:pt idx="576">
                  <c:v>5.4094542085225079</c:v>
                </c:pt>
                <c:pt idx="577">
                  <c:v>5.6586845858369923</c:v>
                </c:pt>
                <c:pt idx="578">
                  <c:v>5.0172175705296285</c:v>
                </c:pt>
                <c:pt idx="579">
                  <c:v>7.1905973790802005</c:v>
                </c:pt>
                <c:pt idx="580">
                  <c:v>3.6870182553126183</c:v>
                </c:pt>
                <c:pt idx="581">
                  <c:v>1.2935821575601336</c:v>
                </c:pt>
                <c:pt idx="582">
                  <c:v>2.8158296282595021</c:v>
                </c:pt>
                <c:pt idx="583">
                  <c:v>3.743774228349892</c:v>
                </c:pt>
                <c:pt idx="584">
                  <c:v>2.4831949783148219E-2</c:v>
                </c:pt>
                <c:pt idx="585">
                  <c:v>3.5945599026711701</c:v>
                </c:pt>
                <c:pt idx="586">
                  <c:v>4.3437490662077218</c:v>
                </c:pt>
                <c:pt idx="587">
                  <c:v>3.8691365290972515</c:v>
                </c:pt>
                <c:pt idx="588">
                  <c:v>6.5334074136815623</c:v>
                </c:pt>
                <c:pt idx="589">
                  <c:v>6.3977063126024234</c:v>
                </c:pt>
                <c:pt idx="590">
                  <c:v>8.935610365804612</c:v>
                </c:pt>
                <c:pt idx="591">
                  <c:v>4.553463990148173</c:v>
                </c:pt>
                <c:pt idx="592">
                  <c:v>4.2557800050021042</c:v>
                </c:pt>
                <c:pt idx="593">
                  <c:v>4.1059353914048344</c:v>
                </c:pt>
                <c:pt idx="594">
                  <c:v>6.7485624641552775</c:v>
                </c:pt>
                <c:pt idx="595">
                  <c:v>3.2957601460835657</c:v>
                </c:pt>
                <c:pt idx="596">
                  <c:v>4.0241937614775516</c:v>
                </c:pt>
                <c:pt idx="597">
                  <c:v>1.045240762425705</c:v>
                </c:pt>
                <c:pt idx="598">
                  <c:v>1.4446255508001571</c:v>
                </c:pt>
                <c:pt idx="599">
                  <c:v>3.5343133711857382</c:v>
                </c:pt>
                <c:pt idx="600">
                  <c:v>3.7070562903457644</c:v>
                </c:pt>
                <c:pt idx="601">
                  <c:v>4.0479333383203988</c:v>
                </c:pt>
                <c:pt idx="602">
                  <c:v>1.2810866198437918</c:v>
                </c:pt>
                <c:pt idx="603">
                  <c:v>4.7592408202960961</c:v>
                </c:pt>
                <c:pt idx="604">
                  <c:v>3.7563682315838873</c:v>
                </c:pt>
                <c:pt idx="605">
                  <c:v>5.195908368051068</c:v>
                </c:pt>
                <c:pt idx="606">
                  <c:v>11.170713486537078</c:v>
                </c:pt>
                <c:pt idx="607">
                  <c:v>4.7993776687264065</c:v>
                </c:pt>
                <c:pt idx="608">
                  <c:v>7.2495507760952282</c:v>
                </c:pt>
                <c:pt idx="609">
                  <c:v>1.1702311834832588</c:v>
                </c:pt>
                <c:pt idx="610">
                  <c:v>4.2036690773998417</c:v>
                </c:pt>
                <c:pt idx="611">
                  <c:v>1.5039689589612775</c:v>
                </c:pt>
                <c:pt idx="612">
                  <c:v>8.8834064208132908</c:v>
                </c:pt>
                <c:pt idx="613">
                  <c:v>3.0649991044204263</c:v>
                </c:pt>
                <c:pt idx="614">
                  <c:v>3.3238071329952317</c:v>
                </c:pt>
                <c:pt idx="615">
                  <c:v>4.0590136989951926</c:v>
                </c:pt>
                <c:pt idx="616">
                  <c:v>0.36528461104163223</c:v>
                </c:pt>
                <c:pt idx="617">
                  <c:v>2.2936506001226826</c:v>
                </c:pt>
                <c:pt idx="618">
                  <c:v>0.18959120236987176</c:v>
                </c:pt>
                <c:pt idx="619">
                  <c:v>3.7404012677653231</c:v>
                </c:pt>
                <c:pt idx="620">
                  <c:v>3.1373730766582151</c:v>
                </c:pt>
                <c:pt idx="621">
                  <c:v>5.2425792649501908</c:v>
                </c:pt>
                <c:pt idx="622">
                  <c:v>4.9106274406062793</c:v>
                </c:pt>
                <c:pt idx="623">
                  <c:v>9.3976035168602756</c:v>
                </c:pt>
                <c:pt idx="624">
                  <c:v>2.6912026096982449</c:v>
                </c:pt>
                <c:pt idx="625">
                  <c:v>3.9865749705846492</c:v>
                </c:pt>
                <c:pt idx="626">
                  <c:v>11.121304994001829</c:v>
                </c:pt>
                <c:pt idx="627">
                  <c:v>3.8996180375002911</c:v>
                </c:pt>
                <c:pt idx="628">
                  <c:v>3.7532664204120563</c:v>
                </c:pt>
                <c:pt idx="629">
                  <c:v>3.738137115326623</c:v>
                </c:pt>
                <c:pt idx="630">
                  <c:v>2.9133938633132921</c:v>
                </c:pt>
                <c:pt idx="631">
                  <c:v>0.93227127113128594</c:v>
                </c:pt>
                <c:pt idx="632">
                  <c:v>17.708650441336772</c:v>
                </c:pt>
                <c:pt idx="633">
                  <c:v>0.58794776546266547</c:v>
                </c:pt>
                <c:pt idx="634">
                  <c:v>1.1496742358675542</c:v>
                </c:pt>
                <c:pt idx="635">
                  <c:v>2.2508771248862147</c:v>
                </c:pt>
                <c:pt idx="636">
                  <c:v>2.7329919610706832</c:v>
                </c:pt>
                <c:pt idx="637">
                  <c:v>1.5411597532896217</c:v>
                </c:pt>
                <c:pt idx="638">
                  <c:v>6.7740191155982412</c:v>
                </c:pt>
                <c:pt idx="639">
                  <c:v>3.561545756867337</c:v>
                </c:pt>
                <c:pt idx="640">
                  <c:v>2.9862851451782695</c:v>
                </c:pt>
                <c:pt idx="641">
                  <c:v>5.7453627315780018</c:v>
                </c:pt>
                <c:pt idx="642">
                  <c:v>6.6859821676875644</c:v>
                </c:pt>
                <c:pt idx="643">
                  <c:v>2.8819616639348569</c:v>
                </c:pt>
                <c:pt idx="644">
                  <c:v>1.5637913420127774</c:v>
                </c:pt>
                <c:pt idx="645">
                  <c:v>6.9969895333539176</c:v>
                </c:pt>
                <c:pt idx="646">
                  <c:v>4.9813356591140643</c:v>
                </c:pt>
                <c:pt idx="647">
                  <c:v>7.1612300344077786</c:v>
                </c:pt>
                <c:pt idx="648">
                  <c:v>0.12197378035047739</c:v>
                </c:pt>
                <c:pt idx="649">
                  <c:v>3.3747511998221902</c:v>
                </c:pt>
                <c:pt idx="650">
                  <c:v>3.1038654477508976</c:v>
                </c:pt>
                <c:pt idx="651">
                  <c:v>1.9621334936514236</c:v>
                </c:pt>
                <c:pt idx="652">
                  <c:v>6.3847106702652177</c:v>
                </c:pt>
                <c:pt idx="653">
                  <c:v>4.8289183452348698</c:v>
                </c:pt>
                <c:pt idx="654">
                  <c:v>4.5197419820164804</c:v>
                </c:pt>
                <c:pt idx="655">
                  <c:v>15.257546563634442</c:v>
                </c:pt>
                <c:pt idx="656">
                  <c:v>3.8252251893172917</c:v>
                </c:pt>
                <c:pt idx="657">
                  <c:v>2.4992509905671421</c:v>
                </c:pt>
                <c:pt idx="658">
                  <c:v>7.8156348233267172</c:v>
                </c:pt>
                <c:pt idx="659">
                  <c:v>7.7629667276008778</c:v>
                </c:pt>
                <c:pt idx="660">
                  <c:v>5.344386927721688</c:v>
                </c:pt>
                <c:pt idx="661">
                  <c:v>1.0789605746723183</c:v>
                </c:pt>
                <c:pt idx="662">
                  <c:v>1.7046441673688941</c:v>
                </c:pt>
                <c:pt idx="663">
                  <c:v>1.8637080878755727</c:v>
                </c:pt>
                <c:pt idx="664">
                  <c:v>1.4296224449390542</c:v>
                </c:pt>
                <c:pt idx="665">
                  <c:v>4.0015253458875204</c:v>
                </c:pt>
                <c:pt idx="666">
                  <c:v>1.2987685554690056</c:v>
                </c:pt>
                <c:pt idx="667">
                  <c:v>4.6160110175569979</c:v>
                </c:pt>
                <c:pt idx="668">
                  <c:v>1.6795410329235871</c:v>
                </c:pt>
                <c:pt idx="669">
                  <c:v>4.6680786391681579</c:v>
                </c:pt>
                <c:pt idx="670">
                  <c:v>0</c:v>
                </c:pt>
                <c:pt idx="671">
                  <c:v>3.3209614521242341</c:v>
                </c:pt>
                <c:pt idx="672">
                  <c:v>0.78639724731443195</c:v>
                </c:pt>
                <c:pt idx="673">
                  <c:v>0.40446650323785804</c:v>
                </c:pt>
                <c:pt idx="674">
                  <c:v>3.3520681241575918</c:v>
                </c:pt>
                <c:pt idx="675">
                  <c:v>3.7363130973935297</c:v>
                </c:pt>
                <c:pt idx="676">
                  <c:v>8.4440926409699912</c:v>
                </c:pt>
                <c:pt idx="677">
                  <c:v>4.8008681544087226</c:v>
                </c:pt>
                <c:pt idx="678">
                  <c:v>2.4856399377988594</c:v>
                </c:pt>
                <c:pt idx="679">
                  <c:v>0.1580953042417815</c:v>
                </c:pt>
                <c:pt idx="680">
                  <c:v>2.0230704003199422</c:v>
                </c:pt>
                <c:pt idx="681">
                  <c:v>4.6461457726060438</c:v>
                </c:pt>
                <c:pt idx="682">
                  <c:v>13.721348845906491</c:v>
                </c:pt>
                <c:pt idx="683">
                  <c:v>4.8038915715723682</c:v>
                </c:pt>
                <c:pt idx="684">
                  <c:v>7.8222457054203041</c:v>
                </c:pt>
                <c:pt idx="685">
                  <c:v>8.228680014696689</c:v>
                </c:pt>
                <c:pt idx="686">
                  <c:v>3.5645683640847912</c:v>
                </c:pt>
                <c:pt idx="687">
                  <c:v>4.0267568686231749</c:v>
                </c:pt>
                <c:pt idx="688">
                  <c:v>1.9706494305133913</c:v>
                </c:pt>
                <c:pt idx="689">
                  <c:v>4.7547396229728109</c:v>
                </c:pt>
                <c:pt idx="690">
                  <c:v>3.6375554962634231</c:v>
                </c:pt>
                <c:pt idx="691">
                  <c:v>2.32829791617017</c:v>
                </c:pt>
                <c:pt idx="692">
                  <c:v>0.77089498464240314</c:v>
                </c:pt>
                <c:pt idx="693">
                  <c:v>2.5156744389279275</c:v>
                </c:pt>
                <c:pt idx="694">
                  <c:v>1.079949398227033</c:v>
                </c:pt>
                <c:pt idx="695">
                  <c:v>3.3151663445916411</c:v>
                </c:pt>
                <c:pt idx="696">
                  <c:v>5.1929943266633511</c:v>
                </c:pt>
                <c:pt idx="697">
                  <c:v>6.4859510771195108</c:v>
                </c:pt>
                <c:pt idx="698">
                  <c:v>5.3914606487748955</c:v>
                </c:pt>
                <c:pt idx="699">
                  <c:v>0.46713132679701586</c:v>
                </c:pt>
                <c:pt idx="700">
                  <c:v>1.8711955204832897</c:v>
                </c:pt>
                <c:pt idx="701">
                  <c:v>6.4466441623191688</c:v>
                </c:pt>
                <c:pt idx="702">
                  <c:v>0.3840776987618077</c:v>
                </c:pt>
                <c:pt idx="703">
                  <c:v>4.5967310530896413</c:v>
                </c:pt>
                <c:pt idx="704">
                  <c:v>5.0240000616201206</c:v>
                </c:pt>
                <c:pt idx="705">
                  <c:v>5.750323912210062</c:v>
                </c:pt>
                <c:pt idx="706">
                  <c:v>8.9649405972953602</c:v>
                </c:pt>
                <c:pt idx="707">
                  <c:v>6.5923880396032208</c:v>
                </c:pt>
                <c:pt idx="708">
                  <c:v>1.1713904942379267</c:v>
                </c:pt>
                <c:pt idx="709">
                  <c:v>3.7682719087813066</c:v>
                </c:pt>
                <c:pt idx="710">
                  <c:v>3.7295047775756371</c:v>
                </c:pt>
                <c:pt idx="711">
                  <c:v>4.3109450085183223</c:v>
                </c:pt>
                <c:pt idx="712">
                  <c:v>1.7452584422791144</c:v>
                </c:pt>
                <c:pt idx="713">
                  <c:v>3.8186238027854835</c:v>
                </c:pt>
                <c:pt idx="714">
                  <c:v>3.4069896063636378</c:v>
                </c:pt>
                <c:pt idx="715">
                  <c:v>1.2013698235252082</c:v>
                </c:pt>
                <c:pt idx="716">
                  <c:v>3.8654481609240476</c:v>
                </c:pt>
                <c:pt idx="717">
                  <c:v>2.1562273288175269</c:v>
                </c:pt>
                <c:pt idx="718">
                  <c:v>4.5638656157474387</c:v>
                </c:pt>
                <c:pt idx="719">
                  <c:v>5.0126544185199347</c:v>
                </c:pt>
                <c:pt idx="720">
                  <c:v>4.4878767893126161</c:v>
                </c:pt>
                <c:pt idx="721">
                  <c:v>7.0644760322761488</c:v>
                </c:pt>
                <c:pt idx="722">
                  <c:v>4.4715242538210864</c:v>
                </c:pt>
                <c:pt idx="723">
                  <c:v>1.1439553127556172</c:v>
                </c:pt>
                <c:pt idx="724">
                  <c:v>1.1237371970583325</c:v>
                </c:pt>
                <c:pt idx="725">
                  <c:v>14.694701395156116</c:v>
                </c:pt>
                <c:pt idx="726">
                  <c:v>4.0920156815600279</c:v>
                </c:pt>
                <c:pt idx="727">
                  <c:v>6.1767484869095037</c:v>
                </c:pt>
                <c:pt idx="728">
                  <c:v>4.7290435711264545</c:v>
                </c:pt>
                <c:pt idx="729">
                  <c:v>4.1756535698244708</c:v>
                </c:pt>
                <c:pt idx="730">
                  <c:v>3.8013534314232551</c:v>
                </c:pt>
                <c:pt idx="731">
                  <c:v>7.6247024875063749</c:v>
                </c:pt>
                <c:pt idx="732">
                  <c:v>1.3423639337359403</c:v>
                </c:pt>
                <c:pt idx="733">
                  <c:v>3.7521742529702227</c:v>
                </c:pt>
                <c:pt idx="734">
                  <c:v>0.6329838439870954</c:v>
                </c:pt>
                <c:pt idx="735">
                  <c:v>5.7389471441370183</c:v>
                </c:pt>
                <c:pt idx="736">
                  <c:v>2.1811386474221015</c:v>
                </c:pt>
                <c:pt idx="737">
                  <c:v>4.5373378476868869</c:v>
                </c:pt>
                <c:pt idx="738">
                  <c:v>0.21133247023827437</c:v>
                </c:pt>
                <c:pt idx="739">
                  <c:v>3.933151100448697</c:v>
                </c:pt>
                <c:pt idx="740">
                  <c:v>3.652608598904366</c:v>
                </c:pt>
                <c:pt idx="741">
                  <c:v>5.6169350444959836</c:v>
                </c:pt>
                <c:pt idx="742">
                  <c:v>13.506808445876683</c:v>
                </c:pt>
                <c:pt idx="743">
                  <c:v>2.917305609697026</c:v>
                </c:pt>
                <c:pt idx="744">
                  <c:v>2.837007316228604</c:v>
                </c:pt>
                <c:pt idx="745">
                  <c:v>1.1310703369358392</c:v>
                </c:pt>
                <c:pt idx="746">
                  <c:v>3.8336478714682043</c:v>
                </c:pt>
                <c:pt idx="747">
                  <c:v>4.245622122366945</c:v>
                </c:pt>
                <c:pt idx="748">
                  <c:v>12.51022557299229</c:v>
                </c:pt>
                <c:pt idx="749">
                  <c:v>1.9734711920354344</c:v>
                </c:pt>
                <c:pt idx="750">
                  <c:v>4.5654986058009701</c:v>
                </c:pt>
                <c:pt idx="751">
                  <c:v>3.1982128861962145</c:v>
                </c:pt>
                <c:pt idx="752">
                  <c:v>6.1254151585364287</c:v>
                </c:pt>
                <c:pt idx="753">
                  <c:v>3.6749275689637422</c:v>
                </c:pt>
                <c:pt idx="754">
                  <c:v>4.0608808194181263</c:v>
                </c:pt>
                <c:pt idx="755">
                  <c:v>0.26385071422407946</c:v>
                </c:pt>
                <c:pt idx="756">
                  <c:v>3.9297250517566651</c:v>
                </c:pt>
                <c:pt idx="757">
                  <c:v>0.40104459854679597</c:v>
                </c:pt>
                <c:pt idx="758">
                  <c:v>10.914926552313265</c:v>
                </c:pt>
                <c:pt idx="759">
                  <c:v>4.5009729507235923</c:v>
                </c:pt>
                <c:pt idx="760">
                  <c:v>4.4556713758288149</c:v>
                </c:pt>
                <c:pt idx="761">
                  <c:v>3.8152891980382817</c:v>
                </c:pt>
                <c:pt idx="762">
                  <c:v>5.3695167143916747</c:v>
                </c:pt>
                <c:pt idx="763">
                  <c:v>3.8047081004008056</c:v>
                </c:pt>
                <c:pt idx="764">
                  <c:v>0.35274251303995707</c:v>
                </c:pt>
                <c:pt idx="765">
                  <c:v>0.7839162925486538</c:v>
                </c:pt>
                <c:pt idx="766">
                  <c:v>3.6456034568688618</c:v>
                </c:pt>
                <c:pt idx="767">
                  <c:v>4.7542352498767064</c:v>
                </c:pt>
                <c:pt idx="768">
                  <c:v>2.6349788738596662</c:v>
                </c:pt>
                <c:pt idx="769">
                  <c:v>5.9097508470280369</c:v>
                </c:pt>
                <c:pt idx="770">
                  <c:v>4.1129953122877261</c:v>
                </c:pt>
                <c:pt idx="771">
                  <c:v>3.7401940329452037</c:v>
                </c:pt>
                <c:pt idx="772">
                  <c:v>2.9168805799861568</c:v>
                </c:pt>
                <c:pt idx="773">
                  <c:v>5.4752925175173228</c:v>
                </c:pt>
                <c:pt idx="774">
                  <c:v>6.4123279347796522</c:v>
                </c:pt>
                <c:pt idx="775">
                  <c:v>3.6488567269610765</c:v>
                </c:pt>
                <c:pt idx="776">
                  <c:v>1.3384933342229997</c:v>
                </c:pt>
                <c:pt idx="777">
                  <c:v>3.7537618928242713</c:v>
                </c:pt>
                <c:pt idx="778">
                  <c:v>0.5280966175689229</c:v>
                </c:pt>
                <c:pt idx="779">
                  <c:v>3.1340433582490319</c:v>
                </c:pt>
                <c:pt idx="780">
                  <c:v>5.3772352304558719</c:v>
                </c:pt>
                <c:pt idx="781">
                  <c:v>8.2777858138049449</c:v>
                </c:pt>
                <c:pt idx="782">
                  <c:v>4.1492367643440078</c:v>
                </c:pt>
                <c:pt idx="783">
                  <c:v>5.4225032077663249</c:v>
                </c:pt>
                <c:pt idx="784">
                  <c:v>5.4722114595600252E-2</c:v>
                </c:pt>
                <c:pt idx="785">
                  <c:v>12.056622126467186</c:v>
                </c:pt>
                <c:pt idx="786">
                  <c:v>0.33126040179681915</c:v>
                </c:pt>
                <c:pt idx="787">
                  <c:v>4.9248105622261171</c:v>
                </c:pt>
                <c:pt idx="788">
                  <c:v>3.6402072594933088</c:v>
                </c:pt>
                <c:pt idx="789">
                  <c:v>4.181856874300812</c:v>
                </c:pt>
                <c:pt idx="790">
                  <c:v>4.0070869298761282</c:v>
                </c:pt>
                <c:pt idx="791">
                  <c:v>0.65193742131950116</c:v>
                </c:pt>
                <c:pt idx="792">
                  <c:v>3.9970854194970413</c:v>
                </c:pt>
                <c:pt idx="793">
                  <c:v>4.2338303774498254</c:v>
                </c:pt>
                <c:pt idx="794">
                  <c:v>3.2894781678485958</c:v>
                </c:pt>
                <c:pt idx="795">
                  <c:v>3.7210455789325119</c:v>
                </c:pt>
                <c:pt idx="796">
                  <c:v>3.5123850596659159</c:v>
                </c:pt>
                <c:pt idx="797">
                  <c:v>4.1683606000085334</c:v>
                </c:pt>
                <c:pt idx="798">
                  <c:v>6.0325047847931259</c:v>
                </c:pt>
                <c:pt idx="799">
                  <c:v>3.0119935050173625</c:v>
                </c:pt>
                <c:pt idx="800">
                  <c:v>0.7405393835576497</c:v>
                </c:pt>
                <c:pt idx="801">
                  <c:v>3.2582981164512423</c:v>
                </c:pt>
                <c:pt idx="802">
                  <c:v>15.206049498434064</c:v>
                </c:pt>
                <c:pt idx="803">
                  <c:v>3.4049072343370366</c:v>
                </c:pt>
                <c:pt idx="804">
                  <c:v>3.7401940329452037</c:v>
                </c:pt>
                <c:pt idx="805">
                  <c:v>5.0568863849047307</c:v>
                </c:pt>
                <c:pt idx="806">
                  <c:v>5.8685379271779317</c:v>
                </c:pt>
                <c:pt idx="807">
                  <c:v>0.47123460613178181</c:v>
                </c:pt>
                <c:pt idx="808">
                  <c:v>4.06525417506412</c:v>
                </c:pt>
                <c:pt idx="809">
                  <c:v>9.7895369967877652</c:v>
                </c:pt>
                <c:pt idx="810">
                  <c:v>4.1061417512977938</c:v>
                </c:pt>
                <c:pt idx="811">
                  <c:v>3.0262195383802304</c:v>
                </c:pt>
                <c:pt idx="812">
                  <c:v>4.0449422270512008</c:v>
                </c:pt>
                <c:pt idx="813">
                  <c:v>3.5571501954894664</c:v>
                </c:pt>
                <c:pt idx="814">
                  <c:v>2.7042664215367407</c:v>
                </c:pt>
                <c:pt idx="815">
                  <c:v>3.5503477781708832</c:v>
                </c:pt>
                <c:pt idx="816">
                  <c:v>0.61350184161792853</c:v>
                </c:pt>
                <c:pt idx="817">
                  <c:v>9.8309137156374913</c:v>
                </c:pt>
                <c:pt idx="818">
                  <c:v>7.3588428309545693</c:v>
                </c:pt>
                <c:pt idx="819">
                  <c:v>6.5478680632988358</c:v>
                </c:pt>
                <c:pt idx="820">
                  <c:v>5.3828850353072273</c:v>
                </c:pt>
                <c:pt idx="821">
                  <c:v>1.03055574091321</c:v>
                </c:pt>
                <c:pt idx="822">
                  <c:v>6.0969341498878986</c:v>
                </c:pt>
                <c:pt idx="823">
                  <c:v>2.5540748531663948</c:v>
                </c:pt>
                <c:pt idx="824">
                  <c:v>4.0975009695327582</c:v>
                </c:pt>
                <c:pt idx="825">
                  <c:v>4.908504790802521</c:v>
                </c:pt>
                <c:pt idx="826">
                  <c:v>4.5321779224132008</c:v>
                </c:pt>
                <c:pt idx="827">
                  <c:v>10.991917353728148</c:v>
                </c:pt>
                <c:pt idx="828">
                  <c:v>4.1288595684235281</c:v>
                </c:pt>
                <c:pt idx="829">
                  <c:v>3.7512776273725503</c:v>
                </c:pt>
                <c:pt idx="830">
                  <c:v>7.1385748107528961</c:v>
                </c:pt>
                <c:pt idx="831">
                  <c:v>5.9267214160794115</c:v>
                </c:pt>
                <c:pt idx="832">
                  <c:v>7.0900265633085624</c:v>
                </c:pt>
                <c:pt idx="833">
                  <c:v>6.6507647784162716</c:v>
                </c:pt>
                <c:pt idx="834">
                  <c:v>2.9392647254868347</c:v>
                </c:pt>
                <c:pt idx="835">
                  <c:v>1.405136650554524</c:v>
                </c:pt>
                <c:pt idx="836">
                  <c:v>3.136643391739562</c:v>
                </c:pt>
                <c:pt idx="837">
                  <c:v>3.7441123776172853</c:v>
                </c:pt>
                <c:pt idx="838">
                  <c:v>1.8390301267298814</c:v>
                </c:pt>
                <c:pt idx="839">
                  <c:v>2.9042579377693123</c:v>
                </c:pt>
                <c:pt idx="840">
                  <c:v>3.8087055141339592</c:v>
                </c:pt>
                <c:pt idx="841">
                  <c:v>3.1325514107335053</c:v>
                </c:pt>
                <c:pt idx="842">
                  <c:v>1.8723747005239808</c:v>
                </c:pt>
                <c:pt idx="843">
                  <c:v>2.032426378212846</c:v>
                </c:pt>
                <c:pt idx="844">
                  <c:v>4.5824527661034384</c:v>
                </c:pt>
                <c:pt idx="845">
                  <c:v>0.60590335600382694</c:v>
                </c:pt>
                <c:pt idx="846">
                  <c:v>3.649341251720482</c:v>
                </c:pt>
                <c:pt idx="847">
                  <c:v>3.7398223991146051</c:v>
                </c:pt>
                <c:pt idx="848">
                  <c:v>7.1564061964154391</c:v>
                </c:pt>
                <c:pt idx="849">
                  <c:v>3.8677501948405895</c:v>
                </c:pt>
                <c:pt idx="850">
                  <c:v>1.6648651243026036</c:v>
                </c:pt>
                <c:pt idx="851">
                  <c:v>3.1701372441108711</c:v>
                </c:pt>
                <c:pt idx="852">
                  <c:v>8.1831261689689452</c:v>
                </c:pt>
                <c:pt idx="853">
                  <c:v>4.9152684656716952</c:v>
                </c:pt>
                <c:pt idx="854">
                  <c:v>5.7473930890052642</c:v>
                </c:pt>
                <c:pt idx="855">
                  <c:v>4.1254659724873193</c:v>
                </c:pt>
                <c:pt idx="856">
                  <c:v>1.9335685438709582</c:v>
                </c:pt>
                <c:pt idx="857">
                  <c:v>0.37190098094591756</c:v>
                </c:pt>
                <c:pt idx="858">
                  <c:v>7.3892629670140337</c:v>
                </c:pt>
                <c:pt idx="859">
                  <c:v>3.7226617718492667</c:v>
                </c:pt>
                <c:pt idx="860">
                  <c:v>2.3752856954533645</c:v>
                </c:pt>
                <c:pt idx="861">
                  <c:v>5.7669729923849209</c:v>
                </c:pt>
                <c:pt idx="862">
                  <c:v>3.8714849640608224</c:v>
                </c:pt>
                <c:pt idx="863">
                  <c:v>4.971074892881993</c:v>
                </c:pt>
                <c:pt idx="864">
                  <c:v>3.7169160822187948</c:v>
                </c:pt>
                <c:pt idx="865">
                  <c:v>3.7401269216909281</c:v>
                </c:pt>
                <c:pt idx="866">
                  <c:v>5.7913800785995431</c:v>
                </c:pt>
                <c:pt idx="867">
                  <c:v>5.5167127054087564</c:v>
                </c:pt>
                <c:pt idx="868">
                  <c:v>3.6515359366797489</c:v>
                </c:pt>
                <c:pt idx="869">
                  <c:v>4.5602546636844234</c:v>
                </c:pt>
                <c:pt idx="870">
                  <c:v>4.7247339966881112</c:v>
                </c:pt>
                <c:pt idx="871">
                  <c:v>1.9008537119750688</c:v>
                </c:pt>
                <c:pt idx="872">
                  <c:v>1.6780850974144594</c:v>
                </c:pt>
                <c:pt idx="873">
                  <c:v>3.9027377786028801</c:v>
                </c:pt>
                <c:pt idx="874">
                  <c:v>6.6588008655298934</c:v>
                </c:pt>
                <c:pt idx="875">
                  <c:v>1.5807577113003854</c:v>
                </c:pt>
                <c:pt idx="876">
                  <c:v>1.0033625630970793</c:v>
                </c:pt>
                <c:pt idx="877">
                  <c:v>3.4723321953844177</c:v>
                </c:pt>
                <c:pt idx="878">
                  <c:v>1.8671658932146333</c:v>
                </c:pt>
                <c:pt idx="879">
                  <c:v>7.3968811655424389</c:v>
                </c:pt>
                <c:pt idx="880">
                  <c:v>4.0556754386955065</c:v>
                </c:pt>
                <c:pt idx="881">
                  <c:v>5.0874067380076626</c:v>
                </c:pt>
                <c:pt idx="882">
                  <c:v>4.350056593086685</c:v>
                </c:pt>
                <c:pt idx="883">
                  <c:v>4.3832800950876232</c:v>
                </c:pt>
                <c:pt idx="884">
                  <c:v>3.1029919139886157</c:v>
                </c:pt>
                <c:pt idx="885">
                  <c:v>2.1528111286120564</c:v>
                </c:pt>
                <c:pt idx="886">
                  <c:v>4.4752575038178541</c:v>
                </c:pt>
                <c:pt idx="887">
                  <c:v>3.1939265374564507</c:v>
                </c:pt>
                <c:pt idx="888">
                  <c:v>6.3092373840303999</c:v>
                </c:pt>
                <c:pt idx="889">
                  <c:v>1.3775164320460329</c:v>
                </c:pt>
                <c:pt idx="890">
                  <c:v>2.1080543433328276</c:v>
                </c:pt>
                <c:pt idx="891">
                  <c:v>3.2002075974863149</c:v>
                </c:pt>
                <c:pt idx="892">
                  <c:v>3.6552212255042016</c:v>
                </c:pt>
                <c:pt idx="893">
                  <c:v>3.4630346034882309</c:v>
                </c:pt>
                <c:pt idx="894">
                  <c:v>0.30999527190881421</c:v>
                </c:pt>
                <c:pt idx="895">
                  <c:v>6.6326690141442217</c:v>
                </c:pt>
                <c:pt idx="896">
                  <c:v>3.4205934921149392</c:v>
                </c:pt>
                <c:pt idx="897">
                  <c:v>3.5735798283239824</c:v>
                </c:pt>
                <c:pt idx="898">
                  <c:v>2.5639534360545886</c:v>
                </c:pt>
                <c:pt idx="899">
                  <c:v>4.2224311384492115</c:v>
                </c:pt>
                <c:pt idx="900">
                  <c:v>2.3191363024420388</c:v>
                </c:pt>
                <c:pt idx="901">
                  <c:v>3.4822945622415036</c:v>
                </c:pt>
                <c:pt idx="902">
                  <c:v>5.0365203124140612</c:v>
                </c:pt>
                <c:pt idx="903">
                  <c:v>2.4846505661100369</c:v>
                </c:pt>
                <c:pt idx="904">
                  <c:v>7.3966935365644648</c:v>
                </c:pt>
                <c:pt idx="905">
                  <c:v>2.9609622255200003</c:v>
                </c:pt>
                <c:pt idx="906">
                  <c:v>4.0344343895324428</c:v>
                </c:pt>
                <c:pt idx="907">
                  <c:v>3.2856646580135047</c:v>
                </c:pt>
                <c:pt idx="908">
                  <c:v>1.3636014362112556</c:v>
                </c:pt>
                <c:pt idx="909">
                  <c:v>3.5736419956431376</c:v>
                </c:pt>
                <c:pt idx="910">
                  <c:v>2.2922920147207253</c:v>
                </c:pt>
                <c:pt idx="911">
                  <c:v>3.2872095998564359</c:v>
                </c:pt>
                <c:pt idx="912">
                  <c:v>2.0505594744120015</c:v>
                </c:pt>
                <c:pt idx="913">
                  <c:v>3.7543127639420493</c:v>
                </c:pt>
                <c:pt idx="914">
                  <c:v>4.900369246284388</c:v>
                </c:pt>
                <c:pt idx="915">
                  <c:v>3.148376032975472</c:v>
                </c:pt>
                <c:pt idx="916">
                  <c:v>3.0300668956996701</c:v>
                </c:pt>
                <c:pt idx="917">
                  <c:v>3.7433867294803407</c:v>
                </c:pt>
                <c:pt idx="918">
                  <c:v>1.3653002122962035</c:v>
                </c:pt>
                <c:pt idx="919">
                  <c:v>2.93766453148588</c:v>
                </c:pt>
                <c:pt idx="920">
                  <c:v>4.1057216561094405</c:v>
                </c:pt>
                <c:pt idx="921">
                  <c:v>2.9362514572568505</c:v>
                </c:pt>
                <c:pt idx="922">
                  <c:v>1.5806671281440456</c:v>
                </c:pt>
                <c:pt idx="923">
                  <c:v>3.0812666629546417</c:v>
                </c:pt>
                <c:pt idx="924">
                  <c:v>0.5340720896048754</c:v>
                </c:pt>
                <c:pt idx="925">
                  <c:v>0.16824426910187917</c:v>
                </c:pt>
                <c:pt idx="926">
                  <c:v>0.77045028653948289</c:v>
                </c:pt>
                <c:pt idx="927">
                  <c:v>3.9507349071198341</c:v>
                </c:pt>
                <c:pt idx="928">
                  <c:v>4.3710764236574686</c:v>
                </c:pt>
                <c:pt idx="929">
                  <c:v>0.9656181054698777</c:v>
                </c:pt>
                <c:pt idx="930">
                  <c:v>7.0027161095463351</c:v>
                </c:pt>
                <c:pt idx="931">
                  <c:v>2.50815382845416</c:v>
                </c:pt>
                <c:pt idx="932">
                  <c:v>2.7580819847399587</c:v>
                </c:pt>
                <c:pt idx="933">
                  <c:v>2.7616036036265994</c:v>
                </c:pt>
                <c:pt idx="934">
                  <c:v>6.3474956546761145</c:v>
                </c:pt>
                <c:pt idx="935">
                  <c:v>3.9166127214148494</c:v>
                </c:pt>
                <c:pt idx="936">
                  <c:v>2.2547329535625407</c:v>
                </c:pt>
                <c:pt idx="937">
                  <c:v>6.7155130126350171</c:v>
                </c:pt>
                <c:pt idx="938">
                  <c:v>5.5501625981636984</c:v>
                </c:pt>
                <c:pt idx="939">
                  <c:v>1.4929842330319882</c:v>
                </c:pt>
                <c:pt idx="940">
                  <c:v>3.4766197300647912</c:v>
                </c:pt>
                <c:pt idx="941">
                  <c:v>4.3850882937822373</c:v>
                </c:pt>
                <c:pt idx="942">
                  <c:v>4.1107293758700951</c:v>
                </c:pt>
                <c:pt idx="943">
                  <c:v>7.2474308933548013</c:v>
                </c:pt>
                <c:pt idx="944">
                  <c:v>5.2055619249895546</c:v>
                </c:pt>
                <c:pt idx="945">
                  <c:v>25.371443812527144</c:v>
                </c:pt>
                <c:pt idx="946">
                  <c:v>4.7442827755098822</c:v>
                </c:pt>
                <c:pt idx="947">
                  <c:v>5.3402352590698463</c:v>
                </c:pt>
                <c:pt idx="948">
                  <c:v>3.7401940329452037</c:v>
                </c:pt>
                <c:pt idx="949">
                  <c:v>3.959647340480112</c:v>
                </c:pt>
                <c:pt idx="950">
                  <c:v>2.1195705872544748</c:v>
                </c:pt>
                <c:pt idx="951">
                  <c:v>2.6011071962385541</c:v>
                </c:pt>
                <c:pt idx="952">
                  <c:v>3.9721219914593631</c:v>
                </c:pt>
                <c:pt idx="953">
                  <c:v>2.8257618522611301</c:v>
                </c:pt>
                <c:pt idx="954">
                  <c:v>2.4974670529562375</c:v>
                </c:pt>
                <c:pt idx="955">
                  <c:v>9.6953421735665462</c:v>
                </c:pt>
                <c:pt idx="956">
                  <c:v>4.3571702058095871</c:v>
                </c:pt>
                <c:pt idx="957">
                  <c:v>1.601481763700396</c:v>
                </c:pt>
                <c:pt idx="958">
                  <c:v>4.6270231583970505</c:v>
                </c:pt>
                <c:pt idx="959">
                  <c:v>0.94849743244014062</c:v>
                </c:pt>
                <c:pt idx="960">
                  <c:v>6.7284094471649833</c:v>
                </c:pt>
                <c:pt idx="961">
                  <c:v>2.335035057000812</c:v>
                </c:pt>
                <c:pt idx="962">
                  <c:v>8.8536822080106816</c:v>
                </c:pt>
                <c:pt idx="963">
                  <c:v>3.2188783256365565</c:v>
                </c:pt>
                <c:pt idx="964">
                  <c:v>3.3063661833378517</c:v>
                </c:pt>
                <c:pt idx="965">
                  <c:v>2.7508861978141046</c:v>
                </c:pt>
                <c:pt idx="966">
                  <c:v>5.0089960730082597</c:v>
                </c:pt>
                <c:pt idx="967">
                  <c:v>5.7668966087509013</c:v>
                </c:pt>
                <c:pt idx="968">
                  <c:v>3.6646064868765613</c:v>
                </c:pt>
                <c:pt idx="969">
                  <c:v>11.831932868338349</c:v>
                </c:pt>
                <c:pt idx="970">
                  <c:v>9.7299150697879213</c:v>
                </c:pt>
                <c:pt idx="971">
                  <c:v>0.94976998252229872</c:v>
                </c:pt>
                <c:pt idx="972">
                  <c:v>3.5364945913752983</c:v>
                </c:pt>
                <c:pt idx="973">
                  <c:v>2.8040035509347945</c:v>
                </c:pt>
                <c:pt idx="974">
                  <c:v>3.3090382574676602</c:v>
                </c:pt>
                <c:pt idx="975">
                  <c:v>0.4298911006504279</c:v>
                </c:pt>
                <c:pt idx="976">
                  <c:v>2.2235802588686631</c:v>
                </c:pt>
                <c:pt idx="977">
                  <c:v>11.994019452950219</c:v>
                </c:pt>
                <c:pt idx="978">
                  <c:v>3.1936125046651749</c:v>
                </c:pt>
                <c:pt idx="979">
                  <c:v>1.7039418585578359</c:v>
                </c:pt>
                <c:pt idx="980">
                  <c:v>3.4856242183429798</c:v>
                </c:pt>
                <c:pt idx="981">
                  <c:v>2.5713885698619561</c:v>
                </c:pt>
                <c:pt idx="982">
                  <c:v>3.7306131332916372</c:v>
                </c:pt>
                <c:pt idx="983">
                  <c:v>3.843687249185328</c:v>
                </c:pt>
                <c:pt idx="984">
                  <c:v>5.4073434598174153</c:v>
                </c:pt>
                <c:pt idx="985">
                  <c:v>4.7502121536847444</c:v>
                </c:pt>
                <c:pt idx="986">
                  <c:v>4.0118799821364934</c:v>
                </c:pt>
                <c:pt idx="987">
                  <c:v>4.2481942068519025</c:v>
                </c:pt>
                <c:pt idx="988">
                  <c:v>4.0428625693788476</c:v>
                </c:pt>
                <c:pt idx="989">
                  <c:v>3.7619687859848376</c:v>
                </c:pt>
                <c:pt idx="990">
                  <c:v>0.49295169002526196</c:v>
                </c:pt>
                <c:pt idx="991">
                  <c:v>5.8105789527798715</c:v>
                </c:pt>
                <c:pt idx="992">
                  <c:v>3.8422802605842272</c:v>
                </c:pt>
                <c:pt idx="993">
                  <c:v>7.3628868835263894</c:v>
                </c:pt>
                <c:pt idx="994">
                  <c:v>4.0123833081328435</c:v>
                </c:pt>
                <c:pt idx="995">
                  <c:v>2.6635874136162845</c:v>
                </c:pt>
                <c:pt idx="996">
                  <c:v>2.3795975091830575</c:v>
                </c:pt>
                <c:pt idx="997">
                  <c:v>7.833309346196188</c:v>
                </c:pt>
                <c:pt idx="998">
                  <c:v>11.973335489276316</c:v>
                </c:pt>
                <c:pt idx="999">
                  <c:v>3.9900981164011666</c:v>
                </c:pt>
                <c:pt idx="1000">
                  <c:v>3.7194097217639515</c:v>
                </c:pt>
                <c:pt idx="1001">
                  <c:v>7.7135081787067508</c:v>
                </c:pt>
                <c:pt idx="1002">
                  <c:v>3.736226465099211</c:v>
                </c:pt>
                <c:pt idx="1003">
                  <c:v>3.8943586022862862</c:v>
                </c:pt>
                <c:pt idx="1004">
                  <c:v>4.3117310630261043</c:v>
                </c:pt>
                <c:pt idx="1005">
                  <c:v>6.450537473698895</c:v>
                </c:pt>
                <c:pt idx="1006">
                  <c:v>2.601358256039068</c:v>
                </c:pt>
                <c:pt idx="1007">
                  <c:v>10.49410139793407</c:v>
                </c:pt>
                <c:pt idx="1008">
                  <c:v>1.8900279107137861</c:v>
                </c:pt>
                <c:pt idx="1009">
                  <c:v>0.87410954810770003</c:v>
                </c:pt>
                <c:pt idx="1010">
                  <c:v>3.7531819620438061</c:v>
                </c:pt>
                <c:pt idx="1011">
                  <c:v>3.2464229681772263</c:v>
                </c:pt>
                <c:pt idx="1012">
                  <c:v>3.7273418955351194</c:v>
                </c:pt>
                <c:pt idx="1013">
                  <c:v>0.27520620608798724</c:v>
                </c:pt>
                <c:pt idx="1014">
                  <c:v>4.3261379959657802</c:v>
                </c:pt>
                <c:pt idx="1015">
                  <c:v>3.7885813362477898</c:v>
                </c:pt>
                <c:pt idx="1016">
                  <c:v>3.6395717514862334</c:v>
                </c:pt>
                <c:pt idx="1017">
                  <c:v>4.8647505219314491</c:v>
                </c:pt>
                <c:pt idx="1018">
                  <c:v>1.9075352533036074</c:v>
                </c:pt>
                <c:pt idx="1019">
                  <c:v>2.6072256245938679</c:v>
                </c:pt>
                <c:pt idx="1020">
                  <c:v>4.1351733434780531</c:v>
                </c:pt>
                <c:pt idx="1021">
                  <c:v>2.3931953505556054</c:v>
                </c:pt>
                <c:pt idx="1022">
                  <c:v>1.5084557604287632</c:v>
                </c:pt>
                <c:pt idx="1023">
                  <c:v>4.0363417252540099</c:v>
                </c:pt>
                <c:pt idx="1024">
                  <c:v>3.9004764877669245</c:v>
                </c:pt>
                <c:pt idx="1025">
                  <c:v>2.4453156022751905</c:v>
                </c:pt>
                <c:pt idx="1026">
                  <c:v>3.8302881243341522</c:v>
                </c:pt>
                <c:pt idx="1027">
                  <c:v>3.4249845312747818</c:v>
                </c:pt>
                <c:pt idx="1028">
                  <c:v>3.3272474523600137</c:v>
                </c:pt>
                <c:pt idx="1029">
                  <c:v>6.1459886376140327</c:v>
                </c:pt>
                <c:pt idx="1030">
                  <c:v>2.622598957504783</c:v>
                </c:pt>
                <c:pt idx="1031">
                  <c:v>4.0072641128091284</c:v>
                </c:pt>
                <c:pt idx="1032">
                  <c:v>0.15858987331376545</c:v>
                </c:pt>
                <c:pt idx="1033">
                  <c:v>4.5801242538498528</c:v>
                </c:pt>
                <c:pt idx="1034">
                  <c:v>2.4938489767543883</c:v>
                </c:pt>
                <c:pt idx="1035">
                  <c:v>4.0239572296493309</c:v>
                </c:pt>
                <c:pt idx="1036">
                  <c:v>2.7694271442320408</c:v>
                </c:pt>
                <c:pt idx="1037">
                  <c:v>3.7401940329452037</c:v>
                </c:pt>
                <c:pt idx="1038">
                  <c:v>3.9586841245226378</c:v>
                </c:pt>
                <c:pt idx="1039">
                  <c:v>6.7816142845262872</c:v>
                </c:pt>
                <c:pt idx="1040">
                  <c:v>0.91560734959081858</c:v>
                </c:pt>
                <c:pt idx="1041">
                  <c:v>4.9030899215188537</c:v>
                </c:pt>
                <c:pt idx="1042">
                  <c:v>6.8995358787372352</c:v>
                </c:pt>
                <c:pt idx="1043">
                  <c:v>6.5293374559388226</c:v>
                </c:pt>
                <c:pt idx="1044">
                  <c:v>0.14336824940304776</c:v>
                </c:pt>
                <c:pt idx="1045">
                  <c:v>8.1240067596264431</c:v>
                </c:pt>
                <c:pt idx="1046">
                  <c:v>4.6313888529402805</c:v>
                </c:pt>
                <c:pt idx="1047">
                  <c:v>3.9616353349305706</c:v>
                </c:pt>
                <c:pt idx="1048">
                  <c:v>3.6713335011609969</c:v>
                </c:pt>
                <c:pt idx="1049">
                  <c:v>0.3855321933742677</c:v>
                </c:pt>
                <c:pt idx="1050">
                  <c:v>4.2684194740240491</c:v>
                </c:pt>
                <c:pt idx="1051">
                  <c:v>3.7757202033307289</c:v>
                </c:pt>
                <c:pt idx="1052">
                  <c:v>9.5275334428689522</c:v>
                </c:pt>
                <c:pt idx="1053">
                  <c:v>4.4007553788236837</c:v>
                </c:pt>
                <c:pt idx="1054">
                  <c:v>3.6693750549758501</c:v>
                </c:pt>
                <c:pt idx="1055">
                  <c:v>1.2697050152293399</c:v>
                </c:pt>
                <c:pt idx="1056">
                  <c:v>2.443330756578538</c:v>
                </c:pt>
                <c:pt idx="1057">
                  <c:v>1.6381064340144211</c:v>
                </c:pt>
                <c:pt idx="1058">
                  <c:v>2.0470861519303534</c:v>
                </c:pt>
                <c:pt idx="1059">
                  <c:v>3.377914772132355</c:v>
                </c:pt>
                <c:pt idx="1060">
                  <c:v>2.6951518750444778</c:v>
                </c:pt>
                <c:pt idx="1061">
                  <c:v>0.47300676264443808</c:v>
                </c:pt>
                <c:pt idx="1062">
                  <c:v>3.4069747004915523</c:v>
                </c:pt>
                <c:pt idx="1063">
                  <c:v>3.7199783725726254</c:v>
                </c:pt>
                <c:pt idx="1064">
                  <c:v>6.2949044541374155</c:v>
                </c:pt>
                <c:pt idx="1065">
                  <c:v>4.3093115388005945</c:v>
                </c:pt>
                <c:pt idx="1066">
                  <c:v>1.7925285665300819</c:v>
                </c:pt>
                <c:pt idx="1067">
                  <c:v>4.9415146167230155</c:v>
                </c:pt>
                <c:pt idx="1068">
                  <c:v>7.6414625300580052</c:v>
                </c:pt>
                <c:pt idx="1069">
                  <c:v>6.650137163220279</c:v>
                </c:pt>
                <c:pt idx="1070">
                  <c:v>4.8305980279294332</c:v>
                </c:pt>
                <c:pt idx="1071">
                  <c:v>2.8266423252366026</c:v>
                </c:pt>
                <c:pt idx="1072">
                  <c:v>4.6732001198218178</c:v>
                </c:pt>
                <c:pt idx="1073">
                  <c:v>4.109414296627846</c:v>
                </c:pt>
                <c:pt idx="1074">
                  <c:v>5.7964508295994932</c:v>
                </c:pt>
                <c:pt idx="1075">
                  <c:v>2.0398318921084662</c:v>
                </c:pt>
                <c:pt idx="1076">
                  <c:v>4.5990573924334601</c:v>
                </c:pt>
                <c:pt idx="1077">
                  <c:v>3.7401940329452037</c:v>
                </c:pt>
                <c:pt idx="1078">
                  <c:v>2.9371820550639316</c:v>
                </c:pt>
                <c:pt idx="1079">
                  <c:v>9.1282320346735411</c:v>
                </c:pt>
                <c:pt idx="1080">
                  <c:v>6.7937233524222993</c:v>
                </c:pt>
                <c:pt idx="1081">
                  <c:v>3.5616576117031631</c:v>
                </c:pt>
                <c:pt idx="1082">
                  <c:v>2.5640656926111887</c:v>
                </c:pt>
                <c:pt idx="1083">
                  <c:v>11.516296199126595</c:v>
                </c:pt>
                <c:pt idx="1084">
                  <c:v>2.3601249351523261</c:v>
                </c:pt>
                <c:pt idx="1085">
                  <c:v>3.4420748881761289</c:v>
                </c:pt>
                <c:pt idx="1086">
                  <c:v>4.2708161334504435</c:v>
                </c:pt>
                <c:pt idx="1087">
                  <c:v>4.7112732619651707</c:v>
                </c:pt>
                <c:pt idx="1088">
                  <c:v>4.1095982150576429</c:v>
                </c:pt>
                <c:pt idx="1089">
                  <c:v>1.0777328609312995</c:v>
                </c:pt>
                <c:pt idx="1090">
                  <c:v>2.2172818156142164</c:v>
                </c:pt>
                <c:pt idx="1091">
                  <c:v>4.3269124757490154</c:v>
                </c:pt>
                <c:pt idx="1092">
                  <c:v>1.8170891911580904</c:v>
                </c:pt>
                <c:pt idx="1093">
                  <c:v>3.7105052521441078</c:v>
                </c:pt>
                <c:pt idx="1094">
                  <c:v>3.8818313328482983</c:v>
                </c:pt>
                <c:pt idx="1095">
                  <c:v>6.2034396113877577</c:v>
                </c:pt>
                <c:pt idx="1096">
                  <c:v>4.1484587685443959</c:v>
                </c:pt>
                <c:pt idx="1097">
                  <c:v>3.8226108522479851</c:v>
                </c:pt>
                <c:pt idx="1098">
                  <c:v>3.4250623650648087</c:v>
                </c:pt>
                <c:pt idx="1099">
                  <c:v>3.5108160665944448</c:v>
                </c:pt>
                <c:pt idx="1100">
                  <c:v>3.6452318881567694</c:v>
                </c:pt>
                <c:pt idx="1101">
                  <c:v>0.83102001925094204</c:v>
                </c:pt>
                <c:pt idx="1102">
                  <c:v>3.7401940329452037</c:v>
                </c:pt>
                <c:pt idx="1103">
                  <c:v>14.626591975613739</c:v>
                </c:pt>
                <c:pt idx="1104">
                  <c:v>1.8706539211402775</c:v>
                </c:pt>
                <c:pt idx="1105">
                  <c:v>6.7753003448736662</c:v>
                </c:pt>
                <c:pt idx="1106">
                  <c:v>0.38889153749542243</c:v>
                </c:pt>
                <c:pt idx="1107">
                  <c:v>0.20039334559612373</c:v>
                </c:pt>
                <c:pt idx="1108">
                  <c:v>6.6208908664356727</c:v>
                </c:pt>
                <c:pt idx="1109">
                  <c:v>2.4988580964968743</c:v>
                </c:pt>
                <c:pt idx="1110">
                  <c:v>0.81579889655814575</c:v>
                </c:pt>
                <c:pt idx="1111">
                  <c:v>4.9837010854369828</c:v>
                </c:pt>
                <c:pt idx="1112">
                  <c:v>5.0213095322770593</c:v>
                </c:pt>
                <c:pt idx="1113">
                  <c:v>6.4927644986376718</c:v>
                </c:pt>
                <c:pt idx="1114">
                  <c:v>4.4452907029917563</c:v>
                </c:pt>
                <c:pt idx="1115">
                  <c:v>4.1196486312641829</c:v>
                </c:pt>
                <c:pt idx="1116">
                  <c:v>1.9155249109354155</c:v>
                </c:pt>
                <c:pt idx="1117">
                  <c:v>2.9294932699591736</c:v>
                </c:pt>
                <c:pt idx="1118">
                  <c:v>7.2982927544880516</c:v>
                </c:pt>
                <c:pt idx="1119">
                  <c:v>1.1912784353165593</c:v>
                </c:pt>
                <c:pt idx="1120">
                  <c:v>6.8466480192142427</c:v>
                </c:pt>
                <c:pt idx="1121">
                  <c:v>4.3173968181974764</c:v>
                </c:pt>
                <c:pt idx="1122">
                  <c:v>3.8419396236240062</c:v>
                </c:pt>
                <c:pt idx="1123">
                  <c:v>5.9345827206023412</c:v>
                </c:pt>
                <c:pt idx="1124">
                  <c:v>7.2417895848362868</c:v>
                </c:pt>
                <c:pt idx="1125">
                  <c:v>3.8375459802217233</c:v>
                </c:pt>
                <c:pt idx="1126">
                  <c:v>5.4750034735291075</c:v>
                </c:pt>
                <c:pt idx="1127">
                  <c:v>2.0898262122194304</c:v>
                </c:pt>
                <c:pt idx="1128">
                  <c:v>6.2665874543889277</c:v>
                </c:pt>
                <c:pt idx="1129">
                  <c:v>7.3713503877964124</c:v>
                </c:pt>
                <c:pt idx="1130">
                  <c:v>3.8738143635020599</c:v>
                </c:pt>
                <c:pt idx="1131">
                  <c:v>5.1599213631786061</c:v>
                </c:pt>
                <c:pt idx="1132">
                  <c:v>3.9213351820590718</c:v>
                </c:pt>
                <c:pt idx="1133">
                  <c:v>3.5010072074722158</c:v>
                </c:pt>
                <c:pt idx="1134">
                  <c:v>1.6128952217618042</c:v>
                </c:pt>
                <c:pt idx="1135">
                  <c:v>3.7369314416874206</c:v>
                </c:pt>
                <c:pt idx="1136">
                  <c:v>5.5783372781588403</c:v>
                </c:pt>
                <c:pt idx="1137">
                  <c:v>3.7392544772190597</c:v>
                </c:pt>
                <c:pt idx="1138">
                  <c:v>3.7090311192944085</c:v>
                </c:pt>
                <c:pt idx="1139">
                  <c:v>6.1485094986683322</c:v>
                </c:pt>
                <c:pt idx="1140">
                  <c:v>3.7401940329452037</c:v>
                </c:pt>
                <c:pt idx="1141">
                  <c:v>1.6998859019986103</c:v>
                </c:pt>
                <c:pt idx="1142">
                  <c:v>4.1398307013095108</c:v>
                </c:pt>
                <c:pt idx="1143">
                  <c:v>1.8082341704817564</c:v>
                </c:pt>
                <c:pt idx="1144">
                  <c:v>3.1567739691131687</c:v>
                </c:pt>
                <c:pt idx="1145">
                  <c:v>7.5088582651765101</c:v>
                </c:pt>
                <c:pt idx="1146">
                  <c:v>3.573057591136652</c:v>
                </c:pt>
                <c:pt idx="1147">
                  <c:v>3.7659748280889178</c:v>
                </c:pt>
                <c:pt idx="1148">
                  <c:v>3.3468148492980356</c:v>
                </c:pt>
                <c:pt idx="1149">
                  <c:v>7.2698272250341773</c:v>
                </c:pt>
                <c:pt idx="1150">
                  <c:v>3.4460163119418903</c:v>
                </c:pt>
                <c:pt idx="1151">
                  <c:v>3.6221095469818971</c:v>
                </c:pt>
                <c:pt idx="1152">
                  <c:v>5.6115810380516873</c:v>
                </c:pt>
                <c:pt idx="1153">
                  <c:v>3.6921649245871069</c:v>
                </c:pt>
                <c:pt idx="1154">
                  <c:v>2.6128977646106977</c:v>
                </c:pt>
                <c:pt idx="1155">
                  <c:v>4.925172386590134</c:v>
                </c:pt>
                <c:pt idx="1156">
                  <c:v>3.7208905707718447</c:v>
                </c:pt>
                <c:pt idx="1157">
                  <c:v>2.8988472421344817</c:v>
                </c:pt>
                <c:pt idx="1158">
                  <c:v>3.1675158416506943</c:v>
                </c:pt>
                <c:pt idx="1159">
                  <c:v>3.2231235191003256</c:v>
                </c:pt>
                <c:pt idx="1160">
                  <c:v>4.3126853203500906</c:v>
                </c:pt>
                <c:pt idx="1161">
                  <c:v>2.0988573532232024</c:v>
                </c:pt>
                <c:pt idx="1162">
                  <c:v>1.6026801103513979</c:v>
                </c:pt>
                <c:pt idx="1163">
                  <c:v>3.4667268421139541</c:v>
                </c:pt>
                <c:pt idx="1164">
                  <c:v>3.7806651003233216</c:v>
                </c:pt>
                <c:pt idx="1165">
                  <c:v>1.9649565341031758</c:v>
                </c:pt>
                <c:pt idx="1166">
                  <c:v>3.1342269087918302</c:v>
                </c:pt>
                <c:pt idx="1167">
                  <c:v>1.5921762848936232</c:v>
                </c:pt>
                <c:pt idx="1168">
                  <c:v>3.727796192785942</c:v>
                </c:pt>
                <c:pt idx="1169">
                  <c:v>3.3104473234610627</c:v>
                </c:pt>
                <c:pt idx="1170">
                  <c:v>0.86498995842942183</c:v>
                </c:pt>
                <c:pt idx="1171">
                  <c:v>8.535290019706137</c:v>
                </c:pt>
                <c:pt idx="1172">
                  <c:v>3.8545747405226853</c:v>
                </c:pt>
                <c:pt idx="1173">
                  <c:v>3.7074265001294906</c:v>
                </c:pt>
                <c:pt idx="1174">
                  <c:v>7.3455895337974662</c:v>
                </c:pt>
                <c:pt idx="1175">
                  <c:v>4.1243074527849553</c:v>
                </c:pt>
                <c:pt idx="1176">
                  <c:v>4.768049557666354E-2</c:v>
                </c:pt>
                <c:pt idx="1177">
                  <c:v>8.1781860462991934E-2</c:v>
                </c:pt>
                <c:pt idx="1178">
                  <c:v>4.5858456872093321</c:v>
                </c:pt>
                <c:pt idx="1179">
                  <c:v>1.2680803858178997</c:v>
                </c:pt>
                <c:pt idx="1180">
                  <c:v>5.1898917927279777</c:v>
                </c:pt>
                <c:pt idx="1181">
                  <c:v>4.4280196729399126</c:v>
                </c:pt>
                <c:pt idx="1182">
                  <c:v>4.9554334817580594</c:v>
                </c:pt>
                <c:pt idx="1183">
                  <c:v>1.4943635847820049</c:v>
                </c:pt>
                <c:pt idx="1184">
                  <c:v>4.043190859347459</c:v>
                </c:pt>
                <c:pt idx="1185">
                  <c:v>2.2444539653556173</c:v>
                </c:pt>
                <c:pt idx="1186">
                  <c:v>2.9705591806569758</c:v>
                </c:pt>
                <c:pt idx="1187">
                  <c:v>2.6718745483376917E-2</c:v>
                </c:pt>
                <c:pt idx="1188">
                  <c:v>6.1704735294634698</c:v>
                </c:pt>
                <c:pt idx="1189">
                  <c:v>5.2127489122089035</c:v>
                </c:pt>
                <c:pt idx="1190">
                  <c:v>3.4657480630856581</c:v>
                </c:pt>
                <c:pt idx="1191">
                  <c:v>3.0897770919311558</c:v>
                </c:pt>
                <c:pt idx="1192">
                  <c:v>7.2144721528981881</c:v>
                </c:pt>
                <c:pt idx="1193">
                  <c:v>3.8010223475758003</c:v>
                </c:pt>
                <c:pt idx="1194">
                  <c:v>6.8892016908797142</c:v>
                </c:pt>
                <c:pt idx="1195">
                  <c:v>0.15192967003844915</c:v>
                </c:pt>
                <c:pt idx="1196">
                  <c:v>4.2882669290458004</c:v>
                </c:pt>
                <c:pt idx="1197">
                  <c:v>5.8893106268121933</c:v>
                </c:pt>
                <c:pt idx="1198">
                  <c:v>12.205493948715056</c:v>
                </c:pt>
                <c:pt idx="1199">
                  <c:v>3.4636847148947281</c:v>
                </c:pt>
                <c:pt idx="1200">
                  <c:v>1.4813835784726641</c:v>
                </c:pt>
                <c:pt idx="1201">
                  <c:v>3.0925229684270517</c:v>
                </c:pt>
                <c:pt idx="1202">
                  <c:v>2.57895674538391</c:v>
                </c:pt>
                <c:pt idx="1203">
                  <c:v>7.0177343858381249</c:v>
                </c:pt>
                <c:pt idx="1204">
                  <c:v>0.77492928697413288</c:v>
                </c:pt>
                <c:pt idx="1205">
                  <c:v>1.9196523728842241</c:v>
                </c:pt>
                <c:pt idx="1206">
                  <c:v>3.9358747781208763</c:v>
                </c:pt>
                <c:pt idx="1207">
                  <c:v>1.9678483597466783</c:v>
                </c:pt>
                <c:pt idx="1208">
                  <c:v>0</c:v>
                </c:pt>
                <c:pt idx="1209">
                  <c:v>1.006826750493053</c:v>
                </c:pt>
                <c:pt idx="1210">
                  <c:v>3.4266044210471232</c:v>
                </c:pt>
                <c:pt idx="1211">
                  <c:v>3.7298501324022881</c:v>
                </c:pt>
                <c:pt idx="1212">
                  <c:v>5.4574857151338128</c:v>
                </c:pt>
                <c:pt idx="1213">
                  <c:v>13.442994868476813</c:v>
                </c:pt>
                <c:pt idx="1214">
                  <c:v>5.5120793477033638</c:v>
                </c:pt>
                <c:pt idx="1215">
                  <c:v>4.3920455933537648</c:v>
                </c:pt>
                <c:pt idx="1216">
                  <c:v>0.61532776528897881</c:v>
                </c:pt>
                <c:pt idx="1217">
                  <c:v>8.3755760827921719</c:v>
                </c:pt>
                <c:pt idx="1218">
                  <c:v>3.3192934964062006</c:v>
                </c:pt>
                <c:pt idx="1219">
                  <c:v>1.745782289925764</c:v>
                </c:pt>
                <c:pt idx="1220">
                  <c:v>5.6003731828551722</c:v>
                </c:pt>
                <c:pt idx="1221">
                  <c:v>2.0991796631925346</c:v>
                </c:pt>
                <c:pt idx="1222">
                  <c:v>0.91593398041466589</c:v>
                </c:pt>
                <c:pt idx="1223">
                  <c:v>6.1226283381014923</c:v>
                </c:pt>
                <c:pt idx="1224">
                  <c:v>2.9472064903020856</c:v>
                </c:pt>
                <c:pt idx="1225">
                  <c:v>0.20048815172824813</c:v>
                </c:pt>
                <c:pt idx="1226">
                  <c:v>4.5986699717522921</c:v>
                </c:pt>
                <c:pt idx="1227">
                  <c:v>3.7360068734216982</c:v>
                </c:pt>
                <c:pt idx="1228">
                  <c:v>7.5845456991755017E-2</c:v>
                </c:pt>
                <c:pt idx="1229">
                  <c:v>4.951856241609379</c:v>
                </c:pt>
                <c:pt idx="1230">
                  <c:v>2.5010544756796409</c:v>
                </c:pt>
                <c:pt idx="1231">
                  <c:v>12.573763598176084</c:v>
                </c:pt>
                <c:pt idx="1232">
                  <c:v>1.707420678123611</c:v>
                </c:pt>
                <c:pt idx="1233">
                  <c:v>2.8573379701428343</c:v>
                </c:pt>
                <c:pt idx="1234">
                  <c:v>5.8184028650084567</c:v>
                </c:pt>
                <c:pt idx="1235">
                  <c:v>6.2720726517432954</c:v>
                </c:pt>
                <c:pt idx="1236">
                  <c:v>3.7503689558809765</c:v>
                </c:pt>
                <c:pt idx="1237">
                  <c:v>3.0140745002677773</c:v>
                </c:pt>
                <c:pt idx="1238">
                  <c:v>3.2026351901642611</c:v>
                </c:pt>
                <c:pt idx="1239">
                  <c:v>2.2396925350319772</c:v>
                </c:pt>
                <c:pt idx="1240">
                  <c:v>3.6885430536081119</c:v>
                </c:pt>
                <c:pt idx="1241">
                  <c:v>2.3545917121777613</c:v>
                </c:pt>
                <c:pt idx="1242">
                  <c:v>3.6785337424541997</c:v>
                </c:pt>
                <c:pt idx="1243">
                  <c:v>3.7105821267232555</c:v>
                </c:pt>
                <c:pt idx="1244">
                  <c:v>3.5865231018453625</c:v>
                </c:pt>
                <c:pt idx="1245">
                  <c:v>1.9652377530105363</c:v>
                </c:pt>
                <c:pt idx="1246">
                  <c:v>5.4035556740117583</c:v>
                </c:pt>
                <c:pt idx="1247">
                  <c:v>5.5897532805742864</c:v>
                </c:pt>
                <c:pt idx="1248">
                  <c:v>3.0433945945641998</c:v>
                </c:pt>
                <c:pt idx="1249">
                  <c:v>3.7401940329452037</c:v>
                </c:pt>
                <c:pt idx="1250">
                  <c:v>2.8447925803714185</c:v>
                </c:pt>
                <c:pt idx="1251">
                  <c:v>1.7085363399269946</c:v>
                </c:pt>
                <c:pt idx="1252">
                  <c:v>5.8610578189015028</c:v>
                </c:pt>
                <c:pt idx="1253">
                  <c:v>3.450701847792625</c:v>
                </c:pt>
                <c:pt idx="1254">
                  <c:v>2.1126065252621009</c:v>
                </c:pt>
                <c:pt idx="1255">
                  <c:v>6.8958406970544104</c:v>
                </c:pt>
                <c:pt idx="1256">
                  <c:v>0.54352832955175612</c:v>
                </c:pt>
                <c:pt idx="1257">
                  <c:v>5.9346467495920239</c:v>
                </c:pt>
                <c:pt idx="1258">
                  <c:v>11.364603675065023</c:v>
                </c:pt>
                <c:pt idx="1259">
                  <c:v>0.98420291103610991</c:v>
                </c:pt>
                <c:pt idx="1260">
                  <c:v>1.3518314557009961</c:v>
                </c:pt>
                <c:pt idx="1261">
                  <c:v>3.5322884627165312</c:v>
                </c:pt>
                <c:pt idx="1262">
                  <c:v>4.0929307182353533E-2</c:v>
                </c:pt>
                <c:pt idx="1263">
                  <c:v>1.7884058233945508</c:v>
                </c:pt>
                <c:pt idx="1264">
                  <c:v>5.0657645507248814</c:v>
                </c:pt>
                <c:pt idx="1265">
                  <c:v>7.7730442644143753</c:v>
                </c:pt>
                <c:pt idx="1266">
                  <c:v>2.4076686885491023</c:v>
                </c:pt>
                <c:pt idx="1267">
                  <c:v>3.6841487634480434</c:v>
                </c:pt>
                <c:pt idx="1268">
                  <c:v>3.8364108607023528</c:v>
                </c:pt>
                <c:pt idx="1269">
                  <c:v>9.3339805253478545</c:v>
                </c:pt>
                <c:pt idx="1270">
                  <c:v>2.9569771656377397</c:v>
                </c:pt>
                <c:pt idx="1271">
                  <c:v>3.9564980289725931</c:v>
                </c:pt>
                <c:pt idx="1272">
                  <c:v>4.0045597916690792</c:v>
                </c:pt>
                <c:pt idx="1273">
                  <c:v>3.1680953726275476</c:v>
                </c:pt>
                <c:pt idx="1274">
                  <c:v>5.9773766918805027</c:v>
                </c:pt>
                <c:pt idx="1275">
                  <c:v>2.88355570323368</c:v>
                </c:pt>
                <c:pt idx="1276">
                  <c:v>0.95983320180790754</c:v>
                </c:pt>
                <c:pt idx="1277">
                  <c:v>4.4265461475388621</c:v>
                </c:pt>
                <c:pt idx="1278">
                  <c:v>8.2818515055049247</c:v>
                </c:pt>
                <c:pt idx="1279">
                  <c:v>7.0266828901159872</c:v>
                </c:pt>
                <c:pt idx="1280">
                  <c:v>2.2388821153967808</c:v>
                </c:pt>
                <c:pt idx="1281">
                  <c:v>2.508694561855779</c:v>
                </c:pt>
                <c:pt idx="1282">
                  <c:v>3.6218281051137629</c:v>
                </c:pt>
                <c:pt idx="1283">
                  <c:v>0.48402673890708131</c:v>
                </c:pt>
                <c:pt idx="1284">
                  <c:v>0.20185175096239533</c:v>
                </c:pt>
                <c:pt idx="1285">
                  <c:v>5.7052993220254624</c:v>
                </c:pt>
                <c:pt idx="1286">
                  <c:v>4.3786879178982687</c:v>
                </c:pt>
                <c:pt idx="1287">
                  <c:v>6.1573279013833924</c:v>
                </c:pt>
                <c:pt idx="1288">
                  <c:v>0.17871750793262695</c:v>
                </c:pt>
                <c:pt idx="1289">
                  <c:v>3.3965113755902805</c:v>
                </c:pt>
                <c:pt idx="1290">
                  <c:v>5.2007705216724833</c:v>
                </c:pt>
                <c:pt idx="1291">
                  <c:v>0.89348266681325716</c:v>
                </c:pt>
                <c:pt idx="1292">
                  <c:v>3.7401940329452037</c:v>
                </c:pt>
                <c:pt idx="1293">
                  <c:v>0.44591448020780089</c:v>
                </c:pt>
                <c:pt idx="1294">
                  <c:v>0.22935476394221418</c:v>
                </c:pt>
                <c:pt idx="1295">
                  <c:v>5.5557231893434889</c:v>
                </c:pt>
                <c:pt idx="1296">
                  <c:v>0.52426457246463787</c:v>
                </c:pt>
                <c:pt idx="1297">
                  <c:v>3.858544698111503</c:v>
                </c:pt>
                <c:pt idx="1298">
                  <c:v>8.4812271547254292E-2</c:v>
                </c:pt>
                <c:pt idx="1299">
                  <c:v>3.9292539717231056</c:v>
                </c:pt>
                <c:pt idx="1300">
                  <c:v>9.3484720783924118</c:v>
                </c:pt>
                <c:pt idx="1301">
                  <c:v>3.7401940329452015</c:v>
                </c:pt>
                <c:pt idx="1302">
                  <c:v>3.1584453653422679</c:v>
                </c:pt>
                <c:pt idx="1303">
                  <c:v>1.9615777718638032</c:v>
                </c:pt>
                <c:pt idx="1304">
                  <c:v>3.1548621867368611</c:v>
                </c:pt>
                <c:pt idx="1305">
                  <c:v>3.8395620448312071</c:v>
                </c:pt>
                <c:pt idx="1306">
                  <c:v>5.8897440605182183</c:v>
                </c:pt>
                <c:pt idx="1307">
                  <c:v>4.0642756355308158</c:v>
                </c:pt>
                <c:pt idx="1308">
                  <c:v>2.2412034490304982</c:v>
                </c:pt>
                <c:pt idx="1309">
                  <c:v>2.9624535924251965</c:v>
                </c:pt>
                <c:pt idx="1310">
                  <c:v>2.0698740690745066</c:v>
                </c:pt>
                <c:pt idx="1311">
                  <c:v>3.5586036997295794</c:v>
                </c:pt>
                <c:pt idx="1312">
                  <c:v>1.3143474894142917</c:v>
                </c:pt>
                <c:pt idx="1313">
                  <c:v>1.7726999536383121</c:v>
                </c:pt>
                <c:pt idx="1314">
                  <c:v>6.2751076921892421</c:v>
                </c:pt>
                <c:pt idx="1315">
                  <c:v>4.2734524908318194</c:v>
                </c:pt>
                <c:pt idx="1316">
                  <c:v>4.1084026281843391</c:v>
                </c:pt>
                <c:pt idx="1317">
                  <c:v>8.5930601333836751</c:v>
                </c:pt>
                <c:pt idx="1318">
                  <c:v>7.4557801385182962</c:v>
                </c:pt>
                <c:pt idx="1319">
                  <c:v>10.136686637092986</c:v>
                </c:pt>
                <c:pt idx="1320">
                  <c:v>3.9518610305651478</c:v>
                </c:pt>
                <c:pt idx="1321">
                  <c:v>2.3163606529383376</c:v>
                </c:pt>
                <c:pt idx="1322">
                  <c:v>2.0134691963862048</c:v>
                </c:pt>
                <c:pt idx="1323">
                  <c:v>6.9480175198345488</c:v>
                </c:pt>
                <c:pt idx="1324">
                  <c:v>6.8255779108096837</c:v>
                </c:pt>
                <c:pt idx="1325">
                  <c:v>0.73511395775600163</c:v>
                </c:pt>
                <c:pt idx="1326">
                  <c:v>3.4417885952548839</c:v>
                </c:pt>
                <c:pt idx="1327">
                  <c:v>1.7690751390092037</c:v>
                </c:pt>
                <c:pt idx="1328">
                  <c:v>3.685671876406309</c:v>
                </c:pt>
                <c:pt idx="1329">
                  <c:v>3.911781320062623</c:v>
                </c:pt>
                <c:pt idx="1330">
                  <c:v>3.8874532545013682</c:v>
                </c:pt>
                <c:pt idx="1331">
                  <c:v>4.1061417512977938</c:v>
                </c:pt>
                <c:pt idx="1332">
                  <c:v>3.278803453892488</c:v>
                </c:pt>
                <c:pt idx="1333">
                  <c:v>1.0187722874559291</c:v>
                </c:pt>
                <c:pt idx="1334">
                  <c:v>5.2723773444675039</c:v>
                </c:pt>
                <c:pt idx="1335">
                  <c:v>3.3090042466935921</c:v>
                </c:pt>
                <c:pt idx="1336">
                  <c:v>1.2996326923793664</c:v>
                </c:pt>
                <c:pt idx="1337">
                  <c:v>3.3126449369801749</c:v>
                </c:pt>
                <c:pt idx="1338">
                  <c:v>2.4279658765755836</c:v>
                </c:pt>
                <c:pt idx="1339">
                  <c:v>2.1104009397140633</c:v>
                </c:pt>
                <c:pt idx="1340">
                  <c:v>3.5980021119612884</c:v>
                </c:pt>
                <c:pt idx="1341">
                  <c:v>3.8062982380360291</c:v>
                </c:pt>
                <c:pt idx="1342">
                  <c:v>4.3332081952675816</c:v>
                </c:pt>
                <c:pt idx="1343">
                  <c:v>8.3664086689973125</c:v>
                </c:pt>
                <c:pt idx="1344">
                  <c:v>4.4883322392345386</c:v>
                </c:pt>
                <c:pt idx="1345">
                  <c:v>1.3494601214730038</c:v>
                </c:pt>
                <c:pt idx="1346">
                  <c:v>0.50604562539633413</c:v>
                </c:pt>
                <c:pt idx="1347">
                  <c:v>2.2832137920831639</c:v>
                </c:pt>
                <c:pt idx="1348">
                  <c:v>2.6830670065930029</c:v>
                </c:pt>
                <c:pt idx="1349">
                  <c:v>3.9280451277333994</c:v>
                </c:pt>
                <c:pt idx="1350">
                  <c:v>3.7184291572449135</c:v>
                </c:pt>
                <c:pt idx="1351">
                  <c:v>2.7787444090707498</c:v>
                </c:pt>
                <c:pt idx="1352">
                  <c:v>1.0638968182247737</c:v>
                </c:pt>
                <c:pt idx="1353">
                  <c:v>1.4283345380175707</c:v>
                </c:pt>
                <c:pt idx="1354">
                  <c:v>3.1296186786238871</c:v>
                </c:pt>
                <c:pt idx="1355">
                  <c:v>0.17698805859116609</c:v>
                </c:pt>
                <c:pt idx="1356">
                  <c:v>5.4410820507266733</c:v>
                </c:pt>
                <c:pt idx="1357">
                  <c:v>0</c:v>
                </c:pt>
                <c:pt idx="1358">
                  <c:v>6.328048883954148</c:v>
                </c:pt>
                <c:pt idx="1359">
                  <c:v>7.7093890474620057</c:v>
                </c:pt>
                <c:pt idx="1360">
                  <c:v>8.8433778445675628</c:v>
                </c:pt>
                <c:pt idx="1361">
                  <c:v>8.0501233079924823</c:v>
                </c:pt>
                <c:pt idx="1362">
                  <c:v>2.7793286352139408E-2</c:v>
                </c:pt>
                <c:pt idx="1363">
                  <c:v>2.1039676429769489</c:v>
                </c:pt>
                <c:pt idx="1364">
                  <c:v>5.6766240663856173</c:v>
                </c:pt>
                <c:pt idx="1365">
                  <c:v>4.1091049951566587</c:v>
                </c:pt>
                <c:pt idx="1366">
                  <c:v>3.0935407986534518</c:v>
                </c:pt>
                <c:pt idx="1367">
                  <c:v>3.8857060963831058</c:v>
                </c:pt>
                <c:pt idx="1368">
                  <c:v>2.3173738042813827</c:v>
                </c:pt>
                <c:pt idx="1369">
                  <c:v>1.5594295978816217</c:v>
                </c:pt>
                <c:pt idx="1370">
                  <c:v>7.7393936957851714</c:v>
                </c:pt>
                <c:pt idx="1371">
                  <c:v>2.0593343502616701</c:v>
                </c:pt>
                <c:pt idx="1372">
                  <c:v>2.304978012207398</c:v>
                </c:pt>
                <c:pt idx="1373">
                  <c:v>4.8123442791676627</c:v>
                </c:pt>
                <c:pt idx="1374">
                  <c:v>2.8417269147017779</c:v>
                </c:pt>
                <c:pt idx="1375">
                  <c:v>1.6338557123753963</c:v>
                </c:pt>
                <c:pt idx="1376">
                  <c:v>4.1090921698201068</c:v>
                </c:pt>
                <c:pt idx="1377">
                  <c:v>5.4669905176976865</c:v>
                </c:pt>
                <c:pt idx="1378">
                  <c:v>6.9054198395533408</c:v>
                </c:pt>
                <c:pt idx="1379">
                  <c:v>0.8014219974300375</c:v>
                </c:pt>
                <c:pt idx="1380">
                  <c:v>1.4589142979751022</c:v>
                </c:pt>
                <c:pt idx="1381">
                  <c:v>4.0479990639147809</c:v>
                </c:pt>
                <c:pt idx="1382">
                  <c:v>3.004223867536135</c:v>
                </c:pt>
                <c:pt idx="1383">
                  <c:v>11.73314730140538</c:v>
                </c:pt>
                <c:pt idx="1384">
                  <c:v>0.29400522856731293</c:v>
                </c:pt>
                <c:pt idx="1385">
                  <c:v>0.50290662218501336</c:v>
                </c:pt>
                <c:pt idx="1386">
                  <c:v>4.044410771281</c:v>
                </c:pt>
                <c:pt idx="1387">
                  <c:v>0.86308030170499928</c:v>
                </c:pt>
                <c:pt idx="1388">
                  <c:v>7.3437355730198668</c:v>
                </c:pt>
                <c:pt idx="1389">
                  <c:v>3.5045767798579792</c:v>
                </c:pt>
                <c:pt idx="1390">
                  <c:v>4.3791008074622093</c:v>
                </c:pt>
                <c:pt idx="1391">
                  <c:v>2.5866624563564606</c:v>
                </c:pt>
                <c:pt idx="1392">
                  <c:v>3.7107001190529338</c:v>
                </c:pt>
                <c:pt idx="1393">
                  <c:v>3.6555972174884674</c:v>
                </c:pt>
                <c:pt idx="1394">
                  <c:v>5.8267508661324507</c:v>
                </c:pt>
                <c:pt idx="1395">
                  <c:v>16.753836701214059</c:v>
                </c:pt>
                <c:pt idx="1396">
                  <c:v>2.8285432610449539</c:v>
                </c:pt>
                <c:pt idx="1397">
                  <c:v>3.7047625289957642</c:v>
                </c:pt>
                <c:pt idx="1398">
                  <c:v>1.3743014861280236</c:v>
                </c:pt>
                <c:pt idx="1399">
                  <c:v>1.1256635280712972</c:v>
                </c:pt>
                <c:pt idx="1400">
                  <c:v>6.6446061733379915</c:v>
                </c:pt>
                <c:pt idx="1401">
                  <c:v>0.44041690313794568</c:v>
                </c:pt>
                <c:pt idx="1402">
                  <c:v>4.0140297788687089</c:v>
                </c:pt>
                <c:pt idx="1403">
                  <c:v>2.2693249095068682</c:v>
                </c:pt>
                <c:pt idx="1404">
                  <c:v>20.587181080788181</c:v>
                </c:pt>
                <c:pt idx="1405">
                  <c:v>2.7284000759275155</c:v>
                </c:pt>
                <c:pt idx="1406">
                  <c:v>2.8663637528174895</c:v>
                </c:pt>
                <c:pt idx="1407">
                  <c:v>2.197166527980603</c:v>
                </c:pt>
                <c:pt idx="1408">
                  <c:v>0.47466214624513925</c:v>
                </c:pt>
                <c:pt idx="1409">
                  <c:v>1.8954517018038861</c:v>
                </c:pt>
                <c:pt idx="1410">
                  <c:v>3.7582074521449691</c:v>
                </c:pt>
                <c:pt idx="1411">
                  <c:v>20.105777722055077</c:v>
                </c:pt>
                <c:pt idx="1412">
                  <c:v>6.3454048493236908</c:v>
                </c:pt>
                <c:pt idx="1413">
                  <c:v>7.3570274259854624</c:v>
                </c:pt>
                <c:pt idx="1414">
                  <c:v>1.4126683360793284</c:v>
                </c:pt>
                <c:pt idx="1415">
                  <c:v>2.5877689204340717</c:v>
                </c:pt>
                <c:pt idx="1416">
                  <c:v>2.3283274230221185</c:v>
                </c:pt>
                <c:pt idx="1417">
                  <c:v>3.5679336024013475</c:v>
                </c:pt>
                <c:pt idx="1418">
                  <c:v>3.7401940329452037</c:v>
                </c:pt>
                <c:pt idx="1419">
                  <c:v>0.49243536316664011</c:v>
                </c:pt>
                <c:pt idx="1420">
                  <c:v>3.6728495068426694</c:v>
                </c:pt>
                <c:pt idx="1421">
                  <c:v>2.3827583972343853</c:v>
                </c:pt>
                <c:pt idx="1422">
                  <c:v>6.1238497091558406</c:v>
                </c:pt>
                <c:pt idx="1423">
                  <c:v>7.896088287484492</c:v>
                </c:pt>
                <c:pt idx="1424">
                  <c:v>5.0914515552025765</c:v>
                </c:pt>
                <c:pt idx="1425">
                  <c:v>3.9351991844869341</c:v>
                </c:pt>
                <c:pt idx="1426">
                  <c:v>3.1620136383140633</c:v>
                </c:pt>
                <c:pt idx="1427">
                  <c:v>2.7782243257443193</c:v>
                </c:pt>
                <c:pt idx="1428">
                  <c:v>3.7446480287774611</c:v>
                </c:pt>
                <c:pt idx="1429">
                  <c:v>4.4245021162891485</c:v>
                </c:pt>
                <c:pt idx="1430">
                  <c:v>3.7401940329452037</c:v>
                </c:pt>
                <c:pt idx="1431">
                  <c:v>6.6353462880799805</c:v>
                </c:pt>
                <c:pt idx="1432">
                  <c:v>0.23853175564758952</c:v>
                </c:pt>
                <c:pt idx="1433">
                  <c:v>6.534821715484636</c:v>
                </c:pt>
                <c:pt idx="1434">
                  <c:v>1.0358344240396735</c:v>
                </c:pt>
                <c:pt idx="1435">
                  <c:v>3.0972624289262445</c:v>
                </c:pt>
                <c:pt idx="1436">
                  <c:v>3.7401940329452037</c:v>
                </c:pt>
                <c:pt idx="1437">
                  <c:v>3.1914408990944847</c:v>
                </c:pt>
                <c:pt idx="1438">
                  <c:v>1.2474087513716516</c:v>
                </c:pt>
                <c:pt idx="1439">
                  <c:v>1.0307103171990153</c:v>
                </c:pt>
                <c:pt idx="1440">
                  <c:v>2.2227230277228163</c:v>
                </c:pt>
                <c:pt idx="1441">
                  <c:v>1.2324273290911278</c:v>
                </c:pt>
                <c:pt idx="1442">
                  <c:v>0.3487520497505367</c:v>
                </c:pt>
                <c:pt idx="1443">
                  <c:v>3.3045921076110307</c:v>
                </c:pt>
                <c:pt idx="1444">
                  <c:v>3.3322649633361423</c:v>
                </c:pt>
                <c:pt idx="1445">
                  <c:v>0.98081452648469225</c:v>
                </c:pt>
                <c:pt idx="1446">
                  <c:v>4.510977108266764</c:v>
                </c:pt>
                <c:pt idx="1447">
                  <c:v>0.13137599126578883</c:v>
                </c:pt>
                <c:pt idx="1448">
                  <c:v>9.8681268806006521</c:v>
                </c:pt>
                <c:pt idx="1449">
                  <c:v>4.4092879828944405</c:v>
                </c:pt>
                <c:pt idx="1450">
                  <c:v>0.91312639627615333</c:v>
                </c:pt>
                <c:pt idx="1451">
                  <c:v>3.7401940329452037</c:v>
                </c:pt>
                <c:pt idx="1452">
                  <c:v>2.1575961747011645</c:v>
                </c:pt>
                <c:pt idx="1453">
                  <c:v>4.9688770094845562</c:v>
                </c:pt>
                <c:pt idx="1454">
                  <c:v>3.2493166338661101</c:v>
                </c:pt>
                <c:pt idx="1455">
                  <c:v>2.2430251496599709</c:v>
                </c:pt>
                <c:pt idx="1456">
                  <c:v>0.85757400867977684</c:v>
                </c:pt>
                <c:pt idx="1457">
                  <c:v>1.479714930034842</c:v>
                </c:pt>
                <c:pt idx="1458">
                  <c:v>1.1823704152856189</c:v>
                </c:pt>
                <c:pt idx="1459">
                  <c:v>4.3214281695828412</c:v>
                </c:pt>
                <c:pt idx="1460">
                  <c:v>3.7372822270067778</c:v>
                </c:pt>
                <c:pt idx="1461">
                  <c:v>6.0457189888504628</c:v>
                </c:pt>
                <c:pt idx="1462">
                  <c:v>3.7401940329452037</c:v>
                </c:pt>
                <c:pt idx="1463">
                  <c:v>3.7401940329452015</c:v>
                </c:pt>
                <c:pt idx="1464">
                  <c:v>4.3856734949568761</c:v>
                </c:pt>
                <c:pt idx="1465">
                  <c:v>2.8218383801328391</c:v>
                </c:pt>
                <c:pt idx="1466">
                  <c:v>3.7401940329452037</c:v>
                </c:pt>
                <c:pt idx="1467">
                  <c:v>5.8421598655043949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93-40C3-A4C7-174B572C2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913640"/>
        <c:axId val="914914032"/>
      </c:scatterChart>
      <c:valAx>
        <c:axId val="914913640"/>
        <c:scaling>
          <c:orientation val="minMax"/>
          <c:max val="3"/>
          <c:min val="-3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Log2 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4914032"/>
        <c:crosses val="autoZero"/>
        <c:crossBetween val="midCat"/>
      </c:valAx>
      <c:valAx>
        <c:axId val="914914032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'-10*LOG(P-value)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4913640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HepG2 resistentes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308167361432762E-2"/>
          <c:y val="7.8998545103607695E-2"/>
          <c:w val="0.96348041788894034"/>
          <c:h val="0.84996339504384677"/>
        </c:manualLayout>
      </c:layout>
      <c:scatterChart>
        <c:scatterStyle val="lineMarker"/>
        <c:varyColors val="0"/>
        <c:ser>
          <c:idx val="0"/>
          <c:order val="0"/>
          <c:spPr>
            <a:ln w="25400" cap="flat" cmpd="sng" algn="ctr">
              <a:noFill/>
              <a:prstDash val="sysDot"/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tint val="50000"/>
                      <a:satMod val="300000"/>
                    </a:schemeClr>
                  </a:gs>
                  <a:gs pos="35000">
                    <a:schemeClr val="accent1">
                      <a:tint val="37000"/>
                      <a:satMod val="300000"/>
                    </a:schemeClr>
                  </a:gs>
                  <a:gs pos="100000">
                    <a:schemeClr val="accent1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</c:marker>
          <c:xVal>
            <c:numRef>
              <c:f>Sheet1!$AC$2:$AC$1469</c:f>
              <c:numCache>
                <c:formatCode>0.00</c:formatCode>
                <c:ptCount val="1468"/>
                <c:pt idx="0">
                  <c:v>-0.99836090794299803</c:v>
                </c:pt>
                <c:pt idx="1">
                  <c:v>-3.5251037947638921</c:v>
                </c:pt>
                <c:pt idx="2">
                  <c:v>4.2351901041909539</c:v>
                </c:pt>
                <c:pt idx="3">
                  <c:v>2.6077103729833784</c:v>
                </c:pt>
                <c:pt idx="4">
                  <c:v>3.4032640834591406</c:v>
                </c:pt>
                <c:pt idx="5">
                  <c:v>0.64422516828508858</c:v>
                </c:pt>
                <c:pt idx="6">
                  <c:v>-3.3071675177153828</c:v>
                </c:pt>
                <c:pt idx="7">
                  <c:v>-3.3615109722477396</c:v>
                </c:pt>
                <c:pt idx="8">
                  <c:v>-2.187105327612846</c:v>
                </c:pt>
                <c:pt idx="9">
                  <c:v>-0.20493512143103476</c:v>
                </c:pt>
                <c:pt idx="10">
                  <c:v>-0.10035196675500009</c:v>
                </c:pt>
                <c:pt idx="11">
                  <c:v>-0.26115777447453353</c:v>
                </c:pt>
                <c:pt idx="12">
                  <c:v>-1.9525392806749473</c:v>
                </c:pt>
                <c:pt idx="13">
                  <c:v>1.4578291259151717</c:v>
                </c:pt>
                <c:pt idx="14">
                  <c:v>4.8845652209157491</c:v>
                </c:pt>
                <c:pt idx="15">
                  <c:v>-0.63080354025855445</c:v>
                </c:pt>
                <c:pt idx="16">
                  <c:v>7.3540946793512987</c:v>
                </c:pt>
                <c:pt idx="17">
                  <c:v>-8.1958169517474602E-2</c:v>
                </c:pt>
                <c:pt idx="18">
                  <c:v>1.3292736758039265</c:v>
                </c:pt>
                <c:pt idx="19">
                  <c:v>0.71901786785667798</c:v>
                </c:pt>
                <c:pt idx="20">
                  <c:v>-0.34521359927836942</c:v>
                </c:pt>
                <c:pt idx="21">
                  <c:v>3.8568448350972711</c:v>
                </c:pt>
                <c:pt idx="22">
                  <c:v>-0.36813419891165267</c:v>
                </c:pt>
                <c:pt idx="23">
                  <c:v>-0.83520153937143782</c:v>
                </c:pt>
                <c:pt idx="24">
                  <c:v>0.40811550065721663</c:v>
                </c:pt>
                <c:pt idx="25">
                  <c:v>1.6007528963402193</c:v>
                </c:pt>
                <c:pt idx="26">
                  <c:v>0.1447581300188828</c:v>
                </c:pt>
                <c:pt idx="27">
                  <c:v>-2.0466754728481957</c:v>
                </c:pt>
                <c:pt idx="28">
                  <c:v>1.5199299775413966</c:v>
                </c:pt>
                <c:pt idx="29">
                  <c:v>0.29556074967439389</c:v>
                </c:pt>
                <c:pt idx="30">
                  <c:v>2.7078332502594389</c:v>
                </c:pt>
                <c:pt idx="31">
                  <c:v>-0.83615357571981841</c:v>
                </c:pt>
                <c:pt idx="32">
                  <c:v>-0.66754901636288044</c:v>
                </c:pt>
                <c:pt idx="33">
                  <c:v>2.4207343169945958</c:v>
                </c:pt>
                <c:pt idx="34">
                  <c:v>-1.0416950410707402</c:v>
                </c:pt>
                <c:pt idx="35">
                  <c:v>1.9258226787611004</c:v>
                </c:pt>
                <c:pt idx="36">
                  <c:v>-2.1756959163966845</c:v>
                </c:pt>
                <c:pt idx="37">
                  <c:v>1.2569041769900198</c:v>
                </c:pt>
                <c:pt idx="38">
                  <c:v>-1.3452528926324494</c:v>
                </c:pt>
                <c:pt idx="39">
                  <c:v>-0.44290890054854914</c:v>
                </c:pt>
                <c:pt idx="40">
                  <c:v>-0.94216353657943042</c:v>
                </c:pt>
                <c:pt idx="41">
                  <c:v>-0.39548699710480845</c:v>
                </c:pt>
                <c:pt idx="42">
                  <c:v>0.13559571466287237</c:v>
                </c:pt>
                <c:pt idx="43">
                  <c:v>-1.3176937222565321</c:v>
                </c:pt>
                <c:pt idx="44">
                  <c:v>0.19958316654053351</c:v>
                </c:pt>
                <c:pt idx="45">
                  <c:v>-2.5195747917177074</c:v>
                </c:pt>
                <c:pt idx="46">
                  <c:v>1.9605683579816455</c:v>
                </c:pt>
                <c:pt idx="47">
                  <c:v>-1.7620712914286245</c:v>
                </c:pt>
                <c:pt idx="48">
                  <c:v>8.8763587383276619</c:v>
                </c:pt>
                <c:pt idx="49">
                  <c:v>2.11267661837535</c:v>
                </c:pt>
                <c:pt idx="50">
                  <c:v>-0.47357978727218192</c:v>
                </c:pt>
                <c:pt idx="51">
                  <c:v>1.5150595668275828</c:v>
                </c:pt>
                <c:pt idx="52">
                  <c:v>0.83302961486436189</c:v>
                </c:pt>
                <c:pt idx="53">
                  <c:v>-3.2187675484618623</c:v>
                </c:pt>
                <c:pt idx="54">
                  <c:v>-0.59872391751432785</c:v>
                </c:pt>
                <c:pt idx="55">
                  <c:v>4.4057346478539685</c:v>
                </c:pt>
                <c:pt idx="56">
                  <c:v>-5.4571295380794194</c:v>
                </c:pt>
                <c:pt idx="57">
                  <c:v>1.0840998257572625</c:v>
                </c:pt>
                <c:pt idx="58">
                  <c:v>-0.26637592411688926</c:v>
                </c:pt>
                <c:pt idx="59">
                  <c:v>-1.8016645749910183</c:v>
                </c:pt>
                <c:pt idx="60">
                  <c:v>-0.24062937418236446</c:v>
                </c:pt>
                <c:pt idx="61">
                  <c:v>-7.29870249739141E-2</c:v>
                </c:pt>
                <c:pt idx="62">
                  <c:v>-0.73404562650830874</c:v>
                </c:pt>
                <c:pt idx="63">
                  <c:v>1.1608665600877222</c:v>
                </c:pt>
                <c:pt idx="64">
                  <c:v>3.9401741148960494</c:v>
                </c:pt>
                <c:pt idx="65">
                  <c:v>1.00239032179095</c:v>
                </c:pt>
                <c:pt idx="66">
                  <c:v>2.8316368882300456</c:v>
                </c:pt>
                <c:pt idx="67">
                  <c:v>0.57228230859633356</c:v>
                </c:pt>
                <c:pt idx="68">
                  <c:v>-1.7074106322514784</c:v>
                </c:pt>
                <c:pt idx="69">
                  <c:v>0.58067475967454441</c:v>
                </c:pt>
                <c:pt idx="70">
                  <c:v>0.4439284353099362</c:v>
                </c:pt>
                <c:pt idx="71">
                  <c:v>-1.9233542896584115</c:v>
                </c:pt>
                <c:pt idx="72">
                  <c:v>-0.10132242078242909</c:v>
                </c:pt>
                <c:pt idx="73">
                  <c:v>-2.3394797551636981</c:v>
                </c:pt>
                <c:pt idx="74">
                  <c:v>0.10881906351202386</c:v>
                </c:pt>
                <c:pt idx="75">
                  <c:v>0.89504418427999788</c:v>
                </c:pt>
                <c:pt idx="76">
                  <c:v>2.2301076453116302</c:v>
                </c:pt>
                <c:pt idx="77">
                  <c:v>-1.5861863474638904</c:v>
                </c:pt>
                <c:pt idx="78">
                  <c:v>4.1067183795961135</c:v>
                </c:pt>
                <c:pt idx="79">
                  <c:v>-2.6982558573944058</c:v>
                </c:pt>
                <c:pt idx="80">
                  <c:v>-1.2099575387529489</c:v>
                </c:pt>
                <c:pt idx="81">
                  <c:v>-3.23461890897571</c:v>
                </c:pt>
                <c:pt idx="82">
                  <c:v>-1.5311408903624906</c:v>
                </c:pt>
                <c:pt idx="83">
                  <c:v>2.049424860902056</c:v>
                </c:pt>
                <c:pt idx="84">
                  <c:v>0.25881161114276696</c:v>
                </c:pt>
                <c:pt idx="85">
                  <c:v>5.7492655692152566</c:v>
                </c:pt>
                <c:pt idx="86">
                  <c:v>-0.60136115220277042</c:v>
                </c:pt>
                <c:pt idx="87">
                  <c:v>-1.7823615909872079</c:v>
                </c:pt>
                <c:pt idx="88">
                  <c:v>-2.8677723142935325</c:v>
                </c:pt>
                <c:pt idx="89">
                  <c:v>-2.795955082157898</c:v>
                </c:pt>
                <c:pt idx="90">
                  <c:v>-1.7164092987898947</c:v>
                </c:pt>
                <c:pt idx="91">
                  <c:v>1.4085957019064048</c:v>
                </c:pt>
                <c:pt idx="92">
                  <c:v>0</c:v>
                </c:pt>
                <c:pt idx="93">
                  <c:v>-1.083039562968602</c:v>
                </c:pt>
                <c:pt idx="94">
                  <c:v>-0.57764545236146536</c:v>
                </c:pt>
                <c:pt idx="95">
                  <c:v>3.411601612216435</c:v>
                </c:pt>
                <c:pt idx="96">
                  <c:v>-1.5043404975390697</c:v>
                </c:pt>
                <c:pt idx="97">
                  <c:v>1.7818292440228496</c:v>
                </c:pt>
                <c:pt idx="98">
                  <c:v>-0.75129906986162598</c:v>
                </c:pt>
                <c:pt idx="99">
                  <c:v>-6.7366100700438206E-2</c:v>
                </c:pt>
                <c:pt idx="100">
                  <c:v>1.8124964983416993</c:v>
                </c:pt>
                <c:pt idx="101">
                  <c:v>-1.4202393823005413</c:v>
                </c:pt>
                <c:pt idx="102">
                  <c:v>-5.1328408389690123</c:v>
                </c:pt>
                <c:pt idx="103">
                  <c:v>1.1935545492926647</c:v>
                </c:pt>
                <c:pt idx="104">
                  <c:v>0.58609414544254435</c:v>
                </c:pt>
                <c:pt idx="105">
                  <c:v>-1.8151721879874574</c:v>
                </c:pt>
                <c:pt idx="106">
                  <c:v>-0.29754211300302785</c:v>
                </c:pt>
                <c:pt idx="107">
                  <c:v>6.8856875902454764</c:v>
                </c:pt>
                <c:pt idx="108">
                  <c:v>-1.1777996254067182</c:v>
                </c:pt>
                <c:pt idx="109">
                  <c:v>2.3440024076162196</c:v>
                </c:pt>
                <c:pt idx="110">
                  <c:v>2.6746349451520541</c:v>
                </c:pt>
                <c:pt idx="111">
                  <c:v>0.42099528465769953</c:v>
                </c:pt>
                <c:pt idx="112">
                  <c:v>-0.40634185719656618</c:v>
                </c:pt>
                <c:pt idx="113">
                  <c:v>-1.3109839976039346</c:v>
                </c:pt>
                <c:pt idx="114">
                  <c:v>-0.23549463037751878</c:v>
                </c:pt>
                <c:pt idx="115">
                  <c:v>-3.7755625362107468</c:v>
                </c:pt>
                <c:pt idx="116">
                  <c:v>0.65797979728427425</c:v>
                </c:pt>
                <c:pt idx="117">
                  <c:v>1.4493208923826304</c:v>
                </c:pt>
                <c:pt idx="118">
                  <c:v>-1.0176649753945783</c:v>
                </c:pt>
                <c:pt idx="119">
                  <c:v>-1.3472364586264629</c:v>
                </c:pt>
                <c:pt idx="120">
                  <c:v>-0.68003628370158176</c:v>
                </c:pt>
                <c:pt idx="121">
                  <c:v>2.031897874148378</c:v>
                </c:pt>
                <c:pt idx="122">
                  <c:v>1.5143280356851545</c:v>
                </c:pt>
                <c:pt idx="123">
                  <c:v>-0.61471314420492207</c:v>
                </c:pt>
                <c:pt idx="124">
                  <c:v>-4.9544220129881555</c:v>
                </c:pt>
                <c:pt idx="125">
                  <c:v>-4.3207760161948885</c:v>
                </c:pt>
                <c:pt idx="126">
                  <c:v>0.28020583629982426</c:v>
                </c:pt>
                <c:pt idx="127">
                  <c:v>0.74826421492013295</c:v>
                </c:pt>
                <c:pt idx="128">
                  <c:v>1.0753702474123816</c:v>
                </c:pt>
                <c:pt idx="129">
                  <c:v>-1.2851524809243129</c:v>
                </c:pt>
                <c:pt idx="130">
                  <c:v>-1.9874949073825121</c:v>
                </c:pt>
                <c:pt idx="131">
                  <c:v>-1.6246190634153173</c:v>
                </c:pt>
                <c:pt idx="132">
                  <c:v>0.2136348321906352</c:v>
                </c:pt>
                <c:pt idx="133">
                  <c:v>5.1406808681846323</c:v>
                </c:pt>
                <c:pt idx="134">
                  <c:v>-2.1238663406508249</c:v>
                </c:pt>
                <c:pt idx="135">
                  <c:v>1.1597975422364404</c:v>
                </c:pt>
                <c:pt idx="136">
                  <c:v>0.14831148305653269</c:v>
                </c:pt>
                <c:pt idx="137">
                  <c:v>1.4049665412457819</c:v>
                </c:pt>
                <c:pt idx="138">
                  <c:v>5.9536795608667134E-2</c:v>
                </c:pt>
                <c:pt idx="139">
                  <c:v>1.0651187226720331</c:v>
                </c:pt>
                <c:pt idx="140">
                  <c:v>2.8807860699709469</c:v>
                </c:pt>
                <c:pt idx="141">
                  <c:v>-4.6466131909004851</c:v>
                </c:pt>
                <c:pt idx="142">
                  <c:v>-3.4586753537141872</c:v>
                </c:pt>
                <c:pt idx="143">
                  <c:v>0.38278173300792218</c:v>
                </c:pt>
                <c:pt idx="144">
                  <c:v>-0.96356108794734674</c:v>
                </c:pt>
                <c:pt idx="145">
                  <c:v>3.5280637892935376</c:v>
                </c:pt>
                <c:pt idx="146">
                  <c:v>-1.8149919070628724</c:v>
                </c:pt>
                <c:pt idx="147">
                  <c:v>3.8115568897212446</c:v>
                </c:pt>
                <c:pt idx="148">
                  <c:v>-2.2647165610095028</c:v>
                </c:pt>
                <c:pt idx="149">
                  <c:v>-5.5277988226755087E-2</c:v>
                </c:pt>
                <c:pt idx="150">
                  <c:v>-4.349861662096238</c:v>
                </c:pt>
                <c:pt idx="151">
                  <c:v>0</c:v>
                </c:pt>
                <c:pt idx="152">
                  <c:v>-0.55352015169478019</c:v>
                </c:pt>
                <c:pt idx="153">
                  <c:v>-1.3895768933408703</c:v>
                </c:pt>
                <c:pt idx="154">
                  <c:v>-2.6435744769583667</c:v>
                </c:pt>
                <c:pt idx="155">
                  <c:v>-0.55608425093278779</c:v>
                </c:pt>
                <c:pt idx="156">
                  <c:v>0.29366521963022824</c:v>
                </c:pt>
                <c:pt idx="157">
                  <c:v>10.663300848970158</c:v>
                </c:pt>
                <c:pt idx="158">
                  <c:v>3.9638755033694832</c:v>
                </c:pt>
                <c:pt idx="159">
                  <c:v>-1.1759249298508307</c:v>
                </c:pt>
                <c:pt idx="160">
                  <c:v>-1.588253220752357</c:v>
                </c:pt>
                <c:pt idx="161">
                  <c:v>0.69295670123189657</c:v>
                </c:pt>
                <c:pt idx="162">
                  <c:v>-1.9000944236290223</c:v>
                </c:pt>
                <c:pt idx="163">
                  <c:v>-0.91416644454875484</c:v>
                </c:pt>
                <c:pt idx="164">
                  <c:v>-3.5698602948508169</c:v>
                </c:pt>
                <c:pt idx="165">
                  <c:v>-4.2032735182303984</c:v>
                </c:pt>
                <c:pt idx="166">
                  <c:v>1.2024612195275759</c:v>
                </c:pt>
                <c:pt idx="167">
                  <c:v>5.0092718028553929</c:v>
                </c:pt>
                <c:pt idx="168">
                  <c:v>0.90273872134066935</c:v>
                </c:pt>
                <c:pt idx="169">
                  <c:v>1.0222100260769666</c:v>
                </c:pt>
                <c:pt idx="170">
                  <c:v>-6.609630708999302E-2</c:v>
                </c:pt>
                <c:pt idx="171">
                  <c:v>2.5167861286251174</c:v>
                </c:pt>
                <c:pt idx="172">
                  <c:v>-8.3459517685791518E-2</c:v>
                </c:pt>
                <c:pt idx="173">
                  <c:v>2.2510145940684643</c:v>
                </c:pt>
                <c:pt idx="174">
                  <c:v>-1.6242549499317787</c:v>
                </c:pt>
                <c:pt idx="175">
                  <c:v>0.50289079473685971</c:v>
                </c:pt>
                <c:pt idx="176">
                  <c:v>-1.7460945566253965</c:v>
                </c:pt>
                <c:pt idx="177">
                  <c:v>-2.1442169593900577</c:v>
                </c:pt>
                <c:pt idx="178">
                  <c:v>-2.6083949371220188</c:v>
                </c:pt>
                <c:pt idx="179">
                  <c:v>-0.36865782359545418</c:v>
                </c:pt>
                <c:pt idx="180">
                  <c:v>-3.9625249094757198</c:v>
                </c:pt>
                <c:pt idx="181">
                  <c:v>-1.9513181623237359</c:v>
                </c:pt>
                <c:pt idx="182">
                  <c:v>-1.4873629735022416</c:v>
                </c:pt>
                <c:pt idx="183">
                  <c:v>3.2274896457552789</c:v>
                </c:pt>
                <c:pt idx="184">
                  <c:v>0.99816054027278334</c:v>
                </c:pt>
                <c:pt idx="185">
                  <c:v>-4.1190116265933403</c:v>
                </c:pt>
                <c:pt idx="186">
                  <c:v>-1.5927946364785119</c:v>
                </c:pt>
                <c:pt idx="187">
                  <c:v>-2.1850113438680259</c:v>
                </c:pt>
                <c:pt idx="188">
                  <c:v>-2.7986754205623865</c:v>
                </c:pt>
                <c:pt idx="189">
                  <c:v>-0.62057507445359505</c:v>
                </c:pt>
                <c:pt idx="190">
                  <c:v>9.3168651278865529</c:v>
                </c:pt>
                <c:pt idx="191">
                  <c:v>-0.52476415509914753</c:v>
                </c:pt>
                <c:pt idx="192">
                  <c:v>6.8895362000808105E-2</c:v>
                </c:pt>
                <c:pt idx="193">
                  <c:v>-1.3557732937806435</c:v>
                </c:pt>
                <c:pt idx="194">
                  <c:v>1.1652180318726761</c:v>
                </c:pt>
                <c:pt idx="195">
                  <c:v>-1.7393836387445346E-2</c:v>
                </c:pt>
                <c:pt idx="196">
                  <c:v>-1.2243305494806576</c:v>
                </c:pt>
                <c:pt idx="197">
                  <c:v>-2.0366625541969365</c:v>
                </c:pt>
                <c:pt idx="198">
                  <c:v>-1.1476791728430089</c:v>
                </c:pt>
                <c:pt idx="199">
                  <c:v>-2.0366625541969365</c:v>
                </c:pt>
                <c:pt idx="200">
                  <c:v>3.5437702918761551</c:v>
                </c:pt>
                <c:pt idx="201">
                  <c:v>-1.3407320838411574</c:v>
                </c:pt>
                <c:pt idx="202">
                  <c:v>-0.61891299539349942</c:v>
                </c:pt>
                <c:pt idx="203">
                  <c:v>1.1116103598411062</c:v>
                </c:pt>
                <c:pt idx="204">
                  <c:v>-2.6763203333136993</c:v>
                </c:pt>
                <c:pt idx="205">
                  <c:v>1.7818292440228496</c:v>
                </c:pt>
                <c:pt idx="206">
                  <c:v>0.72016811733927988</c:v>
                </c:pt>
                <c:pt idx="207">
                  <c:v>0.35273753179215855</c:v>
                </c:pt>
                <c:pt idx="208">
                  <c:v>1.1813537186418646</c:v>
                </c:pt>
                <c:pt idx="209">
                  <c:v>1.4504562530029685</c:v>
                </c:pt>
                <c:pt idx="210">
                  <c:v>1.5608418213213102</c:v>
                </c:pt>
                <c:pt idx="211">
                  <c:v>2.5941408956538351E-2</c:v>
                </c:pt>
                <c:pt idx="212">
                  <c:v>2.2608998608265014</c:v>
                </c:pt>
                <c:pt idx="213">
                  <c:v>-1.2793682941520805</c:v>
                </c:pt>
                <c:pt idx="214">
                  <c:v>-1.8332549427897746</c:v>
                </c:pt>
                <c:pt idx="215">
                  <c:v>0.41018630745568657</c:v>
                </c:pt>
                <c:pt idx="216">
                  <c:v>1.6472594268359106</c:v>
                </c:pt>
                <c:pt idx="217">
                  <c:v>-0.46614255976040853</c:v>
                </c:pt>
                <c:pt idx="218">
                  <c:v>1.0870842955653024</c:v>
                </c:pt>
                <c:pt idx="219">
                  <c:v>1.5786168009111075</c:v>
                </c:pt>
                <c:pt idx="220">
                  <c:v>-0.48408761525700267</c:v>
                </c:pt>
                <c:pt idx="221">
                  <c:v>3.0039579861654371</c:v>
                </c:pt>
                <c:pt idx="222">
                  <c:v>1.285530264690089</c:v>
                </c:pt>
                <c:pt idx="223">
                  <c:v>-1.5816410682606898</c:v>
                </c:pt>
                <c:pt idx="224">
                  <c:v>0.30265590980723739</c:v>
                </c:pt>
                <c:pt idx="225">
                  <c:v>-2.6821932047408219</c:v>
                </c:pt>
                <c:pt idx="226">
                  <c:v>0.3777456075798476</c:v>
                </c:pt>
                <c:pt idx="227">
                  <c:v>-0.91035336174496606</c:v>
                </c:pt>
                <c:pt idx="228">
                  <c:v>-4.1870625508345922</c:v>
                </c:pt>
                <c:pt idx="229">
                  <c:v>3.8256341640270959</c:v>
                </c:pt>
                <c:pt idx="230">
                  <c:v>-0.35692709474940659</c:v>
                </c:pt>
                <c:pt idx="231">
                  <c:v>2.7735198425229308</c:v>
                </c:pt>
                <c:pt idx="232">
                  <c:v>-5.0223715463545116</c:v>
                </c:pt>
                <c:pt idx="233">
                  <c:v>1.0380348585682577</c:v>
                </c:pt>
                <c:pt idx="234">
                  <c:v>1.7343884151508029</c:v>
                </c:pt>
                <c:pt idx="235">
                  <c:v>4.8646091703363155</c:v>
                </c:pt>
                <c:pt idx="236">
                  <c:v>3.902086517498525E-2</c:v>
                </c:pt>
                <c:pt idx="237">
                  <c:v>0.19483819427022733</c:v>
                </c:pt>
                <c:pt idx="238">
                  <c:v>-0.96260011976585391</c:v>
                </c:pt>
                <c:pt idx="239">
                  <c:v>-2.4337834014505604</c:v>
                </c:pt>
                <c:pt idx="240">
                  <c:v>4.8575948669218727</c:v>
                </c:pt>
                <c:pt idx="241">
                  <c:v>-1.3973769140606258</c:v>
                </c:pt>
                <c:pt idx="242">
                  <c:v>1.7656581684383181</c:v>
                </c:pt>
                <c:pt idx="243">
                  <c:v>8.4239274047152451E-2</c:v>
                </c:pt>
                <c:pt idx="244">
                  <c:v>1.1160394407645922</c:v>
                </c:pt>
                <c:pt idx="245">
                  <c:v>-1.3426016476359779</c:v>
                </c:pt>
                <c:pt idx="246">
                  <c:v>-1.3201412374901729</c:v>
                </c:pt>
                <c:pt idx="247">
                  <c:v>1.8640608336600457</c:v>
                </c:pt>
                <c:pt idx="248">
                  <c:v>-3.006803301672774</c:v>
                </c:pt>
                <c:pt idx="249">
                  <c:v>1.2352467611350519</c:v>
                </c:pt>
                <c:pt idx="250">
                  <c:v>-2.7391577388497543</c:v>
                </c:pt>
                <c:pt idx="251">
                  <c:v>-1.3197302552821739E-2</c:v>
                </c:pt>
                <c:pt idx="252">
                  <c:v>1.0146417442560025</c:v>
                </c:pt>
                <c:pt idx="253">
                  <c:v>0.22862461795172928</c:v>
                </c:pt>
                <c:pt idx="254">
                  <c:v>5.1540935604022096</c:v>
                </c:pt>
                <c:pt idx="255">
                  <c:v>5.0520493069576506</c:v>
                </c:pt>
                <c:pt idx="256">
                  <c:v>-1.0091834720206487</c:v>
                </c:pt>
                <c:pt idx="257">
                  <c:v>2.651857418409902</c:v>
                </c:pt>
                <c:pt idx="258">
                  <c:v>-2.6586720320068862</c:v>
                </c:pt>
                <c:pt idx="259">
                  <c:v>1.2754387177231259</c:v>
                </c:pt>
                <c:pt idx="260">
                  <c:v>-3.83583055524233</c:v>
                </c:pt>
                <c:pt idx="261">
                  <c:v>1.2751600161855632</c:v>
                </c:pt>
                <c:pt idx="262">
                  <c:v>-7.8799975527394013</c:v>
                </c:pt>
                <c:pt idx="263">
                  <c:v>2.2056966454402764</c:v>
                </c:pt>
                <c:pt idx="264">
                  <c:v>-1.0535582123972222</c:v>
                </c:pt>
                <c:pt idx="265">
                  <c:v>1.080451597938195</c:v>
                </c:pt>
                <c:pt idx="266">
                  <c:v>1.6435866247464876</c:v>
                </c:pt>
                <c:pt idx="267">
                  <c:v>-3.6176880750732643</c:v>
                </c:pt>
                <c:pt idx="268">
                  <c:v>1.1573609000518286</c:v>
                </c:pt>
                <c:pt idx="269">
                  <c:v>2.0599913769717233</c:v>
                </c:pt>
                <c:pt idx="270">
                  <c:v>-4.0210594061727658</c:v>
                </c:pt>
                <c:pt idx="271">
                  <c:v>-0.79328936424308605</c:v>
                </c:pt>
                <c:pt idx="272">
                  <c:v>-0.40659004401961962</c:v>
                </c:pt>
                <c:pt idx="273">
                  <c:v>-2.149748057734806</c:v>
                </c:pt>
                <c:pt idx="274">
                  <c:v>-0.11082587804029194</c:v>
                </c:pt>
                <c:pt idx="275">
                  <c:v>1.8666700506080873</c:v>
                </c:pt>
                <c:pt idx="276">
                  <c:v>6.3321192182620765</c:v>
                </c:pt>
                <c:pt idx="277">
                  <c:v>0.94073133596691105</c:v>
                </c:pt>
                <c:pt idx="278">
                  <c:v>-3.6751020109555479</c:v>
                </c:pt>
                <c:pt idx="279">
                  <c:v>-1.3457024102333033</c:v>
                </c:pt>
                <c:pt idx="280">
                  <c:v>-2.7576142376725685</c:v>
                </c:pt>
                <c:pt idx="281">
                  <c:v>4.5789112861336569</c:v>
                </c:pt>
                <c:pt idx="282">
                  <c:v>-2.2401265639808003</c:v>
                </c:pt>
                <c:pt idx="283">
                  <c:v>-0.78579276595692737</c:v>
                </c:pt>
                <c:pt idx="284">
                  <c:v>6.5234118818306777E-2</c:v>
                </c:pt>
                <c:pt idx="285">
                  <c:v>-1.3308498760640914</c:v>
                </c:pt>
                <c:pt idx="286">
                  <c:v>3.7129311691448232</c:v>
                </c:pt>
                <c:pt idx="287">
                  <c:v>-0.85523920477664339</c:v>
                </c:pt>
                <c:pt idx="288">
                  <c:v>1.9216065390671622</c:v>
                </c:pt>
                <c:pt idx="289">
                  <c:v>0</c:v>
                </c:pt>
                <c:pt idx="290">
                  <c:v>1.6675991011739726</c:v>
                </c:pt>
                <c:pt idx="291">
                  <c:v>0.5325941104693549</c:v>
                </c:pt>
                <c:pt idx="292">
                  <c:v>-5.4035434713944497</c:v>
                </c:pt>
                <c:pt idx="293">
                  <c:v>-0.29125613646144416</c:v>
                </c:pt>
                <c:pt idx="294">
                  <c:v>-1.329799996694861</c:v>
                </c:pt>
                <c:pt idx="295">
                  <c:v>-0.95723992541442993</c:v>
                </c:pt>
                <c:pt idx="296">
                  <c:v>3.8274945520149597</c:v>
                </c:pt>
                <c:pt idx="297">
                  <c:v>-0.82946670092911357</c:v>
                </c:pt>
                <c:pt idx="298">
                  <c:v>-0.16588301355118498</c:v>
                </c:pt>
                <c:pt idx="299">
                  <c:v>8.8407755529742271</c:v>
                </c:pt>
                <c:pt idx="300">
                  <c:v>0.47850512599453859</c:v>
                </c:pt>
                <c:pt idx="301">
                  <c:v>-3.7382986166074716</c:v>
                </c:pt>
                <c:pt idx="302">
                  <c:v>-1.8534502278578964</c:v>
                </c:pt>
                <c:pt idx="303">
                  <c:v>1.5767051745569514</c:v>
                </c:pt>
                <c:pt idx="304">
                  <c:v>-0.71778237977072823</c:v>
                </c:pt>
                <c:pt idx="305">
                  <c:v>0.49331688498763782</c:v>
                </c:pt>
                <c:pt idx="306">
                  <c:v>-0.5515246835925528</c:v>
                </c:pt>
                <c:pt idx="307">
                  <c:v>-2.0830506144261611</c:v>
                </c:pt>
                <c:pt idx="308">
                  <c:v>0.90769079016104837</c:v>
                </c:pt>
                <c:pt idx="309">
                  <c:v>1.2728909743771475</c:v>
                </c:pt>
                <c:pt idx="310">
                  <c:v>-0.92608884009020254</c:v>
                </c:pt>
                <c:pt idx="311">
                  <c:v>-5.6980226805322873</c:v>
                </c:pt>
                <c:pt idx="312">
                  <c:v>4.7050610152700392</c:v>
                </c:pt>
                <c:pt idx="313">
                  <c:v>1.8634033406025339</c:v>
                </c:pt>
                <c:pt idx="314">
                  <c:v>-5.0079455518076124</c:v>
                </c:pt>
                <c:pt idx="315">
                  <c:v>-0.34048997217743049</c:v>
                </c:pt>
                <c:pt idx="316">
                  <c:v>1.1068508952975042</c:v>
                </c:pt>
                <c:pt idx="317">
                  <c:v>2.280154463548604</c:v>
                </c:pt>
                <c:pt idx="318">
                  <c:v>-0.10673419469565001</c:v>
                </c:pt>
                <c:pt idx="319">
                  <c:v>1.1569618802314223</c:v>
                </c:pt>
                <c:pt idx="320">
                  <c:v>2.6959535744216514</c:v>
                </c:pt>
                <c:pt idx="321">
                  <c:v>-0.72047219421314423</c:v>
                </c:pt>
                <c:pt idx="322">
                  <c:v>-1.434856676328601</c:v>
                </c:pt>
                <c:pt idx="323">
                  <c:v>2.001063538658395</c:v>
                </c:pt>
                <c:pt idx="324">
                  <c:v>-0.83703164311742084</c:v>
                </c:pt>
                <c:pt idx="325">
                  <c:v>3.4113467329239748</c:v>
                </c:pt>
                <c:pt idx="326">
                  <c:v>0.36505143000340878</c:v>
                </c:pt>
                <c:pt idx="327">
                  <c:v>-2.948614213355004</c:v>
                </c:pt>
                <c:pt idx="328">
                  <c:v>-0.88150225545084637</c:v>
                </c:pt>
                <c:pt idx="329">
                  <c:v>0.31567166291409232</c:v>
                </c:pt>
                <c:pt idx="330">
                  <c:v>-1.8514838412379289</c:v>
                </c:pt>
                <c:pt idx="331">
                  <c:v>0.28265625840189273</c:v>
                </c:pt>
                <c:pt idx="332">
                  <c:v>-0.86210383658874679</c:v>
                </c:pt>
                <c:pt idx="333">
                  <c:v>-3.9059862587049641</c:v>
                </c:pt>
                <c:pt idx="334">
                  <c:v>0.76500497461676042</c:v>
                </c:pt>
                <c:pt idx="335">
                  <c:v>0</c:v>
                </c:pt>
                <c:pt idx="336">
                  <c:v>0.89504418427999788</c:v>
                </c:pt>
                <c:pt idx="337">
                  <c:v>0.59800143437232667</c:v>
                </c:pt>
                <c:pt idx="338">
                  <c:v>1.0127025023333376</c:v>
                </c:pt>
                <c:pt idx="339">
                  <c:v>-0.64176544327398921</c:v>
                </c:pt>
                <c:pt idx="340">
                  <c:v>-1.0079878345896736</c:v>
                </c:pt>
                <c:pt idx="341">
                  <c:v>1.8773572323401133</c:v>
                </c:pt>
                <c:pt idx="342">
                  <c:v>-1.6194572934466678</c:v>
                </c:pt>
                <c:pt idx="343">
                  <c:v>-1.2321001477756925</c:v>
                </c:pt>
                <c:pt idx="344">
                  <c:v>-4.1070261876668503</c:v>
                </c:pt>
                <c:pt idx="345">
                  <c:v>-7.0637466191675626</c:v>
                </c:pt>
                <c:pt idx="346">
                  <c:v>3.4521401861098049</c:v>
                </c:pt>
                <c:pt idx="347">
                  <c:v>2.9583484702712228</c:v>
                </c:pt>
                <c:pt idx="348">
                  <c:v>-10.604027479766881</c:v>
                </c:pt>
                <c:pt idx="349">
                  <c:v>1.5840000469929649</c:v>
                </c:pt>
                <c:pt idx="350">
                  <c:v>-1.7425406889602471</c:v>
                </c:pt>
                <c:pt idx="351">
                  <c:v>3.6507784994698609</c:v>
                </c:pt>
                <c:pt idx="352">
                  <c:v>-1.8322164414666751</c:v>
                </c:pt>
                <c:pt idx="353">
                  <c:v>0.48417947069536155</c:v>
                </c:pt>
                <c:pt idx="354">
                  <c:v>1.0661429753991913</c:v>
                </c:pt>
                <c:pt idx="355">
                  <c:v>-4.4669761888707828</c:v>
                </c:pt>
                <c:pt idx="356">
                  <c:v>-1.9041450474560799</c:v>
                </c:pt>
                <c:pt idx="357">
                  <c:v>-0.73338914906802044</c:v>
                </c:pt>
                <c:pt idx="358">
                  <c:v>-0.84887013822675694</c:v>
                </c:pt>
                <c:pt idx="359">
                  <c:v>-0.92482993963962323</c:v>
                </c:pt>
                <c:pt idx="360">
                  <c:v>4.8599736307639514</c:v>
                </c:pt>
                <c:pt idx="361">
                  <c:v>-4.2577947964054523</c:v>
                </c:pt>
                <c:pt idx="362">
                  <c:v>4.3040516924169729</c:v>
                </c:pt>
                <c:pt idx="363">
                  <c:v>-0.54371545007031596</c:v>
                </c:pt>
                <c:pt idx="364">
                  <c:v>-1.0575613744014829</c:v>
                </c:pt>
                <c:pt idx="365">
                  <c:v>-2.5539072119968811</c:v>
                </c:pt>
                <c:pt idx="366">
                  <c:v>0</c:v>
                </c:pt>
                <c:pt idx="367">
                  <c:v>7.2543050365925028</c:v>
                </c:pt>
                <c:pt idx="368">
                  <c:v>1.7556707673147811</c:v>
                </c:pt>
                <c:pt idx="369">
                  <c:v>5.3521256053347424</c:v>
                </c:pt>
                <c:pt idx="370">
                  <c:v>2.5466178411374525</c:v>
                </c:pt>
                <c:pt idx="371">
                  <c:v>4.4602005264743374</c:v>
                </c:pt>
                <c:pt idx="372">
                  <c:v>-0.56901095669036517</c:v>
                </c:pt>
                <c:pt idx="373">
                  <c:v>0.2832638988446271</c:v>
                </c:pt>
                <c:pt idx="374">
                  <c:v>-1.087510140921681</c:v>
                </c:pt>
                <c:pt idx="375">
                  <c:v>1.8509768912963624</c:v>
                </c:pt>
                <c:pt idx="376">
                  <c:v>2.404378275177101</c:v>
                </c:pt>
                <c:pt idx="377">
                  <c:v>1.1625850636627628</c:v>
                </c:pt>
                <c:pt idx="378">
                  <c:v>0.34104330253084847</c:v>
                </c:pt>
                <c:pt idx="379">
                  <c:v>0.70573095833919353</c:v>
                </c:pt>
                <c:pt idx="380">
                  <c:v>-1.6562873289134226</c:v>
                </c:pt>
                <c:pt idx="381">
                  <c:v>1.9222071181921776</c:v>
                </c:pt>
                <c:pt idx="382">
                  <c:v>-0.9920706955071027</c:v>
                </c:pt>
                <c:pt idx="383">
                  <c:v>-0.38848582592665393</c:v>
                </c:pt>
                <c:pt idx="384">
                  <c:v>-1.598887642575838</c:v>
                </c:pt>
                <c:pt idx="385">
                  <c:v>0.27491200540060828</c:v>
                </c:pt>
                <c:pt idx="386">
                  <c:v>3.6532315122576556E-2</c:v>
                </c:pt>
                <c:pt idx="387">
                  <c:v>1.7944231012657923</c:v>
                </c:pt>
                <c:pt idx="388">
                  <c:v>3.7340700735454737</c:v>
                </c:pt>
                <c:pt idx="389">
                  <c:v>1.6542869447706801</c:v>
                </c:pt>
                <c:pt idx="390">
                  <c:v>4.0726748318380963</c:v>
                </c:pt>
                <c:pt idx="391">
                  <c:v>-0.38073109729701188</c:v>
                </c:pt>
                <c:pt idx="392">
                  <c:v>-7.9942149029506995</c:v>
                </c:pt>
                <c:pt idx="393">
                  <c:v>0.7635839707519293</c:v>
                </c:pt>
                <c:pt idx="394">
                  <c:v>-1.3390732977706521</c:v>
                </c:pt>
                <c:pt idx="395">
                  <c:v>0.94352093866401598</c:v>
                </c:pt>
                <c:pt idx="396">
                  <c:v>0</c:v>
                </c:pt>
                <c:pt idx="397">
                  <c:v>0.18119618037978155</c:v>
                </c:pt>
                <c:pt idx="398">
                  <c:v>-0.35575524760839439</c:v>
                </c:pt>
                <c:pt idx="399">
                  <c:v>-1.8891947987181252</c:v>
                </c:pt>
                <c:pt idx="400">
                  <c:v>0.83446885938496451</c:v>
                </c:pt>
                <c:pt idx="401">
                  <c:v>-3.4266127604535774</c:v>
                </c:pt>
                <c:pt idx="402">
                  <c:v>10.613301060024755</c:v>
                </c:pt>
                <c:pt idx="403">
                  <c:v>0.82273025839529734</c:v>
                </c:pt>
                <c:pt idx="404">
                  <c:v>0.69140157757870102</c:v>
                </c:pt>
                <c:pt idx="405">
                  <c:v>-1.6252404043418434</c:v>
                </c:pt>
                <c:pt idx="406">
                  <c:v>0</c:v>
                </c:pt>
                <c:pt idx="407">
                  <c:v>1.4579160333781565</c:v>
                </c:pt>
                <c:pt idx="408">
                  <c:v>3.7470404252469049</c:v>
                </c:pt>
                <c:pt idx="409">
                  <c:v>3.5526079020826962</c:v>
                </c:pt>
                <c:pt idx="410">
                  <c:v>1.7651800317692752</c:v>
                </c:pt>
                <c:pt idx="411">
                  <c:v>0.16517628572651899</c:v>
                </c:pt>
                <c:pt idx="412">
                  <c:v>-4.3174443389229706</c:v>
                </c:pt>
                <c:pt idx="413">
                  <c:v>3.4169632580882587</c:v>
                </c:pt>
                <c:pt idx="414">
                  <c:v>-1.4752315810504932</c:v>
                </c:pt>
                <c:pt idx="415">
                  <c:v>-0.26849533341039883</c:v>
                </c:pt>
                <c:pt idx="416">
                  <c:v>0</c:v>
                </c:pt>
                <c:pt idx="417">
                  <c:v>1.2936794187503977</c:v>
                </c:pt>
                <c:pt idx="418">
                  <c:v>-1.9496683821305578</c:v>
                </c:pt>
                <c:pt idx="419">
                  <c:v>3.2133788012837106</c:v>
                </c:pt>
                <c:pt idx="420">
                  <c:v>-1.7062300807495148</c:v>
                </c:pt>
                <c:pt idx="421">
                  <c:v>0</c:v>
                </c:pt>
                <c:pt idx="422">
                  <c:v>1.6453081780201253</c:v>
                </c:pt>
                <c:pt idx="423">
                  <c:v>-0.88805519511726672</c:v>
                </c:pt>
                <c:pt idx="424">
                  <c:v>0.32823596446268416</c:v>
                </c:pt>
                <c:pt idx="425">
                  <c:v>-2.3468995660850069</c:v>
                </c:pt>
                <c:pt idx="426">
                  <c:v>1.0073941342472421</c:v>
                </c:pt>
                <c:pt idx="427">
                  <c:v>-0.17703735666867032</c:v>
                </c:pt>
                <c:pt idx="428">
                  <c:v>8.1007204828731343</c:v>
                </c:pt>
                <c:pt idx="429">
                  <c:v>-0.39344258280927957</c:v>
                </c:pt>
                <c:pt idx="430">
                  <c:v>-2.5345375245709607</c:v>
                </c:pt>
                <c:pt idx="431">
                  <c:v>5.6240418306505351</c:v>
                </c:pt>
                <c:pt idx="432">
                  <c:v>1.0487838454180924</c:v>
                </c:pt>
                <c:pt idx="433">
                  <c:v>-4.6732821621393459</c:v>
                </c:pt>
                <c:pt idx="434">
                  <c:v>0.66678856454844693</c:v>
                </c:pt>
                <c:pt idx="435">
                  <c:v>-1.7928089482063521</c:v>
                </c:pt>
                <c:pt idx="436">
                  <c:v>-0.21754345180750559</c:v>
                </c:pt>
                <c:pt idx="437">
                  <c:v>-7.2439161626738996E-2</c:v>
                </c:pt>
                <c:pt idx="438">
                  <c:v>-1.7181221605862511</c:v>
                </c:pt>
                <c:pt idx="439">
                  <c:v>0</c:v>
                </c:pt>
                <c:pt idx="440">
                  <c:v>4.7544430981317198</c:v>
                </c:pt>
                <c:pt idx="441">
                  <c:v>0</c:v>
                </c:pt>
                <c:pt idx="442">
                  <c:v>0.36286649733632936</c:v>
                </c:pt>
                <c:pt idx="443">
                  <c:v>-1.4068722060109176</c:v>
                </c:pt>
                <c:pt idx="444">
                  <c:v>0.82126741936663994</c:v>
                </c:pt>
                <c:pt idx="445">
                  <c:v>0.36802301087700212</c:v>
                </c:pt>
                <c:pt idx="446">
                  <c:v>0.39115405024802735</c:v>
                </c:pt>
                <c:pt idx="447">
                  <c:v>1.9703207728933656</c:v>
                </c:pt>
                <c:pt idx="448">
                  <c:v>0</c:v>
                </c:pt>
                <c:pt idx="449">
                  <c:v>0.26749303747473313</c:v>
                </c:pt>
                <c:pt idx="450">
                  <c:v>-7.3881367555080635</c:v>
                </c:pt>
                <c:pt idx="451">
                  <c:v>0</c:v>
                </c:pt>
                <c:pt idx="452">
                  <c:v>1.2915022897760189</c:v>
                </c:pt>
                <c:pt idx="453">
                  <c:v>-0.78825139027712554</c:v>
                </c:pt>
                <c:pt idx="454">
                  <c:v>-0.53390338978121632</c:v>
                </c:pt>
                <c:pt idx="455">
                  <c:v>-2.3380374377458217</c:v>
                </c:pt>
                <c:pt idx="456">
                  <c:v>-0.93915677843871204</c:v>
                </c:pt>
                <c:pt idx="457">
                  <c:v>0.2054638657344473</c:v>
                </c:pt>
                <c:pt idx="458">
                  <c:v>1.1363459882422227</c:v>
                </c:pt>
                <c:pt idx="459">
                  <c:v>2.5834757565451194</c:v>
                </c:pt>
                <c:pt idx="460">
                  <c:v>-0.20059416713337863</c:v>
                </c:pt>
                <c:pt idx="461">
                  <c:v>3.1503678678566138</c:v>
                </c:pt>
                <c:pt idx="462">
                  <c:v>0.42144068949058727</c:v>
                </c:pt>
                <c:pt idx="463">
                  <c:v>-6.4401763927864817</c:v>
                </c:pt>
                <c:pt idx="464">
                  <c:v>1.9846140163824411</c:v>
                </c:pt>
                <c:pt idx="465">
                  <c:v>-0.73841754911527246</c:v>
                </c:pt>
                <c:pt idx="466">
                  <c:v>-1.3216795076805847</c:v>
                </c:pt>
                <c:pt idx="467">
                  <c:v>-1.4207431883154953</c:v>
                </c:pt>
                <c:pt idx="468">
                  <c:v>8.2495822176144262</c:v>
                </c:pt>
                <c:pt idx="469">
                  <c:v>-1.1723979625586611</c:v>
                </c:pt>
                <c:pt idx="470">
                  <c:v>-3.1095619727983936</c:v>
                </c:pt>
                <c:pt idx="471">
                  <c:v>-0.10873104896487742</c:v>
                </c:pt>
                <c:pt idx="472">
                  <c:v>0.82906111048201359</c:v>
                </c:pt>
                <c:pt idx="473">
                  <c:v>12.293739037329786</c:v>
                </c:pt>
                <c:pt idx="474">
                  <c:v>3.9181125477901557</c:v>
                </c:pt>
                <c:pt idx="475">
                  <c:v>3.9022458315806281</c:v>
                </c:pt>
                <c:pt idx="476">
                  <c:v>1.2856923322818794</c:v>
                </c:pt>
                <c:pt idx="477">
                  <c:v>3.8440114026773609</c:v>
                </c:pt>
                <c:pt idx="478">
                  <c:v>-4.8120387694168318</c:v>
                </c:pt>
                <c:pt idx="479">
                  <c:v>0</c:v>
                </c:pt>
                <c:pt idx="480">
                  <c:v>0</c:v>
                </c:pt>
                <c:pt idx="481">
                  <c:v>-4.0278917790387299</c:v>
                </c:pt>
                <c:pt idx="482">
                  <c:v>2.0060098350118585</c:v>
                </c:pt>
                <c:pt idx="483">
                  <c:v>5.6948044950871282</c:v>
                </c:pt>
                <c:pt idx="484">
                  <c:v>-2.0372440339089835</c:v>
                </c:pt>
                <c:pt idx="485">
                  <c:v>1.9981528063703649</c:v>
                </c:pt>
                <c:pt idx="486">
                  <c:v>-1.4717822498718875</c:v>
                </c:pt>
                <c:pt idx="487">
                  <c:v>0</c:v>
                </c:pt>
                <c:pt idx="488">
                  <c:v>-4.8456762116049488</c:v>
                </c:pt>
                <c:pt idx="489">
                  <c:v>-4.3649965112464653</c:v>
                </c:pt>
                <c:pt idx="490">
                  <c:v>3.0650354103279365</c:v>
                </c:pt>
                <c:pt idx="491">
                  <c:v>-3.0671768561798394</c:v>
                </c:pt>
                <c:pt idx="492">
                  <c:v>-0.76698200400577154</c:v>
                </c:pt>
                <c:pt idx="493">
                  <c:v>4.0293748651283909</c:v>
                </c:pt>
                <c:pt idx="494">
                  <c:v>-3.9565160797767298</c:v>
                </c:pt>
                <c:pt idx="495">
                  <c:v>2.7391840023769345</c:v>
                </c:pt>
                <c:pt idx="496">
                  <c:v>-0.82712502714291891</c:v>
                </c:pt>
                <c:pt idx="497">
                  <c:v>1.3641000870007736</c:v>
                </c:pt>
                <c:pt idx="498">
                  <c:v>-0.11079112621154202</c:v>
                </c:pt>
                <c:pt idx="499">
                  <c:v>1.7265541861613847</c:v>
                </c:pt>
                <c:pt idx="500">
                  <c:v>-1.6503036183177682</c:v>
                </c:pt>
                <c:pt idx="501">
                  <c:v>-0.11812340787020557</c:v>
                </c:pt>
                <c:pt idx="502">
                  <c:v>0.58057566501628788</c:v>
                </c:pt>
                <c:pt idx="503">
                  <c:v>-1.7538918536795673</c:v>
                </c:pt>
                <c:pt idx="504">
                  <c:v>-0.9424203013359872</c:v>
                </c:pt>
                <c:pt idx="505">
                  <c:v>-1.3170955368217967</c:v>
                </c:pt>
                <c:pt idx="506">
                  <c:v>-1.7123695635924334</c:v>
                </c:pt>
                <c:pt idx="507">
                  <c:v>2.539049465162361</c:v>
                </c:pt>
                <c:pt idx="508">
                  <c:v>1.9804768136493465</c:v>
                </c:pt>
                <c:pt idx="509">
                  <c:v>-0.85135712278418563</c:v>
                </c:pt>
                <c:pt idx="510">
                  <c:v>6.1392680494212627E-2</c:v>
                </c:pt>
                <c:pt idx="511">
                  <c:v>4.1627696320423793</c:v>
                </c:pt>
                <c:pt idx="512">
                  <c:v>-2.8397914383425724</c:v>
                </c:pt>
                <c:pt idx="513">
                  <c:v>5.1661051961411699</c:v>
                </c:pt>
                <c:pt idx="514">
                  <c:v>4.5529048181636131</c:v>
                </c:pt>
                <c:pt idx="515">
                  <c:v>0</c:v>
                </c:pt>
                <c:pt idx="516">
                  <c:v>0.16894167978846109</c:v>
                </c:pt>
                <c:pt idx="517">
                  <c:v>-2.3639317828018878</c:v>
                </c:pt>
                <c:pt idx="518">
                  <c:v>-2.3380988865214728E-2</c:v>
                </c:pt>
                <c:pt idx="519">
                  <c:v>-0.75060456637641482</c:v>
                </c:pt>
                <c:pt idx="520">
                  <c:v>-3.0724830741448441</c:v>
                </c:pt>
                <c:pt idx="521">
                  <c:v>0.59058560209904409</c:v>
                </c:pt>
                <c:pt idx="522">
                  <c:v>-3.1129257294302874</c:v>
                </c:pt>
                <c:pt idx="523">
                  <c:v>4.5671006073731126</c:v>
                </c:pt>
                <c:pt idx="524">
                  <c:v>3.5029340538223805</c:v>
                </c:pt>
                <c:pt idx="525">
                  <c:v>5.8430369540989346</c:v>
                </c:pt>
                <c:pt idx="526">
                  <c:v>1.3264189129802755</c:v>
                </c:pt>
                <c:pt idx="527">
                  <c:v>1.3695601545864899</c:v>
                </c:pt>
                <c:pt idx="528">
                  <c:v>0.41311773833517201</c:v>
                </c:pt>
                <c:pt idx="529">
                  <c:v>-2.7237744489140994</c:v>
                </c:pt>
                <c:pt idx="530">
                  <c:v>-1.1042375092815717</c:v>
                </c:pt>
                <c:pt idx="531">
                  <c:v>1.4690805585445441</c:v>
                </c:pt>
                <c:pt idx="532">
                  <c:v>0.74708165352635514</c:v>
                </c:pt>
                <c:pt idx="533">
                  <c:v>-0.53656460183743948</c:v>
                </c:pt>
                <c:pt idx="534">
                  <c:v>-0.20553630976988027</c:v>
                </c:pt>
                <c:pt idx="535">
                  <c:v>1.4465787191575812</c:v>
                </c:pt>
                <c:pt idx="536">
                  <c:v>-0.30915690512593363</c:v>
                </c:pt>
                <c:pt idx="537">
                  <c:v>3.6162818879307439</c:v>
                </c:pt>
                <c:pt idx="538">
                  <c:v>3.7578985246750847</c:v>
                </c:pt>
                <c:pt idx="539">
                  <c:v>0.30763207945533028</c:v>
                </c:pt>
                <c:pt idx="540">
                  <c:v>-1.9107139588882875</c:v>
                </c:pt>
                <c:pt idx="541">
                  <c:v>-4.5875122829093744</c:v>
                </c:pt>
                <c:pt idx="542">
                  <c:v>-1.4700058730335566</c:v>
                </c:pt>
                <c:pt idx="543">
                  <c:v>-0.75386190993167501</c:v>
                </c:pt>
                <c:pt idx="544">
                  <c:v>-4.8107717628377582</c:v>
                </c:pt>
                <c:pt idx="545">
                  <c:v>-1.9840452991228181</c:v>
                </c:pt>
                <c:pt idx="546">
                  <c:v>1.7816610521053051</c:v>
                </c:pt>
                <c:pt idx="547">
                  <c:v>4.8936108943907337</c:v>
                </c:pt>
                <c:pt idx="548">
                  <c:v>1.9320824165130559</c:v>
                </c:pt>
                <c:pt idx="549">
                  <c:v>0</c:v>
                </c:pt>
                <c:pt idx="550">
                  <c:v>3.2796599785919947</c:v>
                </c:pt>
                <c:pt idx="551">
                  <c:v>1.8695012254378061</c:v>
                </c:pt>
                <c:pt idx="552">
                  <c:v>0.27318970301734152</c:v>
                </c:pt>
                <c:pt idx="553">
                  <c:v>3.8007806487803433</c:v>
                </c:pt>
                <c:pt idx="554">
                  <c:v>2.4550654262059455</c:v>
                </c:pt>
                <c:pt idx="555">
                  <c:v>0.12928112066388184</c:v>
                </c:pt>
                <c:pt idx="556">
                  <c:v>-0.32914607020993647</c:v>
                </c:pt>
                <c:pt idx="557">
                  <c:v>-5.0316456526035092</c:v>
                </c:pt>
                <c:pt idx="558">
                  <c:v>-0.70336030925135573</c:v>
                </c:pt>
                <c:pt idx="559">
                  <c:v>-0.44502705283919031</c:v>
                </c:pt>
                <c:pt idx="560">
                  <c:v>6.023464964729305</c:v>
                </c:pt>
                <c:pt idx="561">
                  <c:v>3.2175445745087838</c:v>
                </c:pt>
                <c:pt idx="562">
                  <c:v>3.9631080468624298E-2</c:v>
                </c:pt>
                <c:pt idx="563">
                  <c:v>-4.5844166837930711</c:v>
                </c:pt>
                <c:pt idx="564">
                  <c:v>6.0906245798987628</c:v>
                </c:pt>
                <c:pt idx="565">
                  <c:v>1.2283974252946059</c:v>
                </c:pt>
                <c:pt idx="566">
                  <c:v>7.8245310180669408E-2</c:v>
                </c:pt>
                <c:pt idx="567">
                  <c:v>-1.5171895947084757</c:v>
                </c:pt>
                <c:pt idx="568">
                  <c:v>2.9165722526385141</c:v>
                </c:pt>
                <c:pt idx="569">
                  <c:v>1.3177506978097318</c:v>
                </c:pt>
                <c:pt idx="570">
                  <c:v>-0.76306259816739341</c:v>
                </c:pt>
                <c:pt idx="571">
                  <c:v>3.7942115056793564</c:v>
                </c:pt>
                <c:pt idx="572">
                  <c:v>-2.1392346967930727</c:v>
                </c:pt>
                <c:pt idx="573">
                  <c:v>1.1156479134792288</c:v>
                </c:pt>
                <c:pt idx="574">
                  <c:v>0</c:v>
                </c:pt>
                <c:pt idx="575">
                  <c:v>2.7153279544514168</c:v>
                </c:pt>
                <c:pt idx="576">
                  <c:v>-0.40163983111820373</c:v>
                </c:pt>
                <c:pt idx="577">
                  <c:v>4.425322641356547</c:v>
                </c:pt>
                <c:pt idx="578">
                  <c:v>0</c:v>
                </c:pt>
                <c:pt idx="579">
                  <c:v>-1.0376960836411206</c:v>
                </c:pt>
                <c:pt idx="580">
                  <c:v>-10.287709776773452</c:v>
                </c:pt>
                <c:pt idx="581">
                  <c:v>0.3678020202170495</c:v>
                </c:pt>
                <c:pt idx="582">
                  <c:v>-0.68364698664142975</c:v>
                </c:pt>
                <c:pt idx="583">
                  <c:v>0.65091259785446665</c:v>
                </c:pt>
                <c:pt idx="584">
                  <c:v>-3.4152100850659499</c:v>
                </c:pt>
                <c:pt idx="585">
                  <c:v>1.1909569146318644</c:v>
                </c:pt>
                <c:pt idx="586">
                  <c:v>0.11599961828652633</c:v>
                </c:pt>
                <c:pt idx="587">
                  <c:v>0</c:v>
                </c:pt>
                <c:pt idx="588">
                  <c:v>0</c:v>
                </c:pt>
                <c:pt idx="589">
                  <c:v>-1.1991483951736377</c:v>
                </c:pt>
                <c:pt idx="590">
                  <c:v>2.6462318590394438</c:v>
                </c:pt>
                <c:pt idx="591">
                  <c:v>-1.786252316966074</c:v>
                </c:pt>
                <c:pt idx="592">
                  <c:v>1.5399240078499514</c:v>
                </c:pt>
                <c:pt idx="593">
                  <c:v>6.5610735935564959</c:v>
                </c:pt>
                <c:pt idx="594">
                  <c:v>6.4541441171009186</c:v>
                </c:pt>
                <c:pt idx="595">
                  <c:v>1.5602149528099087</c:v>
                </c:pt>
                <c:pt idx="596">
                  <c:v>4.954308220231151E-2</c:v>
                </c:pt>
                <c:pt idx="597">
                  <c:v>2.9203202659059659</c:v>
                </c:pt>
                <c:pt idx="598">
                  <c:v>0.48645779550897555</c:v>
                </c:pt>
                <c:pt idx="599">
                  <c:v>-1.3699233640076749</c:v>
                </c:pt>
                <c:pt idx="600">
                  <c:v>3.7402773657620756</c:v>
                </c:pt>
                <c:pt idx="601">
                  <c:v>-2.810250623302907</c:v>
                </c:pt>
                <c:pt idx="602">
                  <c:v>-0.43773822524458622</c:v>
                </c:pt>
                <c:pt idx="603">
                  <c:v>-0.12034254610510638</c:v>
                </c:pt>
                <c:pt idx="604">
                  <c:v>0</c:v>
                </c:pt>
                <c:pt idx="605">
                  <c:v>-2.2531182418850508</c:v>
                </c:pt>
                <c:pt idx="606">
                  <c:v>4.9121846488209941</c:v>
                </c:pt>
                <c:pt idx="607">
                  <c:v>0.11301336833468252</c:v>
                </c:pt>
                <c:pt idx="608">
                  <c:v>-1.41051951294881</c:v>
                </c:pt>
                <c:pt idx="609">
                  <c:v>-5.1248449326775898</c:v>
                </c:pt>
                <c:pt idx="610">
                  <c:v>-2.0313396431675743</c:v>
                </c:pt>
                <c:pt idx="611">
                  <c:v>-0.30057456374423114</c:v>
                </c:pt>
                <c:pt idx="612">
                  <c:v>2.0718223172458554</c:v>
                </c:pt>
                <c:pt idx="613">
                  <c:v>-6.3653859534461779</c:v>
                </c:pt>
                <c:pt idx="614">
                  <c:v>-5.0315739992088888</c:v>
                </c:pt>
                <c:pt idx="615">
                  <c:v>-1.07713377460204</c:v>
                </c:pt>
                <c:pt idx="616">
                  <c:v>0.68537156718870929</c:v>
                </c:pt>
                <c:pt idx="617">
                  <c:v>0</c:v>
                </c:pt>
                <c:pt idx="618">
                  <c:v>-3.7720876226107336</c:v>
                </c:pt>
                <c:pt idx="619">
                  <c:v>9.0408064281162037</c:v>
                </c:pt>
                <c:pt idx="620">
                  <c:v>-1.8939793293493572</c:v>
                </c:pt>
                <c:pt idx="621">
                  <c:v>3.7445736184446141</c:v>
                </c:pt>
                <c:pt idx="622">
                  <c:v>0.84001564415139829</c:v>
                </c:pt>
                <c:pt idx="623">
                  <c:v>2.3229933502572768</c:v>
                </c:pt>
                <c:pt idx="624">
                  <c:v>-4.0862106972168846</c:v>
                </c:pt>
                <c:pt idx="625">
                  <c:v>2.8014777792559409</c:v>
                </c:pt>
                <c:pt idx="626">
                  <c:v>-3.3161804849749932</c:v>
                </c:pt>
                <c:pt idx="627">
                  <c:v>-0.56346907993408224</c:v>
                </c:pt>
                <c:pt idx="628">
                  <c:v>0.24391615448001489</c:v>
                </c:pt>
                <c:pt idx="629">
                  <c:v>2.4180595187446854</c:v>
                </c:pt>
                <c:pt idx="630">
                  <c:v>6.3668678155793428</c:v>
                </c:pt>
                <c:pt idx="631">
                  <c:v>0.75021750045275526</c:v>
                </c:pt>
                <c:pt idx="632">
                  <c:v>1.1354298645952581</c:v>
                </c:pt>
                <c:pt idx="633">
                  <c:v>0</c:v>
                </c:pt>
                <c:pt idx="634">
                  <c:v>0</c:v>
                </c:pt>
                <c:pt idx="635">
                  <c:v>-0.13555617978703702</c:v>
                </c:pt>
                <c:pt idx="636">
                  <c:v>1.9292777245515846</c:v>
                </c:pt>
                <c:pt idx="637">
                  <c:v>0.56897129302396998</c:v>
                </c:pt>
                <c:pt idx="638">
                  <c:v>-1.3960534338760777</c:v>
                </c:pt>
                <c:pt idx="639">
                  <c:v>1.393264686157039</c:v>
                </c:pt>
                <c:pt idx="640">
                  <c:v>-7.7627654001239735E-2</c:v>
                </c:pt>
                <c:pt idx="641">
                  <c:v>0.46380160788278108</c:v>
                </c:pt>
                <c:pt idx="642">
                  <c:v>0.26996998627071872</c:v>
                </c:pt>
                <c:pt idx="643">
                  <c:v>0.98149859740494594</c:v>
                </c:pt>
                <c:pt idx="644">
                  <c:v>0.40274292534483197</c:v>
                </c:pt>
                <c:pt idx="645">
                  <c:v>3.6124913989432605</c:v>
                </c:pt>
                <c:pt idx="646">
                  <c:v>1.7034897467730064</c:v>
                </c:pt>
                <c:pt idx="647">
                  <c:v>-1.3977940738629451</c:v>
                </c:pt>
                <c:pt idx="648">
                  <c:v>0.82109465588084196</c:v>
                </c:pt>
                <c:pt idx="649">
                  <c:v>0</c:v>
                </c:pt>
                <c:pt idx="650">
                  <c:v>0.28405340535291779</c:v>
                </c:pt>
                <c:pt idx="651">
                  <c:v>0</c:v>
                </c:pt>
                <c:pt idx="652">
                  <c:v>-1.5668807528811792</c:v>
                </c:pt>
                <c:pt idx="653">
                  <c:v>2.8303355465152156</c:v>
                </c:pt>
                <c:pt idx="654">
                  <c:v>0</c:v>
                </c:pt>
                <c:pt idx="655">
                  <c:v>-0.62971788083206104</c:v>
                </c:pt>
                <c:pt idx="656">
                  <c:v>2.3804163506331837</c:v>
                </c:pt>
                <c:pt idx="657">
                  <c:v>1.4093888831086745</c:v>
                </c:pt>
                <c:pt idx="658">
                  <c:v>-1.5251237780543727</c:v>
                </c:pt>
                <c:pt idx="659">
                  <c:v>-2.2140812313707876</c:v>
                </c:pt>
                <c:pt idx="660">
                  <c:v>-1.6641417945531878</c:v>
                </c:pt>
                <c:pt idx="661">
                  <c:v>-4.0941888729339366</c:v>
                </c:pt>
                <c:pt idx="662">
                  <c:v>-2.2229753561424648</c:v>
                </c:pt>
                <c:pt idx="663">
                  <c:v>0.54780269644718249</c:v>
                </c:pt>
                <c:pt idx="664">
                  <c:v>-1.1381980893314878</c:v>
                </c:pt>
                <c:pt idx="665">
                  <c:v>9.8168205343165091</c:v>
                </c:pt>
                <c:pt idx="666">
                  <c:v>0</c:v>
                </c:pt>
                <c:pt idx="667">
                  <c:v>-0.62039059098227167</c:v>
                </c:pt>
                <c:pt idx="668">
                  <c:v>-3.0455445443378659</c:v>
                </c:pt>
                <c:pt idx="669">
                  <c:v>0</c:v>
                </c:pt>
                <c:pt idx="670">
                  <c:v>0</c:v>
                </c:pt>
                <c:pt idx="671">
                  <c:v>-3.7660839840612996</c:v>
                </c:pt>
                <c:pt idx="672">
                  <c:v>-4.7272629494257652</c:v>
                </c:pt>
                <c:pt idx="673">
                  <c:v>-1.0819682532198891</c:v>
                </c:pt>
                <c:pt idx="674">
                  <c:v>-0.27833124585321944</c:v>
                </c:pt>
                <c:pt idx="675">
                  <c:v>0.74540122216955285</c:v>
                </c:pt>
                <c:pt idx="676">
                  <c:v>-1.899220334351126</c:v>
                </c:pt>
                <c:pt idx="677">
                  <c:v>-0.94394097016221312</c:v>
                </c:pt>
                <c:pt idx="678">
                  <c:v>-0.73403208945883314</c:v>
                </c:pt>
                <c:pt idx="679">
                  <c:v>1.2742904129272294</c:v>
                </c:pt>
                <c:pt idx="680">
                  <c:v>0</c:v>
                </c:pt>
                <c:pt idx="681">
                  <c:v>-0.80182857381341377</c:v>
                </c:pt>
                <c:pt idx="682">
                  <c:v>0.4410752764361085</c:v>
                </c:pt>
                <c:pt idx="683">
                  <c:v>1.0899798959765064</c:v>
                </c:pt>
                <c:pt idx="684">
                  <c:v>-2.8198011133967618</c:v>
                </c:pt>
                <c:pt idx="685">
                  <c:v>-1.0211257215805596</c:v>
                </c:pt>
                <c:pt idx="686">
                  <c:v>-0.73923923049924589</c:v>
                </c:pt>
                <c:pt idx="687">
                  <c:v>-0.65717077566537241</c:v>
                </c:pt>
                <c:pt idx="688">
                  <c:v>1.4722446482632283</c:v>
                </c:pt>
                <c:pt idx="689">
                  <c:v>-1.8280646804407388</c:v>
                </c:pt>
                <c:pt idx="690">
                  <c:v>0.99201408471554875</c:v>
                </c:pt>
                <c:pt idx="691">
                  <c:v>-2.3203518355587303</c:v>
                </c:pt>
                <c:pt idx="692">
                  <c:v>7.0079942768332432E-2</c:v>
                </c:pt>
                <c:pt idx="693">
                  <c:v>-1.6984687243813363</c:v>
                </c:pt>
                <c:pt idx="694">
                  <c:v>-0.94277338185776982</c:v>
                </c:pt>
                <c:pt idx="695">
                  <c:v>-4.2023690240395624</c:v>
                </c:pt>
                <c:pt idx="696">
                  <c:v>-0.31881731734955171</c:v>
                </c:pt>
                <c:pt idx="697">
                  <c:v>3.3561192513287139</c:v>
                </c:pt>
                <c:pt idx="698">
                  <c:v>-2.4479168468060211</c:v>
                </c:pt>
                <c:pt idx="699">
                  <c:v>3.8759551302755537</c:v>
                </c:pt>
                <c:pt idx="700">
                  <c:v>-4.9913348905965531</c:v>
                </c:pt>
                <c:pt idx="701">
                  <c:v>0.51243696877516598</c:v>
                </c:pt>
                <c:pt idx="702">
                  <c:v>-1.3639412645450077</c:v>
                </c:pt>
                <c:pt idx="703">
                  <c:v>-3.172633415675556</c:v>
                </c:pt>
                <c:pt idx="704">
                  <c:v>-2.1352190162923135</c:v>
                </c:pt>
                <c:pt idx="705">
                  <c:v>-0.96960350350532198</c:v>
                </c:pt>
                <c:pt idx="706">
                  <c:v>1.7779906318710919</c:v>
                </c:pt>
                <c:pt idx="707">
                  <c:v>1.9509793121012766</c:v>
                </c:pt>
                <c:pt idx="708">
                  <c:v>-0.34265240731837249</c:v>
                </c:pt>
                <c:pt idx="709">
                  <c:v>-2.1566788950490065E-2</c:v>
                </c:pt>
                <c:pt idx="710">
                  <c:v>-2.4385228840570501</c:v>
                </c:pt>
                <c:pt idx="711">
                  <c:v>-1.4512084194584676</c:v>
                </c:pt>
                <c:pt idx="712">
                  <c:v>-3.9067462134278665</c:v>
                </c:pt>
                <c:pt idx="713">
                  <c:v>-0.21444103734761474</c:v>
                </c:pt>
                <c:pt idx="714">
                  <c:v>-4.0948344853337852</c:v>
                </c:pt>
                <c:pt idx="715">
                  <c:v>0.58952598482374852</c:v>
                </c:pt>
                <c:pt idx="716">
                  <c:v>2.8705719074307332</c:v>
                </c:pt>
                <c:pt idx="717">
                  <c:v>-1.4744058097713169</c:v>
                </c:pt>
                <c:pt idx="718">
                  <c:v>-1.7781226295152164</c:v>
                </c:pt>
                <c:pt idx="719">
                  <c:v>1.9249798155409243</c:v>
                </c:pt>
                <c:pt idx="720">
                  <c:v>6.7233391136302592</c:v>
                </c:pt>
                <c:pt idx="721">
                  <c:v>-1.5208412641841231</c:v>
                </c:pt>
                <c:pt idx="722">
                  <c:v>-2.4669743441292349</c:v>
                </c:pt>
                <c:pt idx="723">
                  <c:v>-0.53102446611507281</c:v>
                </c:pt>
                <c:pt idx="724">
                  <c:v>2.4282611517118884</c:v>
                </c:pt>
                <c:pt idx="725">
                  <c:v>2.3568154147121372</c:v>
                </c:pt>
                <c:pt idx="726">
                  <c:v>0.83951341480181474</c:v>
                </c:pt>
                <c:pt idx="727">
                  <c:v>2.9494755197431712</c:v>
                </c:pt>
                <c:pt idx="728">
                  <c:v>0.84955415157869496</c:v>
                </c:pt>
                <c:pt idx="729">
                  <c:v>-7.1326157699421008E-2</c:v>
                </c:pt>
                <c:pt idx="730">
                  <c:v>4.3887209697954004E-2</c:v>
                </c:pt>
                <c:pt idx="731">
                  <c:v>0.97936726080370196</c:v>
                </c:pt>
                <c:pt idx="732">
                  <c:v>-1.9114204106350916</c:v>
                </c:pt>
                <c:pt idx="733">
                  <c:v>1.9656936621791044</c:v>
                </c:pt>
                <c:pt idx="734">
                  <c:v>-0.35413412021195229</c:v>
                </c:pt>
                <c:pt idx="735">
                  <c:v>2.6596717520595732</c:v>
                </c:pt>
                <c:pt idx="736">
                  <c:v>1.0608513502699883</c:v>
                </c:pt>
                <c:pt idx="737">
                  <c:v>0</c:v>
                </c:pt>
                <c:pt idx="738">
                  <c:v>-5.883635927417262</c:v>
                </c:pt>
                <c:pt idx="739">
                  <c:v>5.3278074554269993E-2</c:v>
                </c:pt>
                <c:pt idx="740">
                  <c:v>2.2722343333108044</c:v>
                </c:pt>
                <c:pt idx="741">
                  <c:v>2.9115873842433739</c:v>
                </c:pt>
                <c:pt idx="742">
                  <c:v>2.5803228115043129</c:v>
                </c:pt>
                <c:pt idx="743">
                  <c:v>5.8351525574229246</c:v>
                </c:pt>
                <c:pt idx="744">
                  <c:v>-3.7558980556843764</c:v>
                </c:pt>
                <c:pt idx="745">
                  <c:v>0</c:v>
                </c:pt>
                <c:pt idx="746">
                  <c:v>1.7408074840106409</c:v>
                </c:pt>
                <c:pt idx="747">
                  <c:v>8.0227069071944612</c:v>
                </c:pt>
                <c:pt idx="748">
                  <c:v>-1.2968479972063731</c:v>
                </c:pt>
                <c:pt idx="749">
                  <c:v>0</c:v>
                </c:pt>
                <c:pt idx="750">
                  <c:v>5.20013155813335</c:v>
                </c:pt>
                <c:pt idx="751">
                  <c:v>-1.0990681707837267</c:v>
                </c:pt>
                <c:pt idx="752">
                  <c:v>3.7945391206969661</c:v>
                </c:pt>
                <c:pt idx="753">
                  <c:v>0.27254880201711007</c:v>
                </c:pt>
                <c:pt idx="754">
                  <c:v>3.9655979359115889</c:v>
                </c:pt>
                <c:pt idx="755">
                  <c:v>-2.6256419513959579</c:v>
                </c:pt>
                <c:pt idx="756">
                  <c:v>4.6061145353825008</c:v>
                </c:pt>
                <c:pt idx="757">
                  <c:v>-0.45148702120984219</c:v>
                </c:pt>
                <c:pt idx="758">
                  <c:v>-0.41579815438333878</c:v>
                </c:pt>
                <c:pt idx="759">
                  <c:v>0</c:v>
                </c:pt>
                <c:pt idx="760">
                  <c:v>0</c:v>
                </c:pt>
                <c:pt idx="761">
                  <c:v>2.3330425476369294</c:v>
                </c:pt>
                <c:pt idx="762">
                  <c:v>3.8376640732615126</c:v>
                </c:pt>
                <c:pt idx="763">
                  <c:v>-1.4066807318855796</c:v>
                </c:pt>
                <c:pt idx="764">
                  <c:v>-1.1284514288071454</c:v>
                </c:pt>
                <c:pt idx="765">
                  <c:v>3.6534618592009709</c:v>
                </c:pt>
                <c:pt idx="766">
                  <c:v>-8.0545392048833347E-2</c:v>
                </c:pt>
                <c:pt idx="767">
                  <c:v>0.86405421980001118</c:v>
                </c:pt>
                <c:pt idx="768">
                  <c:v>-2.1059869203804102</c:v>
                </c:pt>
                <c:pt idx="769">
                  <c:v>3.4083629261266251</c:v>
                </c:pt>
                <c:pt idx="770">
                  <c:v>2.3375267501599626</c:v>
                </c:pt>
                <c:pt idx="771">
                  <c:v>7.7108596394291657</c:v>
                </c:pt>
                <c:pt idx="772">
                  <c:v>0.39305721323589549</c:v>
                </c:pt>
                <c:pt idx="773">
                  <c:v>-2.0190430479565888</c:v>
                </c:pt>
                <c:pt idx="774">
                  <c:v>2.5668486508703636</c:v>
                </c:pt>
                <c:pt idx="775">
                  <c:v>0.65990508957904948</c:v>
                </c:pt>
                <c:pt idx="776">
                  <c:v>3.0658381898237312</c:v>
                </c:pt>
                <c:pt idx="777">
                  <c:v>1.5023716690847231</c:v>
                </c:pt>
                <c:pt idx="778">
                  <c:v>7.9406558648847644E-2</c:v>
                </c:pt>
                <c:pt idx="779">
                  <c:v>0.5261927824253273</c:v>
                </c:pt>
                <c:pt idx="780">
                  <c:v>0.24491903615189214</c:v>
                </c:pt>
                <c:pt idx="781">
                  <c:v>5.8247486231176797</c:v>
                </c:pt>
                <c:pt idx="782">
                  <c:v>1.0834021507263627</c:v>
                </c:pt>
                <c:pt idx="783">
                  <c:v>0</c:v>
                </c:pt>
                <c:pt idx="784">
                  <c:v>-3.6498103625245277</c:v>
                </c:pt>
                <c:pt idx="785">
                  <c:v>0.52240365813516865</c:v>
                </c:pt>
                <c:pt idx="786">
                  <c:v>0.5208341820272967</c:v>
                </c:pt>
                <c:pt idx="787">
                  <c:v>0.46963399876300005</c:v>
                </c:pt>
                <c:pt idx="788">
                  <c:v>-2.6328595100986956</c:v>
                </c:pt>
                <c:pt idx="789">
                  <c:v>-3.675842091687116</c:v>
                </c:pt>
                <c:pt idx="790">
                  <c:v>2.4184835306526664</c:v>
                </c:pt>
                <c:pt idx="791">
                  <c:v>1.0278168898647504</c:v>
                </c:pt>
                <c:pt idx="792">
                  <c:v>-0.98382316979870221</c:v>
                </c:pt>
                <c:pt idx="793">
                  <c:v>-0.17265136574878531</c:v>
                </c:pt>
                <c:pt idx="794">
                  <c:v>4.1981009879307152</c:v>
                </c:pt>
                <c:pt idx="795">
                  <c:v>-1.4749442540321738</c:v>
                </c:pt>
                <c:pt idx="796">
                  <c:v>-0.80177343889631125</c:v>
                </c:pt>
                <c:pt idx="797">
                  <c:v>0.40943954381076175</c:v>
                </c:pt>
                <c:pt idx="798">
                  <c:v>-0.32601431625105221</c:v>
                </c:pt>
                <c:pt idx="799">
                  <c:v>-2.3132729496056892</c:v>
                </c:pt>
                <c:pt idx="800">
                  <c:v>0.87050975678502318</c:v>
                </c:pt>
                <c:pt idx="801">
                  <c:v>-3.2651910138767182</c:v>
                </c:pt>
                <c:pt idx="802">
                  <c:v>1.0882976298219378</c:v>
                </c:pt>
                <c:pt idx="803">
                  <c:v>-0.34343484504728011</c:v>
                </c:pt>
                <c:pt idx="804">
                  <c:v>0</c:v>
                </c:pt>
                <c:pt idx="805">
                  <c:v>3.7338680805877393</c:v>
                </c:pt>
                <c:pt idx="806">
                  <c:v>3.3709312398442068</c:v>
                </c:pt>
                <c:pt idx="807">
                  <c:v>-4.0690248988409339</c:v>
                </c:pt>
                <c:pt idx="808">
                  <c:v>0.14768285374142431</c:v>
                </c:pt>
                <c:pt idx="809">
                  <c:v>2.7867479418769143</c:v>
                </c:pt>
                <c:pt idx="810">
                  <c:v>-1.3953370520145991</c:v>
                </c:pt>
                <c:pt idx="811">
                  <c:v>-2.4143657533989438</c:v>
                </c:pt>
                <c:pt idx="812">
                  <c:v>6.7155860986447573</c:v>
                </c:pt>
                <c:pt idx="813">
                  <c:v>4.1145146461940736E-3</c:v>
                </c:pt>
                <c:pt idx="814">
                  <c:v>-2.426339700915773</c:v>
                </c:pt>
                <c:pt idx="815">
                  <c:v>3.1542570660668434</c:v>
                </c:pt>
                <c:pt idx="816">
                  <c:v>-1.7376241079194248</c:v>
                </c:pt>
                <c:pt idx="817">
                  <c:v>0.53318123692243169</c:v>
                </c:pt>
                <c:pt idx="818">
                  <c:v>2.1127524948232907</c:v>
                </c:pt>
                <c:pt idx="819">
                  <c:v>3.8573966427013429</c:v>
                </c:pt>
                <c:pt idx="820">
                  <c:v>0.94122375916567613</c:v>
                </c:pt>
                <c:pt idx="821">
                  <c:v>7.2319651365735746E-2</c:v>
                </c:pt>
                <c:pt idx="822">
                  <c:v>1.3322049006145271</c:v>
                </c:pt>
                <c:pt idx="823">
                  <c:v>-0.51097397279970302</c:v>
                </c:pt>
                <c:pt idx="824">
                  <c:v>-2.0335793252638852</c:v>
                </c:pt>
                <c:pt idx="825">
                  <c:v>0</c:v>
                </c:pt>
                <c:pt idx="826">
                  <c:v>-0.10544574130208384</c:v>
                </c:pt>
                <c:pt idx="827">
                  <c:v>0</c:v>
                </c:pt>
                <c:pt idx="828">
                  <c:v>0</c:v>
                </c:pt>
                <c:pt idx="829">
                  <c:v>-0.4135793042970049</c:v>
                </c:pt>
                <c:pt idx="830">
                  <c:v>0</c:v>
                </c:pt>
                <c:pt idx="831">
                  <c:v>4.5970616462834251</c:v>
                </c:pt>
                <c:pt idx="832">
                  <c:v>-0.13096305003907135</c:v>
                </c:pt>
                <c:pt idx="833">
                  <c:v>-0.63295540636911718</c:v>
                </c:pt>
                <c:pt idx="834">
                  <c:v>0</c:v>
                </c:pt>
                <c:pt idx="835">
                  <c:v>-2.9785406330967139</c:v>
                </c:pt>
                <c:pt idx="836">
                  <c:v>-1.1690134104022283</c:v>
                </c:pt>
                <c:pt idx="837">
                  <c:v>0.52573398384971626</c:v>
                </c:pt>
                <c:pt idx="838">
                  <c:v>-2.733446714072747</c:v>
                </c:pt>
                <c:pt idx="839">
                  <c:v>3.092885689377006</c:v>
                </c:pt>
                <c:pt idx="840">
                  <c:v>0</c:v>
                </c:pt>
                <c:pt idx="841">
                  <c:v>-1.3024586307958503</c:v>
                </c:pt>
                <c:pt idx="842">
                  <c:v>0</c:v>
                </c:pt>
                <c:pt idx="843">
                  <c:v>-2.2630345988427338</c:v>
                </c:pt>
                <c:pt idx="844">
                  <c:v>0.46403498126070591</c:v>
                </c:pt>
                <c:pt idx="845">
                  <c:v>1.4132591888051851</c:v>
                </c:pt>
                <c:pt idx="846">
                  <c:v>-4.2831407674593311</c:v>
                </c:pt>
                <c:pt idx="847">
                  <c:v>1.297403129167771</c:v>
                </c:pt>
                <c:pt idx="848">
                  <c:v>5.8633229759996208</c:v>
                </c:pt>
                <c:pt idx="849">
                  <c:v>0.98638527866923209</c:v>
                </c:pt>
                <c:pt idx="850">
                  <c:v>0.12988920570436324</c:v>
                </c:pt>
                <c:pt idx="851">
                  <c:v>-9.9344828494273313E-2</c:v>
                </c:pt>
                <c:pt idx="852">
                  <c:v>2.7206435410120915</c:v>
                </c:pt>
                <c:pt idx="853">
                  <c:v>1.6287043159780754</c:v>
                </c:pt>
                <c:pt idx="854">
                  <c:v>-2.3379459031211605</c:v>
                </c:pt>
                <c:pt idx="855">
                  <c:v>1.6095924574498777</c:v>
                </c:pt>
                <c:pt idx="856">
                  <c:v>-2.3501067260242285</c:v>
                </c:pt>
                <c:pt idx="857">
                  <c:v>-2.4547395667878235E-2</c:v>
                </c:pt>
                <c:pt idx="858">
                  <c:v>-1.9756545272624992</c:v>
                </c:pt>
                <c:pt idx="859">
                  <c:v>1.1636364559062253</c:v>
                </c:pt>
                <c:pt idx="860">
                  <c:v>2.5514762603399146</c:v>
                </c:pt>
                <c:pt idx="861">
                  <c:v>-3.0977152465013869</c:v>
                </c:pt>
                <c:pt idx="862">
                  <c:v>-0.29344352280143965</c:v>
                </c:pt>
                <c:pt idx="863">
                  <c:v>-1.6844750249689981</c:v>
                </c:pt>
                <c:pt idx="864">
                  <c:v>-10.003575348001617</c:v>
                </c:pt>
                <c:pt idx="865">
                  <c:v>0.80106801506524072</c:v>
                </c:pt>
                <c:pt idx="866">
                  <c:v>7.2511600801445315</c:v>
                </c:pt>
                <c:pt idx="867">
                  <c:v>0</c:v>
                </c:pt>
                <c:pt idx="868">
                  <c:v>0.79498513071611909</c:v>
                </c:pt>
                <c:pt idx="869">
                  <c:v>1.7217317466517654</c:v>
                </c:pt>
                <c:pt idx="870">
                  <c:v>3.6661913195535032</c:v>
                </c:pt>
                <c:pt idx="871">
                  <c:v>-0.92847199170367722</c:v>
                </c:pt>
                <c:pt idx="872">
                  <c:v>-1.2984488284131985</c:v>
                </c:pt>
                <c:pt idx="873">
                  <c:v>4.8859167902960108</c:v>
                </c:pt>
                <c:pt idx="874">
                  <c:v>0.41176039439627243</c:v>
                </c:pt>
                <c:pt idx="875">
                  <c:v>0</c:v>
                </c:pt>
                <c:pt idx="876">
                  <c:v>2.5340004723254426</c:v>
                </c:pt>
                <c:pt idx="877">
                  <c:v>0.50902018019083395</c:v>
                </c:pt>
                <c:pt idx="878">
                  <c:v>0.77062198919567104</c:v>
                </c:pt>
                <c:pt idx="879">
                  <c:v>-1.1102720048849199</c:v>
                </c:pt>
                <c:pt idx="880">
                  <c:v>0</c:v>
                </c:pt>
                <c:pt idx="881">
                  <c:v>-0.84396462404550154</c:v>
                </c:pt>
                <c:pt idx="882">
                  <c:v>-3.1528833791672612</c:v>
                </c:pt>
                <c:pt idx="883">
                  <c:v>3.1320871327749216</c:v>
                </c:pt>
                <c:pt idx="884">
                  <c:v>-1.5280935953779673</c:v>
                </c:pt>
                <c:pt idx="885">
                  <c:v>1.1268685375431742</c:v>
                </c:pt>
                <c:pt idx="886">
                  <c:v>0.43166199327871119</c:v>
                </c:pt>
                <c:pt idx="887">
                  <c:v>1.4433189723047462</c:v>
                </c:pt>
                <c:pt idx="888">
                  <c:v>-1.7061855608960235</c:v>
                </c:pt>
                <c:pt idx="889">
                  <c:v>4.7281561900881082</c:v>
                </c:pt>
                <c:pt idx="890">
                  <c:v>0</c:v>
                </c:pt>
                <c:pt idx="891">
                  <c:v>-0.33453384790446894</c:v>
                </c:pt>
                <c:pt idx="892">
                  <c:v>-5.9528761599179862</c:v>
                </c:pt>
                <c:pt idx="893">
                  <c:v>-4.1456313221907868</c:v>
                </c:pt>
                <c:pt idx="894">
                  <c:v>-3.4445557748506124</c:v>
                </c:pt>
                <c:pt idx="895">
                  <c:v>3.4737724804481358</c:v>
                </c:pt>
                <c:pt idx="896">
                  <c:v>-2.3662265632519004</c:v>
                </c:pt>
                <c:pt idx="897">
                  <c:v>-1.7742627871079493</c:v>
                </c:pt>
                <c:pt idx="898">
                  <c:v>-5.5564309041411279</c:v>
                </c:pt>
                <c:pt idx="899">
                  <c:v>-6.4491844237182185</c:v>
                </c:pt>
                <c:pt idx="900">
                  <c:v>-0.43406749919867377</c:v>
                </c:pt>
                <c:pt idx="901">
                  <c:v>1.4124750417955048</c:v>
                </c:pt>
                <c:pt idx="902">
                  <c:v>0</c:v>
                </c:pt>
                <c:pt idx="903">
                  <c:v>4.2862069058974095</c:v>
                </c:pt>
                <c:pt idx="904">
                  <c:v>5.9521371221910639</c:v>
                </c:pt>
                <c:pt idx="905">
                  <c:v>0.82179664378421557</c:v>
                </c:pt>
                <c:pt idx="906">
                  <c:v>1.0901153386563986</c:v>
                </c:pt>
                <c:pt idx="907">
                  <c:v>-2.9750136714482818E-3</c:v>
                </c:pt>
                <c:pt idx="908">
                  <c:v>0.36351939587050353</c:v>
                </c:pt>
                <c:pt idx="909">
                  <c:v>-1.3784231985234114</c:v>
                </c:pt>
                <c:pt idx="910">
                  <c:v>-0.27200545601821546</c:v>
                </c:pt>
                <c:pt idx="911">
                  <c:v>1.3608209353277074</c:v>
                </c:pt>
                <c:pt idx="912">
                  <c:v>0.28781557981819422</c:v>
                </c:pt>
                <c:pt idx="913">
                  <c:v>2.9017580807433396</c:v>
                </c:pt>
                <c:pt idx="914">
                  <c:v>-2.3222293468751003</c:v>
                </c:pt>
                <c:pt idx="915">
                  <c:v>-0.47867619481809542</c:v>
                </c:pt>
                <c:pt idx="916">
                  <c:v>4.0168760174755809</c:v>
                </c:pt>
                <c:pt idx="917">
                  <c:v>-3.7867642017852465</c:v>
                </c:pt>
                <c:pt idx="918">
                  <c:v>-2.84805811228048</c:v>
                </c:pt>
                <c:pt idx="919">
                  <c:v>-0.25236842137866722</c:v>
                </c:pt>
                <c:pt idx="920">
                  <c:v>0</c:v>
                </c:pt>
                <c:pt idx="921">
                  <c:v>-1.3005422005931324</c:v>
                </c:pt>
                <c:pt idx="922">
                  <c:v>0.32649203699279578</c:v>
                </c:pt>
                <c:pt idx="923">
                  <c:v>-1.8076641034337364</c:v>
                </c:pt>
                <c:pt idx="924">
                  <c:v>2.8004292869996634</c:v>
                </c:pt>
                <c:pt idx="925">
                  <c:v>0.10484204508649676</c:v>
                </c:pt>
                <c:pt idx="926">
                  <c:v>-2.1473607854487322</c:v>
                </c:pt>
                <c:pt idx="927">
                  <c:v>-0.34736757859081074</c:v>
                </c:pt>
                <c:pt idx="928">
                  <c:v>-2.4273173135075824E-2</c:v>
                </c:pt>
                <c:pt idx="929">
                  <c:v>0</c:v>
                </c:pt>
                <c:pt idx="930">
                  <c:v>3.6370904320344479</c:v>
                </c:pt>
                <c:pt idx="931">
                  <c:v>-2.1876153031050354</c:v>
                </c:pt>
                <c:pt idx="932">
                  <c:v>-0.91344849691471042</c:v>
                </c:pt>
                <c:pt idx="933">
                  <c:v>0</c:v>
                </c:pt>
                <c:pt idx="934">
                  <c:v>1.2349411901152052</c:v>
                </c:pt>
                <c:pt idx="935">
                  <c:v>2.4086188835383324</c:v>
                </c:pt>
                <c:pt idx="936">
                  <c:v>-0.57230152148481195</c:v>
                </c:pt>
                <c:pt idx="937">
                  <c:v>3.6679550671653471</c:v>
                </c:pt>
                <c:pt idx="938">
                  <c:v>-2.6676316674714156</c:v>
                </c:pt>
                <c:pt idx="939">
                  <c:v>-1.9641694994935637</c:v>
                </c:pt>
                <c:pt idx="940">
                  <c:v>1.0217418503355105</c:v>
                </c:pt>
                <c:pt idx="941">
                  <c:v>1.6837841289580358</c:v>
                </c:pt>
                <c:pt idx="942">
                  <c:v>-0.36135569805021989</c:v>
                </c:pt>
                <c:pt idx="943">
                  <c:v>6.5395820455668936</c:v>
                </c:pt>
                <c:pt idx="944">
                  <c:v>1.6317113775563594</c:v>
                </c:pt>
                <c:pt idx="945">
                  <c:v>3.0342500545069688</c:v>
                </c:pt>
                <c:pt idx="946">
                  <c:v>-1.0256179279170081</c:v>
                </c:pt>
                <c:pt idx="947">
                  <c:v>0.91526293078005916</c:v>
                </c:pt>
                <c:pt idx="948">
                  <c:v>0</c:v>
                </c:pt>
                <c:pt idx="949">
                  <c:v>-4.3608633543138335</c:v>
                </c:pt>
                <c:pt idx="950">
                  <c:v>-1.2888331346859865</c:v>
                </c:pt>
                <c:pt idx="951">
                  <c:v>0</c:v>
                </c:pt>
                <c:pt idx="952">
                  <c:v>-3.5961965203423438</c:v>
                </c:pt>
                <c:pt idx="953">
                  <c:v>1.8345346503362567</c:v>
                </c:pt>
                <c:pt idx="954">
                  <c:v>2.8889283206563032</c:v>
                </c:pt>
                <c:pt idx="955">
                  <c:v>2.3897451069710463</c:v>
                </c:pt>
                <c:pt idx="956">
                  <c:v>0</c:v>
                </c:pt>
                <c:pt idx="957">
                  <c:v>8.8578504020501274</c:v>
                </c:pt>
                <c:pt idx="958">
                  <c:v>0</c:v>
                </c:pt>
                <c:pt idx="959">
                  <c:v>2.0948942242651558</c:v>
                </c:pt>
                <c:pt idx="960">
                  <c:v>-0.19183760030684582</c:v>
                </c:pt>
                <c:pt idx="961">
                  <c:v>-2.2224299625340675</c:v>
                </c:pt>
                <c:pt idx="962">
                  <c:v>0</c:v>
                </c:pt>
                <c:pt idx="963">
                  <c:v>-7.1833921655620528E-4</c:v>
                </c:pt>
                <c:pt idx="964">
                  <c:v>-1.4679058561487701</c:v>
                </c:pt>
                <c:pt idx="965">
                  <c:v>0</c:v>
                </c:pt>
                <c:pt idx="966">
                  <c:v>2.4194912988966175</c:v>
                </c:pt>
                <c:pt idx="967">
                  <c:v>3.2935313024799009</c:v>
                </c:pt>
                <c:pt idx="968">
                  <c:v>2.224838490449121</c:v>
                </c:pt>
                <c:pt idx="969">
                  <c:v>2.3334594966068778</c:v>
                </c:pt>
                <c:pt idx="970">
                  <c:v>-6.5090016937099522</c:v>
                </c:pt>
                <c:pt idx="971">
                  <c:v>-4.2466652410662009</c:v>
                </c:pt>
                <c:pt idx="972">
                  <c:v>-3.9864108955326181</c:v>
                </c:pt>
                <c:pt idx="973">
                  <c:v>6.6508983400094396E-2</c:v>
                </c:pt>
                <c:pt idx="974">
                  <c:v>-1.6287514953465494</c:v>
                </c:pt>
                <c:pt idx="975">
                  <c:v>0.19945277352401508</c:v>
                </c:pt>
                <c:pt idx="976">
                  <c:v>-1.6322980044585225</c:v>
                </c:pt>
                <c:pt idx="977">
                  <c:v>6.666268705737461</c:v>
                </c:pt>
                <c:pt idx="978">
                  <c:v>-7.2314305204194946</c:v>
                </c:pt>
                <c:pt idx="979">
                  <c:v>1.5079111493451973</c:v>
                </c:pt>
                <c:pt idx="980">
                  <c:v>-1.089404734662569</c:v>
                </c:pt>
                <c:pt idx="981">
                  <c:v>3.5805997024533123</c:v>
                </c:pt>
                <c:pt idx="982">
                  <c:v>-2.7738768021243652</c:v>
                </c:pt>
                <c:pt idx="983">
                  <c:v>-4.5697220817471483E-2</c:v>
                </c:pt>
                <c:pt idx="984">
                  <c:v>2.8408788240601801</c:v>
                </c:pt>
                <c:pt idx="985">
                  <c:v>3.5172383153605811</c:v>
                </c:pt>
                <c:pt idx="986">
                  <c:v>-1.8245597303916874</c:v>
                </c:pt>
                <c:pt idx="987">
                  <c:v>1.4010647987378009</c:v>
                </c:pt>
                <c:pt idx="988">
                  <c:v>2.1660658001318902</c:v>
                </c:pt>
                <c:pt idx="989">
                  <c:v>2.268825629965753</c:v>
                </c:pt>
                <c:pt idx="990">
                  <c:v>0</c:v>
                </c:pt>
                <c:pt idx="991">
                  <c:v>0.51740233951375991</c:v>
                </c:pt>
                <c:pt idx="992">
                  <c:v>-1.0573862165122965</c:v>
                </c:pt>
                <c:pt idx="993">
                  <c:v>1.6036197884535011</c:v>
                </c:pt>
                <c:pt idx="994">
                  <c:v>1.3776404626685845</c:v>
                </c:pt>
                <c:pt idx="995">
                  <c:v>-2.5196423028103108</c:v>
                </c:pt>
                <c:pt idx="996">
                  <c:v>-3.8657054705580531</c:v>
                </c:pt>
                <c:pt idx="997">
                  <c:v>1.1890457657446603</c:v>
                </c:pt>
                <c:pt idx="998">
                  <c:v>1.724598582941518</c:v>
                </c:pt>
                <c:pt idx="999">
                  <c:v>0.49200889248800722</c:v>
                </c:pt>
                <c:pt idx="1000">
                  <c:v>-4.6274120795054614</c:v>
                </c:pt>
                <c:pt idx="1001">
                  <c:v>-1.8376726346312431</c:v>
                </c:pt>
                <c:pt idx="1002">
                  <c:v>-6.1369068807270954</c:v>
                </c:pt>
                <c:pt idx="1003">
                  <c:v>-2.7454239937663854</c:v>
                </c:pt>
                <c:pt idx="1004">
                  <c:v>2.9696291935580872</c:v>
                </c:pt>
                <c:pt idx="1005">
                  <c:v>0.64211031103769922</c:v>
                </c:pt>
                <c:pt idx="1006">
                  <c:v>-2.702804916036893</c:v>
                </c:pt>
                <c:pt idx="1007">
                  <c:v>-4.3049162721053795</c:v>
                </c:pt>
                <c:pt idx="1008">
                  <c:v>1.0703626016679246</c:v>
                </c:pt>
                <c:pt idx="1009">
                  <c:v>0</c:v>
                </c:pt>
                <c:pt idx="1010">
                  <c:v>0</c:v>
                </c:pt>
                <c:pt idx="1011">
                  <c:v>-1.1791649439893614</c:v>
                </c:pt>
                <c:pt idx="1012">
                  <c:v>2.6190976781459816</c:v>
                </c:pt>
                <c:pt idx="1013">
                  <c:v>1.3949300269189067</c:v>
                </c:pt>
                <c:pt idx="1014">
                  <c:v>-4.7114651759164197</c:v>
                </c:pt>
                <c:pt idx="1015">
                  <c:v>3.671505239863976</c:v>
                </c:pt>
                <c:pt idx="1016">
                  <c:v>2.0621971134304236</c:v>
                </c:pt>
                <c:pt idx="1017">
                  <c:v>-0.35347653250074346</c:v>
                </c:pt>
                <c:pt idx="1018">
                  <c:v>-2.6088119122427784</c:v>
                </c:pt>
                <c:pt idx="1019">
                  <c:v>2.752111518022538</c:v>
                </c:pt>
                <c:pt idx="1020">
                  <c:v>-0.82706989686113608</c:v>
                </c:pt>
                <c:pt idx="1021">
                  <c:v>-1.4110075391561561</c:v>
                </c:pt>
                <c:pt idx="1022">
                  <c:v>0.93057828982310453</c:v>
                </c:pt>
                <c:pt idx="1023">
                  <c:v>0.51549156813525709</c:v>
                </c:pt>
                <c:pt idx="1024">
                  <c:v>1.2539210131145708</c:v>
                </c:pt>
                <c:pt idx="1025">
                  <c:v>-0.89943099203181742</c:v>
                </c:pt>
                <c:pt idx="1026">
                  <c:v>-0.639774954331503</c:v>
                </c:pt>
                <c:pt idx="1027">
                  <c:v>0</c:v>
                </c:pt>
                <c:pt idx="1028">
                  <c:v>-1.4081110629722933</c:v>
                </c:pt>
                <c:pt idx="1029">
                  <c:v>1.6452780010450734</c:v>
                </c:pt>
                <c:pt idx="1030">
                  <c:v>0.71283196506899604</c:v>
                </c:pt>
                <c:pt idx="1031">
                  <c:v>-2.6371362482787064</c:v>
                </c:pt>
                <c:pt idx="1032">
                  <c:v>-3.8759669906815208</c:v>
                </c:pt>
                <c:pt idx="1033">
                  <c:v>1.7969103470367356</c:v>
                </c:pt>
                <c:pt idx="1034">
                  <c:v>0.34419001369874941</c:v>
                </c:pt>
                <c:pt idx="1035">
                  <c:v>0.57313978388165254</c:v>
                </c:pt>
                <c:pt idx="1036">
                  <c:v>3.0307192824880143</c:v>
                </c:pt>
                <c:pt idx="1037">
                  <c:v>0</c:v>
                </c:pt>
                <c:pt idx="1038">
                  <c:v>1.0980732718940098</c:v>
                </c:pt>
                <c:pt idx="1039">
                  <c:v>1.7080789841127715</c:v>
                </c:pt>
                <c:pt idx="1040">
                  <c:v>1.4974125959650753</c:v>
                </c:pt>
                <c:pt idx="1041">
                  <c:v>-3.106230871749565</c:v>
                </c:pt>
                <c:pt idx="1042">
                  <c:v>3.0636121010555346</c:v>
                </c:pt>
                <c:pt idx="1043">
                  <c:v>1.2781502984110067</c:v>
                </c:pt>
                <c:pt idx="1044">
                  <c:v>-6.0882777322061647</c:v>
                </c:pt>
                <c:pt idx="1045">
                  <c:v>3.5349493053076451</c:v>
                </c:pt>
                <c:pt idx="1046">
                  <c:v>1.2245006062299844</c:v>
                </c:pt>
                <c:pt idx="1047">
                  <c:v>5.6391503350216405</c:v>
                </c:pt>
                <c:pt idx="1048">
                  <c:v>-1.8260485548993715</c:v>
                </c:pt>
                <c:pt idx="1049">
                  <c:v>-0.61076601282917287</c:v>
                </c:pt>
                <c:pt idx="1050">
                  <c:v>7.0230389173090346</c:v>
                </c:pt>
                <c:pt idx="1051">
                  <c:v>10.087134022126815</c:v>
                </c:pt>
                <c:pt idx="1052">
                  <c:v>-1.0274882333297837</c:v>
                </c:pt>
                <c:pt idx="1053">
                  <c:v>5.0801721827480844</c:v>
                </c:pt>
                <c:pt idx="1054">
                  <c:v>0</c:v>
                </c:pt>
                <c:pt idx="1055">
                  <c:v>4.5757767184834695</c:v>
                </c:pt>
                <c:pt idx="1056">
                  <c:v>-1.1312382697647863</c:v>
                </c:pt>
                <c:pt idx="1057">
                  <c:v>-0.26224688300970039</c:v>
                </c:pt>
                <c:pt idx="1058">
                  <c:v>-0.23122421260135506</c:v>
                </c:pt>
                <c:pt idx="1059">
                  <c:v>-2.3989451688652776</c:v>
                </c:pt>
                <c:pt idx="1060">
                  <c:v>2.5194127827989963</c:v>
                </c:pt>
                <c:pt idx="1061">
                  <c:v>-2.720794196087402</c:v>
                </c:pt>
                <c:pt idx="1062">
                  <c:v>1.0564124779320254</c:v>
                </c:pt>
                <c:pt idx="1063">
                  <c:v>-3.8679714201905915</c:v>
                </c:pt>
                <c:pt idx="1064">
                  <c:v>1.8031787696008916</c:v>
                </c:pt>
                <c:pt idx="1065">
                  <c:v>-1.809965554329706</c:v>
                </c:pt>
                <c:pt idx="1066">
                  <c:v>-1.5988077223696269</c:v>
                </c:pt>
                <c:pt idx="1067">
                  <c:v>0</c:v>
                </c:pt>
                <c:pt idx="1068">
                  <c:v>3.8802801581306925</c:v>
                </c:pt>
                <c:pt idx="1069">
                  <c:v>2.8456464844382303</c:v>
                </c:pt>
                <c:pt idx="1070">
                  <c:v>0.75562340667768135</c:v>
                </c:pt>
                <c:pt idx="1071">
                  <c:v>2.2581815544749513</c:v>
                </c:pt>
                <c:pt idx="1072">
                  <c:v>-5.2239041320966715</c:v>
                </c:pt>
                <c:pt idx="1073">
                  <c:v>-1.8981235040295108</c:v>
                </c:pt>
                <c:pt idx="1074">
                  <c:v>0</c:v>
                </c:pt>
                <c:pt idx="1075">
                  <c:v>-3.2242462421666476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6.6204778386278056</c:v>
                </c:pt>
                <c:pt idx="1080">
                  <c:v>0.42807161291026163</c:v>
                </c:pt>
                <c:pt idx="1081">
                  <c:v>0.35969278001345417</c:v>
                </c:pt>
                <c:pt idx="1082">
                  <c:v>3.5184993050153515</c:v>
                </c:pt>
                <c:pt idx="1083">
                  <c:v>-1.7019048659467833</c:v>
                </c:pt>
                <c:pt idx="1084">
                  <c:v>3.410720569719325</c:v>
                </c:pt>
                <c:pt idx="1085">
                  <c:v>-5.8084799234473641</c:v>
                </c:pt>
                <c:pt idx="1086">
                  <c:v>0.17487320767902245</c:v>
                </c:pt>
                <c:pt idx="1087">
                  <c:v>-0.26312798697711776</c:v>
                </c:pt>
                <c:pt idx="1088">
                  <c:v>-2.7447437228907057</c:v>
                </c:pt>
                <c:pt idx="1089">
                  <c:v>0.3289608204775249</c:v>
                </c:pt>
                <c:pt idx="1090">
                  <c:v>0</c:v>
                </c:pt>
                <c:pt idx="1091">
                  <c:v>-1.9335854588396986</c:v>
                </c:pt>
                <c:pt idx="1092">
                  <c:v>1.9587357543842832</c:v>
                </c:pt>
                <c:pt idx="1093">
                  <c:v>0</c:v>
                </c:pt>
                <c:pt idx="1094">
                  <c:v>-1.7847137100291934</c:v>
                </c:pt>
                <c:pt idx="1095">
                  <c:v>-1.8101757604584161</c:v>
                </c:pt>
                <c:pt idx="1096">
                  <c:v>-0.51734384300706482</c:v>
                </c:pt>
                <c:pt idx="1097">
                  <c:v>-0.30493843916082858</c:v>
                </c:pt>
                <c:pt idx="1098">
                  <c:v>0.1596256866532553</c:v>
                </c:pt>
                <c:pt idx="1099">
                  <c:v>3.2229153956204692</c:v>
                </c:pt>
                <c:pt idx="1100">
                  <c:v>4.5462219454152706</c:v>
                </c:pt>
                <c:pt idx="1101">
                  <c:v>-3.5372148624984492</c:v>
                </c:pt>
                <c:pt idx="1102">
                  <c:v>0</c:v>
                </c:pt>
                <c:pt idx="1103">
                  <c:v>2.1447008313690037</c:v>
                </c:pt>
                <c:pt idx="1104">
                  <c:v>2.8985268439867288E-3</c:v>
                </c:pt>
                <c:pt idx="1105">
                  <c:v>3.1233845033115504</c:v>
                </c:pt>
                <c:pt idx="1106">
                  <c:v>-0.93071625675473146</c:v>
                </c:pt>
                <c:pt idx="1107">
                  <c:v>-1.6802237093855399</c:v>
                </c:pt>
                <c:pt idx="1108">
                  <c:v>8.396373795126852</c:v>
                </c:pt>
                <c:pt idx="1109">
                  <c:v>4.5788525181027593</c:v>
                </c:pt>
                <c:pt idx="1110">
                  <c:v>0.99080332025753792</c:v>
                </c:pt>
                <c:pt idx="1111">
                  <c:v>0.73928968846290333</c:v>
                </c:pt>
                <c:pt idx="1112">
                  <c:v>2.1985852353573963</c:v>
                </c:pt>
                <c:pt idx="1113">
                  <c:v>1.2677290428925838</c:v>
                </c:pt>
                <c:pt idx="1114">
                  <c:v>-1.746156405219103</c:v>
                </c:pt>
                <c:pt idx="1115">
                  <c:v>-2.9163123692685886</c:v>
                </c:pt>
                <c:pt idx="1116">
                  <c:v>-0.88069220466992326</c:v>
                </c:pt>
                <c:pt idx="1117">
                  <c:v>-4.3914178620065112</c:v>
                </c:pt>
                <c:pt idx="1118">
                  <c:v>-8.9663577360105347</c:v>
                </c:pt>
                <c:pt idx="1119">
                  <c:v>-2.9213829480653781</c:v>
                </c:pt>
                <c:pt idx="1120">
                  <c:v>0.15565934238495718</c:v>
                </c:pt>
                <c:pt idx="1121">
                  <c:v>-2.6031121057209123</c:v>
                </c:pt>
                <c:pt idx="1122">
                  <c:v>8.4048984546091727</c:v>
                </c:pt>
                <c:pt idx="1123">
                  <c:v>4.3281798496756059</c:v>
                </c:pt>
                <c:pt idx="1124">
                  <c:v>-0.5467021883472919</c:v>
                </c:pt>
                <c:pt idx="1125">
                  <c:v>2.5588917637095845</c:v>
                </c:pt>
                <c:pt idx="1126">
                  <c:v>3.5354955588006565</c:v>
                </c:pt>
                <c:pt idx="1127">
                  <c:v>3.0786222564253731</c:v>
                </c:pt>
                <c:pt idx="1128">
                  <c:v>-1.3399301587187196</c:v>
                </c:pt>
                <c:pt idx="1129">
                  <c:v>5.3822860193796345</c:v>
                </c:pt>
                <c:pt idx="1130">
                  <c:v>0</c:v>
                </c:pt>
                <c:pt idx="1131">
                  <c:v>-4.9612505467795137E-2</c:v>
                </c:pt>
                <c:pt idx="1132">
                  <c:v>1.6113614561258534</c:v>
                </c:pt>
                <c:pt idx="1133">
                  <c:v>0.89797604280328258</c:v>
                </c:pt>
                <c:pt idx="1134">
                  <c:v>0.4516341021164289</c:v>
                </c:pt>
                <c:pt idx="1135">
                  <c:v>2.7710692296474195</c:v>
                </c:pt>
                <c:pt idx="1136">
                  <c:v>1.0782569665363395</c:v>
                </c:pt>
                <c:pt idx="1137">
                  <c:v>0</c:v>
                </c:pt>
                <c:pt idx="1138">
                  <c:v>0.85155036266895978</c:v>
                </c:pt>
                <c:pt idx="1139">
                  <c:v>2.7904292783208251</c:v>
                </c:pt>
                <c:pt idx="1140">
                  <c:v>0</c:v>
                </c:pt>
                <c:pt idx="1141">
                  <c:v>-4.0218793433069848</c:v>
                </c:pt>
                <c:pt idx="1142">
                  <c:v>2.5524233529217746</c:v>
                </c:pt>
                <c:pt idx="1143">
                  <c:v>0</c:v>
                </c:pt>
                <c:pt idx="1144">
                  <c:v>-8.6426583457069217</c:v>
                </c:pt>
                <c:pt idx="1145">
                  <c:v>6.3727109553501489</c:v>
                </c:pt>
                <c:pt idx="1146">
                  <c:v>-5.4737173689783596</c:v>
                </c:pt>
                <c:pt idx="1147">
                  <c:v>0</c:v>
                </c:pt>
                <c:pt idx="1148">
                  <c:v>0.19311669890726449</c:v>
                </c:pt>
                <c:pt idx="1149">
                  <c:v>-4.782225606270277</c:v>
                </c:pt>
                <c:pt idx="1150">
                  <c:v>2.2321334654666747</c:v>
                </c:pt>
                <c:pt idx="1151">
                  <c:v>3.6026668527555774</c:v>
                </c:pt>
                <c:pt idx="1152">
                  <c:v>-1.8559822032202917</c:v>
                </c:pt>
                <c:pt idx="1153">
                  <c:v>3.2884301170095322</c:v>
                </c:pt>
                <c:pt idx="1154">
                  <c:v>3.6681574178509684</c:v>
                </c:pt>
                <c:pt idx="1155">
                  <c:v>-3.2663114104950175</c:v>
                </c:pt>
                <c:pt idx="1156">
                  <c:v>-0.41952889633114149</c:v>
                </c:pt>
                <c:pt idx="1157">
                  <c:v>8.7044976364622093E-2</c:v>
                </c:pt>
                <c:pt idx="1158">
                  <c:v>-3.5860125315413893</c:v>
                </c:pt>
                <c:pt idx="1159">
                  <c:v>-0.67708439229974038</c:v>
                </c:pt>
                <c:pt idx="1160">
                  <c:v>0.1891984085271205</c:v>
                </c:pt>
                <c:pt idx="1161">
                  <c:v>0</c:v>
                </c:pt>
                <c:pt idx="1162">
                  <c:v>5.4933982907745715</c:v>
                </c:pt>
                <c:pt idx="1163">
                  <c:v>-0.7582545416294395</c:v>
                </c:pt>
                <c:pt idx="1164">
                  <c:v>0.43055933901974741</c:v>
                </c:pt>
                <c:pt idx="1165">
                  <c:v>-0.44989704821457555</c:v>
                </c:pt>
                <c:pt idx="1166">
                  <c:v>1.3008186503964063</c:v>
                </c:pt>
                <c:pt idx="1167">
                  <c:v>1.2319440184441941</c:v>
                </c:pt>
                <c:pt idx="1168">
                  <c:v>-0.91410081347784033</c:v>
                </c:pt>
                <c:pt idx="1169">
                  <c:v>-5.0079891852377356</c:v>
                </c:pt>
                <c:pt idx="1170">
                  <c:v>0</c:v>
                </c:pt>
                <c:pt idx="1171">
                  <c:v>3.091984132560686</c:v>
                </c:pt>
                <c:pt idx="1172">
                  <c:v>0.79109700516312831</c:v>
                </c:pt>
                <c:pt idx="1173">
                  <c:v>0</c:v>
                </c:pt>
                <c:pt idx="1174">
                  <c:v>6.2403697282425625</c:v>
                </c:pt>
                <c:pt idx="1175">
                  <c:v>0</c:v>
                </c:pt>
                <c:pt idx="1176">
                  <c:v>-0.71291210696939833</c:v>
                </c:pt>
                <c:pt idx="1177">
                  <c:v>4.0769554033472412E-2</c:v>
                </c:pt>
                <c:pt idx="1178">
                  <c:v>0.93507352054199022</c:v>
                </c:pt>
                <c:pt idx="1179">
                  <c:v>1.4066449008178417</c:v>
                </c:pt>
                <c:pt idx="1180">
                  <c:v>4.2033712750140566</c:v>
                </c:pt>
                <c:pt idx="1181">
                  <c:v>-1.3027299587865051</c:v>
                </c:pt>
                <c:pt idx="1182">
                  <c:v>0</c:v>
                </c:pt>
                <c:pt idx="1183">
                  <c:v>-1.6309495096913837</c:v>
                </c:pt>
                <c:pt idx="1184">
                  <c:v>1.2414291391792005</c:v>
                </c:pt>
                <c:pt idx="1185">
                  <c:v>5.3164478315923738</c:v>
                </c:pt>
                <c:pt idx="1186">
                  <c:v>3.1491945807570145</c:v>
                </c:pt>
                <c:pt idx="1187">
                  <c:v>-4.1674770585949839</c:v>
                </c:pt>
                <c:pt idx="1188">
                  <c:v>2.6810060048881716</c:v>
                </c:pt>
                <c:pt idx="1189">
                  <c:v>1.9219510501251944</c:v>
                </c:pt>
                <c:pt idx="1190">
                  <c:v>-6.690452492044817</c:v>
                </c:pt>
                <c:pt idx="1191">
                  <c:v>-6.2943640100499438</c:v>
                </c:pt>
                <c:pt idx="1192">
                  <c:v>-2.0348441953169729</c:v>
                </c:pt>
                <c:pt idx="1193">
                  <c:v>1.8583183296582755</c:v>
                </c:pt>
                <c:pt idx="1194">
                  <c:v>0</c:v>
                </c:pt>
                <c:pt idx="1195">
                  <c:v>4.208670659104417</c:v>
                </c:pt>
                <c:pt idx="1196">
                  <c:v>7.384600305658692</c:v>
                </c:pt>
                <c:pt idx="1197">
                  <c:v>-3.6595881965648327</c:v>
                </c:pt>
                <c:pt idx="1198">
                  <c:v>0.5900291082464828</c:v>
                </c:pt>
                <c:pt idx="1199">
                  <c:v>1.955959820328711</c:v>
                </c:pt>
                <c:pt idx="1200">
                  <c:v>-2.279023034324172</c:v>
                </c:pt>
                <c:pt idx="1201">
                  <c:v>-0.96595675919724855</c:v>
                </c:pt>
                <c:pt idx="1202">
                  <c:v>-3.1103154744677934</c:v>
                </c:pt>
                <c:pt idx="1203">
                  <c:v>0.50620113422908453</c:v>
                </c:pt>
                <c:pt idx="1204">
                  <c:v>-1.2447922855150091</c:v>
                </c:pt>
                <c:pt idx="1205">
                  <c:v>-0.38453817665734225</c:v>
                </c:pt>
                <c:pt idx="1206">
                  <c:v>0.36784792845639408</c:v>
                </c:pt>
                <c:pt idx="1207">
                  <c:v>3.6321168057045425</c:v>
                </c:pt>
                <c:pt idx="1208">
                  <c:v>0</c:v>
                </c:pt>
                <c:pt idx="1209">
                  <c:v>0</c:v>
                </c:pt>
                <c:pt idx="1210">
                  <c:v>-1.8639680810125978</c:v>
                </c:pt>
                <c:pt idx="1211">
                  <c:v>1.2695710356035619</c:v>
                </c:pt>
                <c:pt idx="1212">
                  <c:v>0</c:v>
                </c:pt>
                <c:pt idx="1213">
                  <c:v>0</c:v>
                </c:pt>
                <c:pt idx="1214">
                  <c:v>0.28349198211931814</c:v>
                </c:pt>
                <c:pt idx="1215">
                  <c:v>-3.9836460686597039</c:v>
                </c:pt>
                <c:pt idx="1216">
                  <c:v>-1.4597712571361494</c:v>
                </c:pt>
                <c:pt idx="1217">
                  <c:v>0.71020427290182642</c:v>
                </c:pt>
                <c:pt idx="1218">
                  <c:v>0</c:v>
                </c:pt>
                <c:pt idx="1219">
                  <c:v>1.2933420206287296</c:v>
                </c:pt>
                <c:pt idx="1220">
                  <c:v>0</c:v>
                </c:pt>
                <c:pt idx="1221">
                  <c:v>0</c:v>
                </c:pt>
                <c:pt idx="1222">
                  <c:v>-0.12820480320146654</c:v>
                </c:pt>
                <c:pt idx="1223">
                  <c:v>5.5477702132123534</c:v>
                </c:pt>
                <c:pt idx="1224">
                  <c:v>-7.3056735692712316E-2</c:v>
                </c:pt>
                <c:pt idx="1225">
                  <c:v>-0.29876933267227368</c:v>
                </c:pt>
                <c:pt idx="1226">
                  <c:v>-0.18373823385838806</c:v>
                </c:pt>
                <c:pt idx="1227">
                  <c:v>3.6097582923212905</c:v>
                </c:pt>
                <c:pt idx="1228">
                  <c:v>0.97194586094189361</c:v>
                </c:pt>
                <c:pt idx="1229">
                  <c:v>0.67503427661838677</c:v>
                </c:pt>
                <c:pt idx="1230">
                  <c:v>-3.5583043956755169</c:v>
                </c:pt>
                <c:pt idx="1231">
                  <c:v>-0.81526024498435434</c:v>
                </c:pt>
                <c:pt idx="1232">
                  <c:v>-1.0009734513347137</c:v>
                </c:pt>
                <c:pt idx="1233">
                  <c:v>2.2037900484249748</c:v>
                </c:pt>
                <c:pt idx="1234">
                  <c:v>1.2242216085511475</c:v>
                </c:pt>
                <c:pt idx="1235">
                  <c:v>11.722332567504953</c:v>
                </c:pt>
                <c:pt idx="1236">
                  <c:v>-7.5659147972143908</c:v>
                </c:pt>
                <c:pt idx="1237">
                  <c:v>-1.1447887062780768</c:v>
                </c:pt>
                <c:pt idx="1238">
                  <c:v>1.2410770670569773</c:v>
                </c:pt>
                <c:pt idx="1239">
                  <c:v>1.5043304614393829</c:v>
                </c:pt>
                <c:pt idx="1240">
                  <c:v>-5.4823708853254089</c:v>
                </c:pt>
                <c:pt idx="1241">
                  <c:v>0.51308469569173043</c:v>
                </c:pt>
                <c:pt idx="1242">
                  <c:v>2.9951098156018059</c:v>
                </c:pt>
                <c:pt idx="1243">
                  <c:v>-2.462873571448573</c:v>
                </c:pt>
                <c:pt idx="1244">
                  <c:v>-0.44938544261017782</c:v>
                </c:pt>
                <c:pt idx="1245">
                  <c:v>0</c:v>
                </c:pt>
                <c:pt idx="1246">
                  <c:v>-7.9947281140823314</c:v>
                </c:pt>
                <c:pt idx="1247">
                  <c:v>1.2430019717256178</c:v>
                </c:pt>
                <c:pt idx="1248">
                  <c:v>-3.91657639044515</c:v>
                </c:pt>
                <c:pt idx="1249">
                  <c:v>0</c:v>
                </c:pt>
                <c:pt idx="1250">
                  <c:v>-2.3255165869678835</c:v>
                </c:pt>
                <c:pt idx="1251">
                  <c:v>0.48176940140463564</c:v>
                </c:pt>
                <c:pt idx="1252">
                  <c:v>-0.28441173467911085</c:v>
                </c:pt>
                <c:pt idx="1253">
                  <c:v>0.44032521119347723</c:v>
                </c:pt>
                <c:pt idx="1254">
                  <c:v>1.0643756365935262</c:v>
                </c:pt>
                <c:pt idx="1255">
                  <c:v>11.873051235968441</c:v>
                </c:pt>
                <c:pt idx="1256">
                  <c:v>-0.47920575691844913</c:v>
                </c:pt>
                <c:pt idx="1257">
                  <c:v>0</c:v>
                </c:pt>
                <c:pt idx="1258">
                  <c:v>-0.7425158519225471</c:v>
                </c:pt>
                <c:pt idx="1259">
                  <c:v>5.2848285168427882</c:v>
                </c:pt>
                <c:pt idx="1260">
                  <c:v>-4.5802652625828211</c:v>
                </c:pt>
                <c:pt idx="1261">
                  <c:v>-1.2629238055123171</c:v>
                </c:pt>
                <c:pt idx="1262">
                  <c:v>1.0559354291464087</c:v>
                </c:pt>
                <c:pt idx="1263">
                  <c:v>2.7532209296088532</c:v>
                </c:pt>
                <c:pt idx="1264">
                  <c:v>3.0277606218243145</c:v>
                </c:pt>
                <c:pt idx="1265">
                  <c:v>1.9831125012267727</c:v>
                </c:pt>
                <c:pt idx="1266">
                  <c:v>1.2022424155128959E-2</c:v>
                </c:pt>
                <c:pt idx="1267">
                  <c:v>-1.8134534614273943</c:v>
                </c:pt>
                <c:pt idx="1268">
                  <c:v>-4.7379105741399075</c:v>
                </c:pt>
                <c:pt idx="1269">
                  <c:v>1.7890680510623276</c:v>
                </c:pt>
                <c:pt idx="1270">
                  <c:v>0</c:v>
                </c:pt>
                <c:pt idx="1271">
                  <c:v>0.12343316926431605</c:v>
                </c:pt>
                <c:pt idx="1272">
                  <c:v>7.9327969364179385</c:v>
                </c:pt>
                <c:pt idx="1273">
                  <c:v>0.18665447966190318</c:v>
                </c:pt>
                <c:pt idx="1274">
                  <c:v>8.8637584029938647</c:v>
                </c:pt>
                <c:pt idx="1275">
                  <c:v>1.0819669325346439</c:v>
                </c:pt>
                <c:pt idx="1276">
                  <c:v>-0.74964992808794784</c:v>
                </c:pt>
                <c:pt idx="1277">
                  <c:v>0.21588007948109028</c:v>
                </c:pt>
                <c:pt idx="1278">
                  <c:v>0.65770350739741512</c:v>
                </c:pt>
                <c:pt idx="1279">
                  <c:v>0.15943677799846792</c:v>
                </c:pt>
                <c:pt idx="1280">
                  <c:v>0.1988118287912371</c:v>
                </c:pt>
                <c:pt idx="1281">
                  <c:v>0.18780910067693593</c:v>
                </c:pt>
                <c:pt idx="1282">
                  <c:v>3.8779160097998293</c:v>
                </c:pt>
                <c:pt idx="1283">
                  <c:v>2.3211764607492902</c:v>
                </c:pt>
                <c:pt idx="1284">
                  <c:v>0</c:v>
                </c:pt>
                <c:pt idx="1285">
                  <c:v>-0.47373356665394661</c:v>
                </c:pt>
                <c:pt idx="1286">
                  <c:v>0.88161482791462309</c:v>
                </c:pt>
                <c:pt idx="1287">
                  <c:v>-1.5808092939481668</c:v>
                </c:pt>
                <c:pt idx="1288">
                  <c:v>-1.1077134030281055</c:v>
                </c:pt>
                <c:pt idx="1289">
                  <c:v>-1.3016530779637732</c:v>
                </c:pt>
                <c:pt idx="1290">
                  <c:v>4.4714017179797576</c:v>
                </c:pt>
                <c:pt idx="1291">
                  <c:v>0.69629554936759908</c:v>
                </c:pt>
                <c:pt idx="1292">
                  <c:v>0</c:v>
                </c:pt>
                <c:pt idx="1293">
                  <c:v>-0.69207834869592522</c:v>
                </c:pt>
                <c:pt idx="1294">
                  <c:v>1.1085449347800074</c:v>
                </c:pt>
                <c:pt idx="1295">
                  <c:v>5.6047936153598803</c:v>
                </c:pt>
                <c:pt idx="1296">
                  <c:v>0</c:v>
                </c:pt>
                <c:pt idx="1297">
                  <c:v>0.38262851683769383</c:v>
                </c:pt>
                <c:pt idx="1298">
                  <c:v>1.0187463822129617</c:v>
                </c:pt>
                <c:pt idx="1299">
                  <c:v>3.7938926240695654</c:v>
                </c:pt>
                <c:pt idx="1300">
                  <c:v>1.6083248799604897</c:v>
                </c:pt>
                <c:pt idx="1301">
                  <c:v>0</c:v>
                </c:pt>
                <c:pt idx="1302">
                  <c:v>5.2268830186824573</c:v>
                </c:pt>
                <c:pt idx="1303">
                  <c:v>-0.53138831108012619</c:v>
                </c:pt>
                <c:pt idx="1304">
                  <c:v>-3.7872909453013919</c:v>
                </c:pt>
                <c:pt idx="1305">
                  <c:v>9.2324265023350645</c:v>
                </c:pt>
                <c:pt idx="1306">
                  <c:v>0</c:v>
                </c:pt>
                <c:pt idx="1307">
                  <c:v>2.405776162916037</c:v>
                </c:pt>
                <c:pt idx="1308">
                  <c:v>-2.002077666981724</c:v>
                </c:pt>
                <c:pt idx="1309">
                  <c:v>-2.3151463430266479</c:v>
                </c:pt>
                <c:pt idx="1310">
                  <c:v>-3.5653125005210842</c:v>
                </c:pt>
                <c:pt idx="1311">
                  <c:v>0</c:v>
                </c:pt>
                <c:pt idx="1312">
                  <c:v>-1.8334188197100709</c:v>
                </c:pt>
                <c:pt idx="1313">
                  <c:v>1.6529621729675292</c:v>
                </c:pt>
                <c:pt idx="1314">
                  <c:v>0</c:v>
                </c:pt>
                <c:pt idx="1315">
                  <c:v>0.84104984323887755</c:v>
                </c:pt>
                <c:pt idx="1316">
                  <c:v>0.23609814897752526</c:v>
                </c:pt>
                <c:pt idx="1317">
                  <c:v>-5.6806034772523724</c:v>
                </c:pt>
                <c:pt idx="1318">
                  <c:v>3.9355831511584531</c:v>
                </c:pt>
                <c:pt idx="1319">
                  <c:v>1.6099753655607629</c:v>
                </c:pt>
                <c:pt idx="1320">
                  <c:v>8.0753251467809424</c:v>
                </c:pt>
                <c:pt idx="1321">
                  <c:v>-2.3897529640096207</c:v>
                </c:pt>
                <c:pt idx="1322">
                  <c:v>-4.03842934450849</c:v>
                </c:pt>
                <c:pt idx="1323">
                  <c:v>0</c:v>
                </c:pt>
                <c:pt idx="1324">
                  <c:v>0.5402161553242355</c:v>
                </c:pt>
                <c:pt idx="1325">
                  <c:v>-1.4638468396854127</c:v>
                </c:pt>
                <c:pt idx="1326">
                  <c:v>-2.0361796105992842</c:v>
                </c:pt>
                <c:pt idx="1327">
                  <c:v>-6.1621044588490569E-2</c:v>
                </c:pt>
                <c:pt idx="1328">
                  <c:v>-2.1764561791270357E-2</c:v>
                </c:pt>
                <c:pt idx="1329">
                  <c:v>0</c:v>
                </c:pt>
                <c:pt idx="1330">
                  <c:v>-4.2817305237824348</c:v>
                </c:pt>
                <c:pt idx="1331">
                  <c:v>-1.3953370520145991</c:v>
                </c:pt>
                <c:pt idx="1332">
                  <c:v>-3.3853726799597945</c:v>
                </c:pt>
                <c:pt idx="1333">
                  <c:v>0.47711000619431715</c:v>
                </c:pt>
                <c:pt idx="1334">
                  <c:v>2.7632991203958497</c:v>
                </c:pt>
                <c:pt idx="1335">
                  <c:v>0.34264524070234192</c:v>
                </c:pt>
                <c:pt idx="1336">
                  <c:v>1.3315584287600479</c:v>
                </c:pt>
                <c:pt idx="1337">
                  <c:v>-4.9746302224664785</c:v>
                </c:pt>
                <c:pt idx="1338">
                  <c:v>-0.17080507062621009</c:v>
                </c:pt>
                <c:pt idx="1339">
                  <c:v>4.0645386724801856E-2</c:v>
                </c:pt>
                <c:pt idx="1340">
                  <c:v>2.3446345533860038</c:v>
                </c:pt>
                <c:pt idx="1341">
                  <c:v>-2.2478344051543608</c:v>
                </c:pt>
                <c:pt idx="1342">
                  <c:v>-2.2741532843881367</c:v>
                </c:pt>
                <c:pt idx="1343">
                  <c:v>8.2168675589213134</c:v>
                </c:pt>
                <c:pt idx="1344">
                  <c:v>-3.5800336326778579</c:v>
                </c:pt>
                <c:pt idx="1345">
                  <c:v>0</c:v>
                </c:pt>
                <c:pt idx="1346">
                  <c:v>-3.7198492012906836</c:v>
                </c:pt>
                <c:pt idx="1347">
                  <c:v>0</c:v>
                </c:pt>
                <c:pt idx="1348">
                  <c:v>3.5623425927820991</c:v>
                </c:pt>
                <c:pt idx="1349">
                  <c:v>4.6371137642851004</c:v>
                </c:pt>
                <c:pt idx="1350">
                  <c:v>-8.2215090101727082</c:v>
                </c:pt>
                <c:pt idx="1351">
                  <c:v>0</c:v>
                </c:pt>
                <c:pt idx="1352">
                  <c:v>0.44856896900704696</c:v>
                </c:pt>
                <c:pt idx="1353">
                  <c:v>2.4827059829605642</c:v>
                </c:pt>
                <c:pt idx="1354">
                  <c:v>7.0605872412818425</c:v>
                </c:pt>
                <c:pt idx="1355">
                  <c:v>-1.7567673690387056</c:v>
                </c:pt>
                <c:pt idx="1356">
                  <c:v>-1.2169694141081664</c:v>
                </c:pt>
                <c:pt idx="1357">
                  <c:v>0</c:v>
                </c:pt>
                <c:pt idx="1358">
                  <c:v>0</c:v>
                </c:pt>
                <c:pt idx="1359">
                  <c:v>3.2452708873679432</c:v>
                </c:pt>
                <c:pt idx="1360">
                  <c:v>1.9280610843088095</c:v>
                </c:pt>
                <c:pt idx="1361">
                  <c:v>2.4809108727631579</c:v>
                </c:pt>
                <c:pt idx="1362">
                  <c:v>1.122425816598797</c:v>
                </c:pt>
                <c:pt idx="1363">
                  <c:v>0</c:v>
                </c:pt>
                <c:pt idx="1364">
                  <c:v>4.0592315623341193</c:v>
                </c:pt>
                <c:pt idx="1365">
                  <c:v>0</c:v>
                </c:pt>
                <c:pt idx="1366">
                  <c:v>1.2810178603831153</c:v>
                </c:pt>
                <c:pt idx="1367">
                  <c:v>3.7549909426474817</c:v>
                </c:pt>
                <c:pt idx="1368">
                  <c:v>-3.0158900376890321</c:v>
                </c:pt>
                <c:pt idx="1369">
                  <c:v>0.18924521965192614</c:v>
                </c:pt>
                <c:pt idx="1370">
                  <c:v>0</c:v>
                </c:pt>
                <c:pt idx="1371">
                  <c:v>-0.57623942052764787</c:v>
                </c:pt>
                <c:pt idx="1372">
                  <c:v>-0.82164652647467629</c:v>
                </c:pt>
                <c:pt idx="1373">
                  <c:v>5.4044666970081296</c:v>
                </c:pt>
                <c:pt idx="1374">
                  <c:v>-0.14710226055480455</c:v>
                </c:pt>
                <c:pt idx="1375">
                  <c:v>-0.85338208539333904</c:v>
                </c:pt>
                <c:pt idx="1376">
                  <c:v>0.17625401394149981</c:v>
                </c:pt>
                <c:pt idx="1377">
                  <c:v>1.0019845422819738</c:v>
                </c:pt>
                <c:pt idx="1378">
                  <c:v>1.0468998300066035</c:v>
                </c:pt>
                <c:pt idx="1379">
                  <c:v>-2.3531661081262686E-2</c:v>
                </c:pt>
                <c:pt idx="1380">
                  <c:v>-2.6614030019048514</c:v>
                </c:pt>
                <c:pt idx="1381">
                  <c:v>4.721532012069235E-2</c:v>
                </c:pt>
                <c:pt idx="1382">
                  <c:v>-1.5088576341164166</c:v>
                </c:pt>
                <c:pt idx="1383">
                  <c:v>1.0848934845570311</c:v>
                </c:pt>
                <c:pt idx="1384">
                  <c:v>0.71494918170336874</c:v>
                </c:pt>
                <c:pt idx="1385">
                  <c:v>1.6471746706804742</c:v>
                </c:pt>
                <c:pt idx="1386">
                  <c:v>0.80053282966010542</c:v>
                </c:pt>
                <c:pt idx="1387">
                  <c:v>4.6505520158044078</c:v>
                </c:pt>
                <c:pt idx="1388">
                  <c:v>1.7467906902855852</c:v>
                </c:pt>
                <c:pt idx="1389">
                  <c:v>0</c:v>
                </c:pt>
                <c:pt idx="1390">
                  <c:v>-1.5510568740462884</c:v>
                </c:pt>
                <c:pt idx="1391">
                  <c:v>1.8000840941268341</c:v>
                </c:pt>
                <c:pt idx="1392">
                  <c:v>-4.7194234771307579</c:v>
                </c:pt>
                <c:pt idx="1393">
                  <c:v>0</c:v>
                </c:pt>
                <c:pt idx="1394">
                  <c:v>0</c:v>
                </c:pt>
                <c:pt idx="1395">
                  <c:v>1.6584248281313323</c:v>
                </c:pt>
                <c:pt idx="1396">
                  <c:v>2.1885154421194661</c:v>
                </c:pt>
                <c:pt idx="1397">
                  <c:v>3.135325643402405</c:v>
                </c:pt>
                <c:pt idx="1398">
                  <c:v>-5.6644039091718339</c:v>
                </c:pt>
                <c:pt idx="1399">
                  <c:v>-3.4094841067681885</c:v>
                </c:pt>
                <c:pt idx="1400">
                  <c:v>-2.8623739437811455</c:v>
                </c:pt>
                <c:pt idx="1401">
                  <c:v>5.1718162104301353</c:v>
                </c:pt>
                <c:pt idx="1402">
                  <c:v>0.33601835716469064</c:v>
                </c:pt>
                <c:pt idx="1403">
                  <c:v>2.9418603672819339</c:v>
                </c:pt>
                <c:pt idx="1404">
                  <c:v>-0.21986512517911741</c:v>
                </c:pt>
                <c:pt idx="1405">
                  <c:v>0</c:v>
                </c:pt>
                <c:pt idx="1406">
                  <c:v>0.35882449584157461</c:v>
                </c:pt>
                <c:pt idx="1407">
                  <c:v>1.5057625025581172</c:v>
                </c:pt>
                <c:pt idx="1408">
                  <c:v>-1.1096870814944053</c:v>
                </c:pt>
                <c:pt idx="1409">
                  <c:v>-4.3117681345965186</c:v>
                </c:pt>
                <c:pt idx="1410">
                  <c:v>0</c:v>
                </c:pt>
                <c:pt idx="1411">
                  <c:v>-4.3883698948030387</c:v>
                </c:pt>
                <c:pt idx="1412">
                  <c:v>1.150087708746367</c:v>
                </c:pt>
                <c:pt idx="1413">
                  <c:v>3.9024744475808486</c:v>
                </c:pt>
                <c:pt idx="1414">
                  <c:v>-2.8092872477054267</c:v>
                </c:pt>
                <c:pt idx="1415">
                  <c:v>-2.9288247460219838</c:v>
                </c:pt>
                <c:pt idx="1416">
                  <c:v>6.7363111956156265</c:v>
                </c:pt>
                <c:pt idx="1417">
                  <c:v>2.0436142571570768</c:v>
                </c:pt>
                <c:pt idx="1418">
                  <c:v>0</c:v>
                </c:pt>
                <c:pt idx="1419">
                  <c:v>-0.48205982813167014</c:v>
                </c:pt>
                <c:pt idx="1420">
                  <c:v>-5.2347465490227796</c:v>
                </c:pt>
                <c:pt idx="1421">
                  <c:v>0.72092943977665913</c:v>
                </c:pt>
                <c:pt idx="1422">
                  <c:v>5.7377452955909352</c:v>
                </c:pt>
                <c:pt idx="1423">
                  <c:v>1.6822465603079517</c:v>
                </c:pt>
                <c:pt idx="1424">
                  <c:v>-3.0682152234809466</c:v>
                </c:pt>
                <c:pt idx="1425">
                  <c:v>-5.6109970402887015</c:v>
                </c:pt>
                <c:pt idx="1426">
                  <c:v>0</c:v>
                </c:pt>
                <c:pt idx="1427">
                  <c:v>-2.1628908596169434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-2.6089908819546221</c:v>
                </c:pt>
                <c:pt idx="1434">
                  <c:v>0.21103524832668427</c:v>
                </c:pt>
                <c:pt idx="1435">
                  <c:v>0</c:v>
                </c:pt>
                <c:pt idx="1436">
                  <c:v>0</c:v>
                </c:pt>
                <c:pt idx="1437">
                  <c:v>-2.5562418773613866</c:v>
                </c:pt>
                <c:pt idx="1438">
                  <c:v>3.8096811281516136</c:v>
                </c:pt>
                <c:pt idx="1439">
                  <c:v>-1.6713708600747956</c:v>
                </c:pt>
                <c:pt idx="1440">
                  <c:v>0</c:v>
                </c:pt>
                <c:pt idx="1441">
                  <c:v>13.486616202286742</c:v>
                </c:pt>
                <c:pt idx="1442">
                  <c:v>2.2585857153460851</c:v>
                </c:pt>
                <c:pt idx="1443">
                  <c:v>-3.0210477504377082</c:v>
                </c:pt>
                <c:pt idx="1444">
                  <c:v>-4.8704283770087136</c:v>
                </c:pt>
                <c:pt idx="1445">
                  <c:v>-2.5284692158166595</c:v>
                </c:pt>
                <c:pt idx="1446">
                  <c:v>9.0589668304322135</c:v>
                </c:pt>
                <c:pt idx="1447">
                  <c:v>0</c:v>
                </c:pt>
                <c:pt idx="1448">
                  <c:v>-0.95117858136220168</c:v>
                </c:pt>
                <c:pt idx="1449">
                  <c:v>-1.7064657619525061</c:v>
                </c:pt>
                <c:pt idx="1450">
                  <c:v>6.2474312791546867</c:v>
                </c:pt>
                <c:pt idx="1451">
                  <c:v>0</c:v>
                </c:pt>
                <c:pt idx="1452">
                  <c:v>-0.43582137983628549</c:v>
                </c:pt>
                <c:pt idx="1453">
                  <c:v>0</c:v>
                </c:pt>
                <c:pt idx="1454">
                  <c:v>-0.94931298502037686</c:v>
                </c:pt>
                <c:pt idx="1455">
                  <c:v>0.72787225443948977</c:v>
                </c:pt>
                <c:pt idx="1456">
                  <c:v>0.61519903941555099</c:v>
                </c:pt>
                <c:pt idx="1457">
                  <c:v>-1.1042863601843753</c:v>
                </c:pt>
                <c:pt idx="1458">
                  <c:v>0</c:v>
                </c:pt>
                <c:pt idx="1459">
                  <c:v>0</c:v>
                </c:pt>
                <c:pt idx="1460">
                  <c:v>-0.83027159450555998</c:v>
                </c:pt>
                <c:pt idx="1461">
                  <c:v>0.23022787730284269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-1.3999609318417556</c:v>
                </c:pt>
                <c:pt idx="1466">
                  <c:v>0</c:v>
                </c:pt>
                <c:pt idx="1467">
                  <c:v>-2.1208570123897794</c:v>
                </c:pt>
              </c:numCache>
            </c:numRef>
          </c:xVal>
          <c:yVal>
            <c:numRef>
              <c:f>Sheet1!$AE$2:$AE$1469</c:f>
              <c:numCache>
                <c:formatCode>0.00</c:formatCode>
                <c:ptCount val="1468"/>
                <c:pt idx="0">
                  <c:v>2.9627434338416392</c:v>
                </c:pt>
                <c:pt idx="1">
                  <c:v>6.1640728048593196</c:v>
                </c:pt>
                <c:pt idx="2">
                  <c:v>4.3861900596663252</c:v>
                </c:pt>
                <c:pt idx="3">
                  <c:v>3.7051397272150668</c:v>
                </c:pt>
                <c:pt idx="4">
                  <c:v>6.6158969706588691</c:v>
                </c:pt>
                <c:pt idx="5">
                  <c:v>1.1889958071053217</c:v>
                </c:pt>
                <c:pt idx="6">
                  <c:v>36.791777639419912</c:v>
                </c:pt>
                <c:pt idx="7">
                  <c:v>6.0876477547479144</c:v>
                </c:pt>
                <c:pt idx="8">
                  <c:v>7.5844333489114497</c:v>
                </c:pt>
                <c:pt idx="9">
                  <c:v>0.67888568718365783</c:v>
                </c:pt>
                <c:pt idx="10">
                  <c:v>1.0066471877023628</c:v>
                </c:pt>
                <c:pt idx="11">
                  <c:v>0.67003588999650532</c:v>
                </c:pt>
                <c:pt idx="12">
                  <c:v>4.6739473988498572</c:v>
                </c:pt>
                <c:pt idx="13">
                  <c:v>4.3746782058078892</c:v>
                </c:pt>
                <c:pt idx="14">
                  <c:v>6.7513439353014348</c:v>
                </c:pt>
                <c:pt idx="15">
                  <c:v>1.6796275458887755</c:v>
                </c:pt>
                <c:pt idx="16">
                  <c:v>7.3303706678464646</c:v>
                </c:pt>
                <c:pt idx="17">
                  <c:v>0.73613750503547926</c:v>
                </c:pt>
                <c:pt idx="18">
                  <c:v>2.7642098881221155</c:v>
                </c:pt>
                <c:pt idx="19">
                  <c:v>3.7195536945168506</c:v>
                </c:pt>
                <c:pt idx="20">
                  <c:v>14.683545585002129</c:v>
                </c:pt>
                <c:pt idx="21">
                  <c:v>3.630239651768048</c:v>
                </c:pt>
                <c:pt idx="22">
                  <c:v>1.8396898250777769</c:v>
                </c:pt>
                <c:pt idx="23">
                  <c:v>1.4557540909899354</c:v>
                </c:pt>
                <c:pt idx="24">
                  <c:v>0.87272819286065906</c:v>
                </c:pt>
                <c:pt idx="25">
                  <c:v>5.4729712480535886</c:v>
                </c:pt>
                <c:pt idx="26">
                  <c:v>0.96935029115580895</c:v>
                </c:pt>
                <c:pt idx="27">
                  <c:v>6.5496390568424969</c:v>
                </c:pt>
                <c:pt idx="28">
                  <c:v>2.5431465691060269</c:v>
                </c:pt>
                <c:pt idx="29">
                  <c:v>0.56613294151455529</c:v>
                </c:pt>
                <c:pt idx="30">
                  <c:v>6.3029186251695908</c:v>
                </c:pt>
                <c:pt idx="31">
                  <c:v>2.7997183463354469</c:v>
                </c:pt>
                <c:pt idx="32">
                  <c:v>2.7384355606455619</c:v>
                </c:pt>
                <c:pt idx="33">
                  <c:v>2.9933716229424352</c:v>
                </c:pt>
                <c:pt idx="34">
                  <c:v>4.9241103288331818</c:v>
                </c:pt>
                <c:pt idx="35">
                  <c:v>3.9126885096697341</c:v>
                </c:pt>
                <c:pt idx="36">
                  <c:v>6.2998364414608687</c:v>
                </c:pt>
                <c:pt idx="37">
                  <c:v>2.7823447700893738</c:v>
                </c:pt>
                <c:pt idx="38">
                  <c:v>10.01610541027347</c:v>
                </c:pt>
                <c:pt idx="39">
                  <c:v>1.3706546355907094</c:v>
                </c:pt>
                <c:pt idx="40">
                  <c:v>2.0651001108778781</c:v>
                </c:pt>
                <c:pt idx="41">
                  <c:v>1.0158819427518959</c:v>
                </c:pt>
                <c:pt idx="42">
                  <c:v>0.58339867941665169</c:v>
                </c:pt>
                <c:pt idx="43">
                  <c:v>3.3442576435565385</c:v>
                </c:pt>
                <c:pt idx="44">
                  <c:v>0.45860598820301468</c:v>
                </c:pt>
                <c:pt idx="45">
                  <c:v>3.8894444315514254</c:v>
                </c:pt>
                <c:pt idx="46">
                  <c:v>2.710422507468333</c:v>
                </c:pt>
                <c:pt idx="47">
                  <c:v>4.6484839242690352</c:v>
                </c:pt>
                <c:pt idx="48">
                  <c:v>4.6896462807065999</c:v>
                </c:pt>
                <c:pt idx="49">
                  <c:v>12.332034808507055</c:v>
                </c:pt>
                <c:pt idx="50">
                  <c:v>0.97334482816235202</c:v>
                </c:pt>
                <c:pt idx="51">
                  <c:v>2.6121510218389856</c:v>
                </c:pt>
                <c:pt idx="52">
                  <c:v>2.1361067094739132</c:v>
                </c:pt>
                <c:pt idx="53">
                  <c:v>5.1669249363146266</c:v>
                </c:pt>
                <c:pt idx="54">
                  <c:v>3.5519860721343299</c:v>
                </c:pt>
                <c:pt idx="55">
                  <c:v>3.6973530876155141</c:v>
                </c:pt>
                <c:pt idx="56">
                  <c:v>3.6767210966873143</c:v>
                </c:pt>
                <c:pt idx="57">
                  <c:v>5.8856637902046618</c:v>
                </c:pt>
                <c:pt idx="58">
                  <c:v>2.9042308270762573</c:v>
                </c:pt>
                <c:pt idx="59">
                  <c:v>3.2905359310372444</c:v>
                </c:pt>
                <c:pt idx="60">
                  <c:v>0.69462670009226701</c:v>
                </c:pt>
                <c:pt idx="61">
                  <c:v>0.20887671329858912</c:v>
                </c:pt>
                <c:pt idx="62">
                  <c:v>1.3299851724576059</c:v>
                </c:pt>
                <c:pt idx="63">
                  <c:v>7.5005421325803354</c:v>
                </c:pt>
                <c:pt idx="64">
                  <c:v>3.4958939357857566</c:v>
                </c:pt>
                <c:pt idx="65">
                  <c:v>1.8738252746144688</c:v>
                </c:pt>
                <c:pt idx="66">
                  <c:v>7.4184094204633109</c:v>
                </c:pt>
                <c:pt idx="67">
                  <c:v>4.7363331795444985</c:v>
                </c:pt>
                <c:pt idx="68">
                  <c:v>20.502017428067187</c:v>
                </c:pt>
                <c:pt idx="69">
                  <c:v>1.9750701681669631</c:v>
                </c:pt>
                <c:pt idx="70">
                  <c:v>1.3633288465844853</c:v>
                </c:pt>
                <c:pt idx="71">
                  <c:v>2.9597948786352521</c:v>
                </c:pt>
                <c:pt idx="72">
                  <c:v>1.1078228388232272</c:v>
                </c:pt>
                <c:pt idx="73">
                  <c:v>9.7739655491203923</c:v>
                </c:pt>
                <c:pt idx="74">
                  <c:v>0.40348426342141525</c:v>
                </c:pt>
                <c:pt idx="75">
                  <c:v>8.6681940998555547</c:v>
                </c:pt>
                <c:pt idx="76">
                  <c:v>3.7300407400059936</c:v>
                </c:pt>
                <c:pt idx="77">
                  <c:v>30.27942553593148</c:v>
                </c:pt>
                <c:pt idx="78">
                  <c:v>7.2849087134766162</c:v>
                </c:pt>
                <c:pt idx="79">
                  <c:v>3.6826051527297943</c:v>
                </c:pt>
                <c:pt idx="80">
                  <c:v>6.0816201783099491</c:v>
                </c:pt>
                <c:pt idx="81">
                  <c:v>3.8316665371471421</c:v>
                </c:pt>
                <c:pt idx="82">
                  <c:v>6.2143885608392573</c:v>
                </c:pt>
                <c:pt idx="83">
                  <c:v>5.2144963027564497</c:v>
                </c:pt>
                <c:pt idx="84">
                  <c:v>0.86040136085827956</c:v>
                </c:pt>
                <c:pt idx="85">
                  <c:v>4.1703344216743101</c:v>
                </c:pt>
                <c:pt idx="86">
                  <c:v>1.4254949903230703</c:v>
                </c:pt>
                <c:pt idx="87">
                  <c:v>2.7331402615389973</c:v>
                </c:pt>
                <c:pt idx="88">
                  <c:v>4.9827656520534731</c:v>
                </c:pt>
                <c:pt idx="89">
                  <c:v>6.3849643443399318</c:v>
                </c:pt>
                <c:pt idx="90">
                  <c:v>6.8928131899685692</c:v>
                </c:pt>
                <c:pt idx="91">
                  <c:v>5.3653001866652517</c:v>
                </c:pt>
                <c:pt idx="92">
                  <c:v>4.1392859254215235</c:v>
                </c:pt>
                <c:pt idx="93">
                  <c:v>5.6030822381741707</c:v>
                </c:pt>
                <c:pt idx="94">
                  <c:v>3.3264964576793026</c:v>
                </c:pt>
                <c:pt idx="95">
                  <c:v>4.7348386651383905</c:v>
                </c:pt>
                <c:pt idx="96">
                  <c:v>8.3476033945481092</c:v>
                </c:pt>
                <c:pt idx="97">
                  <c:v>2.7181904678780615</c:v>
                </c:pt>
                <c:pt idx="98">
                  <c:v>2.7961936843832098</c:v>
                </c:pt>
                <c:pt idx="99">
                  <c:v>0.25028581703469333</c:v>
                </c:pt>
                <c:pt idx="100">
                  <c:v>2.9354916832114379</c:v>
                </c:pt>
                <c:pt idx="101">
                  <c:v>2.9476722536738844</c:v>
                </c:pt>
                <c:pt idx="102">
                  <c:v>5.4890539643782832</c:v>
                </c:pt>
                <c:pt idx="103">
                  <c:v>8.4517949125659122</c:v>
                </c:pt>
                <c:pt idx="104">
                  <c:v>1.2464770884794913</c:v>
                </c:pt>
                <c:pt idx="105">
                  <c:v>5.5351477524952983</c:v>
                </c:pt>
                <c:pt idx="106">
                  <c:v>0.73775209333017777</c:v>
                </c:pt>
                <c:pt idx="107">
                  <c:v>3.7082378607731781</c:v>
                </c:pt>
                <c:pt idx="108">
                  <c:v>7.7283764093101865</c:v>
                </c:pt>
                <c:pt idx="109">
                  <c:v>20.17164131008041</c:v>
                </c:pt>
                <c:pt idx="110">
                  <c:v>3.4510378990095321</c:v>
                </c:pt>
                <c:pt idx="111">
                  <c:v>2.0858226582181087</c:v>
                </c:pt>
                <c:pt idx="112">
                  <c:v>2.8647436171063529</c:v>
                </c:pt>
                <c:pt idx="113">
                  <c:v>8.9860314440118145</c:v>
                </c:pt>
                <c:pt idx="114">
                  <c:v>0.71291961585734354</c:v>
                </c:pt>
                <c:pt idx="115">
                  <c:v>3.8456717623978562</c:v>
                </c:pt>
                <c:pt idx="116">
                  <c:v>11.819159139011241</c:v>
                </c:pt>
                <c:pt idx="117">
                  <c:v>3.1403987822356068</c:v>
                </c:pt>
                <c:pt idx="118">
                  <c:v>5.701755440252402</c:v>
                </c:pt>
                <c:pt idx="119">
                  <c:v>6.8882038518461357</c:v>
                </c:pt>
                <c:pt idx="120">
                  <c:v>1.9744983855623242</c:v>
                </c:pt>
                <c:pt idx="121">
                  <c:v>3.4045028067697092</c:v>
                </c:pt>
                <c:pt idx="122">
                  <c:v>3.6390690155204237</c:v>
                </c:pt>
                <c:pt idx="123">
                  <c:v>1.5379782457356388</c:v>
                </c:pt>
                <c:pt idx="124">
                  <c:v>6.3423551436952232</c:v>
                </c:pt>
                <c:pt idx="125">
                  <c:v>3.8603779069044801</c:v>
                </c:pt>
                <c:pt idx="126">
                  <c:v>0.46520105486703722</c:v>
                </c:pt>
                <c:pt idx="127">
                  <c:v>2.2843394511479782</c:v>
                </c:pt>
                <c:pt idx="128">
                  <c:v>2.0168313693286146</c:v>
                </c:pt>
                <c:pt idx="129">
                  <c:v>6.7960902025512855</c:v>
                </c:pt>
                <c:pt idx="130">
                  <c:v>5.0952365925262919</c:v>
                </c:pt>
                <c:pt idx="131">
                  <c:v>10.343836927554293</c:v>
                </c:pt>
                <c:pt idx="132">
                  <c:v>0.52949835712563642</c:v>
                </c:pt>
                <c:pt idx="133">
                  <c:v>5.4659007057664901</c:v>
                </c:pt>
                <c:pt idx="134">
                  <c:v>6.8614695302810311</c:v>
                </c:pt>
                <c:pt idx="135">
                  <c:v>2.0280277781897729</c:v>
                </c:pt>
                <c:pt idx="136">
                  <c:v>0.31212252371927762</c:v>
                </c:pt>
                <c:pt idx="137">
                  <c:v>5.6249200173900427</c:v>
                </c:pt>
                <c:pt idx="138">
                  <c:v>0.15412692348252008</c:v>
                </c:pt>
                <c:pt idx="139">
                  <c:v>2.4036797048815401</c:v>
                </c:pt>
                <c:pt idx="140">
                  <c:v>3.4294298299330301</c:v>
                </c:pt>
                <c:pt idx="141">
                  <c:v>3.9171604969670644</c:v>
                </c:pt>
                <c:pt idx="142">
                  <c:v>5.6683483806962789</c:v>
                </c:pt>
                <c:pt idx="143">
                  <c:v>0.64057848414527285</c:v>
                </c:pt>
                <c:pt idx="144">
                  <c:v>6.0934743009354175</c:v>
                </c:pt>
                <c:pt idx="145">
                  <c:v>4.2978002444520955</c:v>
                </c:pt>
                <c:pt idx="146">
                  <c:v>5.4035714427639512</c:v>
                </c:pt>
                <c:pt idx="147">
                  <c:v>3.9770406007568786</c:v>
                </c:pt>
                <c:pt idx="148">
                  <c:v>2.8935702607335361</c:v>
                </c:pt>
                <c:pt idx="149">
                  <c:v>0.15624690551701559</c:v>
                </c:pt>
                <c:pt idx="150">
                  <c:v>3.6966203617035829</c:v>
                </c:pt>
                <c:pt idx="151">
                  <c:v>7.363384821030925</c:v>
                </c:pt>
                <c:pt idx="152">
                  <c:v>1.2127156913330253</c:v>
                </c:pt>
                <c:pt idx="153">
                  <c:v>6.5079644866728046</c:v>
                </c:pt>
                <c:pt idx="154">
                  <c:v>3.9310001016755702</c:v>
                </c:pt>
                <c:pt idx="155">
                  <c:v>1.068649896125794</c:v>
                </c:pt>
                <c:pt idx="156">
                  <c:v>0.71168088036770327</c:v>
                </c:pt>
                <c:pt idx="157">
                  <c:v>4.9901765034875716</c:v>
                </c:pt>
                <c:pt idx="158">
                  <c:v>4.0918048068936024</c:v>
                </c:pt>
                <c:pt idx="159">
                  <c:v>7.4967413895077906</c:v>
                </c:pt>
                <c:pt idx="160">
                  <c:v>14.033155827585329</c:v>
                </c:pt>
                <c:pt idx="161">
                  <c:v>2.8107618002828474</c:v>
                </c:pt>
                <c:pt idx="162">
                  <c:v>9.2528805253286954</c:v>
                </c:pt>
                <c:pt idx="163">
                  <c:v>7.0763408768760758</c:v>
                </c:pt>
                <c:pt idx="164">
                  <c:v>3.4052848903217936</c:v>
                </c:pt>
                <c:pt idx="165">
                  <c:v>4.9183132130110936</c:v>
                </c:pt>
                <c:pt idx="166">
                  <c:v>2.5340818802773208</c:v>
                </c:pt>
                <c:pt idx="167">
                  <c:v>3.6611303682720804</c:v>
                </c:pt>
                <c:pt idx="168">
                  <c:v>8.8680982496933716</c:v>
                </c:pt>
                <c:pt idx="169">
                  <c:v>4.1073967467497168</c:v>
                </c:pt>
                <c:pt idx="170">
                  <c:v>0.19267302640217257</c:v>
                </c:pt>
                <c:pt idx="171">
                  <c:v>3.5976523560627665</c:v>
                </c:pt>
                <c:pt idx="172">
                  <c:v>0.32948907727296817</c:v>
                </c:pt>
                <c:pt idx="173">
                  <c:v>4.8269491155599678</c:v>
                </c:pt>
                <c:pt idx="174">
                  <c:v>8.0665260259296918</c:v>
                </c:pt>
                <c:pt idx="175">
                  <c:v>1.0545845317346638</c:v>
                </c:pt>
                <c:pt idx="176">
                  <c:v>12.144777299824877</c:v>
                </c:pt>
                <c:pt idx="177">
                  <c:v>3.8931151317303749</c:v>
                </c:pt>
                <c:pt idx="178">
                  <c:v>3.610576001613655</c:v>
                </c:pt>
                <c:pt idx="179">
                  <c:v>1.0795821461340842</c:v>
                </c:pt>
                <c:pt idx="180">
                  <c:v>3.4849073758013955</c:v>
                </c:pt>
                <c:pt idx="181">
                  <c:v>5.4886509326052053</c:v>
                </c:pt>
                <c:pt idx="182">
                  <c:v>7.3452645372037075</c:v>
                </c:pt>
                <c:pt idx="183">
                  <c:v>8.0225260212765441</c:v>
                </c:pt>
                <c:pt idx="184">
                  <c:v>7.451843828095404</c:v>
                </c:pt>
                <c:pt idx="185">
                  <c:v>3.6661380980795624</c:v>
                </c:pt>
                <c:pt idx="186">
                  <c:v>4.2096355354943125</c:v>
                </c:pt>
                <c:pt idx="187">
                  <c:v>11.050754060662157</c:v>
                </c:pt>
                <c:pt idx="188">
                  <c:v>7.9077710487319886</c:v>
                </c:pt>
                <c:pt idx="189">
                  <c:v>1.4115920021437129</c:v>
                </c:pt>
                <c:pt idx="190">
                  <c:v>3.9701415766544463</c:v>
                </c:pt>
                <c:pt idx="191">
                  <c:v>2.0121798304459659</c:v>
                </c:pt>
                <c:pt idx="192">
                  <c:v>0.31599369447355369</c:v>
                </c:pt>
                <c:pt idx="193">
                  <c:v>10.218614706809038</c:v>
                </c:pt>
                <c:pt idx="194">
                  <c:v>3.0686224368065389</c:v>
                </c:pt>
                <c:pt idx="195">
                  <c:v>3.7933128340206637E-2</c:v>
                </c:pt>
                <c:pt idx="196">
                  <c:v>2.0251885733030184</c:v>
                </c:pt>
                <c:pt idx="197">
                  <c:v>11.701804245491234</c:v>
                </c:pt>
                <c:pt idx="198">
                  <c:v>6.7464267583129942</c:v>
                </c:pt>
                <c:pt idx="199">
                  <c:v>11.701804245491234</c:v>
                </c:pt>
                <c:pt idx="200">
                  <c:v>7.9084827878926198</c:v>
                </c:pt>
                <c:pt idx="201">
                  <c:v>4.4131507605729441</c:v>
                </c:pt>
                <c:pt idx="202">
                  <c:v>1.3954113865932685</c:v>
                </c:pt>
                <c:pt idx="203">
                  <c:v>2.866091596400393</c:v>
                </c:pt>
                <c:pt idx="204">
                  <c:v>18.094910720052859</c:v>
                </c:pt>
                <c:pt idx="205">
                  <c:v>2.7181904678780615</c:v>
                </c:pt>
                <c:pt idx="206">
                  <c:v>2.0542616656887462</c:v>
                </c:pt>
                <c:pt idx="207">
                  <c:v>0.72030445829960055</c:v>
                </c:pt>
                <c:pt idx="208">
                  <c:v>8.901556594585319</c:v>
                </c:pt>
                <c:pt idx="209">
                  <c:v>2.2843260366015068</c:v>
                </c:pt>
                <c:pt idx="210">
                  <c:v>2.481199446247476</c:v>
                </c:pt>
                <c:pt idx="211">
                  <c:v>0.21056413951709044</c:v>
                </c:pt>
                <c:pt idx="212">
                  <c:v>4.683071960017676</c:v>
                </c:pt>
                <c:pt idx="213">
                  <c:v>7.6479751600687207</c:v>
                </c:pt>
                <c:pt idx="214">
                  <c:v>7.5459357009944839</c:v>
                </c:pt>
                <c:pt idx="215">
                  <c:v>1.3205885865201479</c:v>
                </c:pt>
                <c:pt idx="216">
                  <c:v>3.9719729751865449</c:v>
                </c:pt>
                <c:pt idx="217">
                  <c:v>0.93048868665623097</c:v>
                </c:pt>
                <c:pt idx="218">
                  <c:v>2.885615823631813</c:v>
                </c:pt>
                <c:pt idx="219">
                  <c:v>8.9903964224627213</c:v>
                </c:pt>
                <c:pt idx="220">
                  <c:v>2.1905801136587297</c:v>
                </c:pt>
                <c:pt idx="221">
                  <c:v>5.6773959910301652</c:v>
                </c:pt>
                <c:pt idx="222">
                  <c:v>2.2176322099189578</c:v>
                </c:pt>
                <c:pt idx="223">
                  <c:v>6.1867707841199548</c:v>
                </c:pt>
                <c:pt idx="224">
                  <c:v>0.81342206051064447</c:v>
                </c:pt>
                <c:pt idx="225">
                  <c:v>12.946128106335177</c:v>
                </c:pt>
                <c:pt idx="226">
                  <c:v>1.740868296436979</c:v>
                </c:pt>
                <c:pt idx="227">
                  <c:v>1.8303490109355738</c:v>
                </c:pt>
                <c:pt idx="228">
                  <c:v>30.078020481968835</c:v>
                </c:pt>
                <c:pt idx="229">
                  <c:v>4.447129530316781</c:v>
                </c:pt>
                <c:pt idx="230">
                  <c:v>0.62001839079694576</c:v>
                </c:pt>
                <c:pt idx="231">
                  <c:v>3.2819905020211912</c:v>
                </c:pt>
                <c:pt idx="232">
                  <c:v>6.828800793399358</c:v>
                </c:pt>
                <c:pt idx="233">
                  <c:v>2.3144839149659142</c:v>
                </c:pt>
                <c:pt idx="234">
                  <c:v>7.7857974743269098</c:v>
                </c:pt>
                <c:pt idx="235">
                  <c:v>3.9739852905270996</c:v>
                </c:pt>
                <c:pt idx="236">
                  <c:v>0.1231592317155549</c:v>
                </c:pt>
                <c:pt idx="237">
                  <c:v>1.5526603711927498</c:v>
                </c:pt>
                <c:pt idx="238">
                  <c:v>12.008375244054864</c:v>
                </c:pt>
                <c:pt idx="239">
                  <c:v>5.8216193278600485</c:v>
                </c:pt>
                <c:pt idx="240">
                  <c:v>6.7743528493195049</c:v>
                </c:pt>
                <c:pt idx="241">
                  <c:v>13.767854484910103</c:v>
                </c:pt>
                <c:pt idx="242">
                  <c:v>3.370995734023686</c:v>
                </c:pt>
                <c:pt idx="243">
                  <c:v>0.27062051232303591</c:v>
                </c:pt>
                <c:pt idx="244">
                  <c:v>1.8103870298956717</c:v>
                </c:pt>
                <c:pt idx="245">
                  <c:v>8.6078095114449056</c:v>
                </c:pt>
                <c:pt idx="246">
                  <c:v>3.8773042920520959</c:v>
                </c:pt>
                <c:pt idx="247">
                  <c:v>2.7188694335844552</c:v>
                </c:pt>
                <c:pt idx="248">
                  <c:v>3.9051336471714411</c:v>
                </c:pt>
                <c:pt idx="249">
                  <c:v>5.4983657491946047</c:v>
                </c:pt>
                <c:pt idx="250">
                  <c:v>8.8100879861314549</c:v>
                </c:pt>
                <c:pt idx="251">
                  <c:v>0.10776875279448062</c:v>
                </c:pt>
                <c:pt idx="252">
                  <c:v>7.8666206935844656</c:v>
                </c:pt>
                <c:pt idx="253">
                  <c:v>0.43698275504481804</c:v>
                </c:pt>
                <c:pt idx="254">
                  <c:v>8.4927618592910719</c:v>
                </c:pt>
                <c:pt idx="255">
                  <c:v>4.9948761260597845</c:v>
                </c:pt>
                <c:pt idx="256">
                  <c:v>2.928195005251208</c:v>
                </c:pt>
                <c:pt idx="257">
                  <c:v>4.4572832940099332</c:v>
                </c:pt>
                <c:pt idx="258">
                  <c:v>3.1017290362034018</c:v>
                </c:pt>
                <c:pt idx="259">
                  <c:v>2.1983212775883283</c:v>
                </c:pt>
                <c:pt idx="260">
                  <c:v>3.484678066225348</c:v>
                </c:pt>
                <c:pt idx="261">
                  <c:v>2.5801165222608247</c:v>
                </c:pt>
                <c:pt idx="262">
                  <c:v>3.7565092534746229</c:v>
                </c:pt>
                <c:pt idx="263">
                  <c:v>3.383419916902116</c:v>
                </c:pt>
                <c:pt idx="264">
                  <c:v>2.210917795363688</c:v>
                </c:pt>
                <c:pt idx="265">
                  <c:v>2.3450500132886525</c:v>
                </c:pt>
                <c:pt idx="266">
                  <c:v>2.4572945746830048</c:v>
                </c:pt>
                <c:pt idx="267">
                  <c:v>3.6668957979383054</c:v>
                </c:pt>
                <c:pt idx="268">
                  <c:v>6.3155868498512042</c:v>
                </c:pt>
                <c:pt idx="269">
                  <c:v>5.7409320775624799</c:v>
                </c:pt>
                <c:pt idx="270">
                  <c:v>4.8264522372480476</c:v>
                </c:pt>
                <c:pt idx="271">
                  <c:v>1.8953530556680844</c:v>
                </c:pt>
                <c:pt idx="272">
                  <c:v>2.3034059911397717</c:v>
                </c:pt>
                <c:pt idx="273">
                  <c:v>7.3115222607944963</c:v>
                </c:pt>
                <c:pt idx="274">
                  <c:v>1.1915823613042349</c:v>
                </c:pt>
                <c:pt idx="275">
                  <c:v>2.7023850430762208</c:v>
                </c:pt>
                <c:pt idx="276">
                  <c:v>3.717647082283011</c:v>
                </c:pt>
                <c:pt idx="277">
                  <c:v>2.5664045220215987</c:v>
                </c:pt>
                <c:pt idx="278">
                  <c:v>4.5855507623100147</c:v>
                </c:pt>
                <c:pt idx="279">
                  <c:v>3.3497832407849204</c:v>
                </c:pt>
                <c:pt idx="280">
                  <c:v>3.9429176442598166</c:v>
                </c:pt>
                <c:pt idx="281">
                  <c:v>6.0557506188450816</c:v>
                </c:pt>
                <c:pt idx="282">
                  <c:v>3.16883329952495</c:v>
                </c:pt>
                <c:pt idx="283">
                  <c:v>7.6287196979910075</c:v>
                </c:pt>
                <c:pt idx="284">
                  <c:v>0.23373616921802456</c:v>
                </c:pt>
                <c:pt idx="285">
                  <c:v>7.9432758318213743</c:v>
                </c:pt>
                <c:pt idx="286">
                  <c:v>5.1576896758613167</c:v>
                </c:pt>
                <c:pt idx="287">
                  <c:v>3.6822813224923094</c:v>
                </c:pt>
                <c:pt idx="288">
                  <c:v>10.294511737440262</c:v>
                </c:pt>
                <c:pt idx="289">
                  <c:v>0</c:v>
                </c:pt>
                <c:pt idx="290">
                  <c:v>4.1546034708662472</c:v>
                </c:pt>
                <c:pt idx="291">
                  <c:v>2.4933320898479243</c:v>
                </c:pt>
                <c:pt idx="292">
                  <c:v>4.1861310128448128</c:v>
                </c:pt>
                <c:pt idx="293">
                  <c:v>0.68568670356703065</c:v>
                </c:pt>
                <c:pt idx="294">
                  <c:v>11.472745835778909</c:v>
                </c:pt>
                <c:pt idx="295">
                  <c:v>3.5065691233650815</c:v>
                </c:pt>
                <c:pt idx="296">
                  <c:v>6.3313863232315537</c:v>
                </c:pt>
                <c:pt idx="297">
                  <c:v>4.8163466143859228</c:v>
                </c:pt>
                <c:pt idx="298">
                  <c:v>0.73523124799654793</c:v>
                </c:pt>
                <c:pt idx="299">
                  <c:v>3.7430932280781386</c:v>
                </c:pt>
                <c:pt idx="300">
                  <c:v>1.7119909409309251</c:v>
                </c:pt>
                <c:pt idx="301">
                  <c:v>4.3082454720718681</c:v>
                </c:pt>
                <c:pt idx="302">
                  <c:v>5.1477880313225342</c:v>
                </c:pt>
                <c:pt idx="303">
                  <c:v>5.1272794176206151</c:v>
                </c:pt>
                <c:pt idx="304">
                  <c:v>1.532291751393744</c:v>
                </c:pt>
                <c:pt idx="305">
                  <c:v>0.90778416733665779</c:v>
                </c:pt>
                <c:pt idx="306">
                  <c:v>4.2238707327135669</c:v>
                </c:pt>
                <c:pt idx="307">
                  <c:v>12.062145205241928</c:v>
                </c:pt>
                <c:pt idx="308">
                  <c:v>1.5431805129771625</c:v>
                </c:pt>
                <c:pt idx="309">
                  <c:v>2.178593910226688</c:v>
                </c:pt>
                <c:pt idx="310">
                  <c:v>5.6466576761490206</c:v>
                </c:pt>
                <c:pt idx="311">
                  <c:v>3.6638859988431944</c:v>
                </c:pt>
                <c:pt idx="312">
                  <c:v>4.1000650711801736</c:v>
                </c:pt>
                <c:pt idx="313">
                  <c:v>3.2615222368670023</c:v>
                </c:pt>
                <c:pt idx="314">
                  <c:v>12.802792375356042</c:v>
                </c:pt>
                <c:pt idx="315">
                  <c:v>2.2594296911594798</c:v>
                </c:pt>
                <c:pt idx="316">
                  <c:v>5.102418604853856</c:v>
                </c:pt>
                <c:pt idx="317">
                  <c:v>3.2896967775548558</c:v>
                </c:pt>
                <c:pt idx="318">
                  <c:v>0.3693372860913029</c:v>
                </c:pt>
                <c:pt idx="319">
                  <c:v>1.9505141832950033</c:v>
                </c:pt>
                <c:pt idx="320">
                  <c:v>3.5374541068682044</c:v>
                </c:pt>
                <c:pt idx="321">
                  <c:v>1.5539507005012119</c:v>
                </c:pt>
                <c:pt idx="322">
                  <c:v>3.8869018374328155</c:v>
                </c:pt>
                <c:pt idx="323">
                  <c:v>2.9223349442221345</c:v>
                </c:pt>
                <c:pt idx="324">
                  <c:v>3.2714402950512773</c:v>
                </c:pt>
                <c:pt idx="325">
                  <c:v>3.3910240413272796</c:v>
                </c:pt>
                <c:pt idx="326">
                  <c:v>1.2397789528334238</c:v>
                </c:pt>
                <c:pt idx="327">
                  <c:v>9.4923186965892761</c:v>
                </c:pt>
                <c:pt idx="328">
                  <c:v>1.6233067709055624</c:v>
                </c:pt>
                <c:pt idx="329">
                  <c:v>1.5886376956355144</c:v>
                </c:pt>
                <c:pt idx="330">
                  <c:v>9.226531915548259</c:v>
                </c:pt>
                <c:pt idx="331">
                  <c:v>0.89696808275486672</c:v>
                </c:pt>
                <c:pt idx="332">
                  <c:v>5.8025139362105733</c:v>
                </c:pt>
                <c:pt idx="333">
                  <c:v>7.5311102353352855</c:v>
                </c:pt>
                <c:pt idx="334">
                  <c:v>2.3538681592318187</c:v>
                </c:pt>
                <c:pt idx="335">
                  <c:v>4.950193796156575</c:v>
                </c:pt>
                <c:pt idx="336">
                  <c:v>8.6681940998555547</c:v>
                </c:pt>
                <c:pt idx="337">
                  <c:v>14.177540702941091</c:v>
                </c:pt>
                <c:pt idx="338">
                  <c:v>7.0677322712810389</c:v>
                </c:pt>
                <c:pt idx="339">
                  <c:v>1.3704860450996228</c:v>
                </c:pt>
                <c:pt idx="340">
                  <c:v>1.650847836686026</c:v>
                </c:pt>
                <c:pt idx="341">
                  <c:v>6.4580748104599826</c:v>
                </c:pt>
                <c:pt idx="342">
                  <c:v>2.5137546001007518</c:v>
                </c:pt>
                <c:pt idx="343">
                  <c:v>5.3690940134909315</c:v>
                </c:pt>
                <c:pt idx="344">
                  <c:v>4.3749043598860915</c:v>
                </c:pt>
                <c:pt idx="345">
                  <c:v>3.7283669160214625</c:v>
                </c:pt>
                <c:pt idx="346">
                  <c:v>12.102904355306842</c:v>
                </c:pt>
                <c:pt idx="347">
                  <c:v>4.0873124608750144</c:v>
                </c:pt>
                <c:pt idx="348">
                  <c:v>3.7471834347277833</c:v>
                </c:pt>
                <c:pt idx="349">
                  <c:v>2.4005533377681445</c:v>
                </c:pt>
                <c:pt idx="350">
                  <c:v>2.5945324876383369</c:v>
                </c:pt>
                <c:pt idx="351">
                  <c:v>4.5478397237557413</c:v>
                </c:pt>
                <c:pt idx="352">
                  <c:v>15.192066357291319</c:v>
                </c:pt>
                <c:pt idx="353">
                  <c:v>2.2455832941760869</c:v>
                </c:pt>
                <c:pt idx="354">
                  <c:v>2.7950299097790499</c:v>
                </c:pt>
                <c:pt idx="355">
                  <c:v>4.3166944722325971</c:v>
                </c:pt>
                <c:pt idx="356">
                  <c:v>3.422613728306656</c:v>
                </c:pt>
                <c:pt idx="357">
                  <c:v>5.0503352125351118</c:v>
                </c:pt>
                <c:pt idx="358">
                  <c:v>2.0259698024314536</c:v>
                </c:pt>
                <c:pt idx="359">
                  <c:v>3.5565285275790579</c:v>
                </c:pt>
                <c:pt idx="360">
                  <c:v>3.6037410807066603</c:v>
                </c:pt>
                <c:pt idx="361">
                  <c:v>3.8545401703605062</c:v>
                </c:pt>
                <c:pt idx="362">
                  <c:v>7.9494038252702515</c:v>
                </c:pt>
                <c:pt idx="363">
                  <c:v>0.91497974159763806</c:v>
                </c:pt>
                <c:pt idx="364">
                  <c:v>2.7226202517871547</c:v>
                </c:pt>
                <c:pt idx="365">
                  <c:v>3.2801957282788345</c:v>
                </c:pt>
                <c:pt idx="366">
                  <c:v>3.7401940329452037</c:v>
                </c:pt>
                <c:pt idx="367">
                  <c:v>4.215992074390468</c:v>
                </c:pt>
                <c:pt idx="368">
                  <c:v>5.6177244012186982</c:v>
                </c:pt>
                <c:pt idx="369">
                  <c:v>3.6455845093618637</c:v>
                </c:pt>
                <c:pt idx="370">
                  <c:v>3.3051013057113203</c:v>
                </c:pt>
                <c:pt idx="371">
                  <c:v>3.7021061325695181</c:v>
                </c:pt>
                <c:pt idx="372">
                  <c:v>1.4233694929017808</c:v>
                </c:pt>
                <c:pt idx="373">
                  <c:v>0.76594399433497462</c:v>
                </c:pt>
                <c:pt idx="374">
                  <c:v>1.7826275911541116</c:v>
                </c:pt>
                <c:pt idx="375">
                  <c:v>3.0324407342002395</c:v>
                </c:pt>
                <c:pt idx="376">
                  <c:v>2.9742439853368974</c:v>
                </c:pt>
                <c:pt idx="377">
                  <c:v>4.2413275528622636</c:v>
                </c:pt>
                <c:pt idx="378">
                  <c:v>0.58931737153497188</c:v>
                </c:pt>
                <c:pt idx="379">
                  <c:v>1.5180815530032732</c:v>
                </c:pt>
                <c:pt idx="380">
                  <c:v>8.2257143348392496</c:v>
                </c:pt>
                <c:pt idx="381">
                  <c:v>12.991049623908307</c:v>
                </c:pt>
                <c:pt idx="382">
                  <c:v>7.2651166358308918</c:v>
                </c:pt>
                <c:pt idx="383">
                  <c:v>1.6480667325871503</c:v>
                </c:pt>
                <c:pt idx="384">
                  <c:v>4.5527327354527447</c:v>
                </c:pt>
                <c:pt idx="385">
                  <c:v>0.67965049781253484</c:v>
                </c:pt>
                <c:pt idx="386">
                  <c:v>5.8703117152692857E-2</c:v>
                </c:pt>
                <c:pt idx="387">
                  <c:v>5.6681193944262809</c:v>
                </c:pt>
                <c:pt idx="388">
                  <c:v>5.3115285807189627</c:v>
                </c:pt>
                <c:pt idx="389">
                  <c:v>11.598946205667133</c:v>
                </c:pt>
                <c:pt idx="390">
                  <c:v>3.517719725034806</c:v>
                </c:pt>
                <c:pt idx="391">
                  <c:v>3.6600847449772504</c:v>
                </c:pt>
                <c:pt idx="392">
                  <c:v>4.3018842602146155</c:v>
                </c:pt>
                <c:pt idx="393">
                  <c:v>2.9476575093518509</c:v>
                </c:pt>
                <c:pt idx="394">
                  <c:v>7.059803471438193</c:v>
                </c:pt>
                <c:pt idx="395">
                  <c:v>3.8473383570551833</c:v>
                </c:pt>
                <c:pt idx="396">
                  <c:v>3.7401940329452037</c:v>
                </c:pt>
                <c:pt idx="397">
                  <c:v>0.72159326518512157</c:v>
                </c:pt>
                <c:pt idx="398">
                  <c:v>0.6795657577845009</c:v>
                </c:pt>
                <c:pt idx="399">
                  <c:v>5.7242098269984254</c:v>
                </c:pt>
                <c:pt idx="400">
                  <c:v>1.4360472669372013</c:v>
                </c:pt>
                <c:pt idx="401">
                  <c:v>5.947476219518256</c:v>
                </c:pt>
                <c:pt idx="402">
                  <c:v>3.7376691312151666</c:v>
                </c:pt>
                <c:pt idx="403">
                  <c:v>2.0993394058471218</c:v>
                </c:pt>
                <c:pt idx="404">
                  <c:v>1.5909281263336907</c:v>
                </c:pt>
                <c:pt idx="405">
                  <c:v>4.3217084690486791</c:v>
                </c:pt>
                <c:pt idx="406">
                  <c:v>8.5856407113473523</c:v>
                </c:pt>
                <c:pt idx="407">
                  <c:v>5.5550591472882012</c:v>
                </c:pt>
                <c:pt idx="408">
                  <c:v>4.3744454467427509</c:v>
                </c:pt>
                <c:pt idx="409">
                  <c:v>3.6591735679267168</c:v>
                </c:pt>
                <c:pt idx="410">
                  <c:v>4.3797726314879473</c:v>
                </c:pt>
                <c:pt idx="411">
                  <c:v>0.30454314312789388</c:v>
                </c:pt>
                <c:pt idx="412">
                  <c:v>3.9753394734764158</c:v>
                </c:pt>
                <c:pt idx="413">
                  <c:v>3.430523992434658</c:v>
                </c:pt>
                <c:pt idx="414">
                  <c:v>6.9454186527099413</c:v>
                </c:pt>
                <c:pt idx="415">
                  <c:v>1.0357245433438067</c:v>
                </c:pt>
                <c:pt idx="416">
                  <c:v>14.976712895977178</c:v>
                </c:pt>
                <c:pt idx="417">
                  <c:v>2.0589818256223786</c:v>
                </c:pt>
                <c:pt idx="418">
                  <c:v>4.3372808525451969</c:v>
                </c:pt>
                <c:pt idx="419">
                  <c:v>3.3238887867571716</c:v>
                </c:pt>
                <c:pt idx="420">
                  <c:v>9.1590885576293513</c:v>
                </c:pt>
                <c:pt idx="421">
                  <c:v>4.427219285020584</c:v>
                </c:pt>
                <c:pt idx="422">
                  <c:v>7.518762590236042</c:v>
                </c:pt>
                <c:pt idx="423">
                  <c:v>1.6892529404847925</c:v>
                </c:pt>
                <c:pt idx="424">
                  <c:v>0.69705353964147565</c:v>
                </c:pt>
                <c:pt idx="425">
                  <c:v>5.7006992931770393</c:v>
                </c:pt>
                <c:pt idx="426">
                  <c:v>5.5062321024924312</c:v>
                </c:pt>
                <c:pt idx="427">
                  <c:v>0.30214071347736854</c:v>
                </c:pt>
                <c:pt idx="428">
                  <c:v>4.1807246606018351</c:v>
                </c:pt>
                <c:pt idx="429">
                  <c:v>0.85693052614929333</c:v>
                </c:pt>
                <c:pt idx="430">
                  <c:v>17.973498498642755</c:v>
                </c:pt>
                <c:pt idx="431">
                  <c:v>3.6599118931628016</c:v>
                </c:pt>
                <c:pt idx="432">
                  <c:v>2.6061175494143916</c:v>
                </c:pt>
                <c:pt idx="433">
                  <c:v>4.5581254955276052</c:v>
                </c:pt>
                <c:pt idx="434">
                  <c:v>1.8213067621742662</c:v>
                </c:pt>
                <c:pt idx="435">
                  <c:v>4.3528684085240075</c:v>
                </c:pt>
                <c:pt idx="436">
                  <c:v>0.53826324191051844</c:v>
                </c:pt>
                <c:pt idx="437">
                  <c:v>0.34974350643440072</c:v>
                </c:pt>
                <c:pt idx="438">
                  <c:v>2.5411535699761121</c:v>
                </c:pt>
                <c:pt idx="439">
                  <c:v>3.7401940329452037</c:v>
                </c:pt>
                <c:pt idx="440">
                  <c:v>4.2898578839856203</c:v>
                </c:pt>
                <c:pt idx="441">
                  <c:v>5.1897228014010723</c:v>
                </c:pt>
                <c:pt idx="442">
                  <c:v>1.0103720917618328</c:v>
                </c:pt>
                <c:pt idx="443">
                  <c:v>4.1182136344059552</c:v>
                </c:pt>
                <c:pt idx="444">
                  <c:v>2.1788213955747175</c:v>
                </c:pt>
                <c:pt idx="445">
                  <c:v>0.83303538845781033</c:v>
                </c:pt>
                <c:pt idx="446">
                  <c:v>0.77650294183170088</c:v>
                </c:pt>
                <c:pt idx="447">
                  <c:v>10.2562990947998</c:v>
                </c:pt>
                <c:pt idx="448">
                  <c:v>3.9218333648038133</c:v>
                </c:pt>
                <c:pt idx="449">
                  <c:v>2.9316769771195923</c:v>
                </c:pt>
                <c:pt idx="450">
                  <c:v>4.9455247141162531</c:v>
                </c:pt>
                <c:pt idx="451">
                  <c:v>9.2127207601958077</c:v>
                </c:pt>
                <c:pt idx="452">
                  <c:v>3.014453113818365</c:v>
                </c:pt>
                <c:pt idx="453">
                  <c:v>1.3377990413412673</c:v>
                </c:pt>
                <c:pt idx="454">
                  <c:v>2.3178163900400977</c:v>
                </c:pt>
                <c:pt idx="455">
                  <c:v>3.4684578259070546</c:v>
                </c:pt>
                <c:pt idx="456">
                  <c:v>3.2826738635147024</c:v>
                </c:pt>
                <c:pt idx="457">
                  <c:v>0.35018749406217042</c:v>
                </c:pt>
                <c:pt idx="458">
                  <c:v>2.08880865818593</c:v>
                </c:pt>
                <c:pt idx="459">
                  <c:v>3.4902272829732817</c:v>
                </c:pt>
                <c:pt idx="460">
                  <c:v>0.4307851380913596</c:v>
                </c:pt>
                <c:pt idx="461">
                  <c:v>3.8342391947860484</c:v>
                </c:pt>
                <c:pt idx="462">
                  <c:v>0.75423255354343144</c:v>
                </c:pt>
                <c:pt idx="463">
                  <c:v>3.7254456695959801</c:v>
                </c:pt>
                <c:pt idx="464">
                  <c:v>4.0547640522928985</c:v>
                </c:pt>
                <c:pt idx="465">
                  <c:v>1.5617818709685773</c:v>
                </c:pt>
                <c:pt idx="466">
                  <c:v>6.1296496346207654</c:v>
                </c:pt>
                <c:pt idx="467">
                  <c:v>14.507835118936123</c:v>
                </c:pt>
                <c:pt idx="468">
                  <c:v>3.727196796225289</c:v>
                </c:pt>
                <c:pt idx="469">
                  <c:v>22.685915789414437</c:v>
                </c:pt>
                <c:pt idx="470">
                  <c:v>8.1210969113715699</c:v>
                </c:pt>
                <c:pt idx="471">
                  <c:v>0.22353295076330712</c:v>
                </c:pt>
                <c:pt idx="472">
                  <c:v>6.3934313335280679</c:v>
                </c:pt>
                <c:pt idx="473">
                  <c:v>3.7711469138599867</c:v>
                </c:pt>
                <c:pt idx="474">
                  <c:v>6.9238376384324729</c:v>
                </c:pt>
                <c:pt idx="475">
                  <c:v>3.639194279757068</c:v>
                </c:pt>
                <c:pt idx="476">
                  <c:v>3.8553680735979059</c:v>
                </c:pt>
                <c:pt idx="477">
                  <c:v>4.5165595618465328</c:v>
                </c:pt>
                <c:pt idx="478">
                  <c:v>5.2328283154977466</c:v>
                </c:pt>
                <c:pt idx="479">
                  <c:v>3.7401940329452037</c:v>
                </c:pt>
                <c:pt idx="480">
                  <c:v>7.2074400552633584</c:v>
                </c:pt>
                <c:pt idx="481">
                  <c:v>3.7287260511177465</c:v>
                </c:pt>
                <c:pt idx="482">
                  <c:v>3.6355002349367167</c:v>
                </c:pt>
                <c:pt idx="483">
                  <c:v>3.6637293530546131</c:v>
                </c:pt>
                <c:pt idx="484">
                  <c:v>3.9894898711292095</c:v>
                </c:pt>
                <c:pt idx="485">
                  <c:v>4.3922331849156917</c:v>
                </c:pt>
                <c:pt idx="486">
                  <c:v>10.972175648635696</c:v>
                </c:pt>
                <c:pt idx="487">
                  <c:v>14.500856845059563</c:v>
                </c:pt>
                <c:pt idx="488">
                  <c:v>21.225925077455319</c:v>
                </c:pt>
                <c:pt idx="489">
                  <c:v>4.7051485353315954</c:v>
                </c:pt>
                <c:pt idx="490">
                  <c:v>3.6879616477194297</c:v>
                </c:pt>
                <c:pt idx="491">
                  <c:v>3.555372938960585</c:v>
                </c:pt>
                <c:pt idx="492">
                  <c:v>3.0855713934990558</c:v>
                </c:pt>
                <c:pt idx="493">
                  <c:v>3.4965495511352658</c:v>
                </c:pt>
                <c:pt idx="494">
                  <c:v>3.5612207063466608</c:v>
                </c:pt>
                <c:pt idx="495">
                  <c:v>3.2739424943319002</c:v>
                </c:pt>
                <c:pt idx="496">
                  <c:v>1.4506210617912156</c:v>
                </c:pt>
                <c:pt idx="497">
                  <c:v>11.93757315644535</c:v>
                </c:pt>
                <c:pt idx="498">
                  <c:v>0.33597849338131092</c:v>
                </c:pt>
                <c:pt idx="499">
                  <c:v>5.3250323801451227</c:v>
                </c:pt>
                <c:pt idx="500">
                  <c:v>4.8637608036855839</c:v>
                </c:pt>
                <c:pt idx="501">
                  <c:v>0.31175876072224684</c:v>
                </c:pt>
                <c:pt idx="502">
                  <c:v>1.7699557613067416</c:v>
                </c:pt>
                <c:pt idx="503">
                  <c:v>3.590722323874604</c:v>
                </c:pt>
                <c:pt idx="504">
                  <c:v>2.0059733195238878</c:v>
                </c:pt>
                <c:pt idx="505">
                  <c:v>11.910753097318405</c:v>
                </c:pt>
                <c:pt idx="506">
                  <c:v>2.5559670455535</c:v>
                </c:pt>
                <c:pt idx="507">
                  <c:v>5.3639763612363724</c:v>
                </c:pt>
                <c:pt idx="508">
                  <c:v>3.7416168655730351</c:v>
                </c:pt>
                <c:pt idx="509">
                  <c:v>3.8337796499398547</c:v>
                </c:pt>
                <c:pt idx="510">
                  <c:v>0.34304079934366005</c:v>
                </c:pt>
                <c:pt idx="511">
                  <c:v>5.3621407973083421</c:v>
                </c:pt>
                <c:pt idx="512">
                  <c:v>7.5428226040507376</c:v>
                </c:pt>
                <c:pt idx="513">
                  <c:v>3.6927736127284057</c:v>
                </c:pt>
                <c:pt idx="514">
                  <c:v>4.1573009841980122</c:v>
                </c:pt>
                <c:pt idx="515">
                  <c:v>5.6632614671248795</c:v>
                </c:pt>
                <c:pt idx="516">
                  <c:v>0.37119038925201664</c:v>
                </c:pt>
                <c:pt idx="517">
                  <c:v>3.9672401876533532</c:v>
                </c:pt>
                <c:pt idx="518">
                  <c:v>5.9951421298472529E-2</c:v>
                </c:pt>
                <c:pt idx="519">
                  <c:v>7.6515345322129047</c:v>
                </c:pt>
                <c:pt idx="520">
                  <c:v>7.4965639560026887</c:v>
                </c:pt>
                <c:pt idx="521">
                  <c:v>5.4249815718157848</c:v>
                </c:pt>
                <c:pt idx="522">
                  <c:v>5.7151600064637975</c:v>
                </c:pt>
                <c:pt idx="523">
                  <c:v>4.8911193440593177</c:v>
                </c:pt>
                <c:pt idx="524">
                  <c:v>4.0350947264392376</c:v>
                </c:pt>
                <c:pt idx="525">
                  <c:v>3.8399355225909777</c:v>
                </c:pt>
                <c:pt idx="526">
                  <c:v>2.6734721731895235</c:v>
                </c:pt>
                <c:pt idx="527">
                  <c:v>2.3769241009100321</c:v>
                </c:pt>
                <c:pt idx="528">
                  <c:v>2.1122506885693197</c:v>
                </c:pt>
                <c:pt idx="529">
                  <c:v>3.2082811246165424</c:v>
                </c:pt>
                <c:pt idx="530">
                  <c:v>4.6279505612166272</c:v>
                </c:pt>
                <c:pt idx="531">
                  <c:v>5.6503828794521631</c:v>
                </c:pt>
                <c:pt idx="532">
                  <c:v>2.107697363360582</c:v>
                </c:pt>
                <c:pt idx="533">
                  <c:v>2.4163640320144673</c:v>
                </c:pt>
                <c:pt idx="534">
                  <c:v>0.57102224930655188</c:v>
                </c:pt>
                <c:pt idx="535">
                  <c:v>2.2133467361851413</c:v>
                </c:pt>
                <c:pt idx="536">
                  <c:v>0.57070721897406551</c:v>
                </c:pt>
                <c:pt idx="537">
                  <c:v>3.7090297427675529</c:v>
                </c:pt>
                <c:pt idx="538">
                  <c:v>4.2948663884155227</c:v>
                </c:pt>
                <c:pt idx="539">
                  <c:v>0.70095864028555144</c:v>
                </c:pt>
                <c:pt idx="540">
                  <c:v>5.5378407019717528</c:v>
                </c:pt>
                <c:pt idx="541">
                  <c:v>3.5762979528299299</c:v>
                </c:pt>
                <c:pt idx="542">
                  <c:v>6.2627736704257853</c:v>
                </c:pt>
                <c:pt idx="543">
                  <c:v>1.8363518490109312</c:v>
                </c:pt>
                <c:pt idx="544">
                  <c:v>4.1112921847401349</c:v>
                </c:pt>
                <c:pt idx="545">
                  <c:v>7.7232915569373155</c:v>
                </c:pt>
                <c:pt idx="546">
                  <c:v>2.540021495632379</c:v>
                </c:pt>
                <c:pt idx="547">
                  <c:v>3.7095429123390544</c:v>
                </c:pt>
                <c:pt idx="548">
                  <c:v>5.0414611016720388</c:v>
                </c:pt>
                <c:pt idx="549">
                  <c:v>10.24914525833427</c:v>
                </c:pt>
                <c:pt idx="550">
                  <c:v>10.572914876268779</c:v>
                </c:pt>
                <c:pt idx="551">
                  <c:v>2.7847507409063219</c:v>
                </c:pt>
                <c:pt idx="552">
                  <c:v>0.53982743466137395</c:v>
                </c:pt>
                <c:pt idx="553">
                  <c:v>4.1199409979383148</c:v>
                </c:pt>
                <c:pt idx="554">
                  <c:v>3.1118893208578773</c:v>
                </c:pt>
                <c:pt idx="555">
                  <c:v>0.60490682178912603</c:v>
                </c:pt>
                <c:pt idx="556">
                  <c:v>0.79830162709206975</c:v>
                </c:pt>
                <c:pt idx="557">
                  <c:v>4.5910843177101803</c:v>
                </c:pt>
                <c:pt idx="558">
                  <c:v>1.4079643656514871</c:v>
                </c:pt>
                <c:pt idx="559">
                  <c:v>1.084340059752307</c:v>
                </c:pt>
                <c:pt idx="560">
                  <c:v>3.7506011580227518</c:v>
                </c:pt>
                <c:pt idx="561">
                  <c:v>3.5603720440380116</c:v>
                </c:pt>
                <c:pt idx="562">
                  <c:v>8.1046270819783786E-2</c:v>
                </c:pt>
                <c:pt idx="563">
                  <c:v>6.5577055678779148</c:v>
                </c:pt>
                <c:pt idx="564">
                  <c:v>3.6821014325012946</c:v>
                </c:pt>
                <c:pt idx="565">
                  <c:v>3.742534337592204</c:v>
                </c:pt>
                <c:pt idx="566">
                  <c:v>0.15260251908365963</c:v>
                </c:pt>
                <c:pt idx="567">
                  <c:v>13.251603925575397</c:v>
                </c:pt>
                <c:pt idx="568">
                  <c:v>3.2711899738069055</c:v>
                </c:pt>
                <c:pt idx="569">
                  <c:v>9.2943168363481874</c:v>
                </c:pt>
                <c:pt idx="570">
                  <c:v>1.8809544998178105</c:v>
                </c:pt>
                <c:pt idx="571">
                  <c:v>3.4861870648526532</c:v>
                </c:pt>
                <c:pt idx="572">
                  <c:v>4.2131673589275804</c:v>
                </c:pt>
                <c:pt idx="573">
                  <c:v>2.8961409238430109</c:v>
                </c:pt>
                <c:pt idx="574">
                  <c:v>3.7401940329452037</c:v>
                </c:pt>
                <c:pt idx="575">
                  <c:v>3.7752026618153751</c:v>
                </c:pt>
                <c:pt idx="576">
                  <c:v>0.95681387564797049</c:v>
                </c:pt>
                <c:pt idx="577">
                  <c:v>4.8230602739643462</c:v>
                </c:pt>
                <c:pt idx="578">
                  <c:v>7.1029092463349128</c:v>
                </c:pt>
                <c:pt idx="579">
                  <c:v>1.9939364947626979</c:v>
                </c:pt>
                <c:pt idx="580">
                  <c:v>3.7370297932265437</c:v>
                </c:pt>
                <c:pt idx="581">
                  <c:v>1.3387309871235129</c:v>
                </c:pt>
                <c:pt idx="582">
                  <c:v>7.1000858907085673</c:v>
                </c:pt>
                <c:pt idx="583">
                  <c:v>1.976845558386477</c:v>
                </c:pt>
                <c:pt idx="584">
                  <c:v>4.1446460946619066</c:v>
                </c:pt>
                <c:pt idx="585">
                  <c:v>2.2465204608208347</c:v>
                </c:pt>
                <c:pt idx="586">
                  <c:v>0.32061180032034942</c:v>
                </c:pt>
                <c:pt idx="587">
                  <c:v>0</c:v>
                </c:pt>
                <c:pt idx="588">
                  <c:v>0</c:v>
                </c:pt>
                <c:pt idx="589">
                  <c:v>8.0236773472160063</c:v>
                </c:pt>
                <c:pt idx="590">
                  <c:v>5.3440401069999863</c:v>
                </c:pt>
                <c:pt idx="591">
                  <c:v>2.6071138327432486</c:v>
                </c:pt>
                <c:pt idx="592">
                  <c:v>4.7948697118518959</c:v>
                </c:pt>
                <c:pt idx="593">
                  <c:v>3.7144399433826725</c:v>
                </c:pt>
                <c:pt idx="594">
                  <c:v>3.7945947341216337</c:v>
                </c:pt>
                <c:pt idx="595">
                  <c:v>4.6870273481140368</c:v>
                </c:pt>
                <c:pt idx="596">
                  <c:v>0.13901100568856203</c:v>
                </c:pt>
                <c:pt idx="597">
                  <c:v>6.4143862455277123</c:v>
                </c:pt>
                <c:pt idx="598">
                  <c:v>1.6054415006758775</c:v>
                </c:pt>
                <c:pt idx="599">
                  <c:v>4.1042044805553468</c:v>
                </c:pt>
                <c:pt idx="600">
                  <c:v>4.5473264227073669</c:v>
                </c:pt>
                <c:pt idx="601">
                  <c:v>5.4298485822973763</c:v>
                </c:pt>
                <c:pt idx="602">
                  <c:v>1.0164742260832029</c:v>
                </c:pt>
                <c:pt idx="603">
                  <c:v>0.54733565473885237</c:v>
                </c:pt>
                <c:pt idx="604">
                  <c:v>5.9112859017129038</c:v>
                </c:pt>
                <c:pt idx="605">
                  <c:v>2.8925158723476652</c:v>
                </c:pt>
                <c:pt idx="606">
                  <c:v>3.6084597793631055</c:v>
                </c:pt>
                <c:pt idx="607">
                  <c:v>0.57193237343080738</c:v>
                </c:pt>
                <c:pt idx="608">
                  <c:v>7.3935585190489173</c:v>
                </c:pt>
                <c:pt idx="609">
                  <c:v>7.1381410941574224</c:v>
                </c:pt>
                <c:pt idx="610">
                  <c:v>6.7081445524077843</c:v>
                </c:pt>
                <c:pt idx="611">
                  <c:v>0.75678431153644798</c:v>
                </c:pt>
                <c:pt idx="612">
                  <c:v>5.4231419356832546</c:v>
                </c:pt>
                <c:pt idx="613">
                  <c:v>3.8182814659695916</c:v>
                </c:pt>
                <c:pt idx="614">
                  <c:v>11.134950525186929</c:v>
                </c:pt>
                <c:pt idx="615">
                  <c:v>2.1599524247444664</c:v>
                </c:pt>
                <c:pt idx="616">
                  <c:v>1.7085983180615092</c:v>
                </c:pt>
                <c:pt idx="617">
                  <c:v>6.3741986469130403</c:v>
                </c:pt>
                <c:pt idx="618">
                  <c:v>7.8581112186912359</c:v>
                </c:pt>
                <c:pt idx="619">
                  <c:v>3.7326839670677883</c:v>
                </c:pt>
                <c:pt idx="620">
                  <c:v>5.37990351443338</c:v>
                </c:pt>
                <c:pt idx="621">
                  <c:v>6.8842574155127325</c:v>
                </c:pt>
                <c:pt idx="622">
                  <c:v>6.6457968690032141</c:v>
                </c:pt>
                <c:pt idx="623">
                  <c:v>3.7698333656257033</c:v>
                </c:pt>
                <c:pt idx="624">
                  <c:v>5.8174889881881882</c:v>
                </c:pt>
                <c:pt idx="625">
                  <c:v>5.4654538609598156</c:v>
                </c:pt>
                <c:pt idx="626">
                  <c:v>9.3015089117632357</c:v>
                </c:pt>
                <c:pt idx="627">
                  <c:v>1.4021967247631508</c:v>
                </c:pt>
                <c:pt idx="628">
                  <c:v>0.49553903330958388</c:v>
                </c:pt>
                <c:pt idx="629">
                  <c:v>3.1070641946275468</c:v>
                </c:pt>
                <c:pt idx="630">
                  <c:v>3.7509063442426518</c:v>
                </c:pt>
                <c:pt idx="631">
                  <c:v>4.1874417990235155</c:v>
                </c:pt>
                <c:pt idx="632">
                  <c:v>2.5326886901087371</c:v>
                </c:pt>
                <c:pt idx="633">
                  <c:v>4.0714704595787818</c:v>
                </c:pt>
                <c:pt idx="634">
                  <c:v>3.7401940329452037</c:v>
                </c:pt>
                <c:pt idx="635">
                  <c:v>0.25452430834089229</c:v>
                </c:pt>
                <c:pt idx="636">
                  <c:v>5.9017342269383857</c:v>
                </c:pt>
                <c:pt idx="637">
                  <c:v>1.0932973935397496</c:v>
                </c:pt>
                <c:pt idx="638">
                  <c:v>7.6389362219225498</c:v>
                </c:pt>
                <c:pt idx="639">
                  <c:v>2.1499600028056944</c:v>
                </c:pt>
                <c:pt idx="640">
                  <c:v>0.20217244724616365</c:v>
                </c:pt>
                <c:pt idx="641">
                  <c:v>1.6291249254970679</c:v>
                </c:pt>
                <c:pt idx="642">
                  <c:v>0.69960721533990444</c:v>
                </c:pt>
                <c:pt idx="643">
                  <c:v>3.4099858929720961</c:v>
                </c:pt>
                <c:pt idx="644">
                  <c:v>1.4902442152741657</c:v>
                </c:pt>
                <c:pt idx="645">
                  <c:v>3.9967231652569994</c:v>
                </c:pt>
                <c:pt idx="646">
                  <c:v>11.36860159219826</c:v>
                </c:pt>
                <c:pt idx="647">
                  <c:v>4.5662373878895304</c:v>
                </c:pt>
                <c:pt idx="648">
                  <c:v>2.9990241652572851</c:v>
                </c:pt>
                <c:pt idx="649">
                  <c:v>7.2782586740696962</c:v>
                </c:pt>
                <c:pt idx="650">
                  <c:v>0.98897763002324568</c:v>
                </c:pt>
                <c:pt idx="651">
                  <c:v>3.9150943287312465</c:v>
                </c:pt>
                <c:pt idx="652">
                  <c:v>7.5818802418243516</c:v>
                </c:pt>
                <c:pt idx="653">
                  <c:v>3.3829416327130026</c:v>
                </c:pt>
                <c:pt idx="654">
                  <c:v>3.7401940329452037</c:v>
                </c:pt>
                <c:pt idx="655">
                  <c:v>3.2134437557566473</c:v>
                </c:pt>
                <c:pt idx="656">
                  <c:v>2.9609906856963368</c:v>
                </c:pt>
                <c:pt idx="657">
                  <c:v>2.9512485363534653</c:v>
                </c:pt>
                <c:pt idx="658">
                  <c:v>6.868478736598254</c:v>
                </c:pt>
                <c:pt idx="659">
                  <c:v>8.6218010355371923</c:v>
                </c:pt>
                <c:pt idx="660">
                  <c:v>8.2468698711750452</c:v>
                </c:pt>
                <c:pt idx="661">
                  <c:v>4.8154528833496633</c:v>
                </c:pt>
                <c:pt idx="662">
                  <c:v>10.961027949794836</c:v>
                </c:pt>
                <c:pt idx="663">
                  <c:v>1.1134408816997947</c:v>
                </c:pt>
                <c:pt idx="664">
                  <c:v>3.7814867853816212</c:v>
                </c:pt>
                <c:pt idx="665">
                  <c:v>3.8203129735090631</c:v>
                </c:pt>
                <c:pt idx="666">
                  <c:v>3.7401940329452037</c:v>
                </c:pt>
                <c:pt idx="667">
                  <c:v>2.4177797588130532</c:v>
                </c:pt>
                <c:pt idx="668">
                  <c:v>3.9575291797727803</c:v>
                </c:pt>
                <c:pt idx="669">
                  <c:v>4.3374638640651266</c:v>
                </c:pt>
                <c:pt idx="670">
                  <c:v>0</c:v>
                </c:pt>
                <c:pt idx="671">
                  <c:v>3.9654399224980108</c:v>
                </c:pt>
                <c:pt idx="672">
                  <c:v>4.0142918111783814</c:v>
                </c:pt>
                <c:pt idx="673">
                  <c:v>2.4044809436653662</c:v>
                </c:pt>
                <c:pt idx="674">
                  <c:v>0.89824164288926389</c:v>
                </c:pt>
                <c:pt idx="675">
                  <c:v>5.5536568126824548</c:v>
                </c:pt>
                <c:pt idx="676">
                  <c:v>4.9524381756858329</c:v>
                </c:pt>
                <c:pt idx="677">
                  <c:v>6.4128897290101348</c:v>
                </c:pt>
                <c:pt idx="678">
                  <c:v>1.2774565622803298</c:v>
                </c:pt>
                <c:pt idx="679">
                  <c:v>4.2345761925785714</c:v>
                </c:pt>
                <c:pt idx="680">
                  <c:v>3.9294356059798745</c:v>
                </c:pt>
                <c:pt idx="681">
                  <c:v>2.2409738643850727</c:v>
                </c:pt>
                <c:pt idx="682">
                  <c:v>5.4092637325148099</c:v>
                </c:pt>
                <c:pt idx="683">
                  <c:v>1.7793644592551707</c:v>
                </c:pt>
                <c:pt idx="684">
                  <c:v>7.9327732672901075</c:v>
                </c:pt>
                <c:pt idx="685">
                  <c:v>6.4355647317417395</c:v>
                </c:pt>
                <c:pt idx="686">
                  <c:v>3.2406561498490394</c:v>
                </c:pt>
                <c:pt idx="687">
                  <c:v>1.9591581917249814</c:v>
                </c:pt>
                <c:pt idx="688">
                  <c:v>2.2615706683648593</c:v>
                </c:pt>
                <c:pt idx="689">
                  <c:v>15.198811087106975</c:v>
                </c:pt>
                <c:pt idx="690">
                  <c:v>3.4492351478967103</c:v>
                </c:pt>
                <c:pt idx="691">
                  <c:v>3.1608644571130289</c:v>
                </c:pt>
                <c:pt idx="692">
                  <c:v>0.14747782764059986</c:v>
                </c:pt>
                <c:pt idx="693">
                  <c:v>2.7218902970725445</c:v>
                </c:pt>
                <c:pt idx="694">
                  <c:v>5.3264650936609215</c:v>
                </c:pt>
                <c:pt idx="695">
                  <c:v>3.8473095192211746</c:v>
                </c:pt>
                <c:pt idx="696">
                  <c:v>1.0118993544611345</c:v>
                </c:pt>
                <c:pt idx="697">
                  <c:v>10.992270328851305</c:v>
                </c:pt>
                <c:pt idx="698">
                  <c:v>4.4294311484736042</c:v>
                </c:pt>
                <c:pt idx="699">
                  <c:v>6.8814663837835255</c:v>
                </c:pt>
                <c:pt idx="700">
                  <c:v>7.2529231666015228</c:v>
                </c:pt>
                <c:pt idx="701">
                  <c:v>2.1180900492322139</c:v>
                </c:pt>
                <c:pt idx="702">
                  <c:v>3.3307706810759479</c:v>
                </c:pt>
                <c:pt idx="703">
                  <c:v>6.0644588537629254</c:v>
                </c:pt>
                <c:pt idx="704">
                  <c:v>3.7676432322876301</c:v>
                </c:pt>
                <c:pt idx="705">
                  <c:v>2.1262935381743708</c:v>
                </c:pt>
                <c:pt idx="706">
                  <c:v>4.4402973161968387</c:v>
                </c:pt>
                <c:pt idx="707">
                  <c:v>6.3628714881207191</c:v>
                </c:pt>
                <c:pt idx="708">
                  <c:v>1.1410011224347107</c:v>
                </c:pt>
                <c:pt idx="709">
                  <c:v>7.2536417669826922E-2</c:v>
                </c:pt>
                <c:pt idx="710">
                  <c:v>8.3122164295530396</c:v>
                </c:pt>
                <c:pt idx="711">
                  <c:v>6.6051164652960797</c:v>
                </c:pt>
                <c:pt idx="712">
                  <c:v>4.4282567486729647</c:v>
                </c:pt>
                <c:pt idx="713">
                  <c:v>1.0800451134324736</c:v>
                </c:pt>
                <c:pt idx="714">
                  <c:v>7.1723726278870616</c:v>
                </c:pt>
                <c:pt idx="715">
                  <c:v>1.5121214266269467</c:v>
                </c:pt>
                <c:pt idx="716">
                  <c:v>3.8245579340140781</c:v>
                </c:pt>
                <c:pt idx="717">
                  <c:v>4.5689630165579551</c:v>
                </c:pt>
                <c:pt idx="718">
                  <c:v>2.600727754495717</c:v>
                </c:pt>
                <c:pt idx="719">
                  <c:v>2.7123100858364251</c:v>
                </c:pt>
                <c:pt idx="720">
                  <c:v>3.702735288947312</c:v>
                </c:pt>
                <c:pt idx="721">
                  <c:v>4.3525717489302798</c:v>
                </c:pt>
                <c:pt idx="722">
                  <c:v>3.6605738101911727</c:v>
                </c:pt>
                <c:pt idx="723">
                  <c:v>1.4939473770402167</c:v>
                </c:pt>
                <c:pt idx="724">
                  <c:v>5.2582372791372176</c:v>
                </c:pt>
                <c:pt idx="725">
                  <c:v>6.0505912545003104</c:v>
                </c:pt>
                <c:pt idx="726">
                  <c:v>1.8195021904816577</c:v>
                </c:pt>
                <c:pt idx="727">
                  <c:v>3.2203573472696361</c:v>
                </c:pt>
                <c:pt idx="728">
                  <c:v>2.5859027351053903</c:v>
                </c:pt>
                <c:pt idx="729">
                  <c:v>0.14078247364782404</c:v>
                </c:pt>
                <c:pt idx="730">
                  <c:v>8.916401001814471E-2</c:v>
                </c:pt>
                <c:pt idx="731">
                  <c:v>1.7075796105271239</c:v>
                </c:pt>
                <c:pt idx="732">
                  <c:v>5.0718957661176631</c:v>
                </c:pt>
                <c:pt idx="733">
                  <c:v>2.952900793381759</c:v>
                </c:pt>
                <c:pt idx="734">
                  <c:v>0.93613072926061025</c:v>
                </c:pt>
                <c:pt idx="735">
                  <c:v>8.6160246897849859</c:v>
                </c:pt>
                <c:pt idx="736">
                  <c:v>1.8227236332921066</c:v>
                </c:pt>
                <c:pt idx="737">
                  <c:v>3.7401940329452037</c:v>
                </c:pt>
                <c:pt idx="738">
                  <c:v>6.4165879550447169</c:v>
                </c:pt>
                <c:pt idx="739">
                  <c:v>8.7053016091582766E-2</c:v>
                </c:pt>
                <c:pt idx="740">
                  <c:v>3.5504560240386676</c:v>
                </c:pt>
                <c:pt idx="741">
                  <c:v>3.9039437238753272</c:v>
                </c:pt>
                <c:pt idx="742">
                  <c:v>3.7084661158033141</c:v>
                </c:pt>
                <c:pt idx="743">
                  <c:v>3.7618747457465913</c:v>
                </c:pt>
                <c:pt idx="744">
                  <c:v>6.7460882749899511</c:v>
                </c:pt>
                <c:pt idx="745">
                  <c:v>4.0791132438221522</c:v>
                </c:pt>
                <c:pt idx="746">
                  <c:v>3.0490223327329491</c:v>
                </c:pt>
                <c:pt idx="747">
                  <c:v>3.742737378489033</c:v>
                </c:pt>
                <c:pt idx="748">
                  <c:v>2.5986408530532823</c:v>
                </c:pt>
                <c:pt idx="749">
                  <c:v>4.6154410059885276</c:v>
                </c:pt>
                <c:pt idx="750">
                  <c:v>3.9340421806120798</c:v>
                </c:pt>
                <c:pt idx="751">
                  <c:v>2.4457961203433092</c:v>
                </c:pt>
                <c:pt idx="752">
                  <c:v>3.4852616095575599</c:v>
                </c:pt>
                <c:pt idx="753">
                  <c:v>1.8993690986616873</c:v>
                </c:pt>
                <c:pt idx="754">
                  <c:v>4.1603644226121421</c:v>
                </c:pt>
                <c:pt idx="755">
                  <c:v>11.237599625515786</c:v>
                </c:pt>
                <c:pt idx="756">
                  <c:v>3.5875025897921442</c:v>
                </c:pt>
                <c:pt idx="757">
                  <c:v>0.96779712429104536</c:v>
                </c:pt>
                <c:pt idx="758">
                  <c:v>2.0862066021299457</c:v>
                </c:pt>
                <c:pt idx="759">
                  <c:v>10.585601585266144</c:v>
                </c:pt>
                <c:pt idx="760">
                  <c:v>3.7401940329452037</c:v>
                </c:pt>
                <c:pt idx="761">
                  <c:v>8.6682419524921013</c:v>
                </c:pt>
                <c:pt idx="762">
                  <c:v>6.746900618148036</c:v>
                </c:pt>
                <c:pt idx="763">
                  <c:v>7.6378387981153608</c:v>
                </c:pt>
                <c:pt idx="764">
                  <c:v>2.7003083896716706</c:v>
                </c:pt>
                <c:pt idx="765">
                  <c:v>11.019205318110776</c:v>
                </c:pt>
                <c:pt idx="766">
                  <c:v>0.14339295328773499</c:v>
                </c:pt>
                <c:pt idx="767">
                  <c:v>2.4126789427142552</c:v>
                </c:pt>
                <c:pt idx="768">
                  <c:v>4.6309748017691481</c:v>
                </c:pt>
                <c:pt idx="769">
                  <c:v>3.4477247878526125</c:v>
                </c:pt>
                <c:pt idx="770">
                  <c:v>3.1367023307016129</c:v>
                </c:pt>
                <c:pt idx="771">
                  <c:v>3.83471570547897</c:v>
                </c:pt>
                <c:pt idx="772">
                  <c:v>1.9263212847207656</c:v>
                </c:pt>
                <c:pt idx="773">
                  <c:v>5.9204759317893281</c:v>
                </c:pt>
                <c:pt idx="774">
                  <c:v>3.0581627831966909</c:v>
                </c:pt>
                <c:pt idx="775">
                  <c:v>1.1171646026955799</c:v>
                </c:pt>
                <c:pt idx="776">
                  <c:v>6.5488122691673665</c:v>
                </c:pt>
                <c:pt idx="777">
                  <c:v>4.6169733581849322</c:v>
                </c:pt>
                <c:pt idx="778">
                  <c:v>0.17150632666341012</c:v>
                </c:pt>
                <c:pt idx="779">
                  <c:v>1.8963079327314372</c:v>
                </c:pt>
                <c:pt idx="780">
                  <c:v>0.70323380951518633</c:v>
                </c:pt>
                <c:pt idx="781">
                  <c:v>9.5955046874429648</c:v>
                </c:pt>
                <c:pt idx="782">
                  <c:v>3.6466679792510286</c:v>
                </c:pt>
                <c:pt idx="783">
                  <c:v>8.1969252185048571</c:v>
                </c:pt>
                <c:pt idx="784">
                  <c:v>3.6437099485167623</c:v>
                </c:pt>
                <c:pt idx="785">
                  <c:v>3.0475263170296119</c:v>
                </c:pt>
                <c:pt idx="786">
                  <c:v>3.0185883549545016</c:v>
                </c:pt>
                <c:pt idx="787">
                  <c:v>1.5322602709151933</c:v>
                </c:pt>
                <c:pt idx="788">
                  <c:v>3.4039270212779753</c:v>
                </c:pt>
                <c:pt idx="789">
                  <c:v>4.9562812968800376</c:v>
                </c:pt>
                <c:pt idx="790">
                  <c:v>2.9819361524085908</c:v>
                </c:pt>
                <c:pt idx="791">
                  <c:v>3.4710763262659627</c:v>
                </c:pt>
                <c:pt idx="792">
                  <c:v>4.5778254002406902</c:v>
                </c:pt>
                <c:pt idx="793">
                  <c:v>0.30581046151933972</c:v>
                </c:pt>
                <c:pt idx="794">
                  <c:v>3.6475707740370216</c:v>
                </c:pt>
                <c:pt idx="795">
                  <c:v>6.8068715371791564</c:v>
                </c:pt>
                <c:pt idx="796">
                  <c:v>2.9285026083700725</c:v>
                </c:pt>
                <c:pt idx="797">
                  <c:v>2.7206124497067541</c:v>
                </c:pt>
                <c:pt idx="798">
                  <c:v>1.0216984597031418</c:v>
                </c:pt>
                <c:pt idx="799">
                  <c:v>3.5002971352945629</c:v>
                </c:pt>
                <c:pt idx="800">
                  <c:v>2.4740274473647919</c:v>
                </c:pt>
                <c:pt idx="801">
                  <c:v>3.3932598572530193</c:v>
                </c:pt>
                <c:pt idx="802">
                  <c:v>5.1615136195573559</c:v>
                </c:pt>
                <c:pt idx="803">
                  <c:v>1.0394094766299404</c:v>
                </c:pt>
                <c:pt idx="804">
                  <c:v>3.7401940329452037</c:v>
                </c:pt>
                <c:pt idx="805">
                  <c:v>4.6985918026422642</c:v>
                </c:pt>
                <c:pt idx="806">
                  <c:v>3.740017986079895</c:v>
                </c:pt>
                <c:pt idx="807">
                  <c:v>5.871144759752748</c:v>
                </c:pt>
                <c:pt idx="808">
                  <c:v>0.33425092977389609</c:v>
                </c:pt>
                <c:pt idx="809">
                  <c:v>11.920123874785721</c:v>
                </c:pt>
                <c:pt idx="810">
                  <c:v>8.0285415572168226</c:v>
                </c:pt>
                <c:pt idx="811">
                  <c:v>3.1597564595695737</c:v>
                </c:pt>
                <c:pt idx="812">
                  <c:v>3.731184295545777</c:v>
                </c:pt>
                <c:pt idx="813">
                  <c:v>6.84799539920354E-3</c:v>
                </c:pt>
                <c:pt idx="814">
                  <c:v>3.1160849771124606</c:v>
                </c:pt>
                <c:pt idx="815">
                  <c:v>3.2941179415118071</c:v>
                </c:pt>
                <c:pt idx="816">
                  <c:v>3.7547008374257498</c:v>
                </c:pt>
                <c:pt idx="817">
                  <c:v>1.6262826972745648</c:v>
                </c:pt>
                <c:pt idx="818">
                  <c:v>2.9781666770754494</c:v>
                </c:pt>
                <c:pt idx="819">
                  <c:v>5.8452043600440717</c:v>
                </c:pt>
                <c:pt idx="820">
                  <c:v>3.4141474881946432</c:v>
                </c:pt>
                <c:pt idx="821">
                  <c:v>0.13469878578746411</c:v>
                </c:pt>
                <c:pt idx="822">
                  <c:v>3.3433210184522344</c:v>
                </c:pt>
                <c:pt idx="823">
                  <c:v>0.94282477663897124</c:v>
                </c:pt>
                <c:pt idx="824">
                  <c:v>5.4731678383589966</c:v>
                </c:pt>
                <c:pt idx="825">
                  <c:v>6.0565652755734289</c:v>
                </c:pt>
                <c:pt idx="826">
                  <c:v>0.40015601463522354</c:v>
                </c:pt>
                <c:pt idx="827">
                  <c:v>0</c:v>
                </c:pt>
                <c:pt idx="828">
                  <c:v>7.5074147320093978</c:v>
                </c:pt>
                <c:pt idx="829">
                  <c:v>1.1852518199413489</c:v>
                </c:pt>
                <c:pt idx="830">
                  <c:v>3.7401940329452037</c:v>
                </c:pt>
                <c:pt idx="831">
                  <c:v>4.3574719805483548</c:v>
                </c:pt>
                <c:pt idx="832">
                  <c:v>0.27364052424051816</c:v>
                </c:pt>
                <c:pt idx="833">
                  <c:v>1.7558004386670243</c:v>
                </c:pt>
                <c:pt idx="834">
                  <c:v>9.482681850527575</c:v>
                </c:pt>
                <c:pt idx="835">
                  <c:v>4.0160474935331543</c:v>
                </c:pt>
                <c:pt idx="836">
                  <c:v>2.2418250098431698</c:v>
                </c:pt>
                <c:pt idx="837">
                  <c:v>1.819791784358691</c:v>
                </c:pt>
                <c:pt idx="838">
                  <c:v>4.5735317866290988</c:v>
                </c:pt>
                <c:pt idx="839">
                  <c:v>4.3010435220889462</c:v>
                </c:pt>
                <c:pt idx="840">
                  <c:v>3.7401940329452037</c:v>
                </c:pt>
                <c:pt idx="841">
                  <c:v>2.3678336813891692</c:v>
                </c:pt>
                <c:pt idx="842">
                  <c:v>3.7401940329452037</c:v>
                </c:pt>
                <c:pt idx="843">
                  <c:v>3.809547854485781</c:v>
                </c:pt>
                <c:pt idx="844">
                  <c:v>1.4369881482791838</c:v>
                </c:pt>
                <c:pt idx="845">
                  <c:v>6.969738886657094</c:v>
                </c:pt>
                <c:pt idx="846">
                  <c:v>3.5446683297689652</c:v>
                </c:pt>
                <c:pt idx="847">
                  <c:v>3.6792941202034743</c:v>
                </c:pt>
                <c:pt idx="848">
                  <c:v>4.7456731366226652</c:v>
                </c:pt>
                <c:pt idx="849">
                  <c:v>4.6947522666911103</c:v>
                </c:pt>
                <c:pt idx="850">
                  <c:v>0.27203002199536652</c:v>
                </c:pt>
                <c:pt idx="851">
                  <c:v>0.22091796401711722</c:v>
                </c:pt>
                <c:pt idx="852">
                  <c:v>8.3786377143635651</c:v>
                </c:pt>
                <c:pt idx="853">
                  <c:v>3.5495289563104619</c:v>
                </c:pt>
                <c:pt idx="854">
                  <c:v>3.1507465715898508</c:v>
                </c:pt>
                <c:pt idx="855">
                  <c:v>2.4042603636216828</c:v>
                </c:pt>
                <c:pt idx="856">
                  <c:v>2.943885280017243</c:v>
                </c:pt>
                <c:pt idx="857">
                  <c:v>0.1306853942270037</c:v>
                </c:pt>
                <c:pt idx="858">
                  <c:v>9.3356206883033614</c:v>
                </c:pt>
                <c:pt idx="859">
                  <c:v>2.7225426550965546</c:v>
                </c:pt>
                <c:pt idx="860">
                  <c:v>5.4349798847204047</c:v>
                </c:pt>
                <c:pt idx="861">
                  <c:v>3.2720121991442253</c:v>
                </c:pt>
                <c:pt idx="862">
                  <c:v>0.48777409062092325</c:v>
                </c:pt>
                <c:pt idx="863">
                  <c:v>6.2946661912661526</c:v>
                </c:pt>
                <c:pt idx="864">
                  <c:v>3.7563772916650509</c:v>
                </c:pt>
                <c:pt idx="865">
                  <c:v>1.554636866249079</c:v>
                </c:pt>
                <c:pt idx="866">
                  <c:v>3.714218761695387</c:v>
                </c:pt>
                <c:pt idx="867">
                  <c:v>4.3618812724117992</c:v>
                </c:pt>
                <c:pt idx="868">
                  <c:v>1.3383767343086095</c:v>
                </c:pt>
                <c:pt idx="869">
                  <c:v>3.2149218226974234</c:v>
                </c:pt>
                <c:pt idx="870">
                  <c:v>3.6050548423863749</c:v>
                </c:pt>
                <c:pt idx="871">
                  <c:v>7.5219802110671488</c:v>
                </c:pt>
                <c:pt idx="872">
                  <c:v>3.4870763710677561</c:v>
                </c:pt>
                <c:pt idx="873">
                  <c:v>3.8906853829547119</c:v>
                </c:pt>
                <c:pt idx="874">
                  <c:v>2.5976656471250155</c:v>
                </c:pt>
                <c:pt idx="875">
                  <c:v>7.2924384089727932</c:v>
                </c:pt>
                <c:pt idx="876">
                  <c:v>7.9302688923407016</c:v>
                </c:pt>
                <c:pt idx="877">
                  <c:v>0.88803769567526403</c:v>
                </c:pt>
                <c:pt idx="878">
                  <c:v>1.7513072139788364</c:v>
                </c:pt>
                <c:pt idx="879">
                  <c:v>2.5686706600418034</c:v>
                </c:pt>
                <c:pt idx="880">
                  <c:v>3.7401940329452037</c:v>
                </c:pt>
                <c:pt idx="881">
                  <c:v>4.6982504026800749</c:v>
                </c:pt>
                <c:pt idx="882">
                  <c:v>6.9754313884268591</c:v>
                </c:pt>
                <c:pt idx="883">
                  <c:v>3.9075708778709894</c:v>
                </c:pt>
                <c:pt idx="884">
                  <c:v>2.4315884768563243</c:v>
                </c:pt>
                <c:pt idx="885">
                  <c:v>4.0177664103239517</c:v>
                </c:pt>
                <c:pt idx="886">
                  <c:v>2.9635559847723081</c:v>
                </c:pt>
                <c:pt idx="887">
                  <c:v>4.3780314563117537</c:v>
                </c:pt>
                <c:pt idx="888">
                  <c:v>7.5979303334152632</c:v>
                </c:pt>
                <c:pt idx="889">
                  <c:v>3.8843169046263881</c:v>
                </c:pt>
                <c:pt idx="890">
                  <c:v>4.0584944567200809</c:v>
                </c:pt>
                <c:pt idx="891">
                  <c:v>0.56041276578885779</c:v>
                </c:pt>
                <c:pt idx="892">
                  <c:v>3.6885008853427625</c:v>
                </c:pt>
                <c:pt idx="893">
                  <c:v>4.0205654605673811</c:v>
                </c:pt>
                <c:pt idx="894">
                  <c:v>6.652007294423087</c:v>
                </c:pt>
                <c:pt idx="895">
                  <c:v>3.3810237485295911</c:v>
                </c:pt>
                <c:pt idx="896">
                  <c:v>3.1933736131979771</c:v>
                </c:pt>
                <c:pt idx="897">
                  <c:v>2.6191907128664194</c:v>
                </c:pt>
                <c:pt idx="898">
                  <c:v>4.2646721846694033</c:v>
                </c:pt>
                <c:pt idx="899">
                  <c:v>4.8971377564845033</c:v>
                </c:pt>
                <c:pt idx="900">
                  <c:v>0.97577451246688618</c:v>
                </c:pt>
                <c:pt idx="901">
                  <c:v>4.8651013603119599</c:v>
                </c:pt>
                <c:pt idx="902">
                  <c:v>6.6259765999141269</c:v>
                </c:pt>
                <c:pt idx="903">
                  <c:v>3.5365122494101762</c:v>
                </c:pt>
                <c:pt idx="904">
                  <c:v>3.7359598973531956</c:v>
                </c:pt>
                <c:pt idx="905">
                  <c:v>4.8918114889728281</c:v>
                </c:pt>
                <c:pt idx="906">
                  <c:v>3.6577509429325925</c:v>
                </c:pt>
                <c:pt idx="907">
                  <c:v>6.9086480356633784E-3</c:v>
                </c:pt>
                <c:pt idx="908">
                  <c:v>0.99967106983981424</c:v>
                </c:pt>
                <c:pt idx="909">
                  <c:v>3.3120838858349124</c:v>
                </c:pt>
                <c:pt idx="910">
                  <c:v>0.65106403062250928</c:v>
                </c:pt>
                <c:pt idx="911">
                  <c:v>2.1657881297312103</c:v>
                </c:pt>
                <c:pt idx="912">
                  <c:v>0.86352745574575285</c:v>
                </c:pt>
                <c:pt idx="913">
                  <c:v>3.9198024474991162</c:v>
                </c:pt>
                <c:pt idx="914">
                  <c:v>4.8112685238192068</c:v>
                </c:pt>
                <c:pt idx="915">
                  <c:v>1.4750532161296306</c:v>
                </c:pt>
                <c:pt idx="916">
                  <c:v>7.1001942467565717</c:v>
                </c:pt>
                <c:pt idx="917">
                  <c:v>3.6399131446534727</c:v>
                </c:pt>
                <c:pt idx="918">
                  <c:v>9.3772684054252267</c:v>
                </c:pt>
                <c:pt idx="919">
                  <c:v>0.65663416014665477</c:v>
                </c:pt>
                <c:pt idx="920">
                  <c:v>0</c:v>
                </c:pt>
                <c:pt idx="921">
                  <c:v>2.2073092231404403</c:v>
                </c:pt>
                <c:pt idx="922">
                  <c:v>1.0771932252448411</c:v>
                </c:pt>
                <c:pt idx="923">
                  <c:v>4.354138930590997</c:v>
                </c:pt>
                <c:pt idx="924">
                  <c:v>9.0467733546258895</c:v>
                </c:pt>
                <c:pt idx="925">
                  <c:v>0.28354672270472936</c:v>
                </c:pt>
                <c:pt idx="926">
                  <c:v>3.9450326919731782</c:v>
                </c:pt>
                <c:pt idx="927">
                  <c:v>0.8835501407258437</c:v>
                </c:pt>
                <c:pt idx="928">
                  <c:v>0.15091970239801045</c:v>
                </c:pt>
                <c:pt idx="929">
                  <c:v>3.7401940329452037</c:v>
                </c:pt>
                <c:pt idx="930">
                  <c:v>4.5978049709553277</c:v>
                </c:pt>
                <c:pt idx="931">
                  <c:v>7.2872825545119371</c:v>
                </c:pt>
                <c:pt idx="932">
                  <c:v>1.7430904259070719</c:v>
                </c:pt>
                <c:pt idx="933">
                  <c:v>7.3624121756762149</c:v>
                </c:pt>
                <c:pt idx="934">
                  <c:v>2.3109041271592252</c:v>
                </c:pt>
                <c:pt idx="935">
                  <c:v>3.9295186658194705</c:v>
                </c:pt>
                <c:pt idx="936">
                  <c:v>2.1467402639801798</c:v>
                </c:pt>
                <c:pt idx="937">
                  <c:v>3.4265224068465949</c:v>
                </c:pt>
                <c:pt idx="938">
                  <c:v>7.7377767009137575</c:v>
                </c:pt>
                <c:pt idx="939">
                  <c:v>3.849140738709087</c:v>
                </c:pt>
                <c:pt idx="940">
                  <c:v>2.6604707116024344</c:v>
                </c:pt>
                <c:pt idx="941">
                  <c:v>5.1147512065969973</c:v>
                </c:pt>
                <c:pt idx="942">
                  <c:v>0.6720094191319913</c:v>
                </c:pt>
                <c:pt idx="943">
                  <c:v>3.7429299347546605</c:v>
                </c:pt>
                <c:pt idx="944">
                  <c:v>4.3787002414287377</c:v>
                </c:pt>
                <c:pt idx="945">
                  <c:v>3.8342465770653411</c:v>
                </c:pt>
                <c:pt idx="946">
                  <c:v>4.3930676002452991</c:v>
                </c:pt>
                <c:pt idx="947">
                  <c:v>2.3944044190428833</c:v>
                </c:pt>
                <c:pt idx="948">
                  <c:v>3.9263888428142768</c:v>
                </c:pt>
                <c:pt idx="949">
                  <c:v>11.4479620590922</c:v>
                </c:pt>
                <c:pt idx="950">
                  <c:v>3.0390565761026478</c:v>
                </c:pt>
                <c:pt idx="951">
                  <c:v>3.7401940329452037</c:v>
                </c:pt>
                <c:pt idx="952">
                  <c:v>3.779554785275423</c:v>
                </c:pt>
                <c:pt idx="953">
                  <c:v>5.2394623211715192</c:v>
                </c:pt>
                <c:pt idx="954">
                  <c:v>3.2397068602869457</c:v>
                </c:pt>
                <c:pt idx="955">
                  <c:v>4.1973213796707727</c:v>
                </c:pt>
                <c:pt idx="956">
                  <c:v>5.7679827270298292</c:v>
                </c:pt>
                <c:pt idx="957">
                  <c:v>3.7316680254465275</c:v>
                </c:pt>
                <c:pt idx="958">
                  <c:v>3.7401940329452015</c:v>
                </c:pt>
                <c:pt idx="959">
                  <c:v>13.572216446040255</c:v>
                </c:pt>
                <c:pt idx="960">
                  <c:v>0.51676146703351944</c:v>
                </c:pt>
                <c:pt idx="961">
                  <c:v>3.2868491237690165</c:v>
                </c:pt>
                <c:pt idx="962">
                  <c:v>3.7401940329452037</c:v>
                </c:pt>
                <c:pt idx="963">
                  <c:v>3.7243112992343319E-3</c:v>
                </c:pt>
                <c:pt idx="964">
                  <c:v>2.2361194291495026</c:v>
                </c:pt>
                <c:pt idx="965">
                  <c:v>4.9068275738093643</c:v>
                </c:pt>
                <c:pt idx="966">
                  <c:v>9.5110167932558038</c:v>
                </c:pt>
                <c:pt idx="967">
                  <c:v>3.7091709463055134</c:v>
                </c:pt>
                <c:pt idx="968">
                  <c:v>3.0479942764883332</c:v>
                </c:pt>
                <c:pt idx="969">
                  <c:v>14.392447608164566</c:v>
                </c:pt>
                <c:pt idx="970">
                  <c:v>10.562664494844164</c:v>
                </c:pt>
                <c:pt idx="971">
                  <c:v>3.9201119619597358</c:v>
                </c:pt>
                <c:pt idx="972">
                  <c:v>3.528735134173802</c:v>
                </c:pt>
                <c:pt idx="973">
                  <c:v>0.12969845088629756</c:v>
                </c:pt>
                <c:pt idx="974">
                  <c:v>3.0352706530294107</c:v>
                </c:pt>
                <c:pt idx="975">
                  <c:v>1.4951193350017928</c:v>
                </c:pt>
                <c:pt idx="976">
                  <c:v>6.5439770965894102</c:v>
                </c:pt>
                <c:pt idx="977">
                  <c:v>3.8790017922793005</c:v>
                </c:pt>
                <c:pt idx="978">
                  <c:v>7.687493414525135</c:v>
                </c:pt>
                <c:pt idx="979">
                  <c:v>3.4107296823207287</c:v>
                </c:pt>
                <c:pt idx="980">
                  <c:v>2.3231313901140878</c:v>
                </c:pt>
                <c:pt idx="981">
                  <c:v>3.4311909874397211</c:v>
                </c:pt>
                <c:pt idx="982">
                  <c:v>3.1642872504016459</c:v>
                </c:pt>
                <c:pt idx="983">
                  <c:v>0.18295609247505595</c:v>
                </c:pt>
                <c:pt idx="984">
                  <c:v>5.3530135288603633</c:v>
                </c:pt>
                <c:pt idx="985">
                  <c:v>3.6570203270729582</c:v>
                </c:pt>
                <c:pt idx="986">
                  <c:v>4.0140224649698446</c:v>
                </c:pt>
                <c:pt idx="987">
                  <c:v>4.8696466637382487</c:v>
                </c:pt>
                <c:pt idx="988">
                  <c:v>4.3453598653766559</c:v>
                </c:pt>
                <c:pt idx="989">
                  <c:v>2.975576812709563</c:v>
                </c:pt>
                <c:pt idx="990">
                  <c:v>5.2234361288852371</c:v>
                </c:pt>
                <c:pt idx="991">
                  <c:v>1.0133645967437446</c:v>
                </c:pt>
                <c:pt idx="992">
                  <c:v>1.984432167202633</c:v>
                </c:pt>
                <c:pt idx="993">
                  <c:v>2.9464479635264134</c:v>
                </c:pt>
                <c:pt idx="994">
                  <c:v>11.809240339010769</c:v>
                </c:pt>
                <c:pt idx="995">
                  <c:v>16.731547891764571</c:v>
                </c:pt>
                <c:pt idx="996">
                  <c:v>3.9824350334717264</c:v>
                </c:pt>
                <c:pt idx="997">
                  <c:v>4.4076480870459616</c:v>
                </c:pt>
                <c:pt idx="998">
                  <c:v>5.0139175304635746</c:v>
                </c:pt>
                <c:pt idx="999">
                  <c:v>1.6204086683923298</c:v>
                </c:pt>
                <c:pt idx="1000">
                  <c:v>3.5795959443501157</c:v>
                </c:pt>
                <c:pt idx="1001">
                  <c:v>5.7526279477553031</c:v>
                </c:pt>
                <c:pt idx="1002">
                  <c:v>10.396022245122062</c:v>
                </c:pt>
                <c:pt idx="1003">
                  <c:v>4.838477252529132</c:v>
                </c:pt>
                <c:pt idx="1004">
                  <c:v>3.330296284583957</c:v>
                </c:pt>
                <c:pt idx="1005">
                  <c:v>2.2833192766307215</c:v>
                </c:pt>
                <c:pt idx="1006">
                  <c:v>3.774908926490971</c:v>
                </c:pt>
                <c:pt idx="1007">
                  <c:v>5.9614465131153</c:v>
                </c:pt>
                <c:pt idx="1008">
                  <c:v>3.540775547207776</c:v>
                </c:pt>
                <c:pt idx="1009">
                  <c:v>4.7751478070435329</c:v>
                </c:pt>
                <c:pt idx="1010">
                  <c:v>4.4570807162263639</c:v>
                </c:pt>
                <c:pt idx="1011">
                  <c:v>2.1428757260063422</c:v>
                </c:pt>
                <c:pt idx="1012">
                  <c:v>4.1939312002066576</c:v>
                </c:pt>
                <c:pt idx="1013">
                  <c:v>2.1650403646684313</c:v>
                </c:pt>
                <c:pt idx="1014">
                  <c:v>4.8232864543835952</c:v>
                </c:pt>
                <c:pt idx="1015">
                  <c:v>4.2029331747977032</c:v>
                </c:pt>
                <c:pt idx="1016">
                  <c:v>14.050482331612571</c:v>
                </c:pt>
                <c:pt idx="1017">
                  <c:v>0.89132694840001847</c:v>
                </c:pt>
                <c:pt idx="1018">
                  <c:v>8.2894930860605349</c:v>
                </c:pt>
                <c:pt idx="1019">
                  <c:v>6.3179857402844899</c:v>
                </c:pt>
                <c:pt idx="1020">
                  <c:v>5.518584892011777</c:v>
                </c:pt>
                <c:pt idx="1021">
                  <c:v>4.7149034066739235</c:v>
                </c:pt>
                <c:pt idx="1022">
                  <c:v>1.6199899091852457</c:v>
                </c:pt>
                <c:pt idx="1023">
                  <c:v>2.2148317019028445</c:v>
                </c:pt>
                <c:pt idx="1024">
                  <c:v>4.2016880260883909</c:v>
                </c:pt>
                <c:pt idx="1025">
                  <c:v>1.8217130814504865</c:v>
                </c:pt>
                <c:pt idx="1026">
                  <c:v>1.0759931226323747</c:v>
                </c:pt>
                <c:pt idx="1027">
                  <c:v>4.2169949156607913</c:v>
                </c:pt>
                <c:pt idx="1028">
                  <c:v>2.2252196049958242</c:v>
                </c:pt>
                <c:pt idx="1029">
                  <c:v>2.5414092527948369</c:v>
                </c:pt>
                <c:pt idx="1030">
                  <c:v>1.3270073890219567</c:v>
                </c:pt>
                <c:pt idx="1031">
                  <c:v>15.893176546189981</c:v>
                </c:pt>
                <c:pt idx="1032">
                  <c:v>5.9528922544292149</c:v>
                </c:pt>
                <c:pt idx="1033">
                  <c:v>2.777818543101866</c:v>
                </c:pt>
                <c:pt idx="1034">
                  <c:v>2.9552368064928562</c:v>
                </c:pt>
                <c:pt idx="1035">
                  <c:v>1.4302577554706062</c:v>
                </c:pt>
                <c:pt idx="1036">
                  <c:v>6.3616223482863088</c:v>
                </c:pt>
                <c:pt idx="1037">
                  <c:v>3.7401940329452037</c:v>
                </c:pt>
                <c:pt idx="1038">
                  <c:v>2.6599217254761811</c:v>
                </c:pt>
                <c:pt idx="1039">
                  <c:v>13.313802168281386</c:v>
                </c:pt>
                <c:pt idx="1040">
                  <c:v>6.7980541427678611</c:v>
                </c:pt>
                <c:pt idx="1041">
                  <c:v>5.3076878233999567</c:v>
                </c:pt>
                <c:pt idx="1042">
                  <c:v>6.4853525899036093</c:v>
                </c:pt>
                <c:pt idx="1043">
                  <c:v>7.4439670975390442</c:v>
                </c:pt>
                <c:pt idx="1044">
                  <c:v>4.0018853659857587</c:v>
                </c:pt>
                <c:pt idx="1045">
                  <c:v>4.408428082457406</c:v>
                </c:pt>
                <c:pt idx="1046">
                  <c:v>3.1135516993637911</c:v>
                </c:pt>
                <c:pt idx="1047">
                  <c:v>5.0269723180583732</c:v>
                </c:pt>
                <c:pt idx="1048">
                  <c:v>2.6415632262933091</c:v>
                </c:pt>
                <c:pt idx="1049">
                  <c:v>1.6950667025671491</c:v>
                </c:pt>
                <c:pt idx="1050">
                  <c:v>11.353461366419026</c:v>
                </c:pt>
                <c:pt idx="1051">
                  <c:v>4.4001013324775942</c:v>
                </c:pt>
                <c:pt idx="1052">
                  <c:v>15.392209854134716</c:v>
                </c:pt>
                <c:pt idx="1053">
                  <c:v>6.3864304040329047</c:v>
                </c:pt>
                <c:pt idx="1054">
                  <c:v>3.8034954723199075</c:v>
                </c:pt>
                <c:pt idx="1055">
                  <c:v>3.7801636629195006</c:v>
                </c:pt>
                <c:pt idx="1056">
                  <c:v>3.3318316683757376</c:v>
                </c:pt>
                <c:pt idx="1057">
                  <c:v>1.0294097521052756</c:v>
                </c:pt>
                <c:pt idx="1058">
                  <c:v>0.55435785594794129</c:v>
                </c:pt>
                <c:pt idx="1059">
                  <c:v>3.0076296641599738</c:v>
                </c:pt>
                <c:pt idx="1060">
                  <c:v>3.0923885922474446</c:v>
                </c:pt>
                <c:pt idx="1061">
                  <c:v>3.5567306369109462</c:v>
                </c:pt>
                <c:pt idx="1062">
                  <c:v>2.9155636880761864</c:v>
                </c:pt>
                <c:pt idx="1063">
                  <c:v>4.4524973257876663</c:v>
                </c:pt>
                <c:pt idx="1064">
                  <c:v>3.0216777380342998</c:v>
                </c:pt>
                <c:pt idx="1065">
                  <c:v>3.0794059753277692</c:v>
                </c:pt>
                <c:pt idx="1066">
                  <c:v>2.3836695511330115</c:v>
                </c:pt>
                <c:pt idx="1067">
                  <c:v>5.1691275259016862</c:v>
                </c:pt>
                <c:pt idx="1068">
                  <c:v>3.8756599239919214</c:v>
                </c:pt>
                <c:pt idx="1069">
                  <c:v>4.5096803409495259</c:v>
                </c:pt>
                <c:pt idx="1070">
                  <c:v>1.5664374065327342</c:v>
                </c:pt>
                <c:pt idx="1071">
                  <c:v>15.05088354920575</c:v>
                </c:pt>
                <c:pt idx="1072">
                  <c:v>4.5695516539375198</c:v>
                </c:pt>
                <c:pt idx="1073">
                  <c:v>4.0212792045545429</c:v>
                </c:pt>
                <c:pt idx="1074">
                  <c:v>3.7401940329452037</c:v>
                </c:pt>
                <c:pt idx="1075">
                  <c:v>3.311935583289269</c:v>
                </c:pt>
                <c:pt idx="1076">
                  <c:v>10.189947912001305</c:v>
                </c:pt>
                <c:pt idx="1077">
                  <c:v>0</c:v>
                </c:pt>
                <c:pt idx="1078">
                  <c:v>4.7706791468902683</c:v>
                </c:pt>
                <c:pt idx="1079">
                  <c:v>4.811829296941851</c:v>
                </c:pt>
                <c:pt idx="1080">
                  <c:v>2.0579150487740736</c:v>
                </c:pt>
                <c:pt idx="1081">
                  <c:v>0.86230923228753964</c:v>
                </c:pt>
                <c:pt idx="1082">
                  <c:v>3.5908244016413207</c:v>
                </c:pt>
                <c:pt idx="1083">
                  <c:v>9.0552265826553899</c:v>
                </c:pt>
                <c:pt idx="1084">
                  <c:v>5.5431528518717048</c:v>
                </c:pt>
                <c:pt idx="1085">
                  <c:v>3.7571157895662353</c:v>
                </c:pt>
                <c:pt idx="1086">
                  <c:v>0.49260629019217733</c:v>
                </c:pt>
                <c:pt idx="1087">
                  <c:v>0.6227766683500684</c:v>
                </c:pt>
                <c:pt idx="1088">
                  <c:v>4.6647509753271716</c:v>
                </c:pt>
                <c:pt idx="1089">
                  <c:v>4.4724997897338978</c:v>
                </c:pt>
                <c:pt idx="1090">
                  <c:v>3.7401940329452037</c:v>
                </c:pt>
                <c:pt idx="1091">
                  <c:v>9.2781682108206951</c:v>
                </c:pt>
                <c:pt idx="1092">
                  <c:v>2.7502944068732931</c:v>
                </c:pt>
                <c:pt idx="1093">
                  <c:v>3.7401940329452037</c:v>
                </c:pt>
                <c:pt idx="1094">
                  <c:v>5.7079364102670631</c:v>
                </c:pt>
                <c:pt idx="1095">
                  <c:v>2.5645924481595896</c:v>
                </c:pt>
                <c:pt idx="1096">
                  <c:v>1.749867306211176</c:v>
                </c:pt>
                <c:pt idx="1097">
                  <c:v>0.66730869683503768</c:v>
                </c:pt>
                <c:pt idx="1098">
                  <c:v>0.31782910251429769</c:v>
                </c:pt>
                <c:pt idx="1099">
                  <c:v>6.8980578928951717</c:v>
                </c:pt>
                <c:pt idx="1100">
                  <c:v>3.6597634988993457</c:v>
                </c:pt>
                <c:pt idx="1101">
                  <c:v>3.5264922797226994</c:v>
                </c:pt>
                <c:pt idx="1102">
                  <c:v>0</c:v>
                </c:pt>
                <c:pt idx="1103">
                  <c:v>10.121457348439771</c:v>
                </c:pt>
                <c:pt idx="1104">
                  <c:v>7.1308934010829621E-3</c:v>
                </c:pt>
                <c:pt idx="1105">
                  <c:v>3.2836035700587809</c:v>
                </c:pt>
                <c:pt idx="1106">
                  <c:v>1.9327915648838427</c:v>
                </c:pt>
                <c:pt idx="1107">
                  <c:v>4.3847451242907214</c:v>
                </c:pt>
                <c:pt idx="1108">
                  <c:v>6.5702659799772096</c:v>
                </c:pt>
                <c:pt idx="1109">
                  <c:v>4.4773450909338885</c:v>
                </c:pt>
                <c:pt idx="1110">
                  <c:v>1.6951834028023616</c:v>
                </c:pt>
                <c:pt idx="1111">
                  <c:v>4.2401449075885438</c:v>
                </c:pt>
                <c:pt idx="1112">
                  <c:v>9.7928781787893051</c:v>
                </c:pt>
                <c:pt idx="1113">
                  <c:v>2.2969317323691847</c:v>
                </c:pt>
                <c:pt idx="1114">
                  <c:v>5.8696905106743378</c:v>
                </c:pt>
                <c:pt idx="1115">
                  <c:v>6.7734398317154838</c:v>
                </c:pt>
                <c:pt idx="1116">
                  <c:v>2.7977079958649536</c:v>
                </c:pt>
                <c:pt idx="1117">
                  <c:v>3.821526785670657</c:v>
                </c:pt>
                <c:pt idx="1118">
                  <c:v>7.3972820673311048</c:v>
                </c:pt>
                <c:pt idx="1119">
                  <c:v>5.8396515093463535</c:v>
                </c:pt>
                <c:pt idx="1120">
                  <c:v>0.3586945766371557</c:v>
                </c:pt>
                <c:pt idx="1121">
                  <c:v>5.2696445982287763</c:v>
                </c:pt>
                <c:pt idx="1122">
                  <c:v>3.7285233634863002</c:v>
                </c:pt>
                <c:pt idx="1123">
                  <c:v>7.9815010623103326</c:v>
                </c:pt>
                <c:pt idx="1124">
                  <c:v>2.2331894463766471</c:v>
                </c:pt>
                <c:pt idx="1125">
                  <c:v>3.0628311976089058</c:v>
                </c:pt>
                <c:pt idx="1126">
                  <c:v>4.3647544636374311</c:v>
                </c:pt>
                <c:pt idx="1127">
                  <c:v>3.5342884218546597</c:v>
                </c:pt>
                <c:pt idx="1128">
                  <c:v>4.0429164427602062</c:v>
                </c:pt>
                <c:pt idx="1129">
                  <c:v>3.786384280038408</c:v>
                </c:pt>
                <c:pt idx="1130">
                  <c:v>10.078455912425721</c:v>
                </c:pt>
                <c:pt idx="1131">
                  <c:v>0.16738095428211064</c:v>
                </c:pt>
                <c:pt idx="1132">
                  <c:v>3.2081287425109921</c:v>
                </c:pt>
                <c:pt idx="1133">
                  <c:v>2.8078488411444669</c:v>
                </c:pt>
                <c:pt idx="1134">
                  <c:v>2.7238053800399138</c:v>
                </c:pt>
                <c:pt idx="1135">
                  <c:v>4.8271188067949184</c:v>
                </c:pt>
                <c:pt idx="1136">
                  <c:v>7.9077816292800449</c:v>
                </c:pt>
                <c:pt idx="1137">
                  <c:v>3.7401940329452037</c:v>
                </c:pt>
                <c:pt idx="1138">
                  <c:v>2.8858325341177875</c:v>
                </c:pt>
                <c:pt idx="1139">
                  <c:v>3.1607408728253672</c:v>
                </c:pt>
                <c:pt idx="1140">
                  <c:v>0</c:v>
                </c:pt>
                <c:pt idx="1141">
                  <c:v>3.4958916937093991</c:v>
                </c:pt>
                <c:pt idx="1142">
                  <c:v>3.5276803255808225</c:v>
                </c:pt>
                <c:pt idx="1143">
                  <c:v>5.2562862895925946</c:v>
                </c:pt>
                <c:pt idx="1144">
                  <c:v>4.6768192407290083</c:v>
                </c:pt>
                <c:pt idx="1145">
                  <c:v>4.8219023094537015</c:v>
                </c:pt>
                <c:pt idx="1146">
                  <c:v>3.6598798750943824</c:v>
                </c:pt>
                <c:pt idx="1147">
                  <c:v>3.7401940329452037</c:v>
                </c:pt>
                <c:pt idx="1148">
                  <c:v>0.57664578998859872</c:v>
                </c:pt>
                <c:pt idx="1149">
                  <c:v>16.998880627418142</c:v>
                </c:pt>
                <c:pt idx="1150">
                  <c:v>4.7987910119617672</c:v>
                </c:pt>
                <c:pt idx="1151">
                  <c:v>3.5865101956018925</c:v>
                </c:pt>
                <c:pt idx="1152">
                  <c:v>4.9859750831962595</c:v>
                </c:pt>
                <c:pt idx="1153">
                  <c:v>3.5725864094999071</c:v>
                </c:pt>
                <c:pt idx="1154">
                  <c:v>5.5981547055473904</c:v>
                </c:pt>
                <c:pt idx="1155">
                  <c:v>4.4064520644095371</c:v>
                </c:pt>
                <c:pt idx="1156">
                  <c:v>0.94694532311926016</c:v>
                </c:pt>
                <c:pt idx="1157">
                  <c:v>0.16546916998742026</c:v>
                </c:pt>
                <c:pt idx="1158">
                  <c:v>3.5300927849065626</c:v>
                </c:pt>
                <c:pt idx="1159">
                  <c:v>3.724811390712234</c:v>
                </c:pt>
                <c:pt idx="1160">
                  <c:v>0.42923652013196811</c:v>
                </c:pt>
                <c:pt idx="1161">
                  <c:v>5.0571697543730973</c:v>
                </c:pt>
                <c:pt idx="1162">
                  <c:v>3.6731281526748356</c:v>
                </c:pt>
                <c:pt idx="1163">
                  <c:v>1.2694666792623139</c:v>
                </c:pt>
                <c:pt idx="1164">
                  <c:v>1.428498288225259</c:v>
                </c:pt>
                <c:pt idx="1165">
                  <c:v>0.9813082491669135</c:v>
                </c:pt>
                <c:pt idx="1166">
                  <c:v>2.1048722386807652</c:v>
                </c:pt>
                <c:pt idx="1167">
                  <c:v>2.3442673360965296</c:v>
                </c:pt>
                <c:pt idx="1168">
                  <c:v>1.6052107781738312</c:v>
                </c:pt>
                <c:pt idx="1169">
                  <c:v>3.694166601853333</c:v>
                </c:pt>
                <c:pt idx="1170">
                  <c:v>4.5263578658354131</c:v>
                </c:pt>
                <c:pt idx="1171">
                  <c:v>3.9076226724588796</c:v>
                </c:pt>
                <c:pt idx="1172">
                  <c:v>1.4370828483531517</c:v>
                </c:pt>
                <c:pt idx="1173">
                  <c:v>3.7470748265206777</c:v>
                </c:pt>
                <c:pt idx="1174">
                  <c:v>3.8461703186649725</c:v>
                </c:pt>
                <c:pt idx="1175">
                  <c:v>4.2097784510007532</c:v>
                </c:pt>
                <c:pt idx="1176">
                  <c:v>1.8361893680569237</c:v>
                </c:pt>
                <c:pt idx="1177">
                  <c:v>0.10275396765635134</c:v>
                </c:pt>
                <c:pt idx="1178">
                  <c:v>2.62927322635861</c:v>
                </c:pt>
                <c:pt idx="1179">
                  <c:v>3.3627189802030832</c:v>
                </c:pt>
                <c:pt idx="1180">
                  <c:v>4.2337440439775484</c:v>
                </c:pt>
                <c:pt idx="1181">
                  <c:v>7.5018360645034488</c:v>
                </c:pt>
                <c:pt idx="1182">
                  <c:v>0</c:v>
                </c:pt>
                <c:pt idx="1183">
                  <c:v>5.180682117396751</c:v>
                </c:pt>
                <c:pt idx="1184">
                  <c:v>3.7450994258936383</c:v>
                </c:pt>
                <c:pt idx="1185">
                  <c:v>3.7640923722319219</c:v>
                </c:pt>
                <c:pt idx="1186">
                  <c:v>3.2902197584694024</c:v>
                </c:pt>
                <c:pt idx="1187">
                  <c:v>3.5189325227596182</c:v>
                </c:pt>
                <c:pt idx="1188">
                  <c:v>3.539198915762034</c:v>
                </c:pt>
                <c:pt idx="1189">
                  <c:v>2.682017860346209</c:v>
                </c:pt>
                <c:pt idx="1190">
                  <c:v>3.7018709067022448</c:v>
                </c:pt>
                <c:pt idx="1191">
                  <c:v>3.7851786651641288</c:v>
                </c:pt>
                <c:pt idx="1192">
                  <c:v>6.4986623323225254</c:v>
                </c:pt>
                <c:pt idx="1193">
                  <c:v>4.502584799925228</c:v>
                </c:pt>
                <c:pt idx="1194">
                  <c:v>0</c:v>
                </c:pt>
                <c:pt idx="1195">
                  <c:v>4.4656160575058923</c:v>
                </c:pt>
                <c:pt idx="1196">
                  <c:v>3.7620044594368052</c:v>
                </c:pt>
                <c:pt idx="1197">
                  <c:v>4.7712868486290976</c:v>
                </c:pt>
                <c:pt idx="1198">
                  <c:v>5.4163678741154255</c:v>
                </c:pt>
                <c:pt idx="1199">
                  <c:v>5.3687440839635219</c:v>
                </c:pt>
                <c:pt idx="1200">
                  <c:v>10.034050486731305</c:v>
                </c:pt>
                <c:pt idx="1201">
                  <c:v>2.3928228813035357</c:v>
                </c:pt>
                <c:pt idx="1202">
                  <c:v>3.8542943128513443</c:v>
                </c:pt>
                <c:pt idx="1203">
                  <c:v>6.2687135221527122</c:v>
                </c:pt>
                <c:pt idx="1204">
                  <c:v>2.4785372596088524</c:v>
                </c:pt>
                <c:pt idx="1205">
                  <c:v>0.73482192145107028</c:v>
                </c:pt>
                <c:pt idx="1206">
                  <c:v>0.62558931852475863</c:v>
                </c:pt>
                <c:pt idx="1207">
                  <c:v>3.4185517326421753</c:v>
                </c:pt>
                <c:pt idx="1208">
                  <c:v>0</c:v>
                </c:pt>
                <c:pt idx="1209">
                  <c:v>3.7401940329452037</c:v>
                </c:pt>
                <c:pt idx="1210">
                  <c:v>2.6095628995477198</c:v>
                </c:pt>
                <c:pt idx="1211">
                  <c:v>4.1184842435146454</c:v>
                </c:pt>
                <c:pt idx="1212">
                  <c:v>5.4574857151338128</c:v>
                </c:pt>
                <c:pt idx="1213">
                  <c:v>7.3392879730303031</c:v>
                </c:pt>
                <c:pt idx="1214">
                  <c:v>0.6880563918253203</c:v>
                </c:pt>
                <c:pt idx="1215">
                  <c:v>6.4586424716541746</c:v>
                </c:pt>
                <c:pt idx="1216">
                  <c:v>5.0309780506525348</c:v>
                </c:pt>
                <c:pt idx="1217">
                  <c:v>1.2764996056645561</c:v>
                </c:pt>
                <c:pt idx="1218">
                  <c:v>4.9614654696552121</c:v>
                </c:pt>
                <c:pt idx="1219">
                  <c:v>2.0552765736106431</c:v>
                </c:pt>
                <c:pt idx="1220">
                  <c:v>7.1623645348268976</c:v>
                </c:pt>
                <c:pt idx="1221">
                  <c:v>7.4240246529426015</c:v>
                </c:pt>
                <c:pt idx="1222">
                  <c:v>0.43360736394427085</c:v>
                </c:pt>
                <c:pt idx="1223">
                  <c:v>8.3355245332789547</c:v>
                </c:pt>
                <c:pt idx="1224">
                  <c:v>0.27482274135327267</c:v>
                </c:pt>
                <c:pt idx="1225">
                  <c:v>1.3975578481599285</c:v>
                </c:pt>
                <c:pt idx="1226">
                  <c:v>0.70919838643834276</c:v>
                </c:pt>
                <c:pt idx="1227">
                  <c:v>3.8585102227934858</c:v>
                </c:pt>
                <c:pt idx="1228">
                  <c:v>2.6272068341851638</c:v>
                </c:pt>
                <c:pt idx="1229">
                  <c:v>2.1205035495590461</c:v>
                </c:pt>
                <c:pt idx="1230">
                  <c:v>7.70560706984711</c:v>
                </c:pt>
                <c:pt idx="1231">
                  <c:v>10.615022011320276</c:v>
                </c:pt>
                <c:pt idx="1232">
                  <c:v>2.1250173482997528</c:v>
                </c:pt>
                <c:pt idx="1233">
                  <c:v>3.2999089301577906</c:v>
                </c:pt>
                <c:pt idx="1234">
                  <c:v>10.666336195166119</c:v>
                </c:pt>
                <c:pt idx="1235">
                  <c:v>6.1306441775971496</c:v>
                </c:pt>
                <c:pt idx="1236">
                  <c:v>3.7345290814628243</c:v>
                </c:pt>
                <c:pt idx="1237">
                  <c:v>1.8694281573196045</c:v>
                </c:pt>
                <c:pt idx="1238">
                  <c:v>2.3385673502501501</c:v>
                </c:pt>
                <c:pt idx="1239">
                  <c:v>2.2981033970053621</c:v>
                </c:pt>
                <c:pt idx="1240">
                  <c:v>4.0711869099886266</c:v>
                </c:pt>
                <c:pt idx="1241">
                  <c:v>1.4415022265927875</c:v>
                </c:pt>
                <c:pt idx="1242">
                  <c:v>3.3763759906270385</c:v>
                </c:pt>
                <c:pt idx="1243">
                  <c:v>3.3694900752631636</c:v>
                </c:pt>
                <c:pt idx="1244">
                  <c:v>1.3926976540252032</c:v>
                </c:pt>
                <c:pt idx="1245">
                  <c:v>6.0987806019803683</c:v>
                </c:pt>
                <c:pt idx="1246">
                  <c:v>5.7761225123464497</c:v>
                </c:pt>
                <c:pt idx="1247">
                  <c:v>3.8731923216296504</c:v>
                </c:pt>
                <c:pt idx="1248">
                  <c:v>3.7905962086926936</c:v>
                </c:pt>
                <c:pt idx="1249">
                  <c:v>3.7401940329452037</c:v>
                </c:pt>
                <c:pt idx="1250">
                  <c:v>4.747556505482982</c:v>
                </c:pt>
                <c:pt idx="1251">
                  <c:v>1.1843784643782369</c:v>
                </c:pt>
                <c:pt idx="1252">
                  <c:v>1.3023199081237136</c:v>
                </c:pt>
                <c:pt idx="1253">
                  <c:v>1.2100627312768577</c:v>
                </c:pt>
                <c:pt idx="1254">
                  <c:v>5.0832109335718183</c:v>
                </c:pt>
                <c:pt idx="1255">
                  <c:v>3.8109444767691132</c:v>
                </c:pt>
                <c:pt idx="1256">
                  <c:v>1.6646412403993636</c:v>
                </c:pt>
                <c:pt idx="1257">
                  <c:v>5.6762943100013636</c:v>
                </c:pt>
                <c:pt idx="1258">
                  <c:v>2.3031244903805543</c:v>
                </c:pt>
                <c:pt idx="1259">
                  <c:v>6.491504326164911</c:v>
                </c:pt>
                <c:pt idx="1260">
                  <c:v>5.7286834093523309</c:v>
                </c:pt>
                <c:pt idx="1261">
                  <c:v>2.9454097194349349</c:v>
                </c:pt>
                <c:pt idx="1262">
                  <c:v>2.0778714804525062</c:v>
                </c:pt>
                <c:pt idx="1263">
                  <c:v>3.2876609110552812</c:v>
                </c:pt>
                <c:pt idx="1264">
                  <c:v>3.9007909497111761</c:v>
                </c:pt>
                <c:pt idx="1265">
                  <c:v>3.0640404578240874</c:v>
                </c:pt>
                <c:pt idx="1266">
                  <c:v>2.5750149464431125E-2</c:v>
                </c:pt>
                <c:pt idx="1267">
                  <c:v>4.3092623988393477</c:v>
                </c:pt>
                <c:pt idx="1268">
                  <c:v>3.7898778137578271</c:v>
                </c:pt>
                <c:pt idx="1269">
                  <c:v>12.109701410625009</c:v>
                </c:pt>
                <c:pt idx="1270">
                  <c:v>15.853749057233383</c:v>
                </c:pt>
                <c:pt idx="1271">
                  <c:v>0.39706203706372012</c:v>
                </c:pt>
                <c:pt idx="1272">
                  <c:v>4.2128206578426761</c:v>
                </c:pt>
                <c:pt idx="1273">
                  <c:v>0.35590458255890439</c:v>
                </c:pt>
                <c:pt idx="1274">
                  <c:v>3.855644017597275</c:v>
                </c:pt>
                <c:pt idx="1275">
                  <c:v>3.1300129069680538</c:v>
                </c:pt>
                <c:pt idx="1276">
                  <c:v>2.5045101688766351</c:v>
                </c:pt>
                <c:pt idx="1277">
                  <c:v>0.53307386514775212</c:v>
                </c:pt>
                <c:pt idx="1278">
                  <c:v>1.2014104651147683</c:v>
                </c:pt>
                <c:pt idx="1279">
                  <c:v>0.53706685449641833</c:v>
                </c:pt>
                <c:pt idx="1280">
                  <c:v>0.39396566902340824</c:v>
                </c:pt>
                <c:pt idx="1281">
                  <c:v>0.40999433493965842</c:v>
                </c:pt>
                <c:pt idx="1282">
                  <c:v>7.6577644922364305</c:v>
                </c:pt>
                <c:pt idx="1283">
                  <c:v>3.9027149612944201</c:v>
                </c:pt>
                <c:pt idx="1284">
                  <c:v>3.7401940329452037</c:v>
                </c:pt>
                <c:pt idx="1285">
                  <c:v>2.3134090790963944</c:v>
                </c:pt>
                <c:pt idx="1286">
                  <c:v>1.5591453456552438</c:v>
                </c:pt>
                <c:pt idx="1287">
                  <c:v>4.8251334747489603</c:v>
                </c:pt>
                <c:pt idx="1288">
                  <c:v>2.0206354869612597</c:v>
                </c:pt>
                <c:pt idx="1289">
                  <c:v>7.8416447995746852</c:v>
                </c:pt>
                <c:pt idx="1290">
                  <c:v>7.0524114451962809</c:v>
                </c:pt>
                <c:pt idx="1291">
                  <c:v>1.5665044104938075</c:v>
                </c:pt>
                <c:pt idx="1292">
                  <c:v>3.7401940329452037</c:v>
                </c:pt>
                <c:pt idx="1293">
                  <c:v>2.3429522518847721</c:v>
                </c:pt>
                <c:pt idx="1294">
                  <c:v>3.0439372836035172</c:v>
                </c:pt>
                <c:pt idx="1295">
                  <c:v>5.4236367284844693</c:v>
                </c:pt>
                <c:pt idx="1296">
                  <c:v>3.7401940329452015</c:v>
                </c:pt>
                <c:pt idx="1297">
                  <c:v>0.7287365996977434</c:v>
                </c:pt>
                <c:pt idx="1298">
                  <c:v>2.1446810644879282</c:v>
                </c:pt>
                <c:pt idx="1299">
                  <c:v>3.9116527261213112</c:v>
                </c:pt>
                <c:pt idx="1300">
                  <c:v>2.4239160117056229</c:v>
                </c:pt>
                <c:pt idx="1301">
                  <c:v>3.7401940329452037</c:v>
                </c:pt>
                <c:pt idx="1302">
                  <c:v>3.7374951098988189</c:v>
                </c:pt>
                <c:pt idx="1303">
                  <c:v>1.4697009118233317</c:v>
                </c:pt>
                <c:pt idx="1304">
                  <c:v>4.4717996475157058</c:v>
                </c:pt>
                <c:pt idx="1305">
                  <c:v>3.73361790331318</c:v>
                </c:pt>
                <c:pt idx="1306">
                  <c:v>3.7401940329452037</c:v>
                </c:pt>
                <c:pt idx="1307">
                  <c:v>4.0686999751936268</c:v>
                </c:pt>
                <c:pt idx="1308">
                  <c:v>10.283666048761066</c:v>
                </c:pt>
                <c:pt idx="1309">
                  <c:v>2.9346025119228658</c:v>
                </c:pt>
                <c:pt idx="1310">
                  <c:v>3.9351628889039505</c:v>
                </c:pt>
                <c:pt idx="1311">
                  <c:v>3.7401940329452037</c:v>
                </c:pt>
                <c:pt idx="1312">
                  <c:v>3.5163999060434445</c:v>
                </c:pt>
                <c:pt idx="1313">
                  <c:v>2.4377080927537675</c:v>
                </c:pt>
                <c:pt idx="1314">
                  <c:v>0</c:v>
                </c:pt>
                <c:pt idx="1315">
                  <c:v>1.7147665485178747</c:v>
                </c:pt>
                <c:pt idx="1316">
                  <c:v>0.58923588765563462</c:v>
                </c:pt>
                <c:pt idx="1317">
                  <c:v>12.156214608235953</c:v>
                </c:pt>
                <c:pt idx="1318">
                  <c:v>3.4946565614312934</c:v>
                </c:pt>
                <c:pt idx="1319">
                  <c:v>5.1910279663148193</c:v>
                </c:pt>
                <c:pt idx="1320">
                  <c:v>9.9386920546036137</c:v>
                </c:pt>
                <c:pt idx="1321">
                  <c:v>6.4533502988388349</c:v>
                </c:pt>
                <c:pt idx="1322">
                  <c:v>6.8005940834675505</c:v>
                </c:pt>
                <c:pt idx="1323">
                  <c:v>6.9480175198345488</c:v>
                </c:pt>
                <c:pt idx="1324">
                  <c:v>2.5624143671778015</c:v>
                </c:pt>
                <c:pt idx="1325">
                  <c:v>3.9081932396617294</c:v>
                </c:pt>
                <c:pt idx="1326">
                  <c:v>3.1567571319332073</c:v>
                </c:pt>
                <c:pt idx="1327">
                  <c:v>0.14662366469373653</c:v>
                </c:pt>
                <c:pt idx="1328">
                  <c:v>4.0906749208301729E-2</c:v>
                </c:pt>
                <c:pt idx="1329">
                  <c:v>3.9489813797193944</c:v>
                </c:pt>
                <c:pt idx="1330">
                  <c:v>3.9189253980248124</c:v>
                </c:pt>
                <c:pt idx="1331">
                  <c:v>8.0285415572168226</c:v>
                </c:pt>
                <c:pt idx="1332">
                  <c:v>6.9509412724364754</c:v>
                </c:pt>
                <c:pt idx="1333">
                  <c:v>1.3272028514655785</c:v>
                </c:pt>
                <c:pt idx="1334">
                  <c:v>8.6392613789319057</c:v>
                </c:pt>
                <c:pt idx="1335">
                  <c:v>0.71903960815456236</c:v>
                </c:pt>
                <c:pt idx="1336">
                  <c:v>4.3031141828982324</c:v>
                </c:pt>
                <c:pt idx="1337">
                  <c:v>3.7069867063847899</c:v>
                </c:pt>
                <c:pt idx="1338">
                  <c:v>0.28010733672747795</c:v>
                </c:pt>
                <c:pt idx="1339">
                  <c:v>6.5358563250753884E-2</c:v>
                </c:pt>
                <c:pt idx="1340">
                  <c:v>2.965325414873015</c:v>
                </c:pt>
                <c:pt idx="1341">
                  <c:v>6.7559179349327128</c:v>
                </c:pt>
                <c:pt idx="1342">
                  <c:v>3.5054549967073929</c:v>
                </c:pt>
                <c:pt idx="1343">
                  <c:v>3.8405976330701042</c:v>
                </c:pt>
                <c:pt idx="1344">
                  <c:v>7.5452191016540588</c:v>
                </c:pt>
                <c:pt idx="1345">
                  <c:v>6.1658381914742222</c:v>
                </c:pt>
                <c:pt idx="1346">
                  <c:v>9.9402098531309377</c:v>
                </c:pt>
                <c:pt idx="1347">
                  <c:v>4.9359110025932997</c:v>
                </c:pt>
                <c:pt idx="1348">
                  <c:v>3.5750160192175313</c:v>
                </c:pt>
                <c:pt idx="1349">
                  <c:v>4.2718557406850142</c:v>
                </c:pt>
                <c:pt idx="1350">
                  <c:v>3.7421541246720347</c:v>
                </c:pt>
                <c:pt idx="1351">
                  <c:v>3.7401940329452037</c:v>
                </c:pt>
                <c:pt idx="1352">
                  <c:v>0.88976362638622519</c:v>
                </c:pt>
                <c:pt idx="1353">
                  <c:v>4.3642555242693319</c:v>
                </c:pt>
                <c:pt idx="1354">
                  <c:v>3.7349276785650898</c:v>
                </c:pt>
                <c:pt idx="1355">
                  <c:v>2.5181462105527643</c:v>
                </c:pt>
                <c:pt idx="1356">
                  <c:v>4.5947406788446017</c:v>
                </c:pt>
                <c:pt idx="1357">
                  <c:v>0</c:v>
                </c:pt>
                <c:pt idx="1358">
                  <c:v>6.9851578770228304</c:v>
                </c:pt>
                <c:pt idx="1359">
                  <c:v>4.0573485026283302</c:v>
                </c:pt>
                <c:pt idx="1360">
                  <c:v>3.0794351341633663</c:v>
                </c:pt>
                <c:pt idx="1361">
                  <c:v>5.0330326650537005</c:v>
                </c:pt>
                <c:pt idx="1362">
                  <c:v>3.3191966276984841</c:v>
                </c:pt>
                <c:pt idx="1363">
                  <c:v>3.7401940329452037</c:v>
                </c:pt>
                <c:pt idx="1364">
                  <c:v>3.50157463694205</c:v>
                </c:pt>
                <c:pt idx="1365">
                  <c:v>4.7320858045522272</c:v>
                </c:pt>
                <c:pt idx="1366">
                  <c:v>3.4619993753161573</c:v>
                </c:pt>
                <c:pt idx="1367">
                  <c:v>3.4450569245424081</c:v>
                </c:pt>
                <c:pt idx="1368">
                  <c:v>6.4933493416000863</c:v>
                </c:pt>
                <c:pt idx="1369">
                  <c:v>0.36722708094711087</c:v>
                </c:pt>
                <c:pt idx="1370">
                  <c:v>5.3451463199405937</c:v>
                </c:pt>
                <c:pt idx="1371">
                  <c:v>1.4426511991815989</c:v>
                </c:pt>
                <c:pt idx="1372">
                  <c:v>2.1474608014317784</c:v>
                </c:pt>
                <c:pt idx="1373">
                  <c:v>3.6466296759234105</c:v>
                </c:pt>
                <c:pt idx="1374">
                  <c:v>0.26525893947064999</c:v>
                </c:pt>
                <c:pt idx="1375">
                  <c:v>1.4932495779589621</c:v>
                </c:pt>
                <c:pt idx="1376">
                  <c:v>0.7246610730123495</c:v>
                </c:pt>
                <c:pt idx="1377">
                  <c:v>1.6421748078950895</c:v>
                </c:pt>
                <c:pt idx="1378">
                  <c:v>6.7324423275993572</c:v>
                </c:pt>
                <c:pt idx="1379">
                  <c:v>5.4576351977595992E-2</c:v>
                </c:pt>
                <c:pt idx="1380">
                  <c:v>6.2454176495943736</c:v>
                </c:pt>
                <c:pt idx="1381">
                  <c:v>0.1626366546755949</c:v>
                </c:pt>
                <c:pt idx="1382">
                  <c:v>4.765671517473594</c:v>
                </c:pt>
                <c:pt idx="1383">
                  <c:v>1.8467009023209147</c:v>
                </c:pt>
                <c:pt idx="1384">
                  <c:v>1.5668484132635605</c:v>
                </c:pt>
                <c:pt idx="1385">
                  <c:v>4.0327097737825071</c:v>
                </c:pt>
                <c:pt idx="1386">
                  <c:v>1.4449530259058616</c:v>
                </c:pt>
                <c:pt idx="1387">
                  <c:v>6.0933615227398041</c:v>
                </c:pt>
                <c:pt idx="1388">
                  <c:v>2.9242929131785944</c:v>
                </c:pt>
                <c:pt idx="1389">
                  <c:v>3.7401940329452015</c:v>
                </c:pt>
                <c:pt idx="1390">
                  <c:v>2.413991297703638</c:v>
                </c:pt>
                <c:pt idx="1391">
                  <c:v>5.2958504221377218</c:v>
                </c:pt>
                <c:pt idx="1392">
                  <c:v>3.8082361660107451</c:v>
                </c:pt>
                <c:pt idx="1393">
                  <c:v>6.9403425386694444</c:v>
                </c:pt>
                <c:pt idx="1394">
                  <c:v>0</c:v>
                </c:pt>
                <c:pt idx="1395">
                  <c:v>3.2127241475200785</c:v>
                </c:pt>
                <c:pt idx="1396">
                  <c:v>4.7369305545164604</c:v>
                </c:pt>
                <c:pt idx="1397">
                  <c:v>3.3980491559047197</c:v>
                </c:pt>
                <c:pt idx="1398">
                  <c:v>6.7071166841468122</c:v>
                </c:pt>
                <c:pt idx="1399">
                  <c:v>3.3967991919865241</c:v>
                </c:pt>
                <c:pt idx="1400">
                  <c:v>8.8109823676615218</c:v>
                </c:pt>
                <c:pt idx="1401">
                  <c:v>6.8275772773138774</c:v>
                </c:pt>
                <c:pt idx="1402">
                  <c:v>0.59716180251202411</c:v>
                </c:pt>
                <c:pt idx="1403">
                  <c:v>3.2922376058589888</c:v>
                </c:pt>
                <c:pt idx="1404">
                  <c:v>0.98937455231401572</c:v>
                </c:pt>
                <c:pt idx="1405">
                  <c:v>3.7401940329452037</c:v>
                </c:pt>
                <c:pt idx="1406">
                  <c:v>0.6750802398857686</c:v>
                </c:pt>
                <c:pt idx="1407">
                  <c:v>2.7320804003257688</c:v>
                </c:pt>
                <c:pt idx="1408">
                  <c:v>4.0186970845182453</c:v>
                </c:pt>
                <c:pt idx="1409">
                  <c:v>3.8541716334621556</c:v>
                </c:pt>
                <c:pt idx="1410">
                  <c:v>18.172790340751888</c:v>
                </c:pt>
                <c:pt idx="1411">
                  <c:v>25.063669392717649</c:v>
                </c:pt>
                <c:pt idx="1412">
                  <c:v>3.0093742076344032</c:v>
                </c:pt>
                <c:pt idx="1413">
                  <c:v>4.2469826740154852</c:v>
                </c:pt>
                <c:pt idx="1414">
                  <c:v>3.7608116819614086</c:v>
                </c:pt>
                <c:pt idx="1415">
                  <c:v>4.3817206116808407</c:v>
                </c:pt>
                <c:pt idx="1416">
                  <c:v>3.7030708523559177</c:v>
                </c:pt>
                <c:pt idx="1417">
                  <c:v>5.1377680719197265</c:v>
                </c:pt>
                <c:pt idx="1418">
                  <c:v>3.7401940329452037</c:v>
                </c:pt>
                <c:pt idx="1419">
                  <c:v>1.4144845933095886</c:v>
                </c:pt>
                <c:pt idx="1420">
                  <c:v>3.8619354120992915</c:v>
                </c:pt>
                <c:pt idx="1421">
                  <c:v>2.5928407316549307</c:v>
                </c:pt>
                <c:pt idx="1422">
                  <c:v>6.7248453238376529</c:v>
                </c:pt>
                <c:pt idx="1423">
                  <c:v>4.0292339846964396</c:v>
                </c:pt>
                <c:pt idx="1424">
                  <c:v>5.5310328111494922</c:v>
                </c:pt>
                <c:pt idx="1425">
                  <c:v>3.9247192204260699</c:v>
                </c:pt>
                <c:pt idx="1426">
                  <c:v>3.7401940329452015</c:v>
                </c:pt>
                <c:pt idx="1427">
                  <c:v>3.827495954097337</c:v>
                </c:pt>
                <c:pt idx="1428">
                  <c:v>3.7401940329452037</c:v>
                </c:pt>
                <c:pt idx="1429">
                  <c:v>3.7401940329452037</c:v>
                </c:pt>
                <c:pt idx="1430">
                  <c:v>4.5681729798197113</c:v>
                </c:pt>
                <c:pt idx="1431">
                  <c:v>6.9604327716157632</c:v>
                </c:pt>
                <c:pt idx="1432">
                  <c:v>6.2579616237743396</c:v>
                </c:pt>
                <c:pt idx="1433">
                  <c:v>5.6809429380640299</c:v>
                </c:pt>
                <c:pt idx="1434">
                  <c:v>0.68238755615416347</c:v>
                </c:pt>
                <c:pt idx="1435">
                  <c:v>3.7401940329452015</c:v>
                </c:pt>
                <c:pt idx="1436">
                  <c:v>3.7401940329452037</c:v>
                </c:pt>
                <c:pt idx="1437">
                  <c:v>3.0607597821580641</c:v>
                </c:pt>
                <c:pt idx="1438">
                  <c:v>4.4939518410062611</c:v>
                </c:pt>
                <c:pt idx="1439">
                  <c:v>2.8345470899317866</c:v>
                </c:pt>
                <c:pt idx="1440">
                  <c:v>3.7401940329452037</c:v>
                </c:pt>
                <c:pt idx="1441">
                  <c:v>3.8932233797178375</c:v>
                </c:pt>
                <c:pt idx="1442">
                  <c:v>6.1149754580535038</c:v>
                </c:pt>
                <c:pt idx="1443">
                  <c:v>3.6854900015144318</c:v>
                </c:pt>
                <c:pt idx="1444">
                  <c:v>3.8273148782277664</c:v>
                </c:pt>
                <c:pt idx="1445">
                  <c:v>3.7882770296439698</c:v>
                </c:pt>
                <c:pt idx="1446">
                  <c:v>3.7327776163021293</c:v>
                </c:pt>
                <c:pt idx="1447">
                  <c:v>3.7401940329452037</c:v>
                </c:pt>
                <c:pt idx="1448">
                  <c:v>1.5677378157782837</c:v>
                </c:pt>
                <c:pt idx="1449">
                  <c:v>5.0538958156831466</c:v>
                </c:pt>
                <c:pt idx="1450">
                  <c:v>3.688080472754466</c:v>
                </c:pt>
                <c:pt idx="1451">
                  <c:v>3.7401940329452037</c:v>
                </c:pt>
                <c:pt idx="1452">
                  <c:v>0.76048639040288046</c:v>
                </c:pt>
                <c:pt idx="1453">
                  <c:v>6.7477172101903928</c:v>
                </c:pt>
                <c:pt idx="1454">
                  <c:v>1.5649697003179757</c:v>
                </c:pt>
                <c:pt idx="1455">
                  <c:v>1.4638147521379739</c:v>
                </c:pt>
                <c:pt idx="1456">
                  <c:v>1.1582982613841473</c:v>
                </c:pt>
                <c:pt idx="1457">
                  <c:v>1.8703878286243758</c:v>
                </c:pt>
                <c:pt idx="1458">
                  <c:v>6.3239390459888121</c:v>
                </c:pt>
                <c:pt idx="1459">
                  <c:v>3.7401940329452037</c:v>
                </c:pt>
                <c:pt idx="1460">
                  <c:v>1.3835104067261206</c:v>
                </c:pt>
                <c:pt idx="1461">
                  <c:v>0.55968258671955784</c:v>
                </c:pt>
                <c:pt idx="1462">
                  <c:v>0</c:v>
                </c:pt>
                <c:pt idx="1463">
                  <c:v>0</c:v>
                </c:pt>
                <c:pt idx="1464">
                  <c:v>3.7401940329452037</c:v>
                </c:pt>
                <c:pt idx="1465">
                  <c:v>4.8633119499707789</c:v>
                </c:pt>
                <c:pt idx="1466">
                  <c:v>3.7401940329452037</c:v>
                </c:pt>
                <c:pt idx="1467">
                  <c:v>2.8012207690516515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4E-4769-8646-635FF2BF6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913640"/>
        <c:axId val="914914032"/>
      </c:scatterChart>
      <c:valAx>
        <c:axId val="914913640"/>
        <c:scaling>
          <c:orientation val="minMax"/>
          <c:max val="3"/>
          <c:min val="-3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Log2 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4914032"/>
        <c:crosses val="autoZero"/>
        <c:crossBetween val="midCat"/>
      </c:valAx>
      <c:valAx>
        <c:axId val="914914032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'-10*LOG(P-value)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4913640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10-HepG2 resistentes sorafenib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308167361432762E-2"/>
          <c:y val="7.8998545103607695E-2"/>
          <c:w val="0.96348041788894034"/>
          <c:h val="0.84996339504384677"/>
        </c:manualLayout>
      </c:layout>
      <c:scatterChart>
        <c:scatterStyle val="lineMarker"/>
        <c:varyColors val="0"/>
        <c:ser>
          <c:idx val="0"/>
          <c:order val="0"/>
          <c:spPr>
            <a:ln w="25400" cap="flat" cmpd="sng" algn="ctr">
              <a:noFill/>
              <a:prstDash val="sysDot"/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tint val="50000"/>
                      <a:satMod val="300000"/>
                    </a:schemeClr>
                  </a:gs>
                  <a:gs pos="35000">
                    <a:schemeClr val="accent1">
                      <a:tint val="37000"/>
                      <a:satMod val="300000"/>
                    </a:schemeClr>
                  </a:gs>
                  <a:gs pos="100000">
                    <a:schemeClr val="accent1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</c:marker>
          <c:xVal>
            <c:numRef>
              <c:f>Sheet1!$AG$2:$AG$1469</c:f>
              <c:numCache>
                <c:formatCode>0.00</c:formatCode>
                <c:ptCount val="1468"/>
                <c:pt idx="0">
                  <c:v>-0.36371231837486484</c:v>
                </c:pt>
                <c:pt idx="1">
                  <c:v>-1.9306186685576521</c:v>
                </c:pt>
                <c:pt idx="2">
                  <c:v>-3.8567426258091935</c:v>
                </c:pt>
                <c:pt idx="3">
                  <c:v>1.0209731446994919</c:v>
                </c:pt>
                <c:pt idx="4">
                  <c:v>0.2073182206847263</c:v>
                </c:pt>
                <c:pt idx="5">
                  <c:v>-0.44072078111053681</c:v>
                </c:pt>
                <c:pt idx="6">
                  <c:v>-1.163053619131986</c:v>
                </c:pt>
                <c:pt idx="7">
                  <c:v>0.38194422841226744</c:v>
                </c:pt>
                <c:pt idx="8">
                  <c:v>-0.57772381548691099</c:v>
                </c:pt>
                <c:pt idx="9">
                  <c:v>0.65353003700403323</c:v>
                </c:pt>
                <c:pt idx="10">
                  <c:v>0.52594676012367858</c:v>
                </c:pt>
                <c:pt idx="11">
                  <c:v>0.16080786776241482</c:v>
                </c:pt>
                <c:pt idx="12">
                  <c:v>-2.2678696729865115</c:v>
                </c:pt>
                <c:pt idx="13">
                  <c:v>0.4667544333241056</c:v>
                </c:pt>
                <c:pt idx="14">
                  <c:v>2.5035670911699333</c:v>
                </c:pt>
                <c:pt idx="15">
                  <c:v>0.34379087144341891</c:v>
                </c:pt>
                <c:pt idx="16">
                  <c:v>0.13956996796025622</c:v>
                </c:pt>
                <c:pt idx="17">
                  <c:v>0.40116026954047002</c:v>
                </c:pt>
                <c:pt idx="18">
                  <c:v>3.1369055747054504</c:v>
                </c:pt>
                <c:pt idx="19">
                  <c:v>1.4928333952008694</c:v>
                </c:pt>
                <c:pt idx="20">
                  <c:v>0.308664405560101</c:v>
                </c:pt>
                <c:pt idx="21">
                  <c:v>0.69799353969689903</c:v>
                </c:pt>
                <c:pt idx="22">
                  <c:v>-1.4693491272230479</c:v>
                </c:pt>
                <c:pt idx="23">
                  <c:v>-5.1810926467331022</c:v>
                </c:pt>
                <c:pt idx="24">
                  <c:v>1.1167506001887071</c:v>
                </c:pt>
                <c:pt idx="25">
                  <c:v>1.432575485204765</c:v>
                </c:pt>
                <c:pt idx="26">
                  <c:v>-0.41783219408378053</c:v>
                </c:pt>
                <c:pt idx="27">
                  <c:v>-0.98092272470900344</c:v>
                </c:pt>
                <c:pt idx="28">
                  <c:v>0.26265263302330166</c:v>
                </c:pt>
                <c:pt idx="29">
                  <c:v>-0.63651742992342131</c:v>
                </c:pt>
                <c:pt idx="30">
                  <c:v>8.035369935824006</c:v>
                </c:pt>
                <c:pt idx="31">
                  <c:v>-0.14286469873335633</c:v>
                </c:pt>
                <c:pt idx="32">
                  <c:v>0.30443343348659702</c:v>
                </c:pt>
                <c:pt idx="33">
                  <c:v>1.8673181500525715</c:v>
                </c:pt>
                <c:pt idx="34">
                  <c:v>-0.71598214118556003</c:v>
                </c:pt>
                <c:pt idx="35">
                  <c:v>-0.62292453384520696</c:v>
                </c:pt>
                <c:pt idx="36">
                  <c:v>1.8239646393561637</c:v>
                </c:pt>
                <c:pt idx="37">
                  <c:v>-0.70752136414458011</c:v>
                </c:pt>
                <c:pt idx="38">
                  <c:v>-0.42465322829578256</c:v>
                </c:pt>
                <c:pt idx="39">
                  <c:v>-1.4361845503590622</c:v>
                </c:pt>
                <c:pt idx="40">
                  <c:v>-1.578534441782413</c:v>
                </c:pt>
                <c:pt idx="41">
                  <c:v>1.7490295460346914</c:v>
                </c:pt>
                <c:pt idx="42">
                  <c:v>-2.0756214479737141</c:v>
                </c:pt>
                <c:pt idx="43">
                  <c:v>1.0639232921230952</c:v>
                </c:pt>
                <c:pt idx="44">
                  <c:v>0.75291044204922863</c:v>
                </c:pt>
                <c:pt idx="45">
                  <c:v>-2.499444935416117</c:v>
                </c:pt>
                <c:pt idx="46">
                  <c:v>0.25507257195836885</c:v>
                </c:pt>
                <c:pt idx="47">
                  <c:v>-0.17767174610613212</c:v>
                </c:pt>
                <c:pt idx="48">
                  <c:v>10.5520008550252</c:v>
                </c:pt>
                <c:pt idx="49">
                  <c:v>9.25369437862153</c:v>
                </c:pt>
                <c:pt idx="50">
                  <c:v>-2.2317681204863735</c:v>
                </c:pt>
                <c:pt idx="51">
                  <c:v>2.5068839784864512</c:v>
                </c:pt>
                <c:pt idx="52">
                  <c:v>0.28610783239311394</c:v>
                </c:pt>
                <c:pt idx="53">
                  <c:v>-1.3484700422432641</c:v>
                </c:pt>
                <c:pt idx="54">
                  <c:v>1.0289549524557937</c:v>
                </c:pt>
                <c:pt idx="55">
                  <c:v>1.9443438956087284</c:v>
                </c:pt>
                <c:pt idx="56">
                  <c:v>2.583277052740184</c:v>
                </c:pt>
                <c:pt idx="57">
                  <c:v>-0.69165078324129881</c:v>
                </c:pt>
                <c:pt idx="58">
                  <c:v>-1.4132622879138892</c:v>
                </c:pt>
                <c:pt idx="59">
                  <c:v>4.7724411425267822E-2</c:v>
                </c:pt>
                <c:pt idx="60">
                  <c:v>6.3322718691972657</c:v>
                </c:pt>
                <c:pt idx="61">
                  <c:v>4.6032751211381377</c:v>
                </c:pt>
                <c:pt idx="62">
                  <c:v>-1.0319004349079914</c:v>
                </c:pt>
                <c:pt idx="63">
                  <c:v>0.63948455899145851</c:v>
                </c:pt>
                <c:pt idx="64">
                  <c:v>-4.7820121110569564</c:v>
                </c:pt>
                <c:pt idx="65">
                  <c:v>-2.2779746356121629E-2</c:v>
                </c:pt>
                <c:pt idx="66">
                  <c:v>6.0158137191830603</c:v>
                </c:pt>
                <c:pt idx="67">
                  <c:v>0.10913034374645494</c:v>
                </c:pt>
                <c:pt idx="68">
                  <c:v>-1.2596275030595787</c:v>
                </c:pt>
                <c:pt idx="69">
                  <c:v>1.5149352825233418</c:v>
                </c:pt>
                <c:pt idx="70">
                  <c:v>-1.4925866427212156</c:v>
                </c:pt>
                <c:pt idx="71">
                  <c:v>0.76354725756315711</c:v>
                </c:pt>
                <c:pt idx="72">
                  <c:v>0.47942793742696987</c:v>
                </c:pt>
                <c:pt idx="73">
                  <c:v>-2.6518302346520723</c:v>
                </c:pt>
                <c:pt idx="74">
                  <c:v>0.15181504061603401</c:v>
                </c:pt>
                <c:pt idx="75">
                  <c:v>0.87501151482290163</c:v>
                </c:pt>
                <c:pt idx="76">
                  <c:v>3.2998478021922724</c:v>
                </c:pt>
                <c:pt idx="77">
                  <c:v>0.45206435808992446</c:v>
                </c:pt>
                <c:pt idx="78">
                  <c:v>0.65757942442160111</c:v>
                </c:pt>
                <c:pt idx="79">
                  <c:v>1.6869120868898839</c:v>
                </c:pt>
                <c:pt idx="80">
                  <c:v>-0.69641504708715296</c:v>
                </c:pt>
                <c:pt idx="81">
                  <c:v>-3.3724370761894074</c:v>
                </c:pt>
                <c:pt idx="82">
                  <c:v>-0.70723895279962146</c:v>
                </c:pt>
                <c:pt idx="83">
                  <c:v>5.3385553484545305</c:v>
                </c:pt>
                <c:pt idx="84">
                  <c:v>-2.4108183487549741</c:v>
                </c:pt>
                <c:pt idx="85">
                  <c:v>0.67964525004413856</c:v>
                </c:pt>
                <c:pt idx="86">
                  <c:v>-0.86238501601765805</c:v>
                </c:pt>
                <c:pt idx="87">
                  <c:v>0.86429982633157709</c:v>
                </c:pt>
                <c:pt idx="88">
                  <c:v>-1.9179195881813205</c:v>
                </c:pt>
                <c:pt idx="89">
                  <c:v>4.7331221877158915</c:v>
                </c:pt>
                <c:pt idx="90">
                  <c:v>-1.5723603886110329</c:v>
                </c:pt>
                <c:pt idx="91">
                  <c:v>0.44514700518707689</c:v>
                </c:pt>
                <c:pt idx="92">
                  <c:v>-6.6062662648473358</c:v>
                </c:pt>
                <c:pt idx="93">
                  <c:v>-0.24936249201108243</c:v>
                </c:pt>
                <c:pt idx="94">
                  <c:v>-1.1782730018029905</c:v>
                </c:pt>
                <c:pt idx="95">
                  <c:v>-0.50947613688012827</c:v>
                </c:pt>
                <c:pt idx="96">
                  <c:v>-1.6847323588407741</c:v>
                </c:pt>
                <c:pt idx="97">
                  <c:v>-2.3126024235641403</c:v>
                </c:pt>
                <c:pt idx="98">
                  <c:v>-1.3314480573287244</c:v>
                </c:pt>
                <c:pt idx="99">
                  <c:v>0.78746620107165488</c:v>
                </c:pt>
                <c:pt idx="100">
                  <c:v>-0.53444459811928757</c:v>
                </c:pt>
                <c:pt idx="101">
                  <c:v>-1.0332496377020828</c:v>
                </c:pt>
                <c:pt idx="102">
                  <c:v>-5.185066765703163</c:v>
                </c:pt>
                <c:pt idx="103">
                  <c:v>0.92705619013314078</c:v>
                </c:pt>
                <c:pt idx="104">
                  <c:v>3.4037131197647015</c:v>
                </c:pt>
                <c:pt idx="105">
                  <c:v>-0.64716237135277421</c:v>
                </c:pt>
                <c:pt idx="106">
                  <c:v>-3.0624422565469165</c:v>
                </c:pt>
                <c:pt idx="107">
                  <c:v>7.4923739294489975</c:v>
                </c:pt>
                <c:pt idx="108">
                  <c:v>0.54688656092933519</c:v>
                </c:pt>
                <c:pt idx="109">
                  <c:v>1.6580922715848552</c:v>
                </c:pt>
                <c:pt idx="110">
                  <c:v>8.3854481427908332E-3</c:v>
                </c:pt>
                <c:pt idx="111">
                  <c:v>0.42719384283894302</c:v>
                </c:pt>
                <c:pt idx="112">
                  <c:v>-1.5442909589434755</c:v>
                </c:pt>
                <c:pt idx="113">
                  <c:v>-1.1362987941204254</c:v>
                </c:pt>
                <c:pt idx="114">
                  <c:v>1.2196153334666442</c:v>
                </c:pt>
                <c:pt idx="115">
                  <c:v>-4.3637529034769251</c:v>
                </c:pt>
                <c:pt idx="116">
                  <c:v>0.89699855041215604</c:v>
                </c:pt>
                <c:pt idx="117">
                  <c:v>-0.25263568158021155</c:v>
                </c:pt>
                <c:pt idx="118">
                  <c:v>-1.2967536020906094</c:v>
                </c:pt>
                <c:pt idx="119">
                  <c:v>-1.2088474429209453</c:v>
                </c:pt>
                <c:pt idx="120">
                  <c:v>6.8870820369115062</c:v>
                </c:pt>
                <c:pt idx="121">
                  <c:v>0.294863428430234</c:v>
                </c:pt>
                <c:pt idx="122">
                  <c:v>0.5872671035107544</c:v>
                </c:pt>
                <c:pt idx="123">
                  <c:v>2.2229553273331564</c:v>
                </c:pt>
                <c:pt idx="124">
                  <c:v>-1.4654357978870463</c:v>
                </c:pt>
                <c:pt idx="125">
                  <c:v>-3.8964372211295384</c:v>
                </c:pt>
                <c:pt idx="126">
                  <c:v>0</c:v>
                </c:pt>
                <c:pt idx="127">
                  <c:v>0.92094297132980896</c:v>
                </c:pt>
                <c:pt idx="128">
                  <c:v>-1.8723633789599621</c:v>
                </c:pt>
                <c:pt idx="129">
                  <c:v>-0.2779278895019705</c:v>
                </c:pt>
                <c:pt idx="130">
                  <c:v>7.8002312086925532</c:v>
                </c:pt>
                <c:pt idx="131">
                  <c:v>-6.3278114342306874E-2</c:v>
                </c:pt>
                <c:pt idx="132">
                  <c:v>-1.5845649514033426</c:v>
                </c:pt>
                <c:pt idx="133">
                  <c:v>2.5999753722086805</c:v>
                </c:pt>
                <c:pt idx="134">
                  <c:v>-1.79413834087389</c:v>
                </c:pt>
                <c:pt idx="135">
                  <c:v>-1.2351100832417958</c:v>
                </c:pt>
                <c:pt idx="136">
                  <c:v>-0.77459014560831585</c:v>
                </c:pt>
                <c:pt idx="137">
                  <c:v>1.2635966982301661</c:v>
                </c:pt>
                <c:pt idx="138">
                  <c:v>0.19558484635233697</c:v>
                </c:pt>
                <c:pt idx="139">
                  <c:v>2.7808939117823774</c:v>
                </c:pt>
                <c:pt idx="140">
                  <c:v>3.346494859103212</c:v>
                </c:pt>
                <c:pt idx="141">
                  <c:v>-4.5053770781166635</c:v>
                </c:pt>
                <c:pt idx="142">
                  <c:v>2.4678968981741533E-3</c:v>
                </c:pt>
                <c:pt idx="143">
                  <c:v>6.3397243549277504E-2</c:v>
                </c:pt>
                <c:pt idx="144">
                  <c:v>-0.38880509937824781</c:v>
                </c:pt>
                <c:pt idx="145">
                  <c:v>0.55417731245478596</c:v>
                </c:pt>
                <c:pt idx="146">
                  <c:v>-1.238163009719238</c:v>
                </c:pt>
                <c:pt idx="147">
                  <c:v>2.8495735488086162</c:v>
                </c:pt>
                <c:pt idx="148">
                  <c:v>-3.3737077255886283</c:v>
                </c:pt>
                <c:pt idx="149">
                  <c:v>-0.16437058656277759</c:v>
                </c:pt>
                <c:pt idx="150">
                  <c:v>-3.1926135054976545</c:v>
                </c:pt>
                <c:pt idx="151">
                  <c:v>-0.90704516722811579</c:v>
                </c:pt>
                <c:pt idx="152">
                  <c:v>2.704168294791077</c:v>
                </c:pt>
                <c:pt idx="153">
                  <c:v>-0.96519385031479588</c:v>
                </c:pt>
                <c:pt idx="154">
                  <c:v>-3.3060571859436645</c:v>
                </c:pt>
                <c:pt idx="155">
                  <c:v>-2.7222574136018802</c:v>
                </c:pt>
                <c:pt idx="156">
                  <c:v>-1.4313456617586815</c:v>
                </c:pt>
                <c:pt idx="157">
                  <c:v>1.5519482716518795</c:v>
                </c:pt>
                <c:pt idx="158">
                  <c:v>0.49384629422887422</c:v>
                </c:pt>
                <c:pt idx="159">
                  <c:v>-0.88180091059889998</c:v>
                </c:pt>
                <c:pt idx="160">
                  <c:v>-1.1077861255388737</c:v>
                </c:pt>
                <c:pt idx="161">
                  <c:v>2.170839428864813</c:v>
                </c:pt>
                <c:pt idx="162">
                  <c:v>-0.63502603314291095</c:v>
                </c:pt>
                <c:pt idx="163">
                  <c:v>0.28508761929445942</c:v>
                </c:pt>
                <c:pt idx="164">
                  <c:v>-2.581560787519976</c:v>
                </c:pt>
                <c:pt idx="165">
                  <c:v>-4.8914146318837739</c:v>
                </c:pt>
                <c:pt idx="166">
                  <c:v>2.8860844092537272</c:v>
                </c:pt>
                <c:pt idx="167">
                  <c:v>1.2770764576376576</c:v>
                </c:pt>
                <c:pt idx="168">
                  <c:v>1.0600462409623483</c:v>
                </c:pt>
                <c:pt idx="169">
                  <c:v>2.8050949990114757</c:v>
                </c:pt>
                <c:pt idx="170">
                  <c:v>0.93805746855361682</c:v>
                </c:pt>
                <c:pt idx="171">
                  <c:v>-2.2890639008490798</c:v>
                </c:pt>
                <c:pt idx="172">
                  <c:v>5.4114988600127836</c:v>
                </c:pt>
                <c:pt idx="173">
                  <c:v>-2.4894866036677303</c:v>
                </c:pt>
                <c:pt idx="174">
                  <c:v>-0.97535078940048425</c:v>
                </c:pt>
                <c:pt idx="175">
                  <c:v>-2.6444253603668155</c:v>
                </c:pt>
                <c:pt idx="176">
                  <c:v>-1.4851346694728507</c:v>
                </c:pt>
                <c:pt idx="177">
                  <c:v>2.2919285549518849</c:v>
                </c:pt>
                <c:pt idx="178">
                  <c:v>-1.0032814008624638</c:v>
                </c:pt>
                <c:pt idx="179">
                  <c:v>-1.2406409909353539E-2</c:v>
                </c:pt>
                <c:pt idx="180">
                  <c:v>-3.9551428314789492</c:v>
                </c:pt>
                <c:pt idx="181">
                  <c:v>0.18437157883585953</c:v>
                </c:pt>
                <c:pt idx="182">
                  <c:v>-0.82571443156062763</c:v>
                </c:pt>
                <c:pt idx="183">
                  <c:v>0.21101359333254066</c:v>
                </c:pt>
                <c:pt idx="184">
                  <c:v>0.6492459044571669</c:v>
                </c:pt>
                <c:pt idx="185">
                  <c:v>-2.5910852254537655</c:v>
                </c:pt>
                <c:pt idx="186">
                  <c:v>-2.1544731075375245</c:v>
                </c:pt>
                <c:pt idx="187">
                  <c:v>-1.2081583952379455</c:v>
                </c:pt>
                <c:pt idx="188">
                  <c:v>-2.8698823132257987</c:v>
                </c:pt>
                <c:pt idx="189">
                  <c:v>-1.5740845301849216</c:v>
                </c:pt>
                <c:pt idx="190">
                  <c:v>6.4982063099455756</c:v>
                </c:pt>
                <c:pt idx="191">
                  <c:v>-1.2768722362939111</c:v>
                </c:pt>
                <c:pt idx="192">
                  <c:v>-1.0037655948237163</c:v>
                </c:pt>
                <c:pt idx="193">
                  <c:v>-0.54667150928733732</c:v>
                </c:pt>
                <c:pt idx="194">
                  <c:v>-0.58612094754664523</c:v>
                </c:pt>
                <c:pt idx="195">
                  <c:v>-0.83486195974945487</c:v>
                </c:pt>
                <c:pt idx="196">
                  <c:v>-1.3657578354354829</c:v>
                </c:pt>
                <c:pt idx="197">
                  <c:v>-0.26986838117461748</c:v>
                </c:pt>
                <c:pt idx="198">
                  <c:v>-0.34909948201359625</c:v>
                </c:pt>
                <c:pt idx="199">
                  <c:v>-0.26986838117461748</c:v>
                </c:pt>
                <c:pt idx="200">
                  <c:v>1.3316658932510932</c:v>
                </c:pt>
                <c:pt idx="201">
                  <c:v>-0.77569384752149295</c:v>
                </c:pt>
                <c:pt idx="202">
                  <c:v>-2.0849093744304241</c:v>
                </c:pt>
                <c:pt idx="203">
                  <c:v>-1.6607193448808046</c:v>
                </c:pt>
                <c:pt idx="204">
                  <c:v>-0.58763453589588399</c:v>
                </c:pt>
                <c:pt idx="205">
                  <c:v>-2.3126024235641403</c:v>
                </c:pt>
                <c:pt idx="206">
                  <c:v>0.30629763468396332</c:v>
                </c:pt>
                <c:pt idx="207">
                  <c:v>4.3375050375745534</c:v>
                </c:pt>
                <c:pt idx="208">
                  <c:v>0.87501151482290163</c:v>
                </c:pt>
                <c:pt idx="209">
                  <c:v>-1.1455354810540999</c:v>
                </c:pt>
                <c:pt idx="210">
                  <c:v>-2.9932897000045373</c:v>
                </c:pt>
                <c:pt idx="211">
                  <c:v>0.50953199078450007</c:v>
                </c:pt>
                <c:pt idx="212">
                  <c:v>1.3570538190114543</c:v>
                </c:pt>
                <c:pt idx="213">
                  <c:v>-1.101883367768336</c:v>
                </c:pt>
                <c:pt idx="214">
                  <c:v>-1.4022622804410085</c:v>
                </c:pt>
                <c:pt idx="215">
                  <c:v>3.2519399157475335</c:v>
                </c:pt>
                <c:pt idx="216">
                  <c:v>0.86129306135326311</c:v>
                </c:pt>
                <c:pt idx="217">
                  <c:v>4.2425820664029343</c:v>
                </c:pt>
                <c:pt idx="218">
                  <c:v>-1.5053381547694384</c:v>
                </c:pt>
                <c:pt idx="219">
                  <c:v>0.88858432004677146</c:v>
                </c:pt>
                <c:pt idx="220">
                  <c:v>-1.2928171900217995</c:v>
                </c:pt>
                <c:pt idx="221">
                  <c:v>2.3949555775184135</c:v>
                </c:pt>
                <c:pt idx="222">
                  <c:v>-7.2419503540629926E-2</c:v>
                </c:pt>
                <c:pt idx="223">
                  <c:v>-0.69895824693807251</c:v>
                </c:pt>
                <c:pt idx="224">
                  <c:v>1.9472837897608621</c:v>
                </c:pt>
                <c:pt idx="225">
                  <c:v>-0.60481780802087304</c:v>
                </c:pt>
                <c:pt idx="226">
                  <c:v>0.34494161742310392</c:v>
                </c:pt>
                <c:pt idx="227">
                  <c:v>-1.1534738224084484</c:v>
                </c:pt>
                <c:pt idx="228">
                  <c:v>-1.2524467230456511</c:v>
                </c:pt>
                <c:pt idx="229">
                  <c:v>5.2183446417064241</c:v>
                </c:pt>
                <c:pt idx="230">
                  <c:v>-5.3041909695564735</c:v>
                </c:pt>
                <c:pt idx="231">
                  <c:v>-0.57834616775402226</c:v>
                </c:pt>
                <c:pt idx="232">
                  <c:v>-0.65365892324515773</c:v>
                </c:pt>
                <c:pt idx="233">
                  <c:v>-0.70250774554185491</c:v>
                </c:pt>
                <c:pt idx="234">
                  <c:v>0.85058676144936829</c:v>
                </c:pt>
                <c:pt idx="235">
                  <c:v>1.1108981341743267</c:v>
                </c:pt>
                <c:pt idx="236">
                  <c:v>-8.9230322513378521E-2</c:v>
                </c:pt>
                <c:pt idx="237">
                  <c:v>0.60415123152564487</c:v>
                </c:pt>
                <c:pt idx="238">
                  <c:v>2.1023771663320847</c:v>
                </c:pt>
                <c:pt idx="239">
                  <c:v>-2.6969074598354559</c:v>
                </c:pt>
                <c:pt idx="240">
                  <c:v>0.27846780712102598</c:v>
                </c:pt>
                <c:pt idx="241">
                  <c:v>-1.1823568344759063</c:v>
                </c:pt>
                <c:pt idx="242">
                  <c:v>-0.33284493515412772</c:v>
                </c:pt>
                <c:pt idx="243">
                  <c:v>-0.20533609607201578</c:v>
                </c:pt>
                <c:pt idx="244">
                  <c:v>0.59979692091022418</c:v>
                </c:pt>
                <c:pt idx="245">
                  <c:v>0.2616147536894059</c:v>
                </c:pt>
                <c:pt idx="246">
                  <c:v>0.10569592491246821</c:v>
                </c:pt>
                <c:pt idx="247">
                  <c:v>-0.79480100375546814</c:v>
                </c:pt>
                <c:pt idx="248">
                  <c:v>-0.81711384304464996</c:v>
                </c:pt>
                <c:pt idx="249">
                  <c:v>0.30577133513185084</c:v>
                </c:pt>
                <c:pt idx="250">
                  <c:v>3.2325998591997176</c:v>
                </c:pt>
                <c:pt idx="251">
                  <c:v>0.46943432525485085</c:v>
                </c:pt>
                <c:pt idx="252">
                  <c:v>-4.3373023709721147E-2</c:v>
                </c:pt>
                <c:pt idx="253">
                  <c:v>-2.1391040732963673</c:v>
                </c:pt>
                <c:pt idx="254">
                  <c:v>3.5942653250734207</c:v>
                </c:pt>
                <c:pt idx="255">
                  <c:v>1.4670083562208733</c:v>
                </c:pt>
                <c:pt idx="256">
                  <c:v>-1.5760306491681726</c:v>
                </c:pt>
                <c:pt idx="257">
                  <c:v>0.35967775531645219</c:v>
                </c:pt>
                <c:pt idx="258">
                  <c:v>1.1667598708235316</c:v>
                </c:pt>
                <c:pt idx="259">
                  <c:v>-1.3399947681551807</c:v>
                </c:pt>
                <c:pt idx="260">
                  <c:v>-2.8052584153473399</c:v>
                </c:pt>
                <c:pt idx="261">
                  <c:v>-2.2077103483311973</c:v>
                </c:pt>
                <c:pt idx="262">
                  <c:v>-9.6249848794181503</c:v>
                </c:pt>
                <c:pt idx="263">
                  <c:v>-0.64477543150146788</c:v>
                </c:pt>
                <c:pt idx="264">
                  <c:v>1.149299804833573</c:v>
                </c:pt>
                <c:pt idx="265">
                  <c:v>2.4913787155582945</c:v>
                </c:pt>
                <c:pt idx="266">
                  <c:v>-0.10705239206603029</c:v>
                </c:pt>
                <c:pt idx="267">
                  <c:v>-1.4520882031326141</c:v>
                </c:pt>
                <c:pt idx="268">
                  <c:v>-2.3440900030373704E-2</c:v>
                </c:pt>
                <c:pt idx="269">
                  <c:v>3.5952109821386919</c:v>
                </c:pt>
                <c:pt idx="270">
                  <c:v>-1.7261611945078168</c:v>
                </c:pt>
                <c:pt idx="271">
                  <c:v>2.0664530273625088</c:v>
                </c:pt>
                <c:pt idx="272">
                  <c:v>-0.15640976302304546</c:v>
                </c:pt>
                <c:pt idx="273">
                  <c:v>-1.6153583808818242</c:v>
                </c:pt>
                <c:pt idx="274">
                  <c:v>0.37122432216561035</c:v>
                </c:pt>
                <c:pt idx="275">
                  <c:v>1.1182827250718734</c:v>
                </c:pt>
                <c:pt idx="276">
                  <c:v>-0.33490931771184601</c:v>
                </c:pt>
                <c:pt idx="277">
                  <c:v>-0.72732073530598562</c:v>
                </c:pt>
                <c:pt idx="278">
                  <c:v>-4.0910073594629814</c:v>
                </c:pt>
                <c:pt idx="279">
                  <c:v>-1.9004055343511825</c:v>
                </c:pt>
                <c:pt idx="280">
                  <c:v>3.5033804835512274</c:v>
                </c:pt>
                <c:pt idx="281">
                  <c:v>0.46656770332417635</c:v>
                </c:pt>
                <c:pt idx="282">
                  <c:v>-2.6440734750816461</c:v>
                </c:pt>
                <c:pt idx="283">
                  <c:v>5.2352344355027087</c:v>
                </c:pt>
                <c:pt idx="284">
                  <c:v>-0.68652698097830789</c:v>
                </c:pt>
                <c:pt idx="285">
                  <c:v>1.5130752573484441</c:v>
                </c:pt>
                <c:pt idx="286">
                  <c:v>2.5030730705417992</c:v>
                </c:pt>
                <c:pt idx="287">
                  <c:v>-4.5892733373527873E-2</c:v>
                </c:pt>
                <c:pt idx="288">
                  <c:v>1.5386424441032407</c:v>
                </c:pt>
                <c:pt idx="289">
                  <c:v>0</c:v>
                </c:pt>
                <c:pt idx="290">
                  <c:v>-1.0025390297222749</c:v>
                </c:pt>
                <c:pt idx="291">
                  <c:v>3.2320891892718642</c:v>
                </c:pt>
                <c:pt idx="292">
                  <c:v>-0.38548787770028931</c:v>
                </c:pt>
                <c:pt idx="293">
                  <c:v>-4.9133394182517502</c:v>
                </c:pt>
                <c:pt idx="294">
                  <c:v>-1.0500988345779383</c:v>
                </c:pt>
                <c:pt idx="295">
                  <c:v>1.0814423754818692</c:v>
                </c:pt>
                <c:pt idx="296">
                  <c:v>-0.81222371057964804</c:v>
                </c:pt>
                <c:pt idx="297">
                  <c:v>5.0642280692110332E-3</c:v>
                </c:pt>
                <c:pt idx="298">
                  <c:v>0.18156938475617826</c:v>
                </c:pt>
                <c:pt idx="299">
                  <c:v>0.59746895088511376</c:v>
                </c:pt>
                <c:pt idx="300">
                  <c:v>-0.20899330214060194</c:v>
                </c:pt>
                <c:pt idx="301">
                  <c:v>-1.1107980886826319</c:v>
                </c:pt>
                <c:pt idx="302">
                  <c:v>-2.3410633741744711</c:v>
                </c:pt>
                <c:pt idx="303">
                  <c:v>-1.7883970903777333</c:v>
                </c:pt>
                <c:pt idx="304">
                  <c:v>-2.2345277740713345</c:v>
                </c:pt>
                <c:pt idx="305">
                  <c:v>1.5097741444318924</c:v>
                </c:pt>
                <c:pt idx="306">
                  <c:v>2.0462713662515331</c:v>
                </c:pt>
                <c:pt idx="307">
                  <c:v>0.73189096477535698</c:v>
                </c:pt>
                <c:pt idx="308">
                  <c:v>-3.7112571822364147</c:v>
                </c:pt>
                <c:pt idx="309">
                  <c:v>1.501757832578946</c:v>
                </c:pt>
                <c:pt idx="310">
                  <c:v>-0.67859787873724164</c:v>
                </c:pt>
                <c:pt idx="311">
                  <c:v>0</c:v>
                </c:pt>
                <c:pt idx="312">
                  <c:v>0</c:v>
                </c:pt>
                <c:pt idx="313">
                  <c:v>0.20937789183649033</c:v>
                </c:pt>
                <c:pt idx="314">
                  <c:v>-3.5198642291059956</c:v>
                </c:pt>
                <c:pt idx="315">
                  <c:v>0.32683206555031047</c:v>
                </c:pt>
                <c:pt idx="316">
                  <c:v>0.28542339810897827</c:v>
                </c:pt>
                <c:pt idx="317">
                  <c:v>-1.5054142576154428</c:v>
                </c:pt>
                <c:pt idx="318">
                  <c:v>-1.2173788327078241</c:v>
                </c:pt>
                <c:pt idx="319">
                  <c:v>-0.53467310276811308</c:v>
                </c:pt>
                <c:pt idx="320">
                  <c:v>0.26441915732132371</c:v>
                </c:pt>
                <c:pt idx="321">
                  <c:v>-3.2499732455355739</c:v>
                </c:pt>
                <c:pt idx="322">
                  <c:v>-2.432589053211494</c:v>
                </c:pt>
                <c:pt idx="323">
                  <c:v>0.41135513368375665</c:v>
                </c:pt>
                <c:pt idx="324">
                  <c:v>-1.0154497890062961</c:v>
                </c:pt>
                <c:pt idx="325">
                  <c:v>1.1948000286921734</c:v>
                </c:pt>
                <c:pt idx="326">
                  <c:v>-2.5833761653570324</c:v>
                </c:pt>
                <c:pt idx="327">
                  <c:v>4.324300456090918</c:v>
                </c:pt>
                <c:pt idx="328">
                  <c:v>6.4954970586428323E-2</c:v>
                </c:pt>
                <c:pt idx="329">
                  <c:v>-0.26017418359433703</c:v>
                </c:pt>
                <c:pt idx="330">
                  <c:v>-1.4605664424849296</c:v>
                </c:pt>
                <c:pt idx="331">
                  <c:v>4.3532265372562797</c:v>
                </c:pt>
                <c:pt idx="332">
                  <c:v>-0.80137015217012697</c:v>
                </c:pt>
                <c:pt idx="333">
                  <c:v>-1.0714571567067781</c:v>
                </c:pt>
                <c:pt idx="334">
                  <c:v>-0.36076993369688637</c:v>
                </c:pt>
                <c:pt idx="335">
                  <c:v>2.5154162443745829</c:v>
                </c:pt>
                <c:pt idx="336">
                  <c:v>0.37739234743446948</c:v>
                </c:pt>
                <c:pt idx="337">
                  <c:v>0.62478715408152929</c:v>
                </c:pt>
                <c:pt idx="338">
                  <c:v>-2.1529298483651402</c:v>
                </c:pt>
                <c:pt idx="339">
                  <c:v>1.8742567265057037</c:v>
                </c:pt>
                <c:pt idx="340">
                  <c:v>-1.9570477789125629</c:v>
                </c:pt>
                <c:pt idx="341">
                  <c:v>-9.4525561669357688E-2</c:v>
                </c:pt>
                <c:pt idx="342">
                  <c:v>-2.0680438994459394</c:v>
                </c:pt>
                <c:pt idx="343">
                  <c:v>-0.59810335829708616</c:v>
                </c:pt>
                <c:pt idx="344">
                  <c:v>-3.6718306667903682</c:v>
                </c:pt>
                <c:pt idx="345">
                  <c:v>-6.5667329584173606</c:v>
                </c:pt>
                <c:pt idx="346">
                  <c:v>3.4570893586507121</c:v>
                </c:pt>
                <c:pt idx="347">
                  <c:v>1.1748260171226914</c:v>
                </c:pt>
                <c:pt idx="348">
                  <c:v>-8.0999569671046263</c:v>
                </c:pt>
                <c:pt idx="349">
                  <c:v>0.74054089539155799</c:v>
                </c:pt>
                <c:pt idx="350">
                  <c:v>-1.5533049653639153</c:v>
                </c:pt>
                <c:pt idx="351">
                  <c:v>2.2711476443366125</c:v>
                </c:pt>
                <c:pt idx="352">
                  <c:v>-1.3372492342105478</c:v>
                </c:pt>
                <c:pt idx="353">
                  <c:v>4.0122217820137491</c:v>
                </c:pt>
                <c:pt idx="354">
                  <c:v>-2.1286685817105204</c:v>
                </c:pt>
                <c:pt idx="355">
                  <c:v>-4.2856984687610788</c:v>
                </c:pt>
                <c:pt idx="356">
                  <c:v>1.0998044390030934</c:v>
                </c:pt>
                <c:pt idx="357">
                  <c:v>-0.68763721995441196</c:v>
                </c:pt>
                <c:pt idx="358">
                  <c:v>0.78518734547430546</c:v>
                </c:pt>
                <c:pt idx="359">
                  <c:v>0.11145867202186312</c:v>
                </c:pt>
                <c:pt idx="360">
                  <c:v>6.9885486671073789</c:v>
                </c:pt>
                <c:pt idx="361">
                  <c:v>-3.3140017775204891</c:v>
                </c:pt>
                <c:pt idx="362">
                  <c:v>4.8207632223649613E-2</c:v>
                </c:pt>
                <c:pt idx="363">
                  <c:v>4.3668010819837502</c:v>
                </c:pt>
                <c:pt idx="364">
                  <c:v>-0.97642035173186015</c:v>
                </c:pt>
                <c:pt idx="365">
                  <c:v>0.97416696529703461</c:v>
                </c:pt>
                <c:pt idx="366">
                  <c:v>3.764504378000789</c:v>
                </c:pt>
                <c:pt idx="367">
                  <c:v>1.2289364012177748</c:v>
                </c:pt>
                <c:pt idx="368">
                  <c:v>1.0524976458506294</c:v>
                </c:pt>
                <c:pt idx="369">
                  <c:v>-0.69235622244894579</c:v>
                </c:pt>
                <c:pt idx="370">
                  <c:v>0.38202648210590884</c:v>
                </c:pt>
                <c:pt idx="371">
                  <c:v>-0.10008380326650934</c:v>
                </c:pt>
                <c:pt idx="372">
                  <c:v>1.1410747833911106</c:v>
                </c:pt>
                <c:pt idx="373">
                  <c:v>4.4177026726551416</c:v>
                </c:pt>
                <c:pt idx="374">
                  <c:v>-5.2029463315225071</c:v>
                </c:pt>
                <c:pt idx="375">
                  <c:v>-2.1452426456851601</c:v>
                </c:pt>
                <c:pt idx="376">
                  <c:v>-0.36849015195457901</c:v>
                </c:pt>
                <c:pt idx="377">
                  <c:v>-0.65643340347157397</c:v>
                </c:pt>
                <c:pt idx="378">
                  <c:v>2.5668302958496034</c:v>
                </c:pt>
                <c:pt idx="379">
                  <c:v>3.8529016186938509</c:v>
                </c:pt>
                <c:pt idx="380">
                  <c:v>2.8596935543108941</c:v>
                </c:pt>
                <c:pt idx="381">
                  <c:v>1.0944020844613349</c:v>
                </c:pt>
                <c:pt idx="382">
                  <c:v>-0.78450151254759326</c:v>
                </c:pt>
                <c:pt idx="383">
                  <c:v>-1.6007926565684212</c:v>
                </c:pt>
                <c:pt idx="384">
                  <c:v>-1.4645951095455891</c:v>
                </c:pt>
                <c:pt idx="385">
                  <c:v>-2.116286002048918</c:v>
                </c:pt>
                <c:pt idx="386">
                  <c:v>4.5044047716934772</c:v>
                </c:pt>
                <c:pt idx="387">
                  <c:v>3.207220656395239</c:v>
                </c:pt>
                <c:pt idx="388">
                  <c:v>3.735097431568343</c:v>
                </c:pt>
                <c:pt idx="389">
                  <c:v>0.68832304384940313</c:v>
                </c:pt>
                <c:pt idx="390">
                  <c:v>-1.7985195478789344</c:v>
                </c:pt>
                <c:pt idx="391">
                  <c:v>0.15309644148122231</c:v>
                </c:pt>
                <c:pt idx="392">
                  <c:v>-3.8363211666960875</c:v>
                </c:pt>
                <c:pt idx="393">
                  <c:v>-1.0620243301283279</c:v>
                </c:pt>
                <c:pt idx="394">
                  <c:v>-0.85855092685946843</c:v>
                </c:pt>
                <c:pt idx="395">
                  <c:v>0.54173265353274713</c:v>
                </c:pt>
                <c:pt idx="396">
                  <c:v>-6.6574719707589676</c:v>
                </c:pt>
                <c:pt idx="397">
                  <c:v>0.5594917805235825</c:v>
                </c:pt>
                <c:pt idx="398">
                  <c:v>-1.1883107434880402</c:v>
                </c:pt>
                <c:pt idx="399">
                  <c:v>-1.4331899616282111</c:v>
                </c:pt>
                <c:pt idx="400">
                  <c:v>-4.666964277516124</c:v>
                </c:pt>
                <c:pt idx="401">
                  <c:v>1.1835436330646492</c:v>
                </c:pt>
                <c:pt idx="402">
                  <c:v>-1.1742149969569096</c:v>
                </c:pt>
                <c:pt idx="403">
                  <c:v>-2.0074951305818196</c:v>
                </c:pt>
                <c:pt idx="404">
                  <c:v>2.491289425214767</c:v>
                </c:pt>
                <c:pt idx="405">
                  <c:v>-2.0137589976665482</c:v>
                </c:pt>
                <c:pt idx="406">
                  <c:v>-3.9120891242020859</c:v>
                </c:pt>
                <c:pt idx="407">
                  <c:v>1.8601299907236883</c:v>
                </c:pt>
                <c:pt idx="408">
                  <c:v>0.4466899785117856</c:v>
                </c:pt>
                <c:pt idx="409">
                  <c:v>-1.0757957493198333</c:v>
                </c:pt>
                <c:pt idx="410">
                  <c:v>1.7237572397147356</c:v>
                </c:pt>
                <c:pt idx="411">
                  <c:v>1.1390758670202807</c:v>
                </c:pt>
                <c:pt idx="412">
                  <c:v>2.0434155649018479</c:v>
                </c:pt>
                <c:pt idx="413">
                  <c:v>4.4864371647309218</c:v>
                </c:pt>
                <c:pt idx="414">
                  <c:v>-0.52503689128204245</c:v>
                </c:pt>
                <c:pt idx="415">
                  <c:v>2.610504597684983</c:v>
                </c:pt>
                <c:pt idx="416">
                  <c:v>-1.0682450493088094</c:v>
                </c:pt>
                <c:pt idx="417">
                  <c:v>0.65305890066814554</c:v>
                </c:pt>
                <c:pt idx="418">
                  <c:v>-0.72560513562666451</c:v>
                </c:pt>
                <c:pt idx="419">
                  <c:v>-0.24838766818041652</c:v>
                </c:pt>
                <c:pt idx="420">
                  <c:v>-5.4028198380779537</c:v>
                </c:pt>
                <c:pt idx="421">
                  <c:v>1.4101535947938586</c:v>
                </c:pt>
                <c:pt idx="422">
                  <c:v>2.0707707621343063</c:v>
                </c:pt>
                <c:pt idx="423">
                  <c:v>-1.0664797401940711</c:v>
                </c:pt>
                <c:pt idx="424">
                  <c:v>-1.8886457977332725</c:v>
                </c:pt>
                <c:pt idx="425">
                  <c:v>1.6146052451525124</c:v>
                </c:pt>
                <c:pt idx="426">
                  <c:v>2.0573428829012368</c:v>
                </c:pt>
                <c:pt idx="427">
                  <c:v>-0.84080957044126359</c:v>
                </c:pt>
                <c:pt idx="428">
                  <c:v>3.2581314260324499</c:v>
                </c:pt>
                <c:pt idx="429">
                  <c:v>-1.5117191142315312</c:v>
                </c:pt>
                <c:pt idx="430">
                  <c:v>-0.96653096506945291</c:v>
                </c:pt>
                <c:pt idx="431">
                  <c:v>2.0381969310874282</c:v>
                </c:pt>
                <c:pt idx="432">
                  <c:v>4.7025558276850488</c:v>
                </c:pt>
                <c:pt idx="433">
                  <c:v>0.63185893640844393</c:v>
                </c:pt>
                <c:pt idx="434">
                  <c:v>0.80617275123764309</c:v>
                </c:pt>
                <c:pt idx="435">
                  <c:v>2.4967676159454735</c:v>
                </c:pt>
                <c:pt idx="436">
                  <c:v>-2.4214286778818921</c:v>
                </c:pt>
                <c:pt idx="437">
                  <c:v>-1.369682684658599</c:v>
                </c:pt>
                <c:pt idx="438">
                  <c:v>-6.8738990679919576</c:v>
                </c:pt>
                <c:pt idx="439">
                  <c:v>0</c:v>
                </c:pt>
                <c:pt idx="440">
                  <c:v>3.5869089239766705</c:v>
                </c:pt>
                <c:pt idx="441">
                  <c:v>3.6978230726778958</c:v>
                </c:pt>
                <c:pt idx="442">
                  <c:v>4.7416867155095632E-2</c:v>
                </c:pt>
                <c:pt idx="443">
                  <c:v>-1.9747766652026482</c:v>
                </c:pt>
                <c:pt idx="444">
                  <c:v>1.5163871030118656</c:v>
                </c:pt>
                <c:pt idx="445">
                  <c:v>-0.57509317930690507</c:v>
                </c:pt>
                <c:pt idx="446">
                  <c:v>2.3310067498917273</c:v>
                </c:pt>
                <c:pt idx="447">
                  <c:v>7.0709063944468431</c:v>
                </c:pt>
                <c:pt idx="448">
                  <c:v>-0.19450968753568071</c:v>
                </c:pt>
                <c:pt idx="449">
                  <c:v>1.0537887376113229</c:v>
                </c:pt>
                <c:pt idx="450">
                  <c:v>0.46795663949706062</c:v>
                </c:pt>
                <c:pt idx="451">
                  <c:v>-3.2983752257981087</c:v>
                </c:pt>
                <c:pt idx="452">
                  <c:v>0.18707584013269765</c:v>
                </c:pt>
                <c:pt idx="453">
                  <c:v>-0.56733597564233851</c:v>
                </c:pt>
                <c:pt idx="454">
                  <c:v>0.2549804004219266</c:v>
                </c:pt>
                <c:pt idx="455">
                  <c:v>1.1809620821910611</c:v>
                </c:pt>
                <c:pt idx="456">
                  <c:v>1.2426808516076093</c:v>
                </c:pt>
                <c:pt idx="457">
                  <c:v>-2.1988886072378189</c:v>
                </c:pt>
                <c:pt idx="458">
                  <c:v>8.0950836852003317E-3</c:v>
                </c:pt>
                <c:pt idx="459">
                  <c:v>-3.2367279151813748</c:v>
                </c:pt>
                <c:pt idx="460">
                  <c:v>0.42848479651337928</c:v>
                </c:pt>
                <c:pt idx="461">
                  <c:v>0.31043491614695856</c:v>
                </c:pt>
                <c:pt idx="462">
                  <c:v>0.60815263671099096</c:v>
                </c:pt>
                <c:pt idx="463">
                  <c:v>-4.1191904645768771</c:v>
                </c:pt>
                <c:pt idx="464">
                  <c:v>1.6130418299775355</c:v>
                </c:pt>
                <c:pt idx="465">
                  <c:v>-0.10893460542446165</c:v>
                </c:pt>
                <c:pt idx="466">
                  <c:v>-0.73869507679506574</c:v>
                </c:pt>
                <c:pt idx="467">
                  <c:v>-0.36023098297126382</c:v>
                </c:pt>
                <c:pt idx="468">
                  <c:v>1.0306163465009535</c:v>
                </c:pt>
                <c:pt idx="469">
                  <c:v>-0.46663746818753882</c:v>
                </c:pt>
                <c:pt idx="470">
                  <c:v>-0.4519597105942606</c:v>
                </c:pt>
                <c:pt idx="471">
                  <c:v>-1.2008880523105829</c:v>
                </c:pt>
                <c:pt idx="472">
                  <c:v>1.5440650949207813</c:v>
                </c:pt>
                <c:pt idx="473">
                  <c:v>10.429765686224853</c:v>
                </c:pt>
                <c:pt idx="474">
                  <c:v>-3.9125507708289504</c:v>
                </c:pt>
                <c:pt idx="475">
                  <c:v>3.4108365367507369</c:v>
                </c:pt>
                <c:pt idx="476">
                  <c:v>3.5696297295403565</c:v>
                </c:pt>
                <c:pt idx="477">
                  <c:v>4.5817181313281372</c:v>
                </c:pt>
                <c:pt idx="478">
                  <c:v>-3.6999497362834708</c:v>
                </c:pt>
                <c:pt idx="479">
                  <c:v>0</c:v>
                </c:pt>
                <c:pt idx="480">
                  <c:v>-0.58753630193264739</c:v>
                </c:pt>
                <c:pt idx="481">
                  <c:v>-0.66604999085069538</c:v>
                </c:pt>
                <c:pt idx="482">
                  <c:v>2.3749659779456116</c:v>
                </c:pt>
                <c:pt idx="483">
                  <c:v>1.5572393748128475</c:v>
                </c:pt>
                <c:pt idx="484">
                  <c:v>-2.1885461307401819</c:v>
                </c:pt>
                <c:pt idx="485">
                  <c:v>5.1326088997413848</c:v>
                </c:pt>
                <c:pt idx="486">
                  <c:v>-1.4738888074855161</c:v>
                </c:pt>
                <c:pt idx="487">
                  <c:v>-4.2820061446969016</c:v>
                </c:pt>
                <c:pt idx="488">
                  <c:v>-1.4191373095599276</c:v>
                </c:pt>
                <c:pt idx="489">
                  <c:v>-0.38890775615453876</c:v>
                </c:pt>
                <c:pt idx="490">
                  <c:v>1.0161527522702793</c:v>
                </c:pt>
                <c:pt idx="491">
                  <c:v>1.2070823037283207</c:v>
                </c:pt>
                <c:pt idx="492">
                  <c:v>-0.62430496771209576</c:v>
                </c:pt>
                <c:pt idx="493">
                  <c:v>0</c:v>
                </c:pt>
                <c:pt idx="494">
                  <c:v>0.52030377099968539</c:v>
                </c:pt>
                <c:pt idx="495">
                  <c:v>12.979920175773698</c:v>
                </c:pt>
                <c:pt idx="496">
                  <c:v>-3.5814496009113821</c:v>
                </c:pt>
                <c:pt idx="497">
                  <c:v>0.89245160745091734</c:v>
                </c:pt>
                <c:pt idx="498">
                  <c:v>-0.74331281393916127</c:v>
                </c:pt>
                <c:pt idx="499">
                  <c:v>3.794812226469666</c:v>
                </c:pt>
                <c:pt idx="500">
                  <c:v>-0.6193487570634183</c:v>
                </c:pt>
                <c:pt idx="501">
                  <c:v>-0.94135090443366309</c:v>
                </c:pt>
                <c:pt idx="502">
                  <c:v>0.4851425884684778</c:v>
                </c:pt>
                <c:pt idx="503">
                  <c:v>-1.3730494526217716</c:v>
                </c:pt>
                <c:pt idx="504">
                  <c:v>-7.2753809570084038E-2</c:v>
                </c:pt>
                <c:pt idx="505">
                  <c:v>-1.2114685340237918</c:v>
                </c:pt>
                <c:pt idx="506">
                  <c:v>-2.8656922116849191</c:v>
                </c:pt>
                <c:pt idx="507">
                  <c:v>5.4959757873644843</c:v>
                </c:pt>
                <c:pt idx="508">
                  <c:v>3.7009811507944619</c:v>
                </c:pt>
                <c:pt idx="509">
                  <c:v>-2.3669767811470712</c:v>
                </c:pt>
                <c:pt idx="510">
                  <c:v>2.4493567056811756</c:v>
                </c:pt>
                <c:pt idx="511">
                  <c:v>4.8241563659157594</c:v>
                </c:pt>
                <c:pt idx="512">
                  <c:v>0.13229658050326959</c:v>
                </c:pt>
                <c:pt idx="513">
                  <c:v>-3.2149878777055814</c:v>
                </c:pt>
                <c:pt idx="514">
                  <c:v>8.2742550192203197</c:v>
                </c:pt>
                <c:pt idx="515">
                  <c:v>-1.4738729892519555</c:v>
                </c:pt>
                <c:pt idx="516">
                  <c:v>3.9857145426487435</c:v>
                </c:pt>
                <c:pt idx="517">
                  <c:v>1.0999300329166402</c:v>
                </c:pt>
                <c:pt idx="518">
                  <c:v>2.4760948337169881</c:v>
                </c:pt>
                <c:pt idx="519">
                  <c:v>3.2022444817539468</c:v>
                </c:pt>
                <c:pt idx="520">
                  <c:v>-2.2302806504681962</c:v>
                </c:pt>
                <c:pt idx="521">
                  <c:v>0.1472108419762542</c:v>
                </c:pt>
                <c:pt idx="522">
                  <c:v>0</c:v>
                </c:pt>
                <c:pt idx="523">
                  <c:v>2.0470759207181262</c:v>
                </c:pt>
                <c:pt idx="524">
                  <c:v>0.42791915428046262</c:v>
                </c:pt>
                <c:pt idx="525">
                  <c:v>0.73349705809347843</c:v>
                </c:pt>
                <c:pt idx="526">
                  <c:v>4.320826642453099</c:v>
                </c:pt>
                <c:pt idx="527">
                  <c:v>-0.70288193901671936</c:v>
                </c:pt>
                <c:pt idx="528">
                  <c:v>0.70098505521480337</c:v>
                </c:pt>
                <c:pt idx="529">
                  <c:v>-3.5996825965788819</c:v>
                </c:pt>
                <c:pt idx="530">
                  <c:v>-0.35319922985167512</c:v>
                </c:pt>
                <c:pt idx="531">
                  <c:v>1.0194268112579774</c:v>
                </c:pt>
                <c:pt idx="532">
                  <c:v>2.9860896542976816</c:v>
                </c:pt>
                <c:pt idx="533">
                  <c:v>0.95954306487355623</c:v>
                </c:pt>
                <c:pt idx="534">
                  <c:v>-0.65005529244932292</c:v>
                </c:pt>
                <c:pt idx="535">
                  <c:v>-0.94774600496793193</c:v>
                </c:pt>
                <c:pt idx="536">
                  <c:v>3.7866301790058325</c:v>
                </c:pt>
                <c:pt idx="537">
                  <c:v>1.3869342352091587</c:v>
                </c:pt>
                <c:pt idx="538">
                  <c:v>-0.62568597701228512</c:v>
                </c:pt>
                <c:pt idx="539">
                  <c:v>-0.15406527465625797</c:v>
                </c:pt>
                <c:pt idx="540">
                  <c:v>4.8556041140089858</c:v>
                </c:pt>
                <c:pt idx="541">
                  <c:v>-2.2481858388575517</c:v>
                </c:pt>
                <c:pt idx="542">
                  <c:v>-0.8451982898791085</c:v>
                </c:pt>
                <c:pt idx="543">
                  <c:v>-1.2102750119237278</c:v>
                </c:pt>
                <c:pt idx="544">
                  <c:v>-4.66321273801295</c:v>
                </c:pt>
                <c:pt idx="545">
                  <c:v>-2.071399715213103</c:v>
                </c:pt>
                <c:pt idx="546">
                  <c:v>0.40445086832305127</c:v>
                </c:pt>
                <c:pt idx="547">
                  <c:v>2.8065251514720013</c:v>
                </c:pt>
                <c:pt idx="548">
                  <c:v>-0.30297316536479757</c:v>
                </c:pt>
                <c:pt idx="549">
                  <c:v>-2.3891551481398645</c:v>
                </c:pt>
                <c:pt idx="550">
                  <c:v>1.1324023407345958</c:v>
                </c:pt>
                <c:pt idx="551">
                  <c:v>0.98359198493809741</c:v>
                </c:pt>
                <c:pt idx="552">
                  <c:v>0.91191461146223407</c:v>
                </c:pt>
                <c:pt idx="553">
                  <c:v>4.1572025665394783</c:v>
                </c:pt>
                <c:pt idx="554">
                  <c:v>-2.110767558591204</c:v>
                </c:pt>
                <c:pt idx="555">
                  <c:v>-0.24343353070411891</c:v>
                </c:pt>
                <c:pt idx="556">
                  <c:v>-0.55289706888977519</c:v>
                </c:pt>
                <c:pt idx="557">
                  <c:v>-3.5294505037221953</c:v>
                </c:pt>
                <c:pt idx="558">
                  <c:v>-0.45985953375087851</c:v>
                </c:pt>
                <c:pt idx="559">
                  <c:v>1.0392152550183851</c:v>
                </c:pt>
                <c:pt idx="560">
                  <c:v>-1.5234348788179952</c:v>
                </c:pt>
                <c:pt idx="561">
                  <c:v>3.1389883904073521</c:v>
                </c:pt>
                <c:pt idx="562">
                  <c:v>5.2130925797817955</c:v>
                </c:pt>
                <c:pt idx="563">
                  <c:v>-5.9446681545555986</c:v>
                </c:pt>
                <c:pt idx="564">
                  <c:v>2.5720281797613311</c:v>
                </c:pt>
                <c:pt idx="565">
                  <c:v>-9.5660524482632403E-2</c:v>
                </c:pt>
                <c:pt idx="566">
                  <c:v>-1.2151198880279628</c:v>
                </c:pt>
                <c:pt idx="567">
                  <c:v>-1.1295934850426121</c:v>
                </c:pt>
                <c:pt idx="568">
                  <c:v>-2.9116124401826591</c:v>
                </c:pt>
                <c:pt idx="569">
                  <c:v>1.9114862515706381</c:v>
                </c:pt>
                <c:pt idx="570">
                  <c:v>0.32449297993289034</c:v>
                </c:pt>
                <c:pt idx="571">
                  <c:v>-4.2836041737296853</c:v>
                </c:pt>
                <c:pt idx="572">
                  <c:v>-2.739158527444657</c:v>
                </c:pt>
                <c:pt idx="573">
                  <c:v>-3.1022620520170721</c:v>
                </c:pt>
                <c:pt idx="574">
                  <c:v>0.73581676227071935</c:v>
                </c:pt>
                <c:pt idx="575">
                  <c:v>5.9946666891215052</c:v>
                </c:pt>
                <c:pt idx="576">
                  <c:v>1.0768964165476684</c:v>
                </c:pt>
                <c:pt idx="577">
                  <c:v>2.5634066733571741</c:v>
                </c:pt>
                <c:pt idx="578">
                  <c:v>-1.9648714457047534</c:v>
                </c:pt>
                <c:pt idx="579">
                  <c:v>-0.9337332096195472</c:v>
                </c:pt>
                <c:pt idx="580">
                  <c:v>-8.148786158491097</c:v>
                </c:pt>
                <c:pt idx="581">
                  <c:v>-2.1141163822761793</c:v>
                </c:pt>
                <c:pt idx="582">
                  <c:v>-0.82675791946175425</c:v>
                </c:pt>
                <c:pt idx="583">
                  <c:v>0.60590195189116336</c:v>
                </c:pt>
                <c:pt idx="584">
                  <c:v>-3.3718699375337313</c:v>
                </c:pt>
                <c:pt idx="585">
                  <c:v>-1.0520399650895764</c:v>
                </c:pt>
                <c:pt idx="586">
                  <c:v>-0.95557740357635257</c:v>
                </c:pt>
                <c:pt idx="587">
                  <c:v>0</c:v>
                </c:pt>
                <c:pt idx="588">
                  <c:v>0</c:v>
                </c:pt>
                <c:pt idx="589">
                  <c:v>-4.6244271786147886E-2</c:v>
                </c:pt>
                <c:pt idx="590">
                  <c:v>1.5307652464001513</c:v>
                </c:pt>
                <c:pt idx="591">
                  <c:v>2.9969561226674726</c:v>
                </c:pt>
                <c:pt idx="592">
                  <c:v>-0.17641840645392176</c:v>
                </c:pt>
                <c:pt idx="593">
                  <c:v>-1.3414945997209804</c:v>
                </c:pt>
                <c:pt idx="594">
                  <c:v>1.0932758805452489</c:v>
                </c:pt>
                <c:pt idx="595">
                  <c:v>-0.76818570070945935</c:v>
                </c:pt>
                <c:pt idx="596">
                  <c:v>-0.9220114523261812</c:v>
                </c:pt>
                <c:pt idx="597">
                  <c:v>0.1122174389342134</c:v>
                </c:pt>
                <c:pt idx="598">
                  <c:v>0.119660419153923</c:v>
                </c:pt>
                <c:pt idx="599">
                  <c:v>0.24584959550254551</c:v>
                </c:pt>
                <c:pt idx="600">
                  <c:v>-1.6046577215703992</c:v>
                </c:pt>
                <c:pt idx="601">
                  <c:v>-0.25725724637918373</c:v>
                </c:pt>
                <c:pt idx="602">
                  <c:v>-0.89020146726518101</c:v>
                </c:pt>
                <c:pt idx="603">
                  <c:v>-0.10380285256412372</c:v>
                </c:pt>
                <c:pt idx="604">
                  <c:v>0</c:v>
                </c:pt>
                <c:pt idx="605">
                  <c:v>0.16415129572659748</c:v>
                </c:pt>
                <c:pt idx="606">
                  <c:v>7.2963984505338209</c:v>
                </c:pt>
                <c:pt idx="607">
                  <c:v>1.3038953108152027</c:v>
                </c:pt>
                <c:pt idx="608">
                  <c:v>-0.34649544776197405</c:v>
                </c:pt>
                <c:pt idx="609">
                  <c:v>-3.8735028594811061</c:v>
                </c:pt>
                <c:pt idx="610">
                  <c:v>-0.93655482301155157</c:v>
                </c:pt>
                <c:pt idx="611">
                  <c:v>-1.6928079800939493</c:v>
                </c:pt>
                <c:pt idx="612">
                  <c:v>1.0256912622408785</c:v>
                </c:pt>
                <c:pt idx="613">
                  <c:v>2.8571229587821669</c:v>
                </c:pt>
                <c:pt idx="614">
                  <c:v>5.545421155228337</c:v>
                </c:pt>
                <c:pt idx="615">
                  <c:v>-1.5088988594846371</c:v>
                </c:pt>
                <c:pt idx="616">
                  <c:v>2.2618880938980408</c:v>
                </c:pt>
                <c:pt idx="617">
                  <c:v>-0.20682488284998818</c:v>
                </c:pt>
                <c:pt idx="618">
                  <c:v>-3.0589822356690797</c:v>
                </c:pt>
                <c:pt idx="619">
                  <c:v>1.9050968267386321</c:v>
                </c:pt>
                <c:pt idx="620">
                  <c:v>0.87748516996951609</c:v>
                </c:pt>
                <c:pt idx="621">
                  <c:v>3.7108244494166636</c:v>
                </c:pt>
                <c:pt idx="622">
                  <c:v>-1.2112260275790931</c:v>
                </c:pt>
                <c:pt idx="623">
                  <c:v>0.38560971698675378</c:v>
                </c:pt>
                <c:pt idx="624">
                  <c:v>-0.93310392231283301</c:v>
                </c:pt>
                <c:pt idx="625">
                  <c:v>1.5861349287248196</c:v>
                </c:pt>
                <c:pt idx="626">
                  <c:v>-1.0722548336663098</c:v>
                </c:pt>
                <c:pt idx="627">
                  <c:v>0.66083000825772886</c:v>
                </c:pt>
                <c:pt idx="628">
                  <c:v>2.8564569249984579</c:v>
                </c:pt>
                <c:pt idx="629">
                  <c:v>-1.8782224580752249</c:v>
                </c:pt>
                <c:pt idx="630">
                  <c:v>6.6509407803282077</c:v>
                </c:pt>
                <c:pt idx="631">
                  <c:v>0.62652965730273558</c:v>
                </c:pt>
                <c:pt idx="632">
                  <c:v>-0.12693733482028755</c:v>
                </c:pt>
                <c:pt idx="633">
                  <c:v>-3.0520449542271222</c:v>
                </c:pt>
                <c:pt idx="634">
                  <c:v>-2.0423047574017854</c:v>
                </c:pt>
                <c:pt idx="635">
                  <c:v>0.58909848138431753</c:v>
                </c:pt>
                <c:pt idx="636">
                  <c:v>-0.54134685243311675</c:v>
                </c:pt>
                <c:pt idx="637">
                  <c:v>0.44998971885633687</c:v>
                </c:pt>
                <c:pt idx="638">
                  <c:v>-1.3490550592006687</c:v>
                </c:pt>
                <c:pt idx="639">
                  <c:v>0</c:v>
                </c:pt>
                <c:pt idx="640">
                  <c:v>-0.9805081516039974</c:v>
                </c:pt>
                <c:pt idx="641">
                  <c:v>3.3937376617531601E-2</c:v>
                </c:pt>
                <c:pt idx="642">
                  <c:v>0.47375687606196942</c:v>
                </c:pt>
                <c:pt idx="643">
                  <c:v>0.77388419592826785</c:v>
                </c:pt>
                <c:pt idx="644">
                  <c:v>-0.96448598831010657</c:v>
                </c:pt>
                <c:pt idx="645">
                  <c:v>1.4301190399846648</c:v>
                </c:pt>
                <c:pt idx="646">
                  <c:v>1.6195971234336557</c:v>
                </c:pt>
                <c:pt idx="647">
                  <c:v>-0.78751384319912121</c:v>
                </c:pt>
                <c:pt idx="648">
                  <c:v>0</c:v>
                </c:pt>
                <c:pt idx="649">
                  <c:v>2.8346487162275578</c:v>
                </c:pt>
                <c:pt idx="650">
                  <c:v>-0.70933246107623094</c:v>
                </c:pt>
                <c:pt idx="651">
                  <c:v>0</c:v>
                </c:pt>
                <c:pt idx="652">
                  <c:v>-0.66891757169225008</c:v>
                </c:pt>
                <c:pt idx="653">
                  <c:v>6.0685100450925296</c:v>
                </c:pt>
                <c:pt idx="654">
                  <c:v>0</c:v>
                </c:pt>
                <c:pt idx="655">
                  <c:v>-0.86361444606584969</c:v>
                </c:pt>
                <c:pt idx="656">
                  <c:v>2.6268087775758668</c:v>
                </c:pt>
                <c:pt idx="657">
                  <c:v>-1.6032185885852108</c:v>
                </c:pt>
                <c:pt idx="658">
                  <c:v>-0.39009718060604209</c:v>
                </c:pt>
                <c:pt idx="659">
                  <c:v>-0.54736738347239322</c:v>
                </c:pt>
                <c:pt idx="660">
                  <c:v>-0.82078975002402854</c:v>
                </c:pt>
                <c:pt idx="661">
                  <c:v>-1.7249910428373403</c:v>
                </c:pt>
                <c:pt idx="662">
                  <c:v>-1.8455759661979607</c:v>
                </c:pt>
                <c:pt idx="663">
                  <c:v>1.4569513882333454</c:v>
                </c:pt>
                <c:pt idx="664">
                  <c:v>-1.1026839816956273</c:v>
                </c:pt>
                <c:pt idx="665">
                  <c:v>6.1669654824591467</c:v>
                </c:pt>
                <c:pt idx="666">
                  <c:v>-2.5986808728210238</c:v>
                </c:pt>
                <c:pt idx="667">
                  <c:v>-0.47652495739555606</c:v>
                </c:pt>
                <c:pt idx="668">
                  <c:v>2.2174894824446407</c:v>
                </c:pt>
                <c:pt idx="669">
                  <c:v>0</c:v>
                </c:pt>
                <c:pt idx="670">
                  <c:v>0</c:v>
                </c:pt>
                <c:pt idx="671">
                  <c:v>-1.0415855869594042</c:v>
                </c:pt>
                <c:pt idx="672">
                  <c:v>-4.5736018445947302</c:v>
                </c:pt>
                <c:pt idx="673">
                  <c:v>-1.3449050102385984</c:v>
                </c:pt>
                <c:pt idx="674">
                  <c:v>-2.3667176756800608</c:v>
                </c:pt>
                <c:pt idx="675">
                  <c:v>-1.4500875260768331</c:v>
                </c:pt>
                <c:pt idx="676">
                  <c:v>0</c:v>
                </c:pt>
                <c:pt idx="677">
                  <c:v>2.3902856161367656</c:v>
                </c:pt>
                <c:pt idx="678">
                  <c:v>-3.9522014339327707</c:v>
                </c:pt>
                <c:pt idx="679">
                  <c:v>0.37851615789046139</c:v>
                </c:pt>
                <c:pt idx="680">
                  <c:v>-4.9969418700469284</c:v>
                </c:pt>
                <c:pt idx="681">
                  <c:v>0.57524461696362605</c:v>
                </c:pt>
                <c:pt idx="682">
                  <c:v>1.1107821227370291</c:v>
                </c:pt>
                <c:pt idx="683">
                  <c:v>-0.3308203997694521</c:v>
                </c:pt>
                <c:pt idx="684">
                  <c:v>5.734518908699088</c:v>
                </c:pt>
                <c:pt idx="685">
                  <c:v>-0.73641486339594642</c:v>
                </c:pt>
                <c:pt idx="686">
                  <c:v>3.9028209250255821</c:v>
                </c:pt>
                <c:pt idx="687">
                  <c:v>0.93861898799923615</c:v>
                </c:pt>
                <c:pt idx="688">
                  <c:v>-5.0099771766967391</c:v>
                </c:pt>
                <c:pt idx="689">
                  <c:v>-0.83828972828530457</c:v>
                </c:pt>
                <c:pt idx="690">
                  <c:v>-2.9960193534619708</c:v>
                </c:pt>
                <c:pt idx="691">
                  <c:v>-0.93835986728161014</c:v>
                </c:pt>
                <c:pt idx="692">
                  <c:v>1.1095785769022568</c:v>
                </c:pt>
                <c:pt idx="693">
                  <c:v>-1.0624485380750894</c:v>
                </c:pt>
                <c:pt idx="694">
                  <c:v>-1.13133857694744</c:v>
                </c:pt>
                <c:pt idx="695">
                  <c:v>2.1658794584998091</c:v>
                </c:pt>
                <c:pt idx="696">
                  <c:v>3.8306768617016054E-2</c:v>
                </c:pt>
                <c:pt idx="697">
                  <c:v>6.596825589893931</c:v>
                </c:pt>
                <c:pt idx="698">
                  <c:v>-1.7209071092695294</c:v>
                </c:pt>
                <c:pt idx="699">
                  <c:v>1.9536143772974075</c:v>
                </c:pt>
                <c:pt idx="700">
                  <c:v>-2.0453852919767384</c:v>
                </c:pt>
                <c:pt idx="701">
                  <c:v>2.8810134518373256</c:v>
                </c:pt>
                <c:pt idx="702">
                  <c:v>1.6405517764363515</c:v>
                </c:pt>
                <c:pt idx="703">
                  <c:v>2.4550694938010182</c:v>
                </c:pt>
                <c:pt idx="704">
                  <c:v>0.3742985160003986</c:v>
                </c:pt>
                <c:pt idx="705">
                  <c:v>-0.71235925258889876</c:v>
                </c:pt>
                <c:pt idx="706">
                  <c:v>1.6654788718355016</c:v>
                </c:pt>
                <c:pt idx="707">
                  <c:v>0.57963333692136498</c:v>
                </c:pt>
                <c:pt idx="708">
                  <c:v>0.1193572260498441</c:v>
                </c:pt>
                <c:pt idx="709">
                  <c:v>0.24378045682051169</c:v>
                </c:pt>
                <c:pt idx="710">
                  <c:v>-1.4427745997207011</c:v>
                </c:pt>
                <c:pt idx="711">
                  <c:v>-0.55464910037102</c:v>
                </c:pt>
                <c:pt idx="712">
                  <c:v>-1.939311931466952</c:v>
                </c:pt>
                <c:pt idx="713">
                  <c:v>0.24298812152569396</c:v>
                </c:pt>
                <c:pt idx="714">
                  <c:v>3.6323165843447929</c:v>
                </c:pt>
                <c:pt idx="715">
                  <c:v>-2.4045236438038136</c:v>
                </c:pt>
                <c:pt idx="716">
                  <c:v>2.7645981221423828</c:v>
                </c:pt>
                <c:pt idx="717">
                  <c:v>0.6746610257306962</c:v>
                </c:pt>
                <c:pt idx="718">
                  <c:v>2.9969561226674726</c:v>
                </c:pt>
                <c:pt idx="719">
                  <c:v>-3.7068036944062142</c:v>
                </c:pt>
                <c:pt idx="720">
                  <c:v>2.0605298807332693</c:v>
                </c:pt>
                <c:pt idx="721">
                  <c:v>-0.74787102231856539</c:v>
                </c:pt>
                <c:pt idx="722">
                  <c:v>-8.0669611979927272</c:v>
                </c:pt>
                <c:pt idx="723">
                  <c:v>-3.2777288828090119</c:v>
                </c:pt>
                <c:pt idx="724">
                  <c:v>1.6329346335603974</c:v>
                </c:pt>
                <c:pt idx="725">
                  <c:v>2.0134018304339252</c:v>
                </c:pt>
                <c:pt idx="726">
                  <c:v>-1.3895190191663178</c:v>
                </c:pt>
                <c:pt idx="727">
                  <c:v>-0.90415732833880469</c:v>
                </c:pt>
                <c:pt idx="728">
                  <c:v>1.0611859578722418</c:v>
                </c:pt>
                <c:pt idx="729">
                  <c:v>4.5827774404718218</c:v>
                </c:pt>
                <c:pt idx="730">
                  <c:v>1.0805852622570875</c:v>
                </c:pt>
                <c:pt idx="731">
                  <c:v>-0.73687177015720529</c:v>
                </c:pt>
                <c:pt idx="732">
                  <c:v>-3.415337878345059</c:v>
                </c:pt>
                <c:pt idx="733">
                  <c:v>-0.26526443146755063</c:v>
                </c:pt>
                <c:pt idx="734">
                  <c:v>1.7934307619841381</c:v>
                </c:pt>
                <c:pt idx="735">
                  <c:v>1.4619127038628266</c:v>
                </c:pt>
                <c:pt idx="736">
                  <c:v>1.5186055542049801</c:v>
                </c:pt>
                <c:pt idx="737">
                  <c:v>1.9256686761346096</c:v>
                </c:pt>
                <c:pt idx="738">
                  <c:v>-2.9773761466016091</c:v>
                </c:pt>
                <c:pt idx="739">
                  <c:v>-3.1316290469227859</c:v>
                </c:pt>
                <c:pt idx="740">
                  <c:v>1.5022698467794882</c:v>
                </c:pt>
                <c:pt idx="741">
                  <c:v>-0.64466526286099124</c:v>
                </c:pt>
                <c:pt idx="742">
                  <c:v>0.23934339944007615</c:v>
                </c:pt>
                <c:pt idx="743">
                  <c:v>1.8900299823937681</c:v>
                </c:pt>
                <c:pt idx="744">
                  <c:v>-0.42549255399446984</c:v>
                </c:pt>
                <c:pt idx="745">
                  <c:v>0</c:v>
                </c:pt>
                <c:pt idx="746">
                  <c:v>0.89632938459313438</c:v>
                </c:pt>
                <c:pt idx="747">
                  <c:v>7.5118934460775408</c:v>
                </c:pt>
                <c:pt idx="748">
                  <c:v>-2.0074388053748655</c:v>
                </c:pt>
                <c:pt idx="749">
                  <c:v>7.7559126322234562</c:v>
                </c:pt>
                <c:pt idx="750">
                  <c:v>-1.5654991926206701</c:v>
                </c:pt>
                <c:pt idx="751">
                  <c:v>-5.2790164111427043</c:v>
                </c:pt>
                <c:pt idx="752">
                  <c:v>3.5968090597908668</c:v>
                </c:pt>
                <c:pt idx="753">
                  <c:v>1.1404222157426021</c:v>
                </c:pt>
                <c:pt idx="754">
                  <c:v>1.2206034178425273</c:v>
                </c:pt>
                <c:pt idx="755">
                  <c:v>-2.103835678064172</c:v>
                </c:pt>
                <c:pt idx="756">
                  <c:v>-1.7157928429223084</c:v>
                </c:pt>
                <c:pt idx="757">
                  <c:v>0.53796051948162937</c:v>
                </c:pt>
                <c:pt idx="758">
                  <c:v>1.0236154944130753</c:v>
                </c:pt>
                <c:pt idx="759">
                  <c:v>-4.0558857987650256</c:v>
                </c:pt>
                <c:pt idx="760">
                  <c:v>0</c:v>
                </c:pt>
                <c:pt idx="761">
                  <c:v>4.019900966079792</c:v>
                </c:pt>
                <c:pt idx="762">
                  <c:v>1.5229440150926652</c:v>
                </c:pt>
                <c:pt idx="763">
                  <c:v>-0.26846067928024148</c:v>
                </c:pt>
                <c:pt idx="764">
                  <c:v>-3.3081338905618778</c:v>
                </c:pt>
                <c:pt idx="765">
                  <c:v>-1.5287045268480322</c:v>
                </c:pt>
                <c:pt idx="766">
                  <c:v>-1.0327202523438788</c:v>
                </c:pt>
                <c:pt idx="767">
                  <c:v>-0.74481393301043142</c:v>
                </c:pt>
                <c:pt idx="768">
                  <c:v>-2.148002346834704</c:v>
                </c:pt>
                <c:pt idx="769">
                  <c:v>3.3041166436821849</c:v>
                </c:pt>
                <c:pt idx="770">
                  <c:v>2.3150114088192475</c:v>
                </c:pt>
                <c:pt idx="771">
                  <c:v>4.9564223756899093</c:v>
                </c:pt>
                <c:pt idx="772">
                  <c:v>1.4845276389334965</c:v>
                </c:pt>
                <c:pt idx="773">
                  <c:v>-1.8613310724203085</c:v>
                </c:pt>
                <c:pt idx="774">
                  <c:v>0</c:v>
                </c:pt>
                <c:pt idx="775">
                  <c:v>-1.7954328583457539</c:v>
                </c:pt>
                <c:pt idx="776">
                  <c:v>2.3657573186235128</c:v>
                </c:pt>
                <c:pt idx="777">
                  <c:v>-0.21619860149301937</c:v>
                </c:pt>
                <c:pt idx="778">
                  <c:v>1.1012855325071489</c:v>
                </c:pt>
                <c:pt idx="779">
                  <c:v>0.29024784281092064</c:v>
                </c:pt>
                <c:pt idx="780">
                  <c:v>0.85165444509188137</c:v>
                </c:pt>
                <c:pt idx="781">
                  <c:v>5.9716103727617016</c:v>
                </c:pt>
                <c:pt idx="782">
                  <c:v>1.769322366697361</c:v>
                </c:pt>
                <c:pt idx="783">
                  <c:v>4.5248950746953067</c:v>
                </c:pt>
                <c:pt idx="784">
                  <c:v>-1.5754950417409967</c:v>
                </c:pt>
                <c:pt idx="785">
                  <c:v>-0.21397522844663119</c:v>
                </c:pt>
                <c:pt idx="786">
                  <c:v>-1.6868298826447023</c:v>
                </c:pt>
                <c:pt idx="787">
                  <c:v>-4.0214076399509802E-2</c:v>
                </c:pt>
                <c:pt idx="788">
                  <c:v>-4.4708870295288676</c:v>
                </c:pt>
                <c:pt idx="789">
                  <c:v>-4.156629919804554</c:v>
                </c:pt>
                <c:pt idx="790">
                  <c:v>-9.2153085817332073E-2</c:v>
                </c:pt>
                <c:pt idx="791">
                  <c:v>-4.0586265731009927</c:v>
                </c:pt>
                <c:pt idx="792">
                  <c:v>-1.0300644711133409</c:v>
                </c:pt>
                <c:pt idx="793">
                  <c:v>-3.116538235002333</c:v>
                </c:pt>
                <c:pt idx="794">
                  <c:v>0.10031926904270198</c:v>
                </c:pt>
                <c:pt idx="795">
                  <c:v>-1.0210732766083579</c:v>
                </c:pt>
                <c:pt idx="796">
                  <c:v>-1.3442997229129809</c:v>
                </c:pt>
                <c:pt idx="797">
                  <c:v>0.11404054829253611</c:v>
                </c:pt>
                <c:pt idx="798">
                  <c:v>0.65127554833664381</c:v>
                </c:pt>
                <c:pt idx="799">
                  <c:v>-4.5938384400602379</c:v>
                </c:pt>
                <c:pt idx="800">
                  <c:v>2.042403723996129</c:v>
                </c:pt>
                <c:pt idx="801">
                  <c:v>-1.2744075701033406</c:v>
                </c:pt>
                <c:pt idx="802">
                  <c:v>0.5534392827423853</c:v>
                </c:pt>
                <c:pt idx="803">
                  <c:v>-2.7491888070224166</c:v>
                </c:pt>
                <c:pt idx="804">
                  <c:v>0</c:v>
                </c:pt>
                <c:pt idx="805">
                  <c:v>0.7612980146113153</c:v>
                </c:pt>
                <c:pt idx="806">
                  <c:v>4.3519625376993651E-2</c:v>
                </c:pt>
                <c:pt idx="807">
                  <c:v>-0.39861796430017221</c:v>
                </c:pt>
                <c:pt idx="808">
                  <c:v>1.1125732473155716</c:v>
                </c:pt>
                <c:pt idx="809">
                  <c:v>2.1191885926794498</c:v>
                </c:pt>
                <c:pt idx="810">
                  <c:v>-1.1950223332978946</c:v>
                </c:pt>
                <c:pt idx="811">
                  <c:v>0.90239622011393461</c:v>
                </c:pt>
                <c:pt idx="812">
                  <c:v>1.0505996186715494</c:v>
                </c:pt>
                <c:pt idx="813">
                  <c:v>-8.4835292867010637</c:v>
                </c:pt>
                <c:pt idx="814">
                  <c:v>-1.9025803430306891</c:v>
                </c:pt>
                <c:pt idx="815">
                  <c:v>2.3234672075051264</c:v>
                </c:pt>
                <c:pt idx="816">
                  <c:v>0.27811536913961182</c:v>
                </c:pt>
                <c:pt idx="817">
                  <c:v>-0.78968854088551121</c:v>
                </c:pt>
                <c:pt idx="818">
                  <c:v>0.56146808308524065</c:v>
                </c:pt>
                <c:pt idx="819">
                  <c:v>5.9150934469786947</c:v>
                </c:pt>
                <c:pt idx="820">
                  <c:v>0.97565411824799431</c:v>
                </c:pt>
                <c:pt idx="821">
                  <c:v>1.8843486710162047</c:v>
                </c:pt>
                <c:pt idx="822">
                  <c:v>7.1638452701836705E-2</c:v>
                </c:pt>
                <c:pt idx="823">
                  <c:v>2.0695466594841037</c:v>
                </c:pt>
                <c:pt idx="824">
                  <c:v>-2.1043578062954698</c:v>
                </c:pt>
                <c:pt idx="825">
                  <c:v>-0.47393455972472059</c:v>
                </c:pt>
                <c:pt idx="826">
                  <c:v>4.2795307955844875</c:v>
                </c:pt>
                <c:pt idx="827">
                  <c:v>0</c:v>
                </c:pt>
                <c:pt idx="828">
                  <c:v>3.6898649815701843</c:v>
                </c:pt>
                <c:pt idx="829">
                  <c:v>-2.0751746633595984</c:v>
                </c:pt>
                <c:pt idx="830">
                  <c:v>1.687300090286586</c:v>
                </c:pt>
                <c:pt idx="831">
                  <c:v>2.1796288698944015</c:v>
                </c:pt>
                <c:pt idx="832">
                  <c:v>-3.8233303897067357</c:v>
                </c:pt>
                <c:pt idx="833">
                  <c:v>6.3545664369697814</c:v>
                </c:pt>
                <c:pt idx="834">
                  <c:v>-1.0929499175206452</c:v>
                </c:pt>
                <c:pt idx="835">
                  <c:v>0</c:v>
                </c:pt>
                <c:pt idx="836">
                  <c:v>-0.79704516183398888</c:v>
                </c:pt>
                <c:pt idx="837">
                  <c:v>-0.25675122097731345</c:v>
                </c:pt>
                <c:pt idx="838">
                  <c:v>1.4318850271479515</c:v>
                </c:pt>
                <c:pt idx="839">
                  <c:v>-2.7596307541800886</c:v>
                </c:pt>
                <c:pt idx="840">
                  <c:v>0</c:v>
                </c:pt>
                <c:pt idx="841">
                  <c:v>-3.5122921742909816</c:v>
                </c:pt>
                <c:pt idx="842">
                  <c:v>0</c:v>
                </c:pt>
                <c:pt idx="843">
                  <c:v>-0.79617496083171135</c:v>
                </c:pt>
                <c:pt idx="844">
                  <c:v>0.73736511451920761</c:v>
                </c:pt>
                <c:pt idx="845">
                  <c:v>-0.43472583732420067</c:v>
                </c:pt>
                <c:pt idx="846">
                  <c:v>-7.661692993066068</c:v>
                </c:pt>
                <c:pt idx="847">
                  <c:v>-3.6260082719534155</c:v>
                </c:pt>
                <c:pt idx="848">
                  <c:v>-2.3349969047987358</c:v>
                </c:pt>
                <c:pt idx="849">
                  <c:v>1.0712064093469333</c:v>
                </c:pt>
                <c:pt idx="850">
                  <c:v>-2.6473339545172037</c:v>
                </c:pt>
                <c:pt idx="851">
                  <c:v>1.127572489255487</c:v>
                </c:pt>
                <c:pt idx="852">
                  <c:v>1.2062230669127685</c:v>
                </c:pt>
                <c:pt idx="853">
                  <c:v>1.5137995050182143</c:v>
                </c:pt>
                <c:pt idx="854">
                  <c:v>0.11550860778400589</c:v>
                </c:pt>
                <c:pt idx="855">
                  <c:v>2.9275292991610971</c:v>
                </c:pt>
                <c:pt idx="856">
                  <c:v>2.2444784554894097</c:v>
                </c:pt>
                <c:pt idx="857">
                  <c:v>0.13719968347028869</c:v>
                </c:pt>
                <c:pt idx="858">
                  <c:v>-0.22128864541096863</c:v>
                </c:pt>
                <c:pt idx="859">
                  <c:v>3.7554302813934886</c:v>
                </c:pt>
                <c:pt idx="860">
                  <c:v>0.93026587022780571</c:v>
                </c:pt>
                <c:pt idx="861">
                  <c:v>-1.5749389237492712</c:v>
                </c:pt>
                <c:pt idx="862">
                  <c:v>2.6181696501329212</c:v>
                </c:pt>
                <c:pt idx="863">
                  <c:v>-1.2032948554313934</c:v>
                </c:pt>
                <c:pt idx="864">
                  <c:v>-5.0640620794487337</c:v>
                </c:pt>
                <c:pt idx="865">
                  <c:v>2.5409777380109397</c:v>
                </c:pt>
                <c:pt idx="866">
                  <c:v>7.3637973416440046</c:v>
                </c:pt>
                <c:pt idx="867">
                  <c:v>6.3210182934576693</c:v>
                </c:pt>
                <c:pt idx="868">
                  <c:v>4.4173233876480138</c:v>
                </c:pt>
                <c:pt idx="869">
                  <c:v>0.74418692577947454</c:v>
                </c:pt>
                <c:pt idx="870">
                  <c:v>2.2980401783932218</c:v>
                </c:pt>
                <c:pt idx="871">
                  <c:v>0.34982256322098582</c:v>
                </c:pt>
                <c:pt idx="872">
                  <c:v>-0.30790263521965883</c:v>
                </c:pt>
                <c:pt idx="873">
                  <c:v>-2.4424862443630682</c:v>
                </c:pt>
                <c:pt idx="874">
                  <c:v>0.94852119422356684</c:v>
                </c:pt>
                <c:pt idx="875">
                  <c:v>-0.24237648042723506</c:v>
                </c:pt>
                <c:pt idx="876">
                  <c:v>0.34902635853553909</c:v>
                </c:pt>
                <c:pt idx="877">
                  <c:v>1.4784401573398538</c:v>
                </c:pt>
                <c:pt idx="878">
                  <c:v>0.36809667189303541</c:v>
                </c:pt>
                <c:pt idx="879">
                  <c:v>-0.21401603857833537</c:v>
                </c:pt>
                <c:pt idx="880">
                  <c:v>0.87498935188019877</c:v>
                </c:pt>
                <c:pt idx="881">
                  <c:v>-0.95420701337638181</c:v>
                </c:pt>
                <c:pt idx="882">
                  <c:v>-0.14598554228823785</c:v>
                </c:pt>
                <c:pt idx="883">
                  <c:v>2.0980744930513056</c:v>
                </c:pt>
                <c:pt idx="884">
                  <c:v>-3.482127873501482</c:v>
                </c:pt>
                <c:pt idx="885">
                  <c:v>1.2419035600093924</c:v>
                </c:pt>
                <c:pt idx="886">
                  <c:v>2.8855348567717782</c:v>
                </c:pt>
                <c:pt idx="887">
                  <c:v>-0.65982363226095964</c:v>
                </c:pt>
                <c:pt idx="888">
                  <c:v>-0.96254265692839847</c:v>
                </c:pt>
                <c:pt idx="889">
                  <c:v>-0.16957429409387706</c:v>
                </c:pt>
                <c:pt idx="890">
                  <c:v>0.19185848826807442</c:v>
                </c:pt>
                <c:pt idx="891">
                  <c:v>-0.69642247855276207</c:v>
                </c:pt>
                <c:pt idx="892">
                  <c:v>-8.922993856165494</c:v>
                </c:pt>
                <c:pt idx="893">
                  <c:v>4.1158192129077609</c:v>
                </c:pt>
                <c:pt idx="894">
                  <c:v>-2.8906015136558971</c:v>
                </c:pt>
                <c:pt idx="895">
                  <c:v>7.2719771074644255</c:v>
                </c:pt>
                <c:pt idx="896">
                  <c:v>-1.9599581041633647</c:v>
                </c:pt>
                <c:pt idx="897">
                  <c:v>-6.4746046114468836</c:v>
                </c:pt>
                <c:pt idx="898">
                  <c:v>-4.0047584052756315</c:v>
                </c:pt>
                <c:pt idx="899">
                  <c:v>-2.2005080208367023</c:v>
                </c:pt>
                <c:pt idx="900">
                  <c:v>-2.1430268550716853</c:v>
                </c:pt>
                <c:pt idx="901">
                  <c:v>-0.95718054135684294</c:v>
                </c:pt>
                <c:pt idx="902">
                  <c:v>0.83229919648141415</c:v>
                </c:pt>
                <c:pt idx="903">
                  <c:v>0</c:v>
                </c:pt>
                <c:pt idx="904">
                  <c:v>4.6391368555570729</c:v>
                </c:pt>
                <c:pt idx="905">
                  <c:v>-0.67513951109666859</c:v>
                </c:pt>
                <c:pt idx="906">
                  <c:v>1.7776921118032041</c:v>
                </c:pt>
                <c:pt idx="907">
                  <c:v>0.75297373059435424</c:v>
                </c:pt>
                <c:pt idx="908">
                  <c:v>-2.2316159778484055</c:v>
                </c:pt>
                <c:pt idx="909">
                  <c:v>1.0069203703270173</c:v>
                </c:pt>
                <c:pt idx="910">
                  <c:v>-1.999822340434787</c:v>
                </c:pt>
                <c:pt idx="911">
                  <c:v>0.2329101630026717</c:v>
                </c:pt>
                <c:pt idx="912">
                  <c:v>-0.5594747918434142</c:v>
                </c:pt>
                <c:pt idx="913">
                  <c:v>-0.27818858692891801</c:v>
                </c:pt>
                <c:pt idx="914">
                  <c:v>-1.8722136927377331</c:v>
                </c:pt>
                <c:pt idx="915">
                  <c:v>-1.4198705756652983</c:v>
                </c:pt>
                <c:pt idx="916">
                  <c:v>1.9687735798111914</c:v>
                </c:pt>
                <c:pt idx="917">
                  <c:v>-4.2335787086382357</c:v>
                </c:pt>
                <c:pt idx="918">
                  <c:v>-0.73748346041746993</c:v>
                </c:pt>
                <c:pt idx="919">
                  <c:v>-2.1296267408401226</c:v>
                </c:pt>
                <c:pt idx="920">
                  <c:v>0</c:v>
                </c:pt>
                <c:pt idx="921">
                  <c:v>0</c:v>
                </c:pt>
                <c:pt idx="922">
                  <c:v>1.1822349472949381</c:v>
                </c:pt>
                <c:pt idx="923">
                  <c:v>0.73700491539591484</c:v>
                </c:pt>
                <c:pt idx="924">
                  <c:v>3.4747598920853617</c:v>
                </c:pt>
                <c:pt idx="925">
                  <c:v>-0.78609921437522179</c:v>
                </c:pt>
                <c:pt idx="926">
                  <c:v>-9.160279893936997E-2</c:v>
                </c:pt>
                <c:pt idx="927">
                  <c:v>-6.9559156947803071</c:v>
                </c:pt>
                <c:pt idx="928">
                  <c:v>0.24544944813814615</c:v>
                </c:pt>
                <c:pt idx="929">
                  <c:v>0</c:v>
                </c:pt>
                <c:pt idx="930">
                  <c:v>4.1232563753207998</c:v>
                </c:pt>
                <c:pt idx="931">
                  <c:v>-1.4390932853037395</c:v>
                </c:pt>
                <c:pt idx="932">
                  <c:v>-4.8727930615791337E-2</c:v>
                </c:pt>
                <c:pt idx="933">
                  <c:v>0</c:v>
                </c:pt>
                <c:pt idx="934">
                  <c:v>3.7225351681173877</c:v>
                </c:pt>
                <c:pt idx="935">
                  <c:v>-3.6632551266335942</c:v>
                </c:pt>
                <c:pt idx="936">
                  <c:v>-0.50099373213748988</c:v>
                </c:pt>
                <c:pt idx="937">
                  <c:v>1.9657035918433605</c:v>
                </c:pt>
                <c:pt idx="938">
                  <c:v>1.1978740715360603</c:v>
                </c:pt>
                <c:pt idx="939">
                  <c:v>3.6377305898312957</c:v>
                </c:pt>
                <c:pt idx="940">
                  <c:v>0.16599145901111881</c:v>
                </c:pt>
                <c:pt idx="941">
                  <c:v>-1.5723254938879814</c:v>
                </c:pt>
                <c:pt idx="942">
                  <c:v>-2.0660900153798498</c:v>
                </c:pt>
                <c:pt idx="943">
                  <c:v>1.1924783123737988</c:v>
                </c:pt>
                <c:pt idx="944">
                  <c:v>0.32795781925405676</c:v>
                </c:pt>
                <c:pt idx="945">
                  <c:v>-0.45599085898128161</c:v>
                </c:pt>
                <c:pt idx="946">
                  <c:v>-0.67047178657227557</c:v>
                </c:pt>
                <c:pt idx="947">
                  <c:v>2.1117247214378438</c:v>
                </c:pt>
                <c:pt idx="948">
                  <c:v>0</c:v>
                </c:pt>
                <c:pt idx="949">
                  <c:v>9.783174469984221E-2</c:v>
                </c:pt>
                <c:pt idx="950">
                  <c:v>-1.7751126963979973</c:v>
                </c:pt>
                <c:pt idx="951">
                  <c:v>-2.3607048927260168</c:v>
                </c:pt>
                <c:pt idx="952">
                  <c:v>-2.0510843024729355</c:v>
                </c:pt>
                <c:pt idx="953">
                  <c:v>1.6867036854289386</c:v>
                </c:pt>
                <c:pt idx="954">
                  <c:v>-1.8192325316069398</c:v>
                </c:pt>
                <c:pt idx="955">
                  <c:v>0.51789608631010664</c:v>
                </c:pt>
                <c:pt idx="956">
                  <c:v>2.1238375943605328</c:v>
                </c:pt>
                <c:pt idx="957">
                  <c:v>0</c:v>
                </c:pt>
                <c:pt idx="958">
                  <c:v>2.9267231966056055</c:v>
                </c:pt>
                <c:pt idx="959">
                  <c:v>-0.86601133836092392</c:v>
                </c:pt>
                <c:pt idx="960">
                  <c:v>-0.98875222154805587</c:v>
                </c:pt>
                <c:pt idx="961">
                  <c:v>-2.3318262539178058</c:v>
                </c:pt>
                <c:pt idx="962">
                  <c:v>2.930112070423196</c:v>
                </c:pt>
                <c:pt idx="963">
                  <c:v>0.12256522000119181</c:v>
                </c:pt>
                <c:pt idx="964">
                  <c:v>-4.1314197391797398</c:v>
                </c:pt>
                <c:pt idx="965">
                  <c:v>-1.3562228891209496</c:v>
                </c:pt>
                <c:pt idx="966">
                  <c:v>3.9588543753352523</c:v>
                </c:pt>
                <c:pt idx="967">
                  <c:v>0.99571363629363074</c:v>
                </c:pt>
                <c:pt idx="968">
                  <c:v>1.6406352203341912</c:v>
                </c:pt>
                <c:pt idx="969">
                  <c:v>3.566080721941117</c:v>
                </c:pt>
                <c:pt idx="970">
                  <c:v>7.2066868554585176E-2</c:v>
                </c:pt>
                <c:pt idx="971">
                  <c:v>3.5016295353987985</c:v>
                </c:pt>
                <c:pt idx="972">
                  <c:v>-8.0017560580111446</c:v>
                </c:pt>
                <c:pt idx="973">
                  <c:v>-1.8927953467877008</c:v>
                </c:pt>
                <c:pt idx="974">
                  <c:v>-1.6718447554877129</c:v>
                </c:pt>
                <c:pt idx="975">
                  <c:v>-0.54239957430258523</c:v>
                </c:pt>
                <c:pt idx="976">
                  <c:v>0.67784222475508982</c:v>
                </c:pt>
                <c:pt idx="977">
                  <c:v>3.6164485709977723</c:v>
                </c:pt>
                <c:pt idx="978">
                  <c:v>-2.066697114443699</c:v>
                </c:pt>
                <c:pt idx="979">
                  <c:v>0.73376357527941027</c:v>
                </c:pt>
                <c:pt idx="980">
                  <c:v>-3.4004395530313078</c:v>
                </c:pt>
                <c:pt idx="981">
                  <c:v>-0.48392140197740158</c:v>
                </c:pt>
                <c:pt idx="982">
                  <c:v>-7.4032726030875811</c:v>
                </c:pt>
                <c:pt idx="983">
                  <c:v>-0.4337965590567785</c:v>
                </c:pt>
                <c:pt idx="984">
                  <c:v>1.4462258319572747</c:v>
                </c:pt>
                <c:pt idx="985">
                  <c:v>7.4912453072818519E-2</c:v>
                </c:pt>
                <c:pt idx="986">
                  <c:v>-2.0558632026253592</c:v>
                </c:pt>
                <c:pt idx="987">
                  <c:v>0.79508655524887584</c:v>
                </c:pt>
                <c:pt idx="988">
                  <c:v>6.676159705649904</c:v>
                </c:pt>
                <c:pt idx="989">
                  <c:v>-2.7598546671555049</c:v>
                </c:pt>
                <c:pt idx="990">
                  <c:v>-2.5922658242558452</c:v>
                </c:pt>
                <c:pt idx="991">
                  <c:v>0.66988387796972171</c:v>
                </c:pt>
                <c:pt idx="992">
                  <c:v>-2.1322724898978911</c:v>
                </c:pt>
                <c:pt idx="993">
                  <c:v>-1.8331243814759137</c:v>
                </c:pt>
                <c:pt idx="994">
                  <c:v>2.6479500068229775</c:v>
                </c:pt>
                <c:pt idx="995">
                  <c:v>0.42068208350494551</c:v>
                </c:pt>
                <c:pt idx="996">
                  <c:v>-2.3949930435412177</c:v>
                </c:pt>
                <c:pt idx="997">
                  <c:v>2.1356773140577889</c:v>
                </c:pt>
                <c:pt idx="998">
                  <c:v>-1.1645099896818429</c:v>
                </c:pt>
                <c:pt idx="999">
                  <c:v>-0.68316200237742086</c:v>
                </c:pt>
                <c:pt idx="1000">
                  <c:v>-1.5874708566259548</c:v>
                </c:pt>
                <c:pt idx="1001">
                  <c:v>-0.98020794069274464</c:v>
                </c:pt>
                <c:pt idx="1002">
                  <c:v>2.0100643819316706</c:v>
                </c:pt>
                <c:pt idx="1003">
                  <c:v>-1.4566481288416699</c:v>
                </c:pt>
                <c:pt idx="1004">
                  <c:v>-6.1889119277236055</c:v>
                </c:pt>
                <c:pt idx="1005">
                  <c:v>-2.3127120577881288</c:v>
                </c:pt>
                <c:pt idx="1006">
                  <c:v>-1.0058739428050252</c:v>
                </c:pt>
                <c:pt idx="1007">
                  <c:v>0.73670758851874019</c:v>
                </c:pt>
                <c:pt idx="1008">
                  <c:v>-1.0842279302231566</c:v>
                </c:pt>
                <c:pt idx="1009">
                  <c:v>-2.2529129986954453</c:v>
                </c:pt>
                <c:pt idx="1010">
                  <c:v>1.9820014774354398</c:v>
                </c:pt>
                <c:pt idx="1011">
                  <c:v>0.67171454474306691</c:v>
                </c:pt>
                <c:pt idx="1012">
                  <c:v>-5.0421623153221908</c:v>
                </c:pt>
                <c:pt idx="1013">
                  <c:v>-2.4653967601998916</c:v>
                </c:pt>
                <c:pt idx="1014">
                  <c:v>2.9145622066802761</c:v>
                </c:pt>
                <c:pt idx="1015">
                  <c:v>0.18059308042359523</c:v>
                </c:pt>
                <c:pt idx="1016">
                  <c:v>2.4150496847351524</c:v>
                </c:pt>
                <c:pt idx="1017">
                  <c:v>-0.80316000267025467</c:v>
                </c:pt>
                <c:pt idx="1018">
                  <c:v>-1.5119104979632458</c:v>
                </c:pt>
                <c:pt idx="1019">
                  <c:v>-4.9611797659157402</c:v>
                </c:pt>
                <c:pt idx="1020">
                  <c:v>-0.43563731876667033</c:v>
                </c:pt>
                <c:pt idx="1021">
                  <c:v>-0.3409533701783013</c:v>
                </c:pt>
                <c:pt idx="1022">
                  <c:v>2.5535838667763939</c:v>
                </c:pt>
                <c:pt idx="1023">
                  <c:v>0.20595405654118248</c:v>
                </c:pt>
                <c:pt idx="1024">
                  <c:v>4.2628422543337123</c:v>
                </c:pt>
                <c:pt idx="1025">
                  <c:v>-1.5690195334051349</c:v>
                </c:pt>
                <c:pt idx="1026">
                  <c:v>-0.30847129071564394</c:v>
                </c:pt>
                <c:pt idx="1027">
                  <c:v>-4.1656080139553557</c:v>
                </c:pt>
                <c:pt idx="1028">
                  <c:v>1.7544458976080231</c:v>
                </c:pt>
                <c:pt idx="1029">
                  <c:v>1.6770838259740746</c:v>
                </c:pt>
                <c:pt idx="1030">
                  <c:v>1.1126962409535992</c:v>
                </c:pt>
                <c:pt idx="1031">
                  <c:v>-1.4634932777456751</c:v>
                </c:pt>
                <c:pt idx="1032">
                  <c:v>-1.0408818372870385</c:v>
                </c:pt>
                <c:pt idx="1033">
                  <c:v>5.0225181069838696</c:v>
                </c:pt>
                <c:pt idx="1034">
                  <c:v>1.7065801488602581</c:v>
                </c:pt>
                <c:pt idx="1035">
                  <c:v>-2.4435608732204761</c:v>
                </c:pt>
                <c:pt idx="1036">
                  <c:v>2.1816416913207402</c:v>
                </c:pt>
                <c:pt idx="1037">
                  <c:v>0</c:v>
                </c:pt>
                <c:pt idx="1038">
                  <c:v>-0.99509271385042675</c:v>
                </c:pt>
                <c:pt idx="1039">
                  <c:v>1.356394066430463</c:v>
                </c:pt>
                <c:pt idx="1040">
                  <c:v>-0.47391141151094346</c:v>
                </c:pt>
                <c:pt idx="1041">
                  <c:v>-0.64399532978732998</c:v>
                </c:pt>
                <c:pt idx="1042">
                  <c:v>1.7397757933377804</c:v>
                </c:pt>
                <c:pt idx="1043">
                  <c:v>6.0952275208654179</c:v>
                </c:pt>
                <c:pt idx="1044">
                  <c:v>-3.7984764110322877</c:v>
                </c:pt>
                <c:pt idx="1045">
                  <c:v>2.2646289602021716</c:v>
                </c:pt>
                <c:pt idx="1046">
                  <c:v>-1.0922422918744752</c:v>
                </c:pt>
                <c:pt idx="1047">
                  <c:v>3.7138197869793101</c:v>
                </c:pt>
                <c:pt idx="1048">
                  <c:v>-4.8949654750543763</c:v>
                </c:pt>
                <c:pt idx="1049">
                  <c:v>-3.4418382560990493</c:v>
                </c:pt>
                <c:pt idx="1050">
                  <c:v>7.1783118988811569</c:v>
                </c:pt>
                <c:pt idx="1051">
                  <c:v>10.498882850274198</c:v>
                </c:pt>
                <c:pt idx="1052">
                  <c:v>-0.82172441710346777</c:v>
                </c:pt>
                <c:pt idx="1053">
                  <c:v>1.5598424277969594</c:v>
                </c:pt>
                <c:pt idx="1054">
                  <c:v>-9.9836225560173357</c:v>
                </c:pt>
                <c:pt idx="1055">
                  <c:v>-3.6358204329942048</c:v>
                </c:pt>
                <c:pt idx="1056">
                  <c:v>0.13236443179487134</c:v>
                </c:pt>
                <c:pt idx="1057">
                  <c:v>-4.1476854813464676</c:v>
                </c:pt>
                <c:pt idx="1058">
                  <c:v>0.26143947265645129</c:v>
                </c:pt>
                <c:pt idx="1059">
                  <c:v>-1.2263812984704898</c:v>
                </c:pt>
                <c:pt idx="1060">
                  <c:v>3.4080613274835172</c:v>
                </c:pt>
                <c:pt idx="1061">
                  <c:v>-2.3277965222818953</c:v>
                </c:pt>
                <c:pt idx="1062">
                  <c:v>2.4662083929151133</c:v>
                </c:pt>
                <c:pt idx="1063">
                  <c:v>-4.1528391631144839</c:v>
                </c:pt>
                <c:pt idx="1064">
                  <c:v>2.2614936378021731</c:v>
                </c:pt>
                <c:pt idx="1065">
                  <c:v>-1.8776650819519327</c:v>
                </c:pt>
                <c:pt idx="1066">
                  <c:v>-7.6347992992902816</c:v>
                </c:pt>
                <c:pt idx="1067">
                  <c:v>-1.4313614132402046</c:v>
                </c:pt>
                <c:pt idx="1068">
                  <c:v>1.9883366957342261</c:v>
                </c:pt>
                <c:pt idx="1069">
                  <c:v>-0.26596139635757476</c:v>
                </c:pt>
                <c:pt idx="1070">
                  <c:v>3.3863526695069397</c:v>
                </c:pt>
                <c:pt idx="1071">
                  <c:v>6.4287987692419462</c:v>
                </c:pt>
                <c:pt idx="1072">
                  <c:v>-4.7134041326847429</c:v>
                </c:pt>
                <c:pt idx="1073">
                  <c:v>-2.3392467829069927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9.5107683779091481</c:v>
                </c:pt>
                <c:pt idx="1080">
                  <c:v>0.41721845537492386</c:v>
                </c:pt>
                <c:pt idx="1081">
                  <c:v>-1.8654389495272337</c:v>
                </c:pt>
                <c:pt idx="1082">
                  <c:v>2.1871287282056264</c:v>
                </c:pt>
                <c:pt idx="1083">
                  <c:v>-1.5697728811279787</c:v>
                </c:pt>
                <c:pt idx="1084">
                  <c:v>-0.88178184226971967</c:v>
                </c:pt>
                <c:pt idx="1085">
                  <c:v>-2.3159575683735674</c:v>
                </c:pt>
                <c:pt idx="1086">
                  <c:v>-0.79306794252016566</c:v>
                </c:pt>
                <c:pt idx="1087">
                  <c:v>-0.62706332241856744</c:v>
                </c:pt>
                <c:pt idx="1088">
                  <c:v>6.9858271495632632E-2</c:v>
                </c:pt>
                <c:pt idx="1089">
                  <c:v>-0.99990398622536214</c:v>
                </c:pt>
                <c:pt idx="1090">
                  <c:v>0</c:v>
                </c:pt>
                <c:pt idx="1091">
                  <c:v>-0.59793233349437591</c:v>
                </c:pt>
                <c:pt idx="1092">
                  <c:v>4.8001504000552275</c:v>
                </c:pt>
                <c:pt idx="1093">
                  <c:v>0</c:v>
                </c:pt>
                <c:pt idx="1094">
                  <c:v>-2.2839505912484155</c:v>
                </c:pt>
                <c:pt idx="1095">
                  <c:v>3.1211284085836488</c:v>
                </c:pt>
                <c:pt idx="1096">
                  <c:v>-0.59065352998261933</c:v>
                </c:pt>
                <c:pt idx="1097">
                  <c:v>-2.6169463709661511</c:v>
                </c:pt>
                <c:pt idx="1098">
                  <c:v>6.2115415552999451</c:v>
                </c:pt>
                <c:pt idx="1099">
                  <c:v>-0.7915370274638619</c:v>
                </c:pt>
                <c:pt idx="1100">
                  <c:v>-2.0357599317666484</c:v>
                </c:pt>
                <c:pt idx="1101">
                  <c:v>-1.0982941435156079</c:v>
                </c:pt>
                <c:pt idx="1102">
                  <c:v>0</c:v>
                </c:pt>
                <c:pt idx="1103">
                  <c:v>2.1782057321337689</c:v>
                </c:pt>
                <c:pt idx="1104">
                  <c:v>0.45224884829045064</c:v>
                </c:pt>
                <c:pt idx="1105">
                  <c:v>3.4322842833829377</c:v>
                </c:pt>
                <c:pt idx="1106">
                  <c:v>1.4323947804740931</c:v>
                </c:pt>
                <c:pt idx="1107">
                  <c:v>-0.30487125284390387</c:v>
                </c:pt>
                <c:pt idx="1108">
                  <c:v>5.6320044460295335</c:v>
                </c:pt>
                <c:pt idx="1109">
                  <c:v>0.20818374217852734</c:v>
                </c:pt>
                <c:pt idx="1110">
                  <c:v>0</c:v>
                </c:pt>
                <c:pt idx="1111">
                  <c:v>0.74925785841953729</c:v>
                </c:pt>
                <c:pt idx="1112">
                  <c:v>-0.96872709835638871</c:v>
                </c:pt>
                <c:pt idx="1113">
                  <c:v>0.2711697361471756</c:v>
                </c:pt>
                <c:pt idx="1114">
                  <c:v>1.499979024282416</c:v>
                </c:pt>
                <c:pt idx="1115">
                  <c:v>0</c:v>
                </c:pt>
                <c:pt idx="1116">
                  <c:v>-4.4552402593992761</c:v>
                </c:pt>
                <c:pt idx="1117">
                  <c:v>-4.8536857994380274</c:v>
                </c:pt>
                <c:pt idx="1118">
                  <c:v>-4.6917012494880395E-2</c:v>
                </c:pt>
                <c:pt idx="1119">
                  <c:v>-3.3928753293070675</c:v>
                </c:pt>
                <c:pt idx="1120">
                  <c:v>1.950171204216596</c:v>
                </c:pt>
                <c:pt idx="1121">
                  <c:v>2.2158134798526055</c:v>
                </c:pt>
                <c:pt idx="1122">
                  <c:v>-1.9227170248030829</c:v>
                </c:pt>
                <c:pt idx="1123">
                  <c:v>0.99378319100931289</c:v>
                </c:pt>
                <c:pt idx="1124">
                  <c:v>2.9199494438816846</c:v>
                </c:pt>
                <c:pt idx="1125">
                  <c:v>-0.8706459576143043</c:v>
                </c:pt>
                <c:pt idx="1126">
                  <c:v>-0.97385461497476788</c:v>
                </c:pt>
                <c:pt idx="1127">
                  <c:v>-1.426042974379389</c:v>
                </c:pt>
                <c:pt idx="1128">
                  <c:v>1.2739266446483792</c:v>
                </c:pt>
                <c:pt idx="1129">
                  <c:v>0.8336321206013072</c:v>
                </c:pt>
                <c:pt idx="1130">
                  <c:v>3.0523892028372206</c:v>
                </c:pt>
                <c:pt idx="1131">
                  <c:v>-1.132101563396396</c:v>
                </c:pt>
                <c:pt idx="1132">
                  <c:v>-1.1668516357127059</c:v>
                </c:pt>
                <c:pt idx="1133">
                  <c:v>3.1346764120002315</c:v>
                </c:pt>
                <c:pt idx="1134">
                  <c:v>-0.219167698599814</c:v>
                </c:pt>
                <c:pt idx="1135">
                  <c:v>1.9229493927219332</c:v>
                </c:pt>
                <c:pt idx="1136">
                  <c:v>-1.3971388567344114</c:v>
                </c:pt>
                <c:pt idx="1137">
                  <c:v>10.00321878111815</c:v>
                </c:pt>
                <c:pt idx="1138">
                  <c:v>0.11235002871351547</c:v>
                </c:pt>
                <c:pt idx="1139">
                  <c:v>2.2915769485458943</c:v>
                </c:pt>
                <c:pt idx="1140">
                  <c:v>0</c:v>
                </c:pt>
                <c:pt idx="1141">
                  <c:v>0.50823978301426909</c:v>
                </c:pt>
                <c:pt idx="1142">
                  <c:v>1.3749556679052355</c:v>
                </c:pt>
                <c:pt idx="1143">
                  <c:v>1.2157808093031208</c:v>
                </c:pt>
                <c:pt idx="1144">
                  <c:v>1.570247572618789</c:v>
                </c:pt>
                <c:pt idx="1145">
                  <c:v>-4.3106904042022887</c:v>
                </c:pt>
                <c:pt idx="1146">
                  <c:v>-1.0652384236405901</c:v>
                </c:pt>
                <c:pt idx="1147">
                  <c:v>0</c:v>
                </c:pt>
                <c:pt idx="1148">
                  <c:v>-0.29836556535007169</c:v>
                </c:pt>
                <c:pt idx="1149">
                  <c:v>4.2930525188743962</c:v>
                </c:pt>
                <c:pt idx="1150">
                  <c:v>0.29500969847773512</c:v>
                </c:pt>
                <c:pt idx="1151">
                  <c:v>-0.79471080985486198</c:v>
                </c:pt>
                <c:pt idx="1152">
                  <c:v>-1.0033772050347654</c:v>
                </c:pt>
                <c:pt idx="1153">
                  <c:v>2.8902096429259494</c:v>
                </c:pt>
                <c:pt idx="1154">
                  <c:v>2.9423147510341354</c:v>
                </c:pt>
                <c:pt idx="1155">
                  <c:v>-1.7441060929652574</c:v>
                </c:pt>
                <c:pt idx="1156">
                  <c:v>-0.94096019702605804</c:v>
                </c:pt>
                <c:pt idx="1157">
                  <c:v>4.0549215892851489</c:v>
                </c:pt>
                <c:pt idx="1158">
                  <c:v>-2.5265656806418075</c:v>
                </c:pt>
                <c:pt idx="1159">
                  <c:v>-0.84128674072182708</c:v>
                </c:pt>
                <c:pt idx="1160">
                  <c:v>-0.86148698891258257</c:v>
                </c:pt>
                <c:pt idx="1161">
                  <c:v>0.90012583083368114</c:v>
                </c:pt>
                <c:pt idx="1162">
                  <c:v>-1.2240951123096375</c:v>
                </c:pt>
                <c:pt idx="1163">
                  <c:v>-1.6562585976439208</c:v>
                </c:pt>
                <c:pt idx="1164">
                  <c:v>-0.10847189376857512</c:v>
                </c:pt>
                <c:pt idx="1165">
                  <c:v>0.60768864352065366</c:v>
                </c:pt>
                <c:pt idx="1166">
                  <c:v>-2.9050417680576759</c:v>
                </c:pt>
                <c:pt idx="1167">
                  <c:v>-1.4810867398599339</c:v>
                </c:pt>
                <c:pt idx="1168">
                  <c:v>3.3853885168517408</c:v>
                </c:pt>
                <c:pt idx="1169">
                  <c:v>-7.3877415511698876</c:v>
                </c:pt>
                <c:pt idx="1170">
                  <c:v>-2.9109778179140648</c:v>
                </c:pt>
                <c:pt idx="1171">
                  <c:v>-0.41829519227713213</c:v>
                </c:pt>
                <c:pt idx="1172">
                  <c:v>6.0266946452696875</c:v>
                </c:pt>
                <c:pt idx="1173">
                  <c:v>-7.1758077854182094</c:v>
                </c:pt>
                <c:pt idx="1174">
                  <c:v>1.3816037489492949</c:v>
                </c:pt>
                <c:pt idx="1175">
                  <c:v>0</c:v>
                </c:pt>
                <c:pt idx="1176">
                  <c:v>-3.9063154449689068</c:v>
                </c:pt>
                <c:pt idx="1177">
                  <c:v>1.0074151465839329</c:v>
                </c:pt>
                <c:pt idx="1178">
                  <c:v>5.3597156091782914</c:v>
                </c:pt>
                <c:pt idx="1179">
                  <c:v>0.78183374846524267</c:v>
                </c:pt>
                <c:pt idx="1180">
                  <c:v>1.3948278342589109</c:v>
                </c:pt>
                <c:pt idx="1181">
                  <c:v>-1.2497828418134675</c:v>
                </c:pt>
                <c:pt idx="1182">
                  <c:v>0</c:v>
                </c:pt>
                <c:pt idx="1183">
                  <c:v>1.0554448672340686</c:v>
                </c:pt>
                <c:pt idx="1184">
                  <c:v>1.0679860137308601</c:v>
                </c:pt>
                <c:pt idx="1185">
                  <c:v>-0.66469652860138095</c:v>
                </c:pt>
                <c:pt idx="1186">
                  <c:v>2.7607504965630381</c:v>
                </c:pt>
                <c:pt idx="1187">
                  <c:v>0.71278169737017261</c:v>
                </c:pt>
                <c:pt idx="1188">
                  <c:v>1.2223661464187487</c:v>
                </c:pt>
                <c:pt idx="1189">
                  <c:v>0.70821656012878131</c:v>
                </c:pt>
                <c:pt idx="1190">
                  <c:v>0</c:v>
                </c:pt>
                <c:pt idx="1191">
                  <c:v>-2.9933924708945754</c:v>
                </c:pt>
                <c:pt idx="1192">
                  <c:v>-1.4600421830285284</c:v>
                </c:pt>
                <c:pt idx="1193">
                  <c:v>-0.56362381022423103</c:v>
                </c:pt>
                <c:pt idx="1194">
                  <c:v>0</c:v>
                </c:pt>
                <c:pt idx="1195">
                  <c:v>4.8197657017480369</c:v>
                </c:pt>
                <c:pt idx="1196">
                  <c:v>0.17080806914576296</c:v>
                </c:pt>
                <c:pt idx="1197">
                  <c:v>-0.78925772241980341</c:v>
                </c:pt>
                <c:pt idx="1198">
                  <c:v>0.81921445185877351</c:v>
                </c:pt>
                <c:pt idx="1199">
                  <c:v>1.4385344673215552</c:v>
                </c:pt>
                <c:pt idx="1200">
                  <c:v>-2.7681383347163875</c:v>
                </c:pt>
                <c:pt idx="1201">
                  <c:v>-0.12852675968592467</c:v>
                </c:pt>
                <c:pt idx="1202">
                  <c:v>-2.0191194152149157</c:v>
                </c:pt>
                <c:pt idx="1203">
                  <c:v>0.56744274483759582</c:v>
                </c:pt>
                <c:pt idx="1204">
                  <c:v>-0.24699906693956719</c:v>
                </c:pt>
                <c:pt idx="1205">
                  <c:v>-1.9626904236312006</c:v>
                </c:pt>
                <c:pt idx="1206">
                  <c:v>-7.2400267962742237</c:v>
                </c:pt>
                <c:pt idx="1207">
                  <c:v>8.5572361512370271E-2</c:v>
                </c:pt>
                <c:pt idx="1208">
                  <c:v>0</c:v>
                </c:pt>
                <c:pt idx="1209">
                  <c:v>0</c:v>
                </c:pt>
                <c:pt idx="1210">
                  <c:v>4.1971339147718751</c:v>
                </c:pt>
                <c:pt idx="1211">
                  <c:v>4.7780560829063949</c:v>
                </c:pt>
                <c:pt idx="1212">
                  <c:v>0</c:v>
                </c:pt>
                <c:pt idx="1213">
                  <c:v>-1.5976352548838819</c:v>
                </c:pt>
                <c:pt idx="1214">
                  <c:v>0.62085541195484251</c:v>
                </c:pt>
                <c:pt idx="1215">
                  <c:v>1.8853362794792436</c:v>
                </c:pt>
                <c:pt idx="1216">
                  <c:v>-1.5336798980769053</c:v>
                </c:pt>
                <c:pt idx="1217">
                  <c:v>2.3906298637083472</c:v>
                </c:pt>
                <c:pt idx="1218">
                  <c:v>-1.7829116779722622</c:v>
                </c:pt>
                <c:pt idx="1219">
                  <c:v>1.7423613272629286</c:v>
                </c:pt>
                <c:pt idx="1220">
                  <c:v>0</c:v>
                </c:pt>
                <c:pt idx="1221">
                  <c:v>-2.7289308738531259</c:v>
                </c:pt>
                <c:pt idx="1222">
                  <c:v>-2.447362299919984</c:v>
                </c:pt>
                <c:pt idx="1223">
                  <c:v>5.5104757546702858</c:v>
                </c:pt>
                <c:pt idx="1224">
                  <c:v>-0.68008286645212213</c:v>
                </c:pt>
                <c:pt idx="1225">
                  <c:v>-1.0837133803016945</c:v>
                </c:pt>
                <c:pt idx="1226">
                  <c:v>-0.87081865577925965</c:v>
                </c:pt>
                <c:pt idx="1227">
                  <c:v>-0.36544257610565822</c:v>
                </c:pt>
                <c:pt idx="1228">
                  <c:v>-0.35503204306119457</c:v>
                </c:pt>
                <c:pt idx="1229">
                  <c:v>0.77757574309632671</c:v>
                </c:pt>
                <c:pt idx="1230">
                  <c:v>-1.5944749429067431</c:v>
                </c:pt>
                <c:pt idx="1231">
                  <c:v>-0.19445747310428974</c:v>
                </c:pt>
                <c:pt idx="1232">
                  <c:v>-0.74173404041174373</c:v>
                </c:pt>
                <c:pt idx="1233">
                  <c:v>0.52830551925499325</c:v>
                </c:pt>
                <c:pt idx="1234">
                  <c:v>1.8313102246211863</c:v>
                </c:pt>
                <c:pt idx="1235">
                  <c:v>5.0419723307187638</c:v>
                </c:pt>
                <c:pt idx="1236">
                  <c:v>-8.9883443450616287</c:v>
                </c:pt>
                <c:pt idx="1237">
                  <c:v>-11.750340287446038</c:v>
                </c:pt>
                <c:pt idx="1238">
                  <c:v>2.5769239869356242</c:v>
                </c:pt>
                <c:pt idx="1239">
                  <c:v>0</c:v>
                </c:pt>
                <c:pt idx="1240">
                  <c:v>-1.4890161336354912</c:v>
                </c:pt>
                <c:pt idx="1241">
                  <c:v>0.6285826078858735</c:v>
                </c:pt>
                <c:pt idx="1242">
                  <c:v>-0.11937965906328998</c:v>
                </c:pt>
                <c:pt idx="1243">
                  <c:v>-4.3810461053956695</c:v>
                </c:pt>
                <c:pt idx="1244">
                  <c:v>-0.88444350138731698</c:v>
                </c:pt>
                <c:pt idx="1245">
                  <c:v>-1.0348018920494881</c:v>
                </c:pt>
                <c:pt idx="1246">
                  <c:v>-3.6811378348947983</c:v>
                </c:pt>
                <c:pt idx="1247">
                  <c:v>-0.29799895476655675</c:v>
                </c:pt>
                <c:pt idx="1248">
                  <c:v>-4.2496668764311831</c:v>
                </c:pt>
                <c:pt idx="1249">
                  <c:v>0</c:v>
                </c:pt>
                <c:pt idx="1250">
                  <c:v>-0.92882192013380305</c:v>
                </c:pt>
                <c:pt idx="1251">
                  <c:v>-2.9115901178731405</c:v>
                </c:pt>
                <c:pt idx="1252">
                  <c:v>-9.4413792747235825E-2</c:v>
                </c:pt>
                <c:pt idx="1253">
                  <c:v>-3.906000305448821</c:v>
                </c:pt>
                <c:pt idx="1254">
                  <c:v>6.5348468349791489</c:v>
                </c:pt>
                <c:pt idx="1255">
                  <c:v>11.10243093627267</c:v>
                </c:pt>
                <c:pt idx="1256">
                  <c:v>-0.61733358874291089</c:v>
                </c:pt>
                <c:pt idx="1257">
                  <c:v>-0.96950562605208845</c:v>
                </c:pt>
                <c:pt idx="1258">
                  <c:v>0</c:v>
                </c:pt>
                <c:pt idx="1259">
                  <c:v>9.0829706915187636</c:v>
                </c:pt>
                <c:pt idx="1260">
                  <c:v>-0.97994619628050139</c:v>
                </c:pt>
                <c:pt idx="1261">
                  <c:v>5.9014656311658351</c:v>
                </c:pt>
                <c:pt idx="1262">
                  <c:v>-2.3384798831503368</c:v>
                </c:pt>
                <c:pt idx="1263">
                  <c:v>-6.9872483812330888</c:v>
                </c:pt>
                <c:pt idx="1264">
                  <c:v>-0.67358284102702959</c:v>
                </c:pt>
                <c:pt idx="1265">
                  <c:v>0.62516171060382841</c:v>
                </c:pt>
                <c:pt idx="1266">
                  <c:v>-1.252707931736271</c:v>
                </c:pt>
                <c:pt idx="1267">
                  <c:v>-0.80108149298077802</c:v>
                </c:pt>
                <c:pt idx="1268">
                  <c:v>-0.3467697134381198</c:v>
                </c:pt>
                <c:pt idx="1269">
                  <c:v>1.2477227406967466</c:v>
                </c:pt>
                <c:pt idx="1270">
                  <c:v>-0.23378150936915879</c:v>
                </c:pt>
                <c:pt idx="1271">
                  <c:v>0.75985319290020925</c:v>
                </c:pt>
                <c:pt idx="1272">
                  <c:v>3.7788804845856556</c:v>
                </c:pt>
                <c:pt idx="1273">
                  <c:v>-6.7222711793938252</c:v>
                </c:pt>
                <c:pt idx="1274">
                  <c:v>10.357511981379954</c:v>
                </c:pt>
                <c:pt idx="1275">
                  <c:v>1.119564880734131</c:v>
                </c:pt>
                <c:pt idx="1276">
                  <c:v>-1.303555617970368</c:v>
                </c:pt>
                <c:pt idx="1277">
                  <c:v>-0.19048446493545301</c:v>
                </c:pt>
                <c:pt idx="1278">
                  <c:v>0.82253514652910442</c:v>
                </c:pt>
                <c:pt idx="1279">
                  <c:v>-8.2539074632442233</c:v>
                </c:pt>
                <c:pt idx="1280">
                  <c:v>-5.3583830249205461E-2</c:v>
                </c:pt>
                <c:pt idx="1281">
                  <c:v>0.25572276476572153</c:v>
                </c:pt>
                <c:pt idx="1282">
                  <c:v>4.00341540081891</c:v>
                </c:pt>
                <c:pt idx="1283">
                  <c:v>-1.6340318862938823</c:v>
                </c:pt>
                <c:pt idx="1284">
                  <c:v>2.0377076980182651</c:v>
                </c:pt>
                <c:pt idx="1285">
                  <c:v>1.2426684852772796</c:v>
                </c:pt>
                <c:pt idx="1286">
                  <c:v>4.3922662229056471</c:v>
                </c:pt>
                <c:pt idx="1287">
                  <c:v>5.2345639866753144</c:v>
                </c:pt>
                <c:pt idx="1288">
                  <c:v>-1.0724200036751674</c:v>
                </c:pt>
                <c:pt idx="1289">
                  <c:v>0.50870919989257524</c:v>
                </c:pt>
                <c:pt idx="1290">
                  <c:v>3.7289112106710149</c:v>
                </c:pt>
                <c:pt idx="1291">
                  <c:v>4.5835712653739114</c:v>
                </c:pt>
                <c:pt idx="1292">
                  <c:v>0</c:v>
                </c:pt>
                <c:pt idx="1293">
                  <c:v>3.2888389039474308</c:v>
                </c:pt>
                <c:pt idx="1294">
                  <c:v>-1.0764999717727706</c:v>
                </c:pt>
                <c:pt idx="1295">
                  <c:v>4.6510821908163607</c:v>
                </c:pt>
                <c:pt idx="1296">
                  <c:v>3.5313360924866548</c:v>
                </c:pt>
                <c:pt idx="1297">
                  <c:v>-0.97193872712500118</c:v>
                </c:pt>
                <c:pt idx="1298">
                  <c:v>1.0219224900798587</c:v>
                </c:pt>
                <c:pt idx="1299">
                  <c:v>2.2125405212877221</c:v>
                </c:pt>
                <c:pt idx="1300">
                  <c:v>3.0770968278287918</c:v>
                </c:pt>
                <c:pt idx="1301">
                  <c:v>0</c:v>
                </c:pt>
                <c:pt idx="1302">
                  <c:v>1.8037103326804964</c:v>
                </c:pt>
                <c:pt idx="1303">
                  <c:v>-2.2970912686987979</c:v>
                </c:pt>
                <c:pt idx="1304">
                  <c:v>-2.2158112569509609</c:v>
                </c:pt>
                <c:pt idx="1305">
                  <c:v>4.9225650398014542</c:v>
                </c:pt>
                <c:pt idx="1306">
                  <c:v>0</c:v>
                </c:pt>
                <c:pt idx="1307">
                  <c:v>-1.4487718326574357</c:v>
                </c:pt>
                <c:pt idx="1308">
                  <c:v>-2.3053019379075264</c:v>
                </c:pt>
                <c:pt idx="1309">
                  <c:v>0</c:v>
                </c:pt>
                <c:pt idx="1310">
                  <c:v>-3.8152628547163734</c:v>
                </c:pt>
                <c:pt idx="1311">
                  <c:v>-0.13731886459212023</c:v>
                </c:pt>
                <c:pt idx="1312">
                  <c:v>-2.7071884629364966</c:v>
                </c:pt>
                <c:pt idx="1313">
                  <c:v>-8.7479108154344889</c:v>
                </c:pt>
                <c:pt idx="1314">
                  <c:v>0</c:v>
                </c:pt>
                <c:pt idx="1315">
                  <c:v>-2.8660586533765944</c:v>
                </c:pt>
                <c:pt idx="1316">
                  <c:v>6.1191143749935453</c:v>
                </c:pt>
                <c:pt idx="1317">
                  <c:v>-1.0415671484613644</c:v>
                </c:pt>
                <c:pt idx="1318">
                  <c:v>1.7729019281257448</c:v>
                </c:pt>
                <c:pt idx="1319">
                  <c:v>0.90356136937802767</c:v>
                </c:pt>
                <c:pt idx="1320">
                  <c:v>3.2529137755725239</c:v>
                </c:pt>
                <c:pt idx="1321">
                  <c:v>-2.8732895717167359</c:v>
                </c:pt>
                <c:pt idx="1322">
                  <c:v>-5.0857777957107997</c:v>
                </c:pt>
                <c:pt idx="1323">
                  <c:v>0</c:v>
                </c:pt>
                <c:pt idx="1324">
                  <c:v>0.72024664269853744</c:v>
                </c:pt>
                <c:pt idx="1325">
                  <c:v>1.885372490527315</c:v>
                </c:pt>
                <c:pt idx="1326">
                  <c:v>-4.9646806840016016</c:v>
                </c:pt>
                <c:pt idx="1327">
                  <c:v>0.80300226693634735</c:v>
                </c:pt>
                <c:pt idx="1328">
                  <c:v>0</c:v>
                </c:pt>
                <c:pt idx="1329">
                  <c:v>-13.636472824679339</c:v>
                </c:pt>
                <c:pt idx="1330">
                  <c:v>1.5555761624047058</c:v>
                </c:pt>
                <c:pt idx="1331">
                  <c:v>-1.1950223332978946</c:v>
                </c:pt>
                <c:pt idx="1332">
                  <c:v>-1.491049651231263</c:v>
                </c:pt>
                <c:pt idx="1333">
                  <c:v>0.91880425303156643</c:v>
                </c:pt>
                <c:pt idx="1334">
                  <c:v>2.0966826624995734</c:v>
                </c:pt>
                <c:pt idx="1335">
                  <c:v>5.9332244591161745</c:v>
                </c:pt>
                <c:pt idx="1336">
                  <c:v>0.29143067698656844</c:v>
                </c:pt>
                <c:pt idx="1337">
                  <c:v>-1.9949533168048026</c:v>
                </c:pt>
                <c:pt idx="1338">
                  <c:v>-0.8482246310356546</c:v>
                </c:pt>
                <c:pt idx="1339">
                  <c:v>0</c:v>
                </c:pt>
                <c:pt idx="1340">
                  <c:v>0.42367946396491785</c:v>
                </c:pt>
                <c:pt idx="1341">
                  <c:v>-0.33320621539882678</c:v>
                </c:pt>
                <c:pt idx="1342">
                  <c:v>-4.9870939183767851</c:v>
                </c:pt>
                <c:pt idx="1343">
                  <c:v>6.5010034292143342</c:v>
                </c:pt>
                <c:pt idx="1344">
                  <c:v>2.1397122383827138</c:v>
                </c:pt>
                <c:pt idx="1345">
                  <c:v>-2.24737736895977</c:v>
                </c:pt>
                <c:pt idx="1346">
                  <c:v>-6.1611230171263631E-2</c:v>
                </c:pt>
                <c:pt idx="1347">
                  <c:v>3.1665180416166954</c:v>
                </c:pt>
                <c:pt idx="1348">
                  <c:v>-2.2699917468358954</c:v>
                </c:pt>
                <c:pt idx="1349">
                  <c:v>0.39160077705506208</c:v>
                </c:pt>
                <c:pt idx="1350">
                  <c:v>-7.7183632039574812</c:v>
                </c:pt>
                <c:pt idx="1351">
                  <c:v>-0.62024307894220598</c:v>
                </c:pt>
                <c:pt idx="1352">
                  <c:v>3.677342887661343</c:v>
                </c:pt>
                <c:pt idx="1353">
                  <c:v>-9.6891273469780909E-2</c:v>
                </c:pt>
                <c:pt idx="1354">
                  <c:v>0</c:v>
                </c:pt>
                <c:pt idx="1355">
                  <c:v>0</c:v>
                </c:pt>
                <c:pt idx="1356">
                  <c:v>-0.75944356801423185</c:v>
                </c:pt>
                <c:pt idx="1357">
                  <c:v>0</c:v>
                </c:pt>
                <c:pt idx="1358">
                  <c:v>2.2806746290023265</c:v>
                </c:pt>
                <c:pt idx="1359">
                  <c:v>3.2624660860288346</c:v>
                </c:pt>
                <c:pt idx="1360">
                  <c:v>1.7760277258945145</c:v>
                </c:pt>
                <c:pt idx="1361">
                  <c:v>1.7654195625383631</c:v>
                </c:pt>
                <c:pt idx="1362">
                  <c:v>5.6194624934965249</c:v>
                </c:pt>
                <c:pt idx="1363">
                  <c:v>-0.61432108024319809</c:v>
                </c:pt>
                <c:pt idx="1364">
                  <c:v>2.5242589757883018</c:v>
                </c:pt>
                <c:pt idx="1365">
                  <c:v>-2.0067939003550572</c:v>
                </c:pt>
                <c:pt idx="1366">
                  <c:v>0.56713019824908339</c:v>
                </c:pt>
                <c:pt idx="1367">
                  <c:v>0</c:v>
                </c:pt>
                <c:pt idx="1368">
                  <c:v>-6.9467445626895126</c:v>
                </c:pt>
                <c:pt idx="1369">
                  <c:v>9.8281670692981002</c:v>
                </c:pt>
                <c:pt idx="1370">
                  <c:v>1.1861234754700984</c:v>
                </c:pt>
                <c:pt idx="1371">
                  <c:v>-0.27883628869761373</c:v>
                </c:pt>
                <c:pt idx="1372">
                  <c:v>-1.8789063385203719</c:v>
                </c:pt>
                <c:pt idx="1373">
                  <c:v>8.0467701910368223</c:v>
                </c:pt>
                <c:pt idx="1374">
                  <c:v>-3.1398991340659479</c:v>
                </c:pt>
                <c:pt idx="1375">
                  <c:v>4.5900593239465017</c:v>
                </c:pt>
                <c:pt idx="1376">
                  <c:v>-0.87547975121341548</c:v>
                </c:pt>
                <c:pt idx="1377">
                  <c:v>-0.41167420254451587</c:v>
                </c:pt>
                <c:pt idx="1378">
                  <c:v>0.52900393384097744</c:v>
                </c:pt>
                <c:pt idx="1379">
                  <c:v>-1.9464870744393865</c:v>
                </c:pt>
                <c:pt idx="1380">
                  <c:v>4.0458249200024072</c:v>
                </c:pt>
                <c:pt idx="1381">
                  <c:v>-0.55831318899449833</c:v>
                </c:pt>
                <c:pt idx="1382">
                  <c:v>2.1201809158968685</c:v>
                </c:pt>
                <c:pt idx="1383">
                  <c:v>0</c:v>
                </c:pt>
                <c:pt idx="1384">
                  <c:v>-1.2197261014295468</c:v>
                </c:pt>
                <c:pt idx="1385">
                  <c:v>-0.64180085049448599</c:v>
                </c:pt>
                <c:pt idx="1386">
                  <c:v>2.4596397820486797</c:v>
                </c:pt>
                <c:pt idx="1387">
                  <c:v>-3.7689176196293745</c:v>
                </c:pt>
                <c:pt idx="1388">
                  <c:v>0.51050880355713624</c:v>
                </c:pt>
                <c:pt idx="1389">
                  <c:v>0</c:v>
                </c:pt>
                <c:pt idx="1390">
                  <c:v>0.99473890502509466</c:v>
                </c:pt>
                <c:pt idx="1391">
                  <c:v>1.6201171172570121</c:v>
                </c:pt>
                <c:pt idx="1392">
                  <c:v>-5.610759732225806</c:v>
                </c:pt>
                <c:pt idx="1393">
                  <c:v>1.5329744327493451</c:v>
                </c:pt>
                <c:pt idx="1394">
                  <c:v>0</c:v>
                </c:pt>
                <c:pt idx="1395">
                  <c:v>2.0712547456648496</c:v>
                </c:pt>
                <c:pt idx="1396">
                  <c:v>0</c:v>
                </c:pt>
                <c:pt idx="1397">
                  <c:v>-7.3096095590973071</c:v>
                </c:pt>
                <c:pt idx="1398">
                  <c:v>-1.488872955007468E-2</c:v>
                </c:pt>
                <c:pt idx="1399">
                  <c:v>1.3172898370558237</c:v>
                </c:pt>
                <c:pt idx="1400">
                  <c:v>-2.3668453029699306</c:v>
                </c:pt>
                <c:pt idx="1401">
                  <c:v>-4.1468637858418536</c:v>
                </c:pt>
                <c:pt idx="1402">
                  <c:v>-0.98569968311307987</c:v>
                </c:pt>
                <c:pt idx="1403">
                  <c:v>2.0452209093482168</c:v>
                </c:pt>
                <c:pt idx="1404">
                  <c:v>0.96779192570341521</c:v>
                </c:pt>
                <c:pt idx="1405">
                  <c:v>1.4186124051800437</c:v>
                </c:pt>
                <c:pt idx="1406">
                  <c:v>2.039287734313</c:v>
                </c:pt>
                <c:pt idx="1407">
                  <c:v>-2.6302595875692747</c:v>
                </c:pt>
                <c:pt idx="1408">
                  <c:v>-7.28173884086402</c:v>
                </c:pt>
                <c:pt idx="1409">
                  <c:v>-0.47153279301666451</c:v>
                </c:pt>
                <c:pt idx="1410">
                  <c:v>-1.7067747557280222</c:v>
                </c:pt>
                <c:pt idx="1411">
                  <c:v>6.7267537507176458</c:v>
                </c:pt>
                <c:pt idx="1412">
                  <c:v>5.1443384585080354</c:v>
                </c:pt>
                <c:pt idx="1413">
                  <c:v>0</c:v>
                </c:pt>
                <c:pt idx="1414">
                  <c:v>1.2109062689678034</c:v>
                </c:pt>
                <c:pt idx="1415">
                  <c:v>-1.6056972736751414</c:v>
                </c:pt>
                <c:pt idx="1416">
                  <c:v>1.1580154262855813</c:v>
                </c:pt>
                <c:pt idx="1417">
                  <c:v>1.3165077419624367</c:v>
                </c:pt>
                <c:pt idx="1418">
                  <c:v>0</c:v>
                </c:pt>
                <c:pt idx="1419">
                  <c:v>0.34485003020877797</c:v>
                </c:pt>
                <c:pt idx="1420">
                  <c:v>0</c:v>
                </c:pt>
                <c:pt idx="1421">
                  <c:v>-0.2474768534525838</c:v>
                </c:pt>
                <c:pt idx="1422">
                  <c:v>-1.7957670304606874</c:v>
                </c:pt>
                <c:pt idx="1423">
                  <c:v>3.7313719349874805</c:v>
                </c:pt>
                <c:pt idx="1424">
                  <c:v>-3.8495800972238756</c:v>
                </c:pt>
                <c:pt idx="1425">
                  <c:v>-4.0169911930844338</c:v>
                </c:pt>
                <c:pt idx="1426">
                  <c:v>2.8875851750204724</c:v>
                </c:pt>
                <c:pt idx="1427">
                  <c:v>-2.5051729088737287</c:v>
                </c:pt>
                <c:pt idx="1428">
                  <c:v>0</c:v>
                </c:pt>
                <c:pt idx="1429">
                  <c:v>4.7332664388636676</c:v>
                </c:pt>
                <c:pt idx="1430">
                  <c:v>0</c:v>
                </c:pt>
                <c:pt idx="1431">
                  <c:v>-1.5314347702882378</c:v>
                </c:pt>
                <c:pt idx="1432">
                  <c:v>0</c:v>
                </c:pt>
                <c:pt idx="1433">
                  <c:v>1.9442809762103481</c:v>
                </c:pt>
                <c:pt idx="1434">
                  <c:v>-0.3809583672904544</c:v>
                </c:pt>
                <c:pt idx="1435">
                  <c:v>1.0192226982167263</c:v>
                </c:pt>
                <c:pt idx="1436">
                  <c:v>0</c:v>
                </c:pt>
                <c:pt idx="1437">
                  <c:v>-3.1954216005996057</c:v>
                </c:pt>
                <c:pt idx="1438">
                  <c:v>-0.86285832556012709</c:v>
                </c:pt>
                <c:pt idx="1439">
                  <c:v>-2.4639678369466975</c:v>
                </c:pt>
                <c:pt idx="1440">
                  <c:v>3.9132760336095327</c:v>
                </c:pt>
                <c:pt idx="1441">
                  <c:v>0</c:v>
                </c:pt>
                <c:pt idx="1442">
                  <c:v>0</c:v>
                </c:pt>
                <c:pt idx="1443">
                  <c:v>-1.1118435127016748</c:v>
                </c:pt>
                <c:pt idx="1444">
                  <c:v>-4.7628328177649761</c:v>
                </c:pt>
                <c:pt idx="1445">
                  <c:v>-2.3062791113561323</c:v>
                </c:pt>
                <c:pt idx="1446">
                  <c:v>3.8179385138969755</c:v>
                </c:pt>
                <c:pt idx="1447">
                  <c:v>0</c:v>
                </c:pt>
                <c:pt idx="1448">
                  <c:v>-2.2876966568472135</c:v>
                </c:pt>
                <c:pt idx="1449">
                  <c:v>1.6933433479116946</c:v>
                </c:pt>
                <c:pt idx="1450">
                  <c:v>-1.8641302238314752</c:v>
                </c:pt>
                <c:pt idx="1451">
                  <c:v>0</c:v>
                </c:pt>
                <c:pt idx="1452">
                  <c:v>0.35403914012338689</c:v>
                </c:pt>
                <c:pt idx="1453">
                  <c:v>0</c:v>
                </c:pt>
                <c:pt idx="1454">
                  <c:v>7.3935933395169968</c:v>
                </c:pt>
                <c:pt idx="1455">
                  <c:v>0.15314281856187592</c:v>
                </c:pt>
                <c:pt idx="1456">
                  <c:v>-1.7989468849609074</c:v>
                </c:pt>
                <c:pt idx="1457">
                  <c:v>0.86189213982723956</c:v>
                </c:pt>
                <c:pt idx="1458">
                  <c:v>0</c:v>
                </c:pt>
                <c:pt idx="1459">
                  <c:v>0</c:v>
                </c:pt>
                <c:pt idx="1460">
                  <c:v>0.5222908296008576</c:v>
                </c:pt>
                <c:pt idx="1461">
                  <c:v>-2.2152028996992152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-1.7043571771004693</c:v>
                </c:pt>
                <c:pt idx="1466">
                  <c:v>0</c:v>
                </c:pt>
                <c:pt idx="1467">
                  <c:v>0</c:v>
                </c:pt>
              </c:numCache>
            </c:numRef>
          </c:xVal>
          <c:yVal>
            <c:numRef>
              <c:f>Sheet1!$AI$2:$AI$1469</c:f>
              <c:numCache>
                <c:formatCode>0.00</c:formatCode>
                <c:ptCount val="1468"/>
                <c:pt idx="0">
                  <c:v>1.020499478155765</c:v>
                </c:pt>
                <c:pt idx="1">
                  <c:v>4.9966957856390479</c:v>
                </c:pt>
                <c:pt idx="2">
                  <c:v>3.4653254926660031</c:v>
                </c:pt>
                <c:pt idx="3">
                  <c:v>1.9775915832263222</c:v>
                </c:pt>
                <c:pt idx="4">
                  <c:v>1.2009630365931598</c:v>
                </c:pt>
                <c:pt idx="5">
                  <c:v>1.0274980331512671</c:v>
                </c:pt>
                <c:pt idx="6">
                  <c:v>7.7447250768784919</c:v>
                </c:pt>
                <c:pt idx="7">
                  <c:v>0.83268916900895684</c:v>
                </c:pt>
                <c:pt idx="8">
                  <c:v>3.0825093594036392</c:v>
                </c:pt>
                <c:pt idx="9">
                  <c:v>1.9902198945084302</c:v>
                </c:pt>
                <c:pt idx="10">
                  <c:v>2.1860928767850107</c:v>
                </c:pt>
                <c:pt idx="11">
                  <c:v>0.4551523122671427</c:v>
                </c:pt>
                <c:pt idx="12">
                  <c:v>4.9956234816311689</c:v>
                </c:pt>
                <c:pt idx="13">
                  <c:v>1.7097481417070828</c:v>
                </c:pt>
                <c:pt idx="14">
                  <c:v>3.4249786420496475</c:v>
                </c:pt>
                <c:pt idx="15">
                  <c:v>1.0284554266493093</c:v>
                </c:pt>
                <c:pt idx="16">
                  <c:v>0.40550779703599654</c:v>
                </c:pt>
                <c:pt idx="17">
                  <c:v>1.7314582972058572</c:v>
                </c:pt>
                <c:pt idx="18">
                  <c:v>4.9898607132422175</c:v>
                </c:pt>
                <c:pt idx="19">
                  <c:v>2.5812944039831032</c:v>
                </c:pt>
                <c:pt idx="20">
                  <c:v>1.5032865450062238</c:v>
                </c:pt>
                <c:pt idx="21">
                  <c:v>1.8024225755468226</c:v>
                </c:pt>
                <c:pt idx="22">
                  <c:v>15.342503277453892</c:v>
                </c:pt>
                <c:pt idx="23">
                  <c:v>3.6511824675520503</c:v>
                </c:pt>
                <c:pt idx="24">
                  <c:v>2.3717814120911322</c:v>
                </c:pt>
                <c:pt idx="25">
                  <c:v>5.3263728295045718</c:v>
                </c:pt>
                <c:pt idx="26">
                  <c:v>2.1671509638577247</c:v>
                </c:pt>
                <c:pt idx="27">
                  <c:v>4.1801154444575044</c:v>
                </c:pt>
                <c:pt idx="28">
                  <c:v>2.0236038165416201</c:v>
                </c:pt>
                <c:pt idx="29">
                  <c:v>1.3542651525773166</c:v>
                </c:pt>
                <c:pt idx="30">
                  <c:v>4.1537603965099521</c:v>
                </c:pt>
                <c:pt idx="31">
                  <c:v>0.54381320176610215</c:v>
                </c:pt>
                <c:pt idx="32">
                  <c:v>1.2666303585996612</c:v>
                </c:pt>
                <c:pt idx="33">
                  <c:v>2.7986674058940371</c:v>
                </c:pt>
                <c:pt idx="34">
                  <c:v>4.1082291131859234</c:v>
                </c:pt>
                <c:pt idx="35">
                  <c:v>2.409808307628964</c:v>
                </c:pt>
                <c:pt idx="36">
                  <c:v>2.6532338894140448</c:v>
                </c:pt>
                <c:pt idx="37">
                  <c:v>2.7989323084143085</c:v>
                </c:pt>
                <c:pt idx="38">
                  <c:v>3.9517411763512618</c:v>
                </c:pt>
                <c:pt idx="39">
                  <c:v>3.5587795395876776</c:v>
                </c:pt>
                <c:pt idx="40">
                  <c:v>2.9696162561554895</c:v>
                </c:pt>
                <c:pt idx="41">
                  <c:v>3.323785257112331</c:v>
                </c:pt>
                <c:pt idx="42">
                  <c:v>5.419122476434989</c:v>
                </c:pt>
                <c:pt idx="43">
                  <c:v>3.8641042651970987</c:v>
                </c:pt>
                <c:pt idx="44">
                  <c:v>2.5774505197722397</c:v>
                </c:pt>
                <c:pt idx="45">
                  <c:v>3.8814304503708454</c:v>
                </c:pt>
                <c:pt idx="46">
                  <c:v>0.49659401779059476</c:v>
                </c:pt>
                <c:pt idx="47">
                  <c:v>0.62842883457830001</c:v>
                </c:pt>
                <c:pt idx="48">
                  <c:v>3.737559489646153</c:v>
                </c:pt>
                <c:pt idx="49">
                  <c:v>3.7354281017835134</c:v>
                </c:pt>
                <c:pt idx="50">
                  <c:v>3.2664667124777336</c:v>
                </c:pt>
                <c:pt idx="51">
                  <c:v>9.6528991555463435</c:v>
                </c:pt>
                <c:pt idx="52">
                  <c:v>0.69785243568390709</c:v>
                </c:pt>
                <c:pt idx="53">
                  <c:v>3.4206724690341481</c:v>
                </c:pt>
                <c:pt idx="54">
                  <c:v>3.1494535792120679</c:v>
                </c:pt>
                <c:pt idx="55">
                  <c:v>2.6987609813150955</c:v>
                </c:pt>
                <c:pt idx="56">
                  <c:v>3.0683851123536874</c:v>
                </c:pt>
                <c:pt idx="57">
                  <c:v>2.121959837799297</c:v>
                </c:pt>
                <c:pt idx="58">
                  <c:v>11.023110767942155</c:v>
                </c:pt>
                <c:pt idx="59">
                  <c:v>0.10326020766293324</c:v>
                </c:pt>
                <c:pt idx="60">
                  <c:v>3.7039710952229425</c:v>
                </c:pt>
                <c:pt idx="61">
                  <c:v>5.0768610832329895</c:v>
                </c:pt>
                <c:pt idx="62">
                  <c:v>1.7157264117224125</c:v>
                </c:pt>
                <c:pt idx="63">
                  <c:v>7.0887090991987058</c:v>
                </c:pt>
                <c:pt idx="64">
                  <c:v>3.596117050813477</c:v>
                </c:pt>
                <c:pt idx="65">
                  <c:v>4.2284194460737272E-2</c:v>
                </c:pt>
                <c:pt idx="66">
                  <c:v>3.6900644696824476</c:v>
                </c:pt>
                <c:pt idx="67">
                  <c:v>0.67829717969875258</c:v>
                </c:pt>
                <c:pt idx="68">
                  <c:v>16.646541431233398</c:v>
                </c:pt>
                <c:pt idx="69">
                  <c:v>5.9683659752136</c:v>
                </c:pt>
                <c:pt idx="70">
                  <c:v>3.5008444462001576</c:v>
                </c:pt>
                <c:pt idx="71">
                  <c:v>1.5511939468661948</c:v>
                </c:pt>
                <c:pt idx="72">
                  <c:v>1.9196215261318459</c:v>
                </c:pt>
                <c:pt idx="73">
                  <c:v>9.949635928356134</c:v>
                </c:pt>
                <c:pt idx="74">
                  <c:v>0.45837501287620958</c:v>
                </c:pt>
                <c:pt idx="75">
                  <c:v>6.4703969062488644</c:v>
                </c:pt>
                <c:pt idx="76">
                  <c:v>5.4501773937741458</c:v>
                </c:pt>
                <c:pt idx="77">
                  <c:v>1.5713386689570537</c:v>
                </c:pt>
                <c:pt idx="78">
                  <c:v>2.4103748420630167</c:v>
                </c:pt>
                <c:pt idx="79">
                  <c:v>5.1840931856337829</c:v>
                </c:pt>
                <c:pt idx="80">
                  <c:v>4.1010479222384859</c:v>
                </c:pt>
                <c:pt idx="81">
                  <c:v>3.8747978338205531</c:v>
                </c:pt>
                <c:pt idx="82">
                  <c:v>3.3303688583769517</c:v>
                </c:pt>
                <c:pt idx="83">
                  <c:v>4.4268340127197208</c:v>
                </c:pt>
                <c:pt idx="84">
                  <c:v>4.9388087293593195</c:v>
                </c:pt>
                <c:pt idx="85">
                  <c:v>1.850077141230249</c:v>
                </c:pt>
                <c:pt idx="86">
                  <c:v>2.1649162957189185</c:v>
                </c:pt>
                <c:pt idx="87">
                  <c:v>1.5172312258853502</c:v>
                </c:pt>
                <c:pt idx="88">
                  <c:v>4.2203290116600858</c:v>
                </c:pt>
                <c:pt idx="89">
                  <c:v>3.6370836432358358</c:v>
                </c:pt>
                <c:pt idx="90">
                  <c:v>6.5297671487597846</c:v>
                </c:pt>
                <c:pt idx="91">
                  <c:v>0.97255504548752658</c:v>
                </c:pt>
                <c:pt idx="92">
                  <c:v>4.0950344927778675</c:v>
                </c:pt>
                <c:pt idx="93">
                  <c:v>0.70795070074276634</c:v>
                </c:pt>
                <c:pt idx="94">
                  <c:v>7.9234058187595888</c:v>
                </c:pt>
                <c:pt idx="95">
                  <c:v>1.7675727668105932</c:v>
                </c:pt>
                <c:pt idx="96">
                  <c:v>10.19436528583255</c:v>
                </c:pt>
                <c:pt idx="97">
                  <c:v>5.3344413045408974</c:v>
                </c:pt>
                <c:pt idx="98">
                  <c:v>4.6356514657135222</c:v>
                </c:pt>
                <c:pt idx="99">
                  <c:v>2.4055652244395147</c:v>
                </c:pt>
                <c:pt idx="100">
                  <c:v>1.5816699900188425</c:v>
                </c:pt>
                <c:pt idx="101">
                  <c:v>2.2166634766107389</c:v>
                </c:pt>
                <c:pt idx="102">
                  <c:v>5.4956178746149806</c:v>
                </c:pt>
                <c:pt idx="103">
                  <c:v>5.6948521317795473</c:v>
                </c:pt>
                <c:pt idx="104">
                  <c:v>4.2982329831834569</c:v>
                </c:pt>
                <c:pt idx="105">
                  <c:v>2.4176780470312833</c:v>
                </c:pt>
                <c:pt idx="106">
                  <c:v>5.6899475860566051</c:v>
                </c:pt>
                <c:pt idx="107">
                  <c:v>3.813830340462899</c:v>
                </c:pt>
                <c:pt idx="108">
                  <c:v>3.3213178994518877</c:v>
                </c:pt>
                <c:pt idx="109">
                  <c:v>4.5927691458324658</c:v>
                </c:pt>
                <c:pt idx="110">
                  <c:v>1.5756064215843454E-2</c:v>
                </c:pt>
                <c:pt idx="111">
                  <c:v>4.2774717543738863</c:v>
                </c:pt>
                <c:pt idx="112">
                  <c:v>13.109879671118836</c:v>
                </c:pt>
                <c:pt idx="113">
                  <c:v>8.6553002040467426</c:v>
                </c:pt>
                <c:pt idx="114">
                  <c:v>5.6849198213910732</c:v>
                </c:pt>
                <c:pt idx="115">
                  <c:v>3.9527515019158899</c:v>
                </c:pt>
                <c:pt idx="116">
                  <c:v>5.8147539436161599</c:v>
                </c:pt>
                <c:pt idx="117">
                  <c:v>1.0579701214551571</c:v>
                </c:pt>
                <c:pt idx="118">
                  <c:v>6.6234190028985687</c:v>
                </c:pt>
                <c:pt idx="119">
                  <c:v>6.5866704452985978</c:v>
                </c:pt>
                <c:pt idx="120">
                  <c:v>3.7445896220039532</c:v>
                </c:pt>
                <c:pt idx="121">
                  <c:v>2.3673642317296868</c:v>
                </c:pt>
                <c:pt idx="122">
                  <c:v>1.7245091622980955</c:v>
                </c:pt>
                <c:pt idx="123">
                  <c:v>4.9208655056979973</c:v>
                </c:pt>
                <c:pt idx="124">
                  <c:v>3.9548088305309319</c:v>
                </c:pt>
                <c:pt idx="125">
                  <c:v>3.7870791427811175</c:v>
                </c:pt>
                <c:pt idx="126">
                  <c:v>3.7401940329452037</c:v>
                </c:pt>
                <c:pt idx="127">
                  <c:v>3.7275362448595031</c:v>
                </c:pt>
                <c:pt idx="128">
                  <c:v>6.3682780692529146</c:v>
                </c:pt>
                <c:pt idx="129">
                  <c:v>1.5006826825709614</c:v>
                </c:pt>
                <c:pt idx="130">
                  <c:v>3.7378417414659171</c:v>
                </c:pt>
                <c:pt idx="131">
                  <c:v>0.39657987906045844</c:v>
                </c:pt>
                <c:pt idx="132">
                  <c:v>7.4428345817953625</c:v>
                </c:pt>
                <c:pt idx="133">
                  <c:v>3.1923190568888247</c:v>
                </c:pt>
                <c:pt idx="134">
                  <c:v>6.3564413521620011</c:v>
                </c:pt>
                <c:pt idx="135">
                  <c:v>3.2402760355077778</c:v>
                </c:pt>
                <c:pt idx="136">
                  <c:v>1.3995038219018261</c:v>
                </c:pt>
                <c:pt idx="137">
                  <c:v>3.3590956350336185</c:v>
                </c:pt>
                <c:pt idx="138">
                  <c:v>0.54867031019161117</c:v>
                </c:pt>
                <c:pt idx="139">
                  <c:v>4.6572828912477613</c:v>
                </c:pt>
                <c:pt idx="140">
                  <c:v>6.6097605477645516</c:v>
                </c:pt>
                <c:pt idx="141">
                  <c:v>3.899562883451011</c:v>
                </c:pt>
                <c:pt idx="142">
                  <c:v>6.8736469767108222E-3</c:v>
                </c:pt>
                <c:pt idx="143">
                  <c:v>0.10233406748800347</c:v>
                </c:pt>
                <c:pt idx="144">
                  <c:v>2.3583558605216934</c:v>
                </c:pt>
                <c:pt idx="145">
                  <c:v>3.0884814164293268</c:v>
                </c:pt>
                <c:pt idx="146">
                  <c:v>4.3010129885043362</c:v>
                </c:pt>
                <c:pt idx="147">
                  <c:v>4.3249554523058871</c:v>
                </c:pt>
                <c:pt idx="148">
                  <c:v>3.3546505720851796</c:v>
                </c:pt>
                <c:pt idx="149">
                  <c:v>0.4654049780346648</c:v>
                </c:pt>
                <c:pt idx="150">
                  <c:v>3.4467009743863732</c:v>
                </c:pt>
                <c:pt idx="151">
                  <c:v>2.533366454471921</c:v>
                </c:pt>
                <c:pt idx="152">
                  <c:v>3.9216355054872114</c:v>
                </c:pt>
                <c:pt idx="153">
                  <c:v>5.1137409110458645</c:v>
                </c:pt>
                <c:pt idx="154">
                  <c:v>4.2268443742565145</c:v>
                </c:pt>
                <c:pt idx="155">
                  <c:v>3.5854432670833876</c:v>
                </c:pt>
                <c:pt idx="156">
                  <c:v>4.6278220139336943</c:v>
                </c:pt>
                <c:pt idx="157">
                  <c:v>6.545345642223328</c:v>
                </c:pt>
                <c:pt idx="158">
                  <c:v>6.1779531689256775</c:v>
                </c:pt>
                <c:pt idx="159">
                  <c:v>6.2354773828138512</c:v>
                </c:pt>
                <c:pt idx="160">
                  <c:v>11.402431968398988</c:v>
                </c:pt>
                <c:pt idx="161">
                  <c:v>8.3710775808786515</c:v>
                </c:pt>
                <c:pt idx="162">
                  <c:v>3.197585430939569</c:v>
                </c:pt>
                <c:pt idx="163">
                  <c:v>2.8390059015446627</c:v>
                </c:pt>
                <c:pt idx="164">
                  <c:v>3.0690225919013248</c:v>
                </c:pt>
                <c:pt idx="165">
                  <c:v>5.0261677891512315</c:v>
                </c:pt>
                <c:pt idx="166">
                  <c:v>18.487216219269907</c:v>
                </c:pt>
                <c:pt idx="167">
                  <c:v>7.0309577482937815</c:v>
                </c:pt>
                <c:pt idx="168">
                  <c:v>4.5327836804597794</c:v>
                </c:pt>
                <c:pt idx="169">
                  <c:v>3.4183645337355077</c:v>
                </c:pt>
                <c:pt idx="170">
                  <c:v>3.2709387400666046</c:v>
                </c:pt>
                <c:pt idx="171">
                  <c:v>5.7848058979351773</c:v>
                </c:pt>
                <c:pt idx="172">
                  <c:v>9.4830814978645446</c:v>
                </c:pt>
                <c:pt idx="173">
                  <c:v>5.3110588541251849</c:v>
                </c:pt>
                <c:pt idx="174">
                  <c:v>5.9111162567514697</c:v>
                </c:pt>
                <c:pt idx="175">
                  <c:v>6.977848269805329</c:v>
                </c:pt>
                <c:pt idx="176">
                  <c:v>11.156185074386851</c:v>
                </c:pt>
                <c:pt idx="177">
                  <c:v>3.0567700607878159</c:v>
                </c:pt>
                <c:pt idx="178">
                  <c:v>2.0549785119727475</c:v>
                </c:pt>
                <c:pt idx="179">
                  <c:v>3.8972990981607308E-2</c:v>
                </c:pt>
                <c:pt idx="180">
                  <c:v>3.4835877884718602</c:v>
                </c:pt>
                <c:pt idx="181">
                  <c:v>0.64756423374169847</c:v>
                </c:pt>
                <c:pt idx="182">
                  <c:v>4.9895837525353057</c:v>
                </c:pt>
                <c:pt idx="183">
                  <c:v>0.95819782527424469</c:v>
                </c:pt>
                <c:pt idx="184">
                  <c:v>5.6202348034131688</c:v>
                </c:pt>
                <c:pt idx="185">
                  <c:v>3.216025537113103</c:v>
                </c:pt>
                <c:pt idx="186">
                  <c:v>4.9140179444784051</c:v>
                </c:pt>
                <c:pt idx="187">
                  <c:v>7.9174734846018344</c:v>
                </c:pt>
                <c:pt idx="188">
                  <c:v>7.9529594444320582</c:v>
                </c:pt>
                <c:pt idx="189">
                  <c:v>3.0995949927863347</c:v>
                </c:pt>
                <c:pt idx="190">
                  <c:v>3.7581012770945206</c:v>
                </c:pt>
                <c:pt idx="191">
                  <c:v>5.9292044685727632</c:v>
                </c:pt>
                <c:pt idx="192">
                  <c:v>5.3306027003066205</c:v>
                </c:pt>
                <c:pt idx="193">
                  <c:v>5.6726005975301108</c:v>
                </c:pt>
                <c:pt idx="194">
                  <c:v>3.8267920606092214</c:v>
                </c:pt>
                <c:pt idx="195">
                  <c:v>2.7959913760783879</c:v>
                </c:pt>
                <c:pt idx="196">
                  <c:v>2.1822588502024773</c:v>
                </c:pt>
                <c:pt idx="197">
                  <c:v>0.81981028526842425</c:v>
                </c:pt>
                <c:pt idx="198">
                  <c:v>2.3638392883313166</c:v>
                </c:pt>
                <c:pt idx="199">
                  <c:v>0.81981028526842425</c:v>
                </c:pt>
                <c:pt idx="200">
                  <c:v>4.8990682662046439</c:v>
                </c:pt>
                <c:pt idx="201">
                  <c:v>2.6845908213335381</c:v>
                </c:pt>
                <c:pt idx="202">
                  <c:v>3.9177897338413277</c:v>
                </c:pt>
                <c:pt idx="203">
                  <c:v>4.5772248243053095</c:v>
                </c:pt>
                <c:pt idx="204">
                  <c:v>12.604590645687885</c:v>
                </c:pt>
                <c:pt idx="205">
                  <c:v>5.3344413045408974</c:v>
                </c:pt>
                <c:pt idx="206">
                  <c:v>0.88076708433567064</c:v>
                </c:pt>
                <c:pt idx="207">
                  <c:v>3.5770892469122932</c:v>
                </c:pt>
                <c:pt idx="208">
                  <c:v>6.4703969062488644</c:v>
                </c:pt>
                <c:pt idx="209">
                  <c:v>5.5462603967799184</c:v>
                </c:pt>
                <c:pt idx="210">
                  <c:v>6.6800095372998687</c:v>
                </c:pt>
                <c:pt idx="211">
                  <c:v>2.1053597627021032</c:v>
                </c:pt>
                <c:pt idx="212">
                  <c:v>3.6926933594845419</c:v>
                </c:pt>
                <c:pt idx="213">
                  <c:v>7.2110558059739427</c:v>
                </c:pt>
                <c:pt idx="214">
                  <c:v>6.5873236991576247</c:v>
                </c:pt>
                <c:pt idx="215">
                  <c:v>3.5819708488543012</c:v>
                </c:pt>
                <c:pt idx="216">
                  <c:v>1.8841643886345758</c:v>
                </c:pt>
                <c:pt idx="217">
                  <c:v>3.6070624882271858</c:v>
                </c:pt>
                <c:pt idx="218">
                  <c:v>6.5480764947949508</c:v>
                </c:pt>
                <c:pt idx="219">
                  <c:v>8.5551535866437263</c:v>
                </c:pt>
                <c:pt idx="220">
                  <c:v>8.7350244747940824</c:v>
                </c:pt>
                <c:pt idx="221">
                  <c:v>3.5388587890404484</c:v>
                </c:pt>
                <c:pt idx="222">
                  <c:v>0.15013965254389011</c:v>
                </c:pt>
                <c:pt idx="223">
                  <c:v>3.3816565485225833</c:v>
                </c:pt>
                <c:pt idx="224">
                  <c:v>4.0096496797297476</c:v>
                </c:pt>
                <c:pt idx="225">
                  <c:v>5.727923053994366</c:v>
                </c:pt>
                <c:pt idx="226">
                  <c:v>1.442643576267951</c:v>
                </c:pt>
                <c:pt idx="227">
                  <c:v>2.1620396980488215</c:v>
                </c:pt>
                <c:pt idx="228">
                  <c:v>11.645885435896755</c:v>
                </c:pt>
                <c:pt idx="229">
                  <c:v>3.7780444061479179</c:v>
                </c:pt>
                <c:pt idx="230">
                  <c:v>3.7762646780550884</c:v>
                </c:pt>
                <c:pt idx="231">
                  <c:v>1.2210405005903564</c:v>
                </c:pt>
                <c:pt idx="232">
                  <c:v>1.709065051357662</c:v>
                </c:pt>
                <c:pt idx="233">
                  <c:v>3.9700324803201905</c:v>
                </c:pt>
                <c:pt idx="234">
                  <c:v>2.1834840251777172</c:v>
                </c:pt>
                <c:pt idx="235">
                  <c:v>1.9728520802351506</c:v>
                </c:pt>
                <c:pt idx="236">
                  <c:v>0.2150960045887193</c:v>
                </c:pt>
                <c:pt idx="237">
                  <c:v>4.5555535960807232</c:v>
                </c:pt>
                <c:pt idx="238">
                  <c:v>4.7836336696944119</c:v>
                </c:pt>
                <c:pt idx="239">
                  <c:v>5.9766705836887821</c:v>
                </c:pt>
                <c:pt idx="240">
                  <c:v>0.87505155640306498</c:v>
                </c:pt>
                <c:pt idx="241">
                  <c:v>12.562165448088374</c:v>
                </c:pt>
                <c:pt idx="242">
                  <c:v>0.60329081673823337</c:v>
                </c:pt>
                <c:pt idx="243">
                  <c:v>0.82792477554337918</c:v>
                </c:pt>
                <c:pt idx="244">
                  <c:v>1.0426468040923229</c:v>
                </c:pt>
                <c:pt idx="245">
                  <c:v>1.1800188490274883</c:v>
                </c:pt>
                <c:pt idx="246">
                  <c:v>0.28543194746864536</c:v>
                </c:pt>
                <c:pt idx="247">
                  <c:v>2.4654675566926318</c:v>
                </c:pt>
                <c:pt idx="248">
                  <c:v>1.6655210758078041</c:v>
                </c:pt>
                <c:pt idx="249">
                  <c:v>1.1553861961954612</c:v>
                </c:pt>
                <c:pt idx="250">
                  <c:v>3.7191954490658934</c:v>
                </c:pt>
                <c:pt idx="251">
                  <c:v>1.9523672406408601</c:v>
                </c:pt>
                <c:pt idx="252">
                  <c:v>9.777433082999934E-2</c:v>
                </c:pt>
                <c:pt idx="253">
                  <c:v>4.1621544570518569</c:v>
                </c:pt>
                <c:pt idx="254">
                  <c:v>7.1459243742448342</c:v>
                </c:pt>
                <c:pt idx="255">
                  <c:v>2.4131639814723158</c:v>
                </c:pt>
                <c:pt idx="256">
                  <c:v>4.9542840951712623</c:v>
                </c:pt>
                <c:pt idx="257">
                  <c:v>1.7914111769493326</c:v>
                </c:pt>
                <c:pt idx="258">
                  <c:v>2.6252566928617984</c:v>
                </c:pt>
                <c:pt idx="259">
                  <c:v>6.7009280278063699</c:v>
                </c:pt>
                <c:pt idx="260">
                  <c:v>3.1885927954822266</c:v>
                </c:pt>
                <c:pt idx="261">
                  <c:v>3.751814564647086</c:v>
                </c:pt>
                <c:pt idx="262">
                  <c:v>3.7683848075947184</c:v>
                </c:pt>
                <c:pt idx="263">
                  <c:v>1.397658404938801</c:v>
                </c:pt>
                <c:pt idx="264">
                  <c:v>3.5072169850095385</c:v>
                </c:pt>
                <c:pt idx="265">
                  <c:v>3.0527543693986021</c:v>
                </c:pt>
                <c:pt idx="266">
                  <c:v>0.21603750725586401</c:v>
                </c:pt>
                <c:pt idx="267">
                  <c:v>2.4436727334285351</c:v>
                </c:pt>
                <c:pt idx="268">
                  <c:v>5.8054238387878251E-2</c:v>
                </c:pt>
                <c:pt idx="269">
                  <c:v>4.6267753018455817</c:v>
                </c:pt>
                <c:pt idx="270">
                  <c:v>3.5209703090474993</c:v>
                </c:pt>
                <c:pt idx="271">
                  <c:v>2.9473415603500808</c:v>
                </c:pt>
                <c:pt idx="272">
                  <c:v>0.85043610267044756</c:v>
                </c:pt>
                <c:pt idx="273">
                  <c:v>6.3765807061452753</c:v>
                </c:pt>
                <c:pt idx="274">
                  <c:v>1.4979018402533706</c:v>
                </c:pt>
                <c:pt idx="275">
                  <c:v>2.1742205682436158</c:v>
                </c:pt>
                <c:pt idx="276">
                  <c:v>3.0221439206041323</c:v>
                </c:pt>
                <c:pt idx="277">
                  <c:v>1.3562537498215774</c:v>
                </c:pt>
                <c:pt idx="278">
                  <c:v>4.6832581871307619</c:v>
                </c:pt>
                <c:pt idx="279">
                  <c:v>4.281898578641897</c:v>
                </c:pt>
                <c:pt idx="280">
                  <c:v>3.4561416328209322</c:v>
                </c:pt>
                <c:pt idx="281">
                  <c:v>0.90258236994298313</c:v>
                </c:pt>
                <c:pt idx="282">
                  <c:v>3.409799560827814</c:v>
                </c:pt>
                <c:pt idx="283">
                  <c:v>3.7330944275239246</c:v>
                </c:pt>
                <c:pt idx="284">
                  <c:v>2.37438460690682</c:v>
                </c:pt>
                <c:pt idx="285">
                  <c:v>3.2077359170438724</c:v>
                </c:pt>
                <c:pt idx="286">
                  <c:v>3.3755629696087857</c:v>
                </c:pt>
                <c:pt idx="287">
                  <c:v>0.21483990777992085</c:v>
                </c:pt>
                <c:pt idx="288">
                  <c:v>6.4727895122156536</c:v>
                </c:pt>
                <c:pt idx="289">
                  <c:v>3.7401940329452037</c:v>
                </c:pt>
                <c:pt idx="290">
                  <c:v>5.0128037487862258</c:v>
                </c:pt>
                <c:pt idx="291">
                  <c:v>3.6924693157989359</c:v>
                </c:pt>
                <c:pt idx="292">
                  <c:v>0.72622441203091115</c:v>
                </c:pt>
                <c:pt idx="293">
                  <c:v>4.2871891511837159</c:v>
                </c:pt>
                <c:pt idx="294">
                  <c:v>9.7725297157878153</c:v>
                </c:pt>
                <c:pt idx="295">
                  <c:v>2.1144429000545233</c:v>
                </c:pt>
                <c:pt idx="296">
                  <c:v>2.3327712311875128</c:v>
                </c:pt>
                <c:pt idx="297">
                  <c:v>2.6395265755881275E-2</c:v>
                </c:pt>
                <c:pt idx="298">
                  <c:v>0.85627054199737018</c:v>
                </c:pt>
                <c:pt idx="299">
                  <c:v>1.5884024039210103</c:v>
                </c:pt>
                <c:pt idx="300">
                  <c:v>2.1582345036645987</c:v>
                </c:pt>
                <c:pt idx="301">
                  <c:v>2.3207876372660436</c:v>
                </c:pt>
                <c:pt idx="302">
                  <c:v>5.7025592723977683</c:v>
                </c:pt>
                <c:pt idx="303">
                  <c:v>25.976580103418261</c:v>
                </c:pt>
                <c:pt idx="304">
                  <c:v>3.3966787149852076</c:v>
                </c:pt>
                <c:pt idx="305">
                  <c:v>3.2757882849068549</c:v>
                </c:pt>
                <c:pt idx="306">
                  <c:v>3.2400518700304133</c:v>
                </c:pt>
                <c:pt idx="307">
                  <c:v>1.5959473775087221</c:v>
                </c:pt>
                <c:pt idx="308">
                  <c:v>3.5050382564588918</c:v>
                </c:pt>
                <c:pt idx="309">
                  <c:v>4.1488654756355583</c:v>
                </c:pt>
                <c:pt idx="310">
                  <c:v>3.7956957552961468</c:v>
                </c:pt>
                <c:pt idx="311">
                  <c:v>3.7401940329452037</c:v>
                </c:pt>
                <c:pt idx="312">
                  <c:v>10.345993971955394</c:v>
                </c:pt>
                <c:pt idx="313">
                  <c:v>0.49586247953539947</c:v>
                </c:pt>
                <c:pt idx="314">
                  <c:v>12.363687692553391</c:v>
                </c:pt>
                <c:pt idx="315">
                  <c:v>5.8692128809862982</c:v>
                </c:pt>
                <c:pt idx="316">
                  <c:v>2.8514531591720504</c:v>
                </c:pt>
                <c:pt idx="317">
                  <c:v>13.169472564326002</c:v>
                </c:pt>
                <c:pt idx="318">
                  <c:v>3.6274931906901875</c:v>
                </c:pt>
                <c:pt idx="319">
                  <c:v>0.96179414225064719</c:v>
                </c:pt>
                <c:pt idx="320">
                  <c:v>0.81463285445450717</c:v>
                </c:pt>
                <c:pt idx="321">
                  <c:v>4.0815457232185555</c:v>
                </c:pt>
                <c:pt idx="322">
                  <c:v>5.1568441486925698</c:v>
                </c:pt>
                <c:pt idx="323">
                  <c:v>1.4461641950467143</c:v>
                </c:pt>
                <c:pt idx="324">
                  <c:v>5.291523489239859</c:v>
                </c:pt>
                <c:pt idx="325">
                  <c:v>2.0153520166991936</c:v>
                </c:pt>
                <c:pt idx="326">
                  <c:v>4.4123432661369026</c:v>
                </c:pt>
                <c:pt idx="327">
                  <c:v>3.7387355899117991</c:v>
                </c:pt>
                <c:pt idx="328">
                  <c:v>0.13826186235487176</c:v>
                </c:pt>
                <c:pt idx="329">
                  <c:v>1.095446182469711</c:v>
                </c:pt>
                <c:pt idx="330">
                  <c:v>8.6246278489453072</c:v>
                </c:pt>
                <c:pt idx="331">
                  <c:v>3.6446171788755315</c:v>
                </c:pt>
                <c:pt idx="332">
                  <c:v>5.4933268399658228</c:v>
                </c:pt>
                <c:pt idx="333">
                  <c:v>3.7385650550284248</c:v>
                </c:pt>
                <c:pt idx="334">
                  <c:v>0.7973895870652139</c:v>
                </c:pt>
                <c:pt idx="335">
                  <c:v>4.6990720794861272</c:v>
                </c:pt>
                <c:pt idx="336">
                  <c:v>2.4605200148912529</c:v>
                </c:pt>
                <c:pt idx="337">
                  <c:v>3.3279709287805352</c:v>
                </c:pt>
                <c:pt idx="338">
                  <c:v>6.6250176489738148</c:v>
                </c:pt>
                <c:pt idx="339">
                  <c:v>5.445321997921388</c:v>
                </c:pt>
                <c:pt idx="340">
                  <c:v>2.6832713169737725</c:v>
                </c:pt>
                <c:pt idx="341">
                  <c:v>0.48416792038408091</c:v>
                </c:pt>
                <c:pt idx="342">
                  <c:v>2.8791297246942542</c:v>
                </c:pt>
                <c:pt idx="343">
                  <c:v>3.0286918687579294</c:v>
                </c:pt>
                <c:pt idx="344">
                  <c:v>4.2769094986571448</c:v>
                </c:pt>
                <c:pt idx="345">
                  <c:v>3.7161436451318917</c:v>
                </c:pt>
                <c:pt idx="346">
                  <c:v>8.4194492447721316</c:v>
                </c:pt>
                <c:pt idx="347">
                  <c:v>3.6828575069205889</c:v>
                </c:pt>
                <c:pt idx="348">
                  <c:v>3.7352798161298972</c:v>
                </c:pt>
                <c:pt idx="349">
                  <c:v>2.5830884359486834</c:v>
                </c:pt>
                <c:pt idx="350">
                  <c:v>2.3909133773185376</c:v>
                </c:pt>
                <c:pt idx="351">
                  <c:v>4.7935025291011337</c:v>
                </c:pt>
                <c:pt idx="352">
                  <c:v>13.411397991353368</c:v>
                </c:pt>
                <c:pt idx="353">
                  <c:v>6.1456666916502689</c:v>
                </c:pt>
                <c:pt idx="354">
                  <c:v>4.1283063155765412</c:v>
                </c:pt>
                <c:pt idx="355">
                  <c:v>4.2883905423765878</c:v>
                </c:pt>
                <c:pt idx="356">
                  <c:v>5.4602903948098671</c:v>
                </c:pt>
                <c:pt idx="357">
                  <c:v>4.8314689733844087</c:v>
                </c:pt>
                <c:pt idx="358">
                  <c:v>1.6969280806336595</c:v>
                </c:pt>
                <c:pt idx="359">
                  <c:v>0.41216691152258372</c:v>
                </c:pt>
                <c:pt idx="360">
                  <c:v>3.7560641873218437</c:v>
                </c:pt>
                <c:pt idx="361">
                  <c:v>3.646537121662738</c:v>
                </c:pt>
                <c:pt idx="362">
                  <c:v>0.13423145949606333</c:v>
                </c:pt>
                <c:pt idx="363">
                  <c:v>4.4523245864661707</c:v>
                </c:pt>
                <c:pt idx="364">
                  <c:v>2.9015526820509145</c:v>
                </c:pt>
                <c:pt idx="365">
                  <c:v>2.4312248475529041</c:v>
                </c:pt>
                <c:pt idx="366">
                  <c:v>3.4470144088053658</c:v>
                </c:pt>
                <c:pt idx="367">
                  <c:v>8.4513839887926441</c:v>
                </c:pt>
                <c:pt idx="368">
                  <c:v>4.1047645142399372</c:v>
                </c:pt>
                <c:pt idx="369">
                  <c:v>1.6405246349115625</c:v>
                </c:pt>
                <c:pt idx="370">
                  <c:v>1.4477589155006836</c:v>
                </c:pt>
                <c:pt idx="371">
                  <c:v>0.31062637162260837</c:v>
                </c:pt>
                <c:pt idx="372">
                  <c:v>6.0417370451219519</c:v>
                </c:pt>
                <c:pt idx="373">
                  <c:v>3.7750937745156592</c:v>
                </c:pt>
                <c:pt idx="374">
                  <c:v>3.6326614601402385</c:v>
                </c:pt>
                <c:pt idx="375">
                  <c:v>3.0338120288567136</c:v>
                </c:pt>
                <c:pt idx="376">
                  <c:v>0.61610589751226652</c:v>
                </c:pt>
                <c:pt idx="377">
                  <c:v>1.8798253841227808</c:v>
                </c:pt>
                <c:pt idx="378">
                  <c:v>5.9595730610063615</c:v>
                </c:pt>
                <c:pt idx="379">
                  <c:v>3.8954575878645854</c:v>
                </c:pt>
                <c:pt idx="380">
                  <c:v>3.4022691333662709</c:v>
                </c:pt>
                <c:pt idx="381">
                  <c:v>4.4751676428860927</c:v>
                </c:pt>
                <c:pt idx="382">
                  <c:v>5.1686113032981682</c:v>
                </c:pt>
                <c:pt idx="383">
                  <c:v>6.4320769526537767</c:v>
                </c:pt>
                <c:pt idx="384">
                  <c:v>4.3489857668145806</c:v>
                </c:pt>
                <c:pt idx="385">
                  <c:v>4.8538708756551898</c:v>
                </c:pt>
                <c:pt idx="386">
                  <c:v>3.5652367444907962</c:v>
                </c:pt>
                <c:pt idx="387">
                  <c:v>4.736903214731587</c:v>
                </c:pt>
                <c:pt idx="388">
                  <c:v>3.6619311092402178</c:v>
                </c:pt>
                <c:pt idx="389">
                  <c:v>5.0625435966403156</c:v>
                </c:pt>
                <c:pt idx="390">
                  <c:v>6.1448914159992789</c:v>
                </c:pt>
                <c:pt idx="391">
                  <c:v>0.7294467008112332</c:v>
                </c:pt>
                <c:pt idx="392">
                  <c:v>4.0051504458637401</c:v>
                </c:pt>
                <c:pt idx="393">
                  <c:v>2.8544632949788564</c:v>
                </c:pt>
                <c:pt idx="394">
                  <c:v>5.3436785884157061</c:v>
                </c:pt>
                <c:pt idx="395">
                  <c:v>2.3725063477599133</c:v>
                </c:pt>
                <c:pt idx="396">
                  <c:v>3.700994318153831</c:v>
                </c:pt>
                <c:pt idx="397">
                  <c:v>2.9771722399175351</c:v>
                </c:pt>
                <c:pt idx="398">
                  <c:v>2.2095386401196753</c:v>
                </c:pt>
                <c:pt idx="399">
                  <c:v>4.9208342323796757</c:v>
                </c:pt>
                <c:pt idx="400">
                  <c:v>3.6958157631409989</c:v>
                </c:pt>
                <c:pt idx="401">
                  <c:v>6.0760703747023426</c:v>
                </c:pt>
                <c:pt idx="402">
                  <c:v>3.4436329053761137</c:v>
                </c:pt>
                <c:pt idx="403">
                  <c:v>2.9987504910855831</c:v>
                </c:pt>
                <c:pt idx="404">
                  <c:v>6.615641244325527</c:v>
                </c:pt>
                <c:pt idx="405">
                  <c:v>4.7970267271770926</c:v>
                </c:pt>
                <c:pt idx="406">
                  <c:v>8.1398301629741017</c:v>
                </c:pt>
                <c:pt idx="407">
                  <c:v>4.081966167175195</c:v>
                </c:pt>
                <c:pt idx="408">
                  <c:v>1.5708992437860212</c:v>
                </c:pt>
                <c:pt idx="409">
                  <c:v>6.3392483327340319</c:v>
                </c:pt>
                <c:pt idx="410">
                  <c:v>3.971069602979505</c:v>
                </c:pt>
                <c:pt idx="411">
                  <c:v>3.3508767419578875</c:v>
                </c:pt>
                <c:pt idx="412">
                  <c:v>2.794732167103438</c:v>
                </c:pt>
                <c:pt idx="413">
                  <c:v>3.5630338545615099</c:v>
                </c:pt>
                <c:pt idx="414">
                  <c:v>2.8450693859026428</c:v>
                </c:pt>
                <c:pt idx="415">
                  <c:v>3.9776644160678076</c:v>
                </c:pt>
                <c:pt idx="416">
                  <c:v>6.9005872124065561</c:v>
                </c:pt>
                <c:pt idx="417">
                  <c:v>1.2977054436862629</c:v>
                </c:pt>
                <c:pt idx="418">
                  <c:v>2.0444592760954325</c:v>
                </c:pt>
                <c:pt idx="419">
                  <c:v>0.5057917996976431</c:v>
                </c:pt>
                <c:pt idx="420">
                  <c:v>11.401138544082023</c:v>
                </c:pt>
                <c:pt idx="421">
                  <c:v>2.19235681731268</c:v>
                </c:pt>
                <c:pt idx="422">
                  <c:v>3.3326316306401411</c:v>
                </c:pt>
                <c:pt idx="423">
                  <c:v>1.9946279894596544</c:v>
                </c:pt>
                <c:pt idx="424">
                  <c:v>5.4161074671285707</c:v>
                </c:pt>
                <c:pt idx="425">
                  <c:v>2.9143500691790489</c:v>
                </c:pt>
                <c:pt idx="426">
                  <c:v>21.452734067524396</c:v>
                </c:pt>
                <c:pt idx="427">
                  <c:v>1.5650991077154344</c:v>
                </c:pt>
                <c:pt idx="428">
                  <c:v>6.4546835947763048</c:v>
                </c:pt>
                <c:pt idx="429">
                  <c:v>3.4589061613956185</c:v>
                </c:pt>
                <c:pt idx="430">
                  <c:v>5.6555620572574918</c:v>
                </c:pt>
                <c:pt idx="431">
                  <c:v>3.7551349318269729</c:v>
                </c:pt>
                <c:pt idx="432">
                  <c:v>3.7397975819266662</c:v>
                </c:pt>
                <c:pt idx="433">
                  <c:v>1.6480390769709519</c:v>
                </c:pt>
                <c:pt idx="434">
                  <c:v>7.1129827182179302</c:v>
                </c:pt>
                <c:pt idx="435">
                  <c:v>3.4621094853294969</c:v>
                </c:pt>
                <c:pt idx="436">
                  <c:v>7.426278131483496</c:v>
                </c:pt>
                <c:pt idx="437">
                  <c:v>6.4728367057535898</c:v>
                </c:pt>
                <c:pt idx="438">
                  <c:v>3.7878062994144877</c:v>
                </c:pt>
                <c:pt idx="439">
                  <c:v>3.7401940329452037</c:v>
                </c:pt>
                <c:pt idx="440">
                  <c:v>5.1120035232340824</c:v>
                </c:pt>
                <c:pt idx="441">
                  <c:v>3.5911485514834407</c:v>
                </c:pt>
                <c:pt idx="442">
                  <c:v>0.17328992022019857</c:v>
                </c:pt>
                <c:pt idx="443">
                  <c:v>5.2494189558956172</c:v>
                </c:pt>
                <c:pt idx="444">
                  <c:v>3.052266491640276</c:v>
                </c:pt>
                <c:pt idx="445">
                  <c:v>1.218451907490395</c:v>
                </c:pt>
                <c:pt idx="446">
                  <c:v>7.9660376953844398</c:v>
                </c:pt>
                <c:pt idx="447">
                  <c:v>3.7336457878409153</c:v>
                </c:pt>
                <c:pt idx="448">
                  <c:v>0.3962434630132321</c:v>
                </c:pt>
                <c:pt idx="449">
                  <c:v>3.3024895610857237</c:v>
                </c:pt>
                <c:pt idx="450">
                  <c:v>1.7777910362278937</c:v>
                </c:pt>
                <c:pt idx="451">
                  <c:v>8.7032501512607432</c:v>
                </c:pt>
                <c:pt idx="452">
                  <c:v>0.3243526949928171</c:v>
                </c:pt>
                <c:pt idx="453">
                  <c:v>1.047550650992602</c:v>
                </c:pt>
                <c:pt idx="454">
                  <c:v>0.69571435156581907</c:v>
                </c:pt>
                <c:pt idx="455">
                  <c:v>2.2029259962110466</c:v>
                </c:pt>
                <c:pt idx="456">
                  <c:v>2.1219248857034283</c:v>
                </c:pt>
                <c:pt idx="457">
                  <c:v>2.9084077039124958</c:v>
                </c:pt>
                <c:pt idx="458">
                  <c:v>1.4884590622067633E-2</c:v>
                </c:pt>
                <c:pt idx="459">
                  <c:v>3.7161361723292137</c:v>
                </c:pt>
                <c:pt idx="460">
                  <c:v>0.81823515293834181</c:v>
                </c:pt>
                <c:pt idx="461">
                  <c:v>1.4069148381257572</c:v>
                </c:pt>
                <c:pt idx="462">
                  <c:v>1.6706192737136403</c:v>
                </c:pt>
                <c:pt idx="463">
                  <c:v>3.5409398188285763</c:v>
                </c:pt>
                <c:pt idx="464">
                  <c:v>5.1391239404426727</c:v>
                </c:pt>
                <c:pt idx="465">
                  <c:v>0.28010877426779024</c:v>
                </c:pt>
                <c:pt idx="466">
                  <c:v>4.0451040161416216</c:v>
                </c:pt>
                <c:pt idx="467">
                  <c:v>5.2667059213092955</c:v>
                </c:pt>
                <c:pt idx="468">
                  <c:v>3.2572482584738816</c:v>
                </c:pt>
                <c:pt idx="469">
                  <c:v>6.2658696888774204</c:v>
                </c:pt>
                <c:pt idx="470">
                  <c:v>1.2074758965674086</c:v>
                </c:pt>
                <c:pt idx="471">
                  <c:v>3.4005911421977322</c:v>
                </c:pt>
                <c:pt idx="472">
                  <c:v>3.947127973780149</c:v>
                </c:pt>
                <c:pt idx="473">
                  <c:v>3.8827027273852761</c:v>
                </c:pt>
                <c:pt idx="474">
                  <c:v>12.843641853314921</c:v>
                </c:pt>
                <c:pt idx="475">
                  <c:v>8.2512533438319497</c:v>
                </c:pt>
                <c:pt idx="476">
                  <c:v>3.6320043772684714</c:v>
                </c:pt>
                <c:pt idx="477">
                  <c:v>4.555608742716367</c:v>
                </c:pt>
                <c:pt idx="478">
                  <c:v>5.0142421193559485</c:v>
                </c:pt>
                <c:pt idx="479">
                  <c:v>4.3041827616098036</c:v>
                </c:pt>
                <c:pt idx="480">
                  <c:v>1.5182737958271226</c:v>
                </c:pt>
                <c:pt idx="481">
                  <c:v>1.1764375828205278</c:v>
                </c:pt>
                <c:pt idx="482">
                  <c:v>3.3221159535040683</c:v>
                </c:pt>
                <c:pt idx="483">
                  <c:v>8.3827856578289062</c:v>
                </c:pt>
                <c:pt idx="484">
                  <c:v>4.1391388813110499</c:v>
                </c:pt>
                <c:pt idx="485">
                  <c:v>3.6598505018604359</c:v>
                </c:pt>
                <c:pt idx="486">
                  <c:v>11.651357203236955</c:v>
                </c:pt>
                <c:pt idx="487">
                  <c:v>14.30113440843459</c:v>
                </c:pt>
                <c:pt idx="488">
                  <c:v>16.619968507983561</c:v>
                </c:pt>
                <c:pt idx="489">
                  <c:v>0.77045427705962166</c:v>
                </c:pt>
                <c:pt idx="490">
                  <c:v>6.8654392006332277</c:v>
                </c:pt>
                <c:pt idx="491">
                  <c:v>2.1655316104275175</c:v>
                </c:pt>
                <c:pt idx="492">
                  <c:v>1.8585935517448213</c:v>
                </c:pt>
                <c:pt idx="493">
                  <c:v>3.7401940329452037</c:v>
                </c:pt>
                <c:pt idx="494">
                  <c:v>0.90359763950344851</c:v>
                </c:pt>
                <c:pt idx="495">
                  <c:v>3.7415723016922757</c:v>
                </c:pt>
                <c:pt idx="496">
                  <c:v>3.5371899391374351</c:v>
                </c:pt>
                <c:pt idx="497">
                  <c:v>2.7652862187628835</c:v>
                </c:pt>
                <c:pt idx="498">
                  <c:v>3.0186692302884173</c:v>
                </c:pt>
                <c:pt idx="499">
                  <c:v>5.4260835380579797</c:v>
                </c:pt>
                <c:pt idx="500">
                  <c:v>2.038540710082871</c:v>
                </c:pt>
                <c:pt idx="501">
                  <c:v>2.3865942118344803</c:v>
                </c:pt>
                <c:pt idx="502">
                  <c:v>1.2530573137267134</c:v>
                </c:pt>
                <c:pt idx="503">
                  <c:v>3.0575575828881152</c:v>
                </c:pt>
                <c:pt idx="504">
                  <c:v>0.17142659185272491</c:v>
                </c:pt>
                <c:pt idx="505">
                  <c:v>13.356718780952663</c:v>
                </c:pt>
                <c:pt idx="506">
                  <c:v>3.2442849603105417</c:v>
                </c:pt>
                <c:pt idx="507">
                  <c:v>3.7681612673070193</c:v>
                </c:pt>
                <c:pt idx="508">
                  <c:v>4.6934848595823473</c:v>
                </c:pt>
                <c:pt idx="509">
                  <c:v>7.5088372655550657</c:v>
                </c:pt>
                <c:pt idx="510">
                  <c:v>5.1190118231606476</c:v>
                </c:pt>
                <c:pt idx="511">
                  <c:v>7.3327982776937217</c:v>
                </c:pt>
                <c:pt idx="512">
                  <c:v>0.36368989592387191</c:v>
                </c:pt>
                <c:pt idx="513">
                  <c:v>5.4201046570004818</c:v>
                </c:pt>
                <c:pt idx="514">
                  <c:v>3.7448857194929799</c:v>
                </c:pt>
                <c:pt idx="515">
                  <c:v>3.3915881912752703</c:v>
                </c:pt>
                <c:pt idx="516">
                  <c:v>3.5344638809141737</c:v>
                </c:pt>
                <c:pt idx="517">
                  <c:v>2.5884468827632459</c:v>
                </c:pt>
                <c:pt idx="518">
                  <c:v>9.4747259728767421</c:v>
                </c:pt>
                <c:pt idx="519">
                  <c:v>3.5095856530068152</c:v>
                </c:pt>
                <c:pt idx="520">
                  <c:v>6.7405066358831158</c:v>
                </c:pt>
                <c:pt idx="521">
                  <c:v>0.66430370460585964</c:v>
                </c:pt>
                <c:pt idx="522">
                  <c:v>6.3820868478940547</c:v>
                </c:pt>
                <c:pt idx="523">
                  <c:v>5.7614349149904687</c:v>
                </c:pt>
                <c:pt idx="524">
                  <c:v>0.81424703287044364</c:v>
                </c:pt>
                <c:pt idx="525">
                  <c:v>2.1724162943656036</c:v>
                </c:pt>
                <c:pt idx="526">
                  <c:v>4.1558062084575624</c:v>
                </c:pt>
                <c:pt idx="527">
                  <c:v>1.3886879845273701</c:v>
                </c:pt>
                <c:pt idx="528">
                  <c:v>2.4522728697814893</c:v>
                </c:pt>
                <c:pt idx="529">
                  <c:v>3.4951781336950654</c:v>
                </c:pt>
                <c:pt idx="530">
                  <c:v>1.5100286489999331</c:v>
                </c:pt>
                <c:pt idx="531">
                  <c:v>4.0922666069082911</c:v>
                </c:pt>
                <c:pt idx="532">
                  <c:v>6.5084401896298179</c:v>
                </c:pt>
                <c:pt idx="533">
                  <c:v>2.1107204576078713</c:v>
                </c:pt>
                <c:pt idx="534">
                  <c:v>2.2261006986393674</c:v>
                </c:pt>
                <c:pt idx="535">
                  <c:v>1.5971622967275652</c:v>
                </c:pt>
                <c:pt idx="536">
                  <c:v>3.5875166831801133</c:v>
                </c:pt>
                <c:pt idx="537">
                  <c:v>6.7455645472592982</c:v>
                </c:pt>
                <c:pt idx="538">
                  <c:v>2.7117221922785681</c:v>
                </c:pt>
                <c:pt idx="539">
                  <c:v>0.33013530779424582</c:v>
                </c:pt>
                <c:pt idx="540">
                  <c:v>3.6951116697370523</c:v>
                </c:pt>
                <c:pt idx="541">
                  <c:v>2.8881595984658581</c:v>
                </c:pt>
                <c:pt idx="542">
                  <c:v>4.3518196331576524</c:v>
                </c:pt>
                <c:pt idx="543">
                  <c:v>2.8385628093059272</c:v>
                </c:pt>
                <c:pt idx="544">
                  <c:v>4.0942379112479159</c:v>
                </c:pt>
                <c:pt idx="545">
                  <c:v>7.8157782396458053</c:v>
                </c:pt>
                <c:pt idx="546">
                  <c:v>0.67768094946750868</c:v>
                </c:pt>
                <c:pt idx="547">
                  <c:v>3.6193805774578465</c:v>
                </c:pt>
                <c:pt idx="548">
                  <c:v>0.95140783219294367</c:v>
                </c:pt>
                <c:pt idx="549">
                  <c:v>9.2609830458196853</c:v>
                </c:pt>
                <c:pt idx="550">
                  <c:v>3.2876189051210716</c:v>
                </c:pt>
                <c:pt idx="551">
                  <c:v>2.0853796933595516</c:v>
                </c:pt>
                <c:pt idx="552">
                  <c:v>1.7437221652326396</c:v>
                </c:pt>
                <c:pt idx="553">
                  <c:v>3.6569622675918119</c:v>
                </c:pt>
                <c:pt idx="554">
                  <c:v>5.0357598681454192</c:v>
                </c:pt>
                <c:pt idx="555">
                  <c:v>1.0596429963239671</c:v>
                </c:pt>
                <c:pt idx="556">
                  <c:v>1.4886374822202606</c:v>
                </c:pt>
                <c:pt idx="557">
                  <c:v>4.3189373911234421</c:v>
                </c:pt>
                <c:pt idx="558">
                  <c:v>0.90802248952427933</c:v>
                </c:pt>
                <c:pt idx="559">
                  <c:v>1.8018834933995826</c:v>
                </c:pt>
                <c:pt idx="560">
                  <c:v>6.7882324554399851</c:v>
                </c:pt>
                <c:pt idx="561">
                  <c:v>3.3704480373653016</c:v>
                </c:pt>
                <c:pt idx="562">
                  <c:v>3.8105176143831274</c:v>
                </c:pt>
                <c:pt idx="563">
                  <c:v>6.7127455068557946</c:v>
                </c:pt>
                <c:pt idx="564">
                  <c:v>3.5735444610582912</c:v>
                </c:pt>
                <c:pt idx="565">
                  <c:v>0.2035476913969384</c:v>
                </c:pt>
                <c:pt idx="566">
                  <c:v>3.6112417104547605</c:v>
                </c:pt>
                <c:pt idx="567">
                  <c:v>6.684168527775749</c:v>
                </c:pt>
                <c:pt idx="568">
                  <c:v>7.8254850302029535</c:v>
                </c:pt>
                <c:pt idx="569">
                  <c:v>4.4016016337298405</c:v>
                </c:pt>
                <c:pt idx="570">
                  <c:v>0.68344856144408794</c:v>
                </c:pt>
                <c:pt idx="571">
                  <c:v>5.2896360756158947</c:v>
                </c:pt>
                <c:pt idx="572">
                  <c:v>4.6474383466166058</c:v>
                </c:pt>
                <c:pt idx="573">
                  <c:v>3.513526601096725</c:v>
                </c:pt>
                <c:pt idx="574">
                  <c:v>1.2910785086070686</c:v>
                </c:pt>
                <c:pt idx="575">
                  <c:v>3.770490048264612</c:v>
                </c:pt>
                <c:pt idx="576">
                  <c:v>2.1720044996764756</c:v>
                </c:pt>
                <c:pt idx="577">
                  <c:v>8.4194350589617404</c:v>
                </c:pt>
                <c:pt idx="578">
                  <c:v>5.3391187388196446</c:v>
                </c:pt>
                <c:pt idx="579">
                  <c:v>1.8146292906195809</c:v>
                </c:pt>
                <c:pt idx="580">
                  <c:v>3.7262554207499128</c:v>
                </c:pt>
                <c:pt idx="581">
                  <c:v>4.3772391804833841</c:v>
                </c:pt>
                <c:pt idx="582">
                  <c:v>8.6957314912948664</c:v>
                </c:pt>
                <c:pt idx="583">
                  <c:v>1.1130382299413846</c:v>
                </c:pt>
                <c:pt idx="584">
                  <c:v>4.1310882273051792</c:v>
                </c:pt>
                <c:pt idx="585">
                  <c:v>1.7198262250053611</c:v>
                </c:pt>
                <c:pt idx="586">
                  <c:v>5.6004148628131114</c:v>
                </c:pt>
                <c:pt idx="587">
                  <c:v>5.7806703905368408</c:v>
                </c:pt>
                <c:pt idx="588">
                  <c:v>4.8152748376554282</c:v>
                </c:pt>
                <c:pt idx="589">
                  <c:v>0.35195569476178612</c:v>
                </c:pt>
                <c:pt idx="590">
                  <c:v>4.2657065109880596</c:v>
                </c:pt>
                <c:pt idx="591">
                  <c:v>6.3614537821547632</c:v>
                </c:pt>
                <c:pt idx="592">
                  <c:v>0.37355827434424604</c:v>
                </c:pt>
                <c:pt idx="593">
                  <c:v>2.8843397060211284</c:v>
                </c:pt>
                <c:pt idx="594">
                  <c:v>1.8564194521473318</c:v>
                </c:pt>
                <c:pt idx="595">
                  <c:v>3.2467408138137293</c:v>
                </c:pt>
                <c:pt idx="596">
                  <c:v>2.2919428694601156</c:v>
                </c:pt>
                <c:pt idx="597">
                  <c:v>0.21415590632220916</c:v>
                </c:pt>
                <c:pt idx="598">
                  <c:v>0.25060542863299562</c:v>
                </c:pt>
                <c:pt idx="599">
                  <c:v>0.59242658313221597</c:v>
                </c:pt>
                <c:pt idx="600">
                  <c:v>11.79601921407216</c:v>
                </c:pt>
                <c:pt idx="601">
                  <c:v>0.71119977881025986</c:v>
                </c:pt>
                <c:pt idx="602">
                  <c:v>1.8438471670860068</c:v>
                </c:pt>
                <c:pt idx="603">
                  <c:v>0.31521141012393772</c:v>
                </c:pt>
                <c:pt idx="604">
                  <c:v>5.9112859017129038</c:v>
                </c:pt>
                <c:pt idx="605">
                  <c:v>0.32712755265929816</c:v>
                </c:pt>
                <c:pt idx="606">
                  <c:v>3.869429470623948</c:v>
                </c:pt>
                <c:pt idx="607">
                  <c:v>3.5773826120918049</c:v>
                </c:pt>
                <c:pt idx="608">
                  <c:v>2.0823521116181567</c:v>
                </c:pt>
                <c:pt idx="609">
                  <c:v>6.9053849966132645</c:v>
                </c:pt>
                <c:pt idx="610">
                  <c:v>4.1902632088753728</c:v>
                </c:pt>
                <c:pt idx="611">
                  <c:v>3.3629628448028996</c:v>
                </c:pt>
                <c:pt idx="612">
                  <c:v>3.3026780814327945</c:v>
                </c:pt>
                <c:pt idx="613">
                  <c:v>3.2089504710033441</c:v>
                </c:pt>
                <c:pt idx="614">
                  <c:v>3.6554232040206394</c:v>
                </c:pt>
                <c:pt idx="615">
                  <c:v>2.9110705237852437</c:v>
                </c:pt>
                <c:pt idx="616">
                  <c:v>3.1151573906612553</c:v>
                </c:pt>
                <c:pt idx="617">
                  <c:v>0.72238828425056345</c:v>
                </c:pt>
                <c:pt idx="618">
                  <c:v>7.4660876930969682</c:v>
                </c:pt>
                <c:pt idx="619">
                  <c:v>2.667196976596359</c:v>
                </c:pt>
                <c:pt idx="620">
                  <c:v>1.5584171929248773</c:v>
                </c:pt>
                <c:pt idx="621">
                  <c:v>4.4077366109301304</c:v>
                </c:pt>
                <c:pt idx="622">
                  <c:v>4.2226043697239302</c:v>
                </c:pt>
                <c:pt idx="623">
                  <c:v>0.85156568745306171</c:v>
                </c:pt>
                <c:pt idx="624">
                  <c:v>2.5374459281158899</c:v>
                </c:pt>
                <c:pt idx="625">
                  <c:v>3.3262793400457475</c:v>
                </c:pt>
                <c:pt idx="626">
                  <c:v>5.5931135821321023</c:v>
                </c:pt>
                <c:pt idx="627">
                  <c:v>1.3529868097048161</c:v>
                </c:pt>
                <c:pt idx="628">
                  <c:v>3.1910705858904183</c:v>
                </c:pt>
                <c:pt idx="629">
                  <c:v>9.1862104799702369</c:v>
                </c:pt>
                <c:pt idx="630">
                  <c:v>3.7065581800781167</c:v>
                </c:pt>
                <c:pt idx="631">
                  <c:v>1.7520835063683013</c:v>
                </c:pt>
                <c:pt idx="632">
                  <c:v>0.30253864649053208</c:v>
                </c:pt>
                <c:pt idx="633">
                  <c:v>3.554118138752199</c:v>
                </c:pt>
                <c:pt idx="634">
                  <c:v>2.746454254647348</c:v>
                </c:pt>
                <c:pt idx="635">
                  <c:v>1.6304193829967708</c:v>
                </c:pt>
                <c:pt idx="636">
                  <c:v>1.7029060011022754</c:v>
                </c:pt>
                <c:pt idx="637">
                  <c:v>0.86210805484919173</c:v>
                </c:pt>
                <c:pt idx="638">
                  <c:v>13.937395818814881</c:v>
                </c:pt>
                <c:pt idx="639">
                  <c:v>3.7401940329452037</c:v>
                </c:pt>
                <c:pt idx="640">
                  <c:v>4.5892439515100776</c:v>
                </c:pt>
                <c:pt idx="641">
                  <c:v>0.11277248415122282</c:v>
                </c:pt>
                <c:pt idx="642">
                  <c:v>0.90806546381854569</c:v>
                </c:pt>
                <c:pt idx="643">
                  <c:v>2.2546835376715442</c:v>
                </c:pt>
                <c:pt idx="644">
                  <c:v>2.3211511498095323</c:v>
                </c:pt>
                <c:pt idx="645">
                  <c:v>2.4927384989930377</c:v>
                </c:pt>
                <c:pt idx="646">
                  <c:v>4.686664203659582</c:v>
                </c:pt>
                <c:pt idx="647">
                  <c:v>2.1599429891224178</c:v>
                </c:pt>
                <c:pt idx="648">
                  <c:v>8.1545731778721766</c:v>
                </c:pt>
                <c:pt idx="649">
                  <c:v>6.4559045429943058</c:v>
                </c:pt>
                <c:pt idx="650">
                  <c:v>3.6014097704980981</c:v>
                </c:pt>
                <c:pt idx="651">
                  <c:v>3.9150943287312465</c:v>
                </c:pt>
                <c:pt idx="652">
                  <c:v>5.9901058770128977</c:v>
                </c:pt>
                <c:pt idx="653">
                  <c:v>5.8362616308867663</c:v>
                </c:pt>
                <c:pt idx="654">
                  <c:v>3.7401940329452037</c:v>
                </c:pt>
                <c:pt idx="655">
                  <c:v>4.1726404052460753</c:v>
                </c:pt>
                <c:pt idx="656">
                  <c:v>3.0866777405840335</c:v>
                </c:pt>
                <c:pt idx="657">
                  <c:v>2.6039286751614057</c:v>
                </c:pt>
                <c:pt idx="658">
                  <c:v>2.0364414823461217</c:v>
                </c:pt>
                <c:pt idx="659">
                  <c:v>1.5339162950364109</c:v>
                </c:pt>
                <c:pt idx="660">
                  <c:v>5.4366753311375486</c:v>
                </c:pt>
                <c:pt idx="661">
                  <c:v>3.4952321616237398</c:v>
                </c:pt>
                <c:pt idx="662">
                  <c:v>10.061192169880087</c:v>
                </c:pt>
                <c:pt idx="663">
                  <c:v>3.3993076382941751</c:v>
                </c:pt>
                <c:pt idx="664">
                  <c:v>3.8651600374919255</c:v>
                </c:pt>
                <c:pt idx="665">
                  <c:v>5.3274920956356731</c:v>
                </c:pt>
                <c:pt idx="666">
                  <c:v>3.0734577409972204</c:v>
                </c:pt>
                <c:pt idx="667">
                  <c:v>2.2186660633016499</c:v>
                </c:pt>
                <c:pt idx="668">
                  <c:v>2.940522348408106</c:v>
                </c:pt>
                <c:pt idx="669">
                  <c:v>4.3374638640651266</c:v>
                </c:pt>
                <c:pt idx="670">
                  <c:v>0</c:v>
                </c:pt>
                <c:pt idx="671">
                  <c:v>2.0394380299962922</c:v>
                </c:pt>
                <c:pt idx="672">
                  <c:v>3.9957859696064868</c:v>
                </c:pt>
                <c:pt idx="673">
                  <c:v>2.8102801880033539</c:v>
                </c:pt>
                <c:pt idx="674">
                  <c:v>6.0603764168266832</c:v>
                </c:pt>
                <c:pt idx="675">
                  <c:v>8.0152588396148854</c:v>
                </c:pt>
                <c:pt idx="676">
                  <c:v>6.7339266661721853</c:v>
                </c:pt>
                <c:pt idx="677">
                  <c:v>3.4393115399280734</c:v>
                </c:pt>
                <c:pt idx="678">
                  <c:v>3.5739953284713071</c:v>
                </c:pt>
                <c:pt idx="679">
                  <c:v>0.8797688899992715</c:v>
                </c:pt>
                <c:pt idx="680">
                  <c:v>3.7999166741430983</c:v>
                </c:pt>
                <c:pt idx="681">
                  <c:v>1.2507253877277957</c:v>
                </c:pt>
                <c:pt idx="682">
                  <c:v>3.3582770997055778</c:v>
                </c:pt>
                <c:pt idx="683">
                  <c:v>0.61803513721292413</c:v>
                </c:pt>
                <c:pt idx="684">
                  <c:v>5.5017460332456638</c:v>
                </c:pt>
                <c:pt idx="685">
                  <c:v>4.9778569870911511</c:v>
                </c:pt>
                <c:pt idx="686">
                  <c:v>3.6481101079602145</c:v>
                </c:pt>
                <c:pt idx="687">
                  <c:v>5.0593516120071076</c:v>
                </c:pt>
                <c:pt idx="688">
                  <c:v>3.8345543755936067</c:v>
                </c:pt>
                <c:pt idx="689">
                  <c:v>10.146085167791005</c:v>
                </c:pt>
                <c:pt idx="690">
                  <c:v>11.507135039281277</c:v>
                </c:pt>
                <c:pt idx="691">
                  <c:v>1.7716047457026896</c:v>
                </c:pt>
                <c:pt idx="692">
                  <c:v>2.5635943675162181</c:v>
                </c:pt>
                <c:pt idx="693">
                  <c:v>1.9744970975661715</c:v>
                </c:pt>
                <c:pt idx="694">
                  <c:v>9.6346764239775098</c:v>
                </c:pt>
                <c:pt idx="695">
                  <c:v>4.1157824754963848</c:v>
                </c:pt>
                <c:pt idx="696">
                  <c:v>7.7930925263833439E-2</c:v>
                </c:pt>
                <c:pt idx="697">
                  <c:v>3.7758735167449564</c:v>
                </c:pt>
                <c:pt idx="698">
                  <c:v>3.6948066138713664</c:v>
                </c:pt>
                <c:pt idx="699">
                  <c:v>3.0810682408975278</c:v>
                </c:pt>
                <c:pt idx="700">
                  <c:v>5.8003860908889298</c:v>
                </c:pt>
                <c:pt idx="701">
                  <c:v>6.9870621929849941</c:v>
                </c:pt>
                <c:pt idx="702">
                  <c:v>5.0872208251408724</c:v>
                </c:pt>
                <c:pt idx="703">
                  <c:v>3.2390517001090053</c:v>
                </c:pt>
                <c:pt idx="704">
                  <c:v>0.70079874814210685</c:v>
                </c:pt>
                <c:pt idx="705">
                  <c:v>1.6434281253681644</c:v>
                </c:pt>
                <c:pt idx="706">
                  <c:v>4.3546703825689557</c:v>
                </c:pt>
                <c:pt idx="707">
                  <c:v>1.6693917251886115</c:v>
                </c:pt>
                <c:pt idx="708">
                  <c:v>0.4952161813413809</c:v>
                </c:pt>
                <c:pt idx="709">
                  <c:v>0.58082955885046506</c:v>
                </c:pt>
                <c:pt idx="710">
                  <c:v>6.2516525648502501</c:v>
                </c:pt>
                <c:pt idx="711">
                  <c:v>1.8491814308193832</c:v>
                </c:pt>
                <c:pt idx="712">
                  <c:v>3.4671145141557593</c:v>
                </c:pt>
                <c:pt idx="713">
                  <c:v>1.3207549908181548</c:v>
                </c:pt>
                <c:pt idx="714">
                  <c:v>7.1917880377957566</c:v>
                </c:pt>
                <c:pt idx="715">
                  <c:v>5.2975264685140129</c:v>
                </c:pt>
                <c:pt idx="716">
                  <c:v>4.1472999827698596</c:v>
                </c:pt>
                <c:pt idx="717">
                  <c:v>1.5772950930036216</c:v>
                </c:pt>
                <c:pt idx="718">
                  <c:v>6.3614537821547632</c:v>
                </c:pt>
                <c:pt idx="719">
                  <c:v>5.1816762373562995</c:v>
                </c:pt>
                <c:pt idx="720">
                  <c:v>3.2988702919688206</c:v>
                </c:pt>
                <c:pt idx="721">
                  <c:v>2.5106691763414499</c:v>
                </c:pt>
                <c:pt idx="722">
                  <c:v>4.5043673654890766</c:v>
                </c:pt>
                <c:pt idx="723">
                  <c:v>7.0306937436915851</c:v>
                </c:pt>
                <c:pt idx="724">
                  <c:v>2.5645951362093111</c:v>
                </c:pt>
                <c:pt idx="725">
                  <c:v>6.2384837245678977</c:v>
                </c:pt>
                <c:pt idx="726">
                  <c:v>3.8334251344427446</c:v>
                </c:pt>
                <c:pt idx="727">
                  <c:v>1.4972382432101048</c:v>
                </c:pt>
                <c:pt idx="728">
                  <c:v>2.0803743649034616</c:v>
                </c:pt>
                <c:pt idx="729">
                  <c:v>3.5747476865105621</c:v>
                </c:pt>
                <c:pt idx="730">
                  <c:v>2.8681648720280286</c:v>
                </c:pt>
                <c:pt idx="731">
                  <c:v>2.7759386558338939</c:v>
                </c:pt>
                <c:pt idx="732">
                  <c:v>6.2189873520988019</c:v>
                </c:pt>
                <c:pt idx="733">
                  <c:v>0.58800157642699646</c:v>
                </c:pt>
                <c:pt idx="734">
                  <c:v>2.9587407093044211</c:v>
                </c:pt>
                <c:pt idx="735">
                  <c:v>4.7584862914262196</c:v>
                </c:pt>
                <c:pt idx="736">
                  <c:v>4.0744571092448334</c:v>
                </c:pt>
                <c:pt idx="737">
                  <c:v>2.6589892061204368</c:v>
                </c:pt>
                <c:pt idx="738">
                  <c:v>5.7695928510932966</c:v>
                </c:pt>
                <c:pt idx="739">
                  <c:v>3.2830720485078135</c:v>
                </c:pt>
                <c:pt idx="740">
                  <c:v>2.3931202504723585</c:v>
                </c:pt>
                <c:pt idx="741">
                  <c:v>2.9860202243995309</c:v>
                </c:pt>
                <c:pt idx="742">
                  <c:v>0.64308544656568267</c:v>
                </c:pt>
                <c:pt idx="743">
                  <c:v>3.027035615458348</c:v>
                </c:pt>
                <c:pt idx="744">
                  <c:v>1.0288894233138737</c:v>
                </c:pt>
                <c:pt idx="745">
                  <c:v>4.0791132438221522</c:v>
                </c:pt>
                <c:pt idx="746">
                  <c:v>2.7567355820913613</c:v>
                </c:pt>
                <c:pt idx="747">
                  <c:v>3.7633712411258435</c:v>
                </c:pt>
                <c:pt idx="748">
                  <c:v>3.3640840259295324</c:v>
                </c:pt>
                <c:pt idx="749">
                  <c:v>5.1370383327000022</c:v>
                </c:pt>
                <c:pt idx="750">
                  <c:v>3.5130335565685278</c:v>
                </c:pt>
                <c:pt idx="751">
                  <c:v>4.6556428675946355</c:v>
                </c:pt>
                <c:pt idx="752">
                  <c:v>5.7460609609702216</c:v>
                </c:pt>
                <c:pt idx="753">
                  <c:v>3.3328188498820248</c:v>
                </c:pt>
                <c:pt idx="754">
                  <c:v>2.5679866097514314</c:v>
                </c:pt>
                <c:pt idx="755">
                  <c:v>9.8094324407826399</c:v>
                </c:pt>
                <c:pt idx="756">
                  <c:v>16.059064633796083</c:v>
                </c:pt>
                <c:pt idx="757">
                  <c:v>1.2219815236094485</c:v>
                </c:pt>
                <c:pt idx="758">
                  <c:v>2.1596050936585565</c:v>
                </c:pt>
                <c:pt idx="759">
                  <c:v>10.340894962994478</c:v>
                </c:pt>
                <c:pt idx="760">
                  <c:v>3.7401940329452037</c:v>
                </c:pt>
                <c:pt idx="761">
                  <c:v>6.4288243302581529</c:v>
                </c:pt>
                <c:pt idx="762">
                  <c:v>3.0562848686387456</c:v>
                </c:pt>
                <c:pt idx="763">
                  <c:v>1.0982052987642301</c:v>
                </c:pt>
                <c:pt idx="764">
                  <c:v>4.8661655647993936</c:v>
                </c:pt>
                <c:pt idx="765">
                  <c:v>2.3448221133179907</c:v>
                </c:pt>
                <c:pt idx="766">
                  <c:v>1.9267992823263167</c:v>
                </c:pt>
                <c:pt idx="767">
                  <c:v>3.1542398090749075</c:v>
                </c:pt>
                <c:pt idx="768">
                  <c:v>4.6754080002751479</c:v>
                </c:pt>
                <c:pt idx="769">
                  <c:v>4.7017636279504007</c:v>
                </c:pt>
                <c:pt idx="770">
                  <c:v>3.2508567746584327</c:v>
                </c:pt>
                <c:pt idx="771">
                  <c:v>3.9257847419522447</c:v>
                </c:pt>
                <c:pt idx="772">
                  <c:v>3.6197967352202518</c:v>
                </c:pt>
                <c:pt idx="773">
                  <c:v>5.667482746516967</c:v>
                </c:pt>
                <c:pt idx="774">
                  <c:v>3.7401940329452037</c:v>
                </c:pt>
                <c:pt idx="775">
                  <c:v>2.6150514964634999</c:v>
                </c:pt>
                <c:pt idx="776">
                  <c:v>5.5771258795627148</c:v>
                </c:pt>
                <c:pt idx="777">
                  <c:v>0.47283964974416948</c:v>
                </c:pt>
                <c:pt idx="778">
                  <c:v>2.5996073693751183</c:v>
                </c:pt>
                <c:pt idx="779">
                  <c:v>0.93101500852918617</c:v>
                </c:pt>
                <c:pt idx="780">
                  <c:v>4.0106306976486215</c:v>
                </c:pt>
                <c:pt idx="781">
                  <c:v>4.0823841543567578</c:v>
                </c:pt>
                <c:pt idx="782">
                  <c:v>3.8177989518965747</c:v>
                </c:pt>
                <c:pt idx="783">
                  <c:v>3.5680133505597622</c:v>
                </c:pt>
                <c:pt idx="784">
                  <c:v>2.5516440321535612</c:v>
                </c:pt>
                <c:pt idx="785">
                  <c:v>1.4985976132346621</c:v>
                </c:pt>
                <c:pt idx="786">
                  <c:v>5.0051178096291649</c:v>
                </c:pt>
                <c:pt idx="787">
                  <c:v>8.8790105550034359E-2</c:v>
                </c:pt>
                <c:pt idx="788">
                  <c:v>3.9149841710820659</c:v>
                </c:pt>
                <c:pt idx="789">
                  <c:v>5.0753743611958075</c:v>
                </c:pt>
                <c:pt idx="790">
                  <c:v>0.14943617869423714</c:v>
                </c:pt>
                <c:pt idx="791">
                  <c:v>3.5014738585991498</c:v>
                </c:pt>
                <c:pt idx="792">
                  <c:v>4.9707756095162923</c:v>
                </c:pt>
                <c:pt idx="793">
                  <c:v>3.8085376216418454</c:v>
                </c:pt>
                <c:pt idx="794">
                  <c:v>0.24554628710266446</c:v>
                </c:pt>
                <c:pt idx="795">
                  <c:v>5.3723459730412806</c:v>
                </c:pt>
                <c:pt idx="796">
                  <c:v>5.1290177639080632</c:v>
                </c:pt>
                <c:pt idx="797">
                  <c:v>0.43124720800374472</c:v>
                </c:pt>
                <c:pt idx="798">
                  <c:v>3.3076193503926237</c:v>
                </c:pt>
                <c:pt idx="799">
                  <c:v>4.2543251101638351</c:v>
                </c:pt>
                <c:pt idx="800">
                  <c:v>13.129170325782592</c:v>
                </c:pt>
                <c:pt idx="801">
                  <c:v>2.106291290679025</c:v>
                </c:pt>
                <c:pt idx="802">
                  <c:v>1.3048395309274716</c:v>
                </c:pt>
                <c:pt idx="803">
                  <c:v>7.1381066188333611</c:v>
                </c:pt>
                <c:pt idx="804">
                  <c:v>3.7401940329452037</c:v>
                </c:pt>
                <c:pt idx="805">
                  <c:v>4.23786087375405</c:v>
                </c:pt>
                <c:pt idx="806">
                  <c:v>0.12198889989654696</c:v>
                </c:pt>
                <c:pt idx="807">
                  <c:v>1.3152455688316034</c:v>
                </c:pt>
                <c:pt idx="808">
                  <c:v>3.2275679460518578</c:v>
                </c:pt>
                <c:pt idx="809">
                  <c:v>3.7870805559665262</c:v>
                </c:pt>
                <c:pt idx="810">
                  <c:v>7.6071708541981975</c:v>
                </c:pt>
                <c:pt idx="811">
                  <c:v>2.1901811607813748</c:v>
                </c:pt>
                <c:pt idx="812">
                  <c:v>2.370593192300019</c:v>
                </c:pt>
                <c:pt idx="813">
                  <c:v>3.8299921470646856</c:v>
                </c:pt>
                <c:pt idx="814">
                  <c:v>2.7744540082829205</c:v>
                </c:pt>
                <c:pt idx="815">
                  <c:v>14.536883801337959</c:v>
                </c:pt>
                <c:pt idx="816">
                  <c:v>1.0274671739642918</c:v>
                </c:pt>
                <c:pt idx="817">
                  <c:v>2.8015772519532476</c:v>
                </c:pt>
                <c:pt idx="818">
                  <c:v>1.619184159332858</c:v>
                </c:pt>
                <c:pt idx="819">
                  <c:v>3.8730392460621488</c:v>
                </c:pt>
                <c:pt idx="820">
                  <c:v>3.341734831348802</c:v>
                </c:pt>
                <c:pt idx="821">
                  <c:v>3.0479297053786398</c:v>
                </c:pt>
                <c:pt idx="822">
                  <c:v>0.22049904272342691</c:v>
                </c:pt>
                <c:pt idx="823">
                  <c:v>3.1308403351579575</c:v>
                </c:pt>
                <c:pt idx="824">
                  <c:v>5.5654734193219113</c:v>
                </c:pt>
                <c:pt idx="825">
                  <c:v>1.0615128070285356</c:v>
                </c:pt>
                <c:pt idx="826">
                  <c:v>3.67865941334321</c:v>
                </c:pt>
                <c:pt idx="827">
                  <c:v>3.7401940329452037</c:v>
                </c:pt>
                <c:pt idx="828">
                  <c:v>3.9237020376944183</c:v>
                </c:pt>
                <c:pt idx="829">
                  <c:v>5.6955571371995406</c:v>
                </c:pt>
                <c:pt idx="830">
                  <c:v>2.4549556470409719</c:v>
                </c:pt>
                <c:pt idx="831">
                  <c:v>3.4591110707210837</c:v>
                </c:pt>
                <c:pt idx="832">
                  <c:v>6.7931846609322317</c:v>
                </c:pt>
                <c:pt idx="833">
                  <c:v>3.7444103811489264</c:v>
                </c:pt>
                <c:pt idx="834">
                  <c:v>4.8833099135368032</c:v>
                </c:pt>
                <c:pt idx="835">
                  <c:v>4.6205737353349194</c:v>
                </c:pt>
                <c:pt idx="836">
                  <c:v>1.6600552796240149</c:v>
                </c:pt>
                <c:pt idx="837">
                  <c:v>0.84243680377704977</c:v>
                </c:pt>
                <c:pt idx="838">
                  <c:v>2.2338844570496095</c:v>
                </c:pt>
                <c:pt idx="839">
                  <c:v>12.199471993742614</c:v>
                </c:pt>
                <c:pt idx="840">
                  <c:v>3.7416558799045112</c:v>
                </c:pt>
                <c:pt idx="841">
                  <c:v>3.8496263613837112</c:v>
                </c:pt>
                <c:pt idx="842">
                  <c:v>3.7401940329452037</c:v>
                </c:pt>
                <c:pt idx="843">
                  <c:v>1.9253007250567289</c:v>
                </c:pt>
                <c:pt idx="844">
                  <c:v>2.2569762954946881</c:v>
                </c:pt>
                <c:pt idx="845">
                  <c:v>0.84064202303818258</c:v>
                </c:pt>
                <c:pt idx="846">
                  <c:v>3.7292671347958168</c:v>
                </c:pt>
                <c:pt idx="847">
                  <c:v>4.6288944343823859</c:v>
                </c:pt>
                <c:pt idx="848">
                  <c:v>5.8867731845744107</c:v>
                </c:pt>
                <c:pt idx="849">
                  <c:v>2.7570982357134799</c:v>
                </c:pt>
                <c:pt idx="850">
                  <c:v>3.3223435251867168</c:v>
                </c:pt>
                <c:pt idx="851">
                  <c:v>2.2349291497045214</c:v>
                </c:pt>
                <c:pt idx="852">
                  <c:v>3.7341368660878715</c:v>
                </c:pt>
                <c:pt idx="853">
                  <c:v>3.8282959166381958</c:v>
                </c:pt>
                <c:pt idx="854">
                  <c:v>0.21914441463971787</c:v>
                </c:pt>
                <c:pt idx="855">
                  <c:v>7.1155601351298658</c:v>
                </c:pt>
                <c:pt idx="856">
                  <c:v>3.0852879894204408</c:v>
                </c:pt>
                <c:pt idx="857">
                  <c:v>0.54732549329414226</c:v>
                </c:pt>
                <c:pt idx="858">
                  <c:v>1.165421605373389</c:v>
                </c:pt>
                <c:pt idx="859">
                  <c:v>5.9274897617336162</c:v>
                </c:pt>
                <c:pt idx="860">
                  <c:v>1.7179524111163267</c:v>
                </c:pt>
                <c:pt idx="861">
                  <c:v>2.3921009989812534</c:v>
                </c:pt>
                <c:pt idx="862">
                  <c:v>3.0826464538702054</c:v>
                </c:pt>
                <c:pt idx="863">
                  <c:v>5.1586430016185751</c:v>
                </c:pt>
                <c:pt idx="864">
                  <c:v>3.6411781712302291</c:v>
                </c:pt>
                <c:pt idx="865">
                  <c:v>3.4480877476373872</c:v>
                </c:pt>
                <c:pt idx="866">
                  <c:v>6.5472865564897127</c:v>
                </c:pt>
                <c:pt idx="867">
                  <c:v>3.6906805705935284</c:v>
                </c:pt>
                <c:pt idx="868">
                  <c:v>3.5543124609136321</c:v>
                </c:pt>
                <c:pt idx="869">
                  <c:v>2.0346546279379401</c:v>
                </c:pt>
                <c:pt idx="870">
                  <c:v>4.0221276833532311</c:v>
                </c:pt>
                <c:pt idx="871">
                  <c:v>2.6893045340085475</c:v>
                </c:pt>
                <c:pt idx="872">
                  <c:v>0.83694295342911373</c:v>
                </c:pt>
                <c:pt idx="873">
                  <c:v>5.0061501566099498</c:v>
                </c:pt>
                <c:pt idx="874">
                  <c:v>7.0311865258890851</c:v>
                </c:pt>
                <c:pt idx="875">
                  <c:v>0.75530716990805424</c:v>
                </c:pt>
                <c:pt idx="876">
                  <c:v>0.61393231599338427</c:v>
                </c:pt>
                <c:pt idx="877">
                  <c:v>2.2660443043898955</c:v>
                </c:pt>
                <c:pt idx="878">
                  <c:v>1.0221484725348511</c:v>
                </c:pt>
                <c:pt idx="879">
                  <c:v>0.55908060996461661</c:v>
                </c:pt>
                <c:pt idx="880">
                  <c:v>1.4527600372382399</c:v>
                </c:pt>
                <c:pt idx="881">
                  <c:v>5.1400510717247796</c:v>
                </c:pt>
                <c:pt idx="882">
                  <c:v>0.50617495896678399</c:v>
                </c:pt>
                <c:pt idx="883">
                  <c:v>4.4432812073665771</c:v>
                </c:pt>
                <c:pt idx="884">
                  <c:v>3.5838126902833856</c:v>
                </c:pt>
                <c:pt idx="885">
                  <c:v>3.4635480340705889</c:v>
                </c:pt>
                <c:pt idx="886">
                  <c:v>4.7626351541152081</c:v>
                </c:pt>
                <c:pt idx="887">
                  <c:v>1.4938104054437562</c:v>
                </c:pt>
                <c:pt idx="888">
                  <c:v>5.4990355696998119</c:v>
                </c:pt>
                <c:pt idx="889">
                  <c:v>0.3882183003694934</c:v>
                </c:pt>
                <c:pt idx="890">
                  <c:v>0.37579024763152052</c:v>
                </c:pt>
                <c:pt idx="891">
                  <c:v>1.1750930731338647</c:v>
                </c:pt>
                <c:pt idx="892">
                  <c:v>3.7444374470646453</c:v>
                </c:pt>
                <c:pt idx="893">
                  <c:v>6.5576413759104408</c:v>
                </c:pt>
                <c:pt idx="894">
                  <c:v>6.3866711196886161</c:v>
                </c:pt>
                <c:pt idx="895">
                  <c:v>5.0464824560784969</c:v>
                </c:pt>
                <c:pt idx="896">
                  <c:v>2.9054166420835714</c:v>
                </c:pt>
                <c:pt idx="897">
                  <c:v>3.7908771032163671</c:v>
                </c:pt>
                <c:pt idx="898">
                  <c:v>4.0788992323057434</c:v>
                </c:pt>
                <c:pt idx="899">
                  <c:v>3.8231044763884419</c:v>
                </c:pt>
                <c:pt idx="900">
                  <c:v>4.9016368596186659</c:v>
                </c:pt>
                <c:pt idx="901">
                  <c:v>3.268046067782759</c:v>
                </c:pt>
                <c:pt idx="902">
                  <c:v>1.484321165367521</c:v>
                </c:pt>
                <c:pt idx="903">
                  <c:v>3.7401940329452037</c:v>
                </c:pt>
                <c:pt idx="904">
                  <c:v>4.2560141611531463</c:v>
                </c:pt>
                <c:pt idx="905">
                  <c:v>2.3467239516778902</c:v>
                </c:pt>
                <c:pt idx="906">
                  <c:v>3.828294968687469</c:v>
                </c:pt>
                <c:pt idx="907">
                  <c:v>2.0644851871949101</c:v>
                </c:pt>
                <c:pt idx="908">
                  <c:v>3.7458780864672732</c:v>
                </c:pt>
                <c:pt idx="909">
                  <c:v>3.7609996400609207</c:v>
                </c:pt>
                <c:pt idx="910">
                  <c:v>4.2472687247892358</c:v>
                </c:pt>
                <c:pt idx="911">
                  <c:v>0.39553104514629389</c:v>
                </c:pt>
                <c:pt idx="912">
                  <c:v>1.7463120570516906</c:v>
                </c:pt>
                <c:pt idx="913">
                  <c:v>0.97773973318042007</c:v>
                </c:pt>
                <c:pt idx="914">
                  <c:v>4.3579096911709421</c:v>
                </c:pt>
                <c:pt idx="915">
                  <c:v>4.1762910834844602</c:v>
                </c:pt>
                <c:pt idx="916">
                  <c:v>2.6959046055717133</c:v>
                </c:pt>
                <c:pt idx="917">
                  <c:v>3.7204391028836321</c:v>
                </c:pt>
                <c:pt idx="918">
                  <c:v>4.5145083768739376</c:v>
                </c:pt>
                <c:pt idx="919">
                  <c:v>12.48552372426313</c:v>
                </c:pt>
                <c:pt idx="920">
                  <c:v>3.8204630283785317</c:v>
                </c:pt>
                <c:pt idx="921">
                  <c:v>3.9303544934152113</c:v>
                </c:pt>
                <c:pt idx="922">
                  <c:v>2.1918765137172063</c:v>
                </c:pt>
                <c:pt idx="923">
                  <c:v>2.205009706893168</c:v>
                </c:pt>
                <c:pt idx="924">
                  <c:v>3.5290226193983636</c:v>
                </c:pt>
                <c:pt idx="925">
                  <c:v>1.8516246456992964</c:v>
                </c:pt>
                <c:pt idx="926">
                  <c:v>0.21189661096033233</c:v>
                </c:pt>
                <c:pt idx="927">
                  <c:v>5.0155292522062833</c:v>
                </c:pt>
                <c:pt idx="928">
                  <c:v>0.97625462008355912</c:v>
                </c:pt>
                <c:pt idx="929">
                  <c:v>3.7401940329452037</c:v>
                </c:pt>
                <c:pt idx="930">
                  <c:v>5.5049632739545746</c:v>
                </c:pt>
                <c:pt idx="931">
                  <c:v>5.9827912774383494</c:v>
                </c:pt>
                <c:pt idx="932">
                  <c:v>0.10428186858074491</c:v>
                </c:pt>
                <c:pt idx="933">
                  <c:v>7.3624121756762149</c:v>
                </c:pt>
                <c:pt idx="934">
                  <c:v>3.726180756120586</c:v>
                </c:pt>
                <c:pt idx="935">
                  <c:v>6.1265494238018467</c:v>
                </c:pt>
                <c:pt idx="936">
                  <c:v>1.8464759918724263</c:v>
                </c:pt>
                <c:pt idx="937">
                  <c:v>2.6898704093361903</c:v>
                </c:pt>
                <c:pt idx="938">
                  <c:v>3.6033349863457893</c:v>
                </c:pt>
                <c:pt idx="939">
                  <c:v>3.5410618979975386</c:v>
                </c:pt>
                <c:pt idx="940">
                  <c:v>0.54350635334178621</c:v>
                </c:pt>
                <c:pt idx="941">
                  <c:v>3.6081353159961616</c:v>
                </c:pt>
                <c:pt idx="942">
                  <c:v>3.2431211958127721</c:v>
                </c:pt>
                <c:pt idx="943">
                  <c:v>3.5082211716609546</c:v>
                </c:pt>
                <c:pt idx="944">
                  <c:v>0.61005193830095894</c:v>
                </c:pt>
                <c:pt idx="945">
                  <c:v>3.5742011109844611</c:v>
                </c:pt>
                <c:pt idx="946">
                  <c:v>2.7578435437746247</c:v>
                </c:pt>
                <c:pt idx="947">
                  <c:v>4.519517161643666</c:v>
                </c:pt>
                <c:pt idx="948">
                  <c:v>3.7401940329452037</c:v>
                </c:pt>
                <c:pt idx="949">
                  <c:v>0.4432711389974891</c:v>
                </c:pt>
                <c:pt idx="950">
                  <c:v>3.9838274948117913</c:v>
                </c:pt>
                <c:pt idx="951">
                  <c:v>2.9499102364480212</c:v>
                </c:pt>
                <c:pt idx="952">
                  <c:v>3.0774717095212276</c:v>
                </c:pt>
                <c:pt idx="953">
                  <c:v>5.2971128575820936</c:v>
                </c:pt>
                <c:pt idx="954">
                  <c:v>3.6758491980793306</c:v>
                </c:pt>
                <c:pt idx="955">
                  <c:v>3.4063921457003747</c:v>
                </c:pt>
                <c:pt idx="956">
                  <c:v>5.5489196546526474</c:v>
                </c:pt>
                <c:pt idx="957">
                  <c:v>3.7401940329452037</c:v>
                </c:pt>
                <c:pt idx="958">
                  <c:v>3.3378825691282392</c:v>
                </c:pt>
                <c:pt idx="959">
                  <c:v>2.9806363741696158</c:v>
                </c:pt>
                <c:pt idx="960">
                  <c:v>3.4936359541994961</c:v>
                </c:pt>
                <c:pt idx="961">
                  <c:v>3.3772524969030497</c:v>
                </c:pt>
                <c:pt idx="962">
                  <c:v>17.878513509570272</c:v>
                </c:pt>
                <c:pt idx="963">
                  <c:v>0.53040302089442759</c:v>
                </c:pt>
                <c:pt idx="964">
                  <c:v>3.513651545802325</c:v>
                </c:pt>
                <c:pt idx="965">
                  <c:v>2.8843616357816848</c:v>
                </c:pt>
                <c:pt idx="966">
                  <c:v>5.2819051976023896</c:v>
                </c:pt>
                <c:pt idx="967">
                  <c:v>3.3623143525172807</c:v>
                </c:pt>
                <c:pt idx="968">
                  <c:v>2.8926291950447798</c:v>
                </c:pt>
                <c:pt idx="969">
                  <c:v>8.7330011062169604</c:v>
                </c:pt>
                <c:pt idx="970">
                  <c:v>0.14839314508482912</c:v>
                </c:pt>
                <c:pt idx="971">
                  <c:v>4.5922319780895471</c:v>
                </c:pt>
                <c:pt idx="972">
                  <c:v>3.7657361172743329</c:v>
                </c:pt>
                <c:pt idx="973">
                  <c:v>4.822032330092588</c:v>
                </c:pt>
                <c:pt idx="974">
                  <c:v>3.151435373208284</c:v>
                </c:pt>
                <c:pt idx="975">
                  <c:v>5.1207121924681989</c:v>
                </c:pt>
                <c:pt idx="976">
                  <c:v>4.0137728436830686</c:v>
                </c:pt>
                <c:pt idx="977">
                  <c:v>5.0680773736654068</c:v>
                </c:pt>
                <c:pt idx="978">
                  <c:v>6.1213164687320809</c:v>
                </c:pt>
                <c:pt idx="979">
                  <c:v>3.4696963110838643</c:v>
                </c:pt>
                <c:pt idx="980">
                  <c:v>4.2624397957825071</c:v>
                </c:pt>
                <c:pt idx="981">
                  <c:v>0.99715088945350139</c:v>
                </c:pt>
                <c:pt idx="982">
                  <c:v>3.7304829723269877</c:v>
                </c:pt>
                <c:pt idx="983">
                  <c:v>4.0587338023552606</c:v>
                </c:pt>
                <c:pt idx="984">
                  <c:v>4.3975557639768184</c:v>
                </c:pt>
                <c:pt idx="985">
                  <c:v>0.23500470984619676</c:v>
                </c:pt>
                <c:pt idx="986">
                  <c:v>4.229555733254772</c:v>
                </c:pt>
                <c:pt idx="987">
                  <c:v>3.3802538461349418</c:v>
                </c:pt>
                <c:pt idx="988">
                  <c:v>4.244232578800827</c:v>
                </c:pt>
                <c:pt idx="989">
                  <c:v>4.1996490971210205</c:v>
                </c:pt>
                <c:pt idx="990">
                  <c:v>4.3467057595889544</c:v>
                </c:pt>
                <c:pt idx="991">
                  <c:v>1.8759113056102914</c:v>
                </c:pt>
                <c:pt idx="992">
                  <c:v>3.135657284488127</c:v>
                </c:pt>
                <c:pt idx="993">
                  <c:v>5.3899955745899284</c:v>
                </c:pt>
                <c:pt idx="994">
                  <c:v>3.3843665498651854</c:v>
                </c:pt>
                <c:pt idx="995">
                  <c:v>1.7866267065860539</c:v>
                </c:pt>
                <c:pt idx="996">
                  <c:v>3.4269450975993965</c:v>
                </c:pt>
                <c:pt idx="997">
                  <c:v>5.3252603219789467</c:v>
                </c:pt>
                <c:pt idx="998">
                  <c:v>4.5246255953071799</c:v>
                </c:pt>
                <c:pt idx="999">
                  <c:v>1.9719576676829855</c:v>
                </c:pt>
                <c:pt idx="1000">
                  <c:v>2.3976549917439303</c:v>
                </c:pt>
                <c:pt idx="1001">
                  <c:v>3.8946758651024425</c:v>
                </c:pt>
                <c:pt idx="1002">
                  <c:v>5.8552969374198032</c:v>
                </c:pt>
                <c:pt idx="1003">
                  <c:v>3.5321465521517355</c:v>
                </c:pt>
                <c:pt idx="1004">
                  <c:v>7.3795885957980154</c:v>
                </c:pt>
                <c:pt idx="1005">
                  <c:v>7.1751728887693424</c:v>
                </c:pt>
                <c:pt idx="1006">
                  <c:v>2.110346020292893</c:v>
                </c:pt>
                <c:pt idx="1007">
                  <c:v>2.0764585659803645</c:v>
                </c:pt>
                <c:pt idx="1008">
                  <c:v>2.3886928201164928</c:v>
                </c:pt>
                <c:pt idx="1009">
                  <c:v>3.7194889073362889</c:v>
                </c:pt>
                <c:pt idx="1010">
                  <c:v>2.7119425556521275</c:v>
                </c:pt>
                <c:pt idx="1011">
                  <c:v>1.1794350720467865</c:v>
                </c:pt>
                <c:pt idx="1012">
                  <c:v>3.6381495826432948</c:v>
                </c:pt>
                <c:pt idx="1013">
                  <c:v>3.296970353864062</c:v>
                </c:pt>
                <c:pt idx="1014">
                  <c:v>5.3960516978813677</c:v>
                </c:pt>
                <c:pt idx="1015">
                  <c:v>0.56482099715533263</c:v>
                </c:pt>
                <c:pt idx="1016">
                  <c:v>4.1906499864509374</c:v>
                </c:pt>
                <c:pt idx="1017">
                  <c:v>2.254733510807521</c:v>
                </c:pt>
                <c:pt idx="1018">
                  <c:v>6.414151787838211</c:v>
                </c:pt>
                <c:pt idx="1019">
                  <c:v>3.6903743939619909</c:v>
                </c:pt>
                <c:pt idx="1020">
                  <c:v>2.888234032179597</c:v>
                </c:pt>
                <c:pt idx="1021">
                  <c:v>1.2997344120179126</c:v>
                </c:pt>
                <c:pt idx="1022">
                  <c:v>6.1552693018906544</c:v>
                </c:pt>
                <c:pt idx="1023">
                  <c:v>0.68275964157014768</c:v>
                </c:pt>
                <c:pt idx="1024">
                  <c:v>5.0625303383620635</c:v>
                </c:pt>
                <c:pt idx="1025">
                  <c:v>2.7024860111089835</c:v>
                </c:pt>
                <c:pt idx="1026">
                  <c:v>0.51342979216125462</c:v>
                </c:pt>
                <c:pt idx="1027">
                  <c:v>3.9721577175763843</c:v>
                </c:pt>
                <c:pt idx="1028">
                  <c:v>2.58008222025695</c:v>
                </c:pt>
                <c:pt idx="1029">
                  <c:v>2.7468361430079762</c:v>
                </c:pt>
                <c:pt idx="1030">
                  <c:v>5.2023606725521967</c:v>
                </c:pt>
                <c:pt idx="1031">
                  <c:v>9.9446039213857631</c:v>
                </c:pt>
                <c:pt idx="1032">
                  <c:v>3.1215569055492947</c:v>
                </c:pt>
                <c:pt idx="1033">
                  <c:v>5.4960478563192305</c:v>
                </c:pt>
                <c:pt idx="1034">
                  <c:v>5.0113303079915443</c:v>
                </c:pt>
                <c:pt idx="1035">
                  <c:v>3.4209575556082368</c:v>
                </c:pt>
                <c:pt idx="1036">
                  <c:v>2.8511393079803145</c:v>
                </c:pt>
                <c:pt idx="1037">
                  <c:v>3.7401940329452015</c:v>
                </c:pt>
                <c:pt idx="1038">
                  <c:v>2.7891897107840924</c:v>
                </c:pt>
                <c:pt idx="1039">
                  <c:v>4.2261748712477383</c:v>
                </c:pt>
                <c:pt idx="1040">
                  <c:v>2.7015112056551072</c:v>
                </c:pt>
                <c:pt idx="1041">
                  <c:v>1.5106608291124815</c:v>
                </c:pt>
                <c:pt idx="1042">
                  <c:v>5.3320847145935</c:v>
                </c:pt>
                <c:pt idx="1043">
                  <c:v>3.9864851207622727</c:v>
                </c:pt>
                <c:pt idx="1044">
                  <c:v>3.7579022709825383</c:v>
                </c:pt>
                <c:pt idx="1045">
                  <c:v>4.1438142053380496</c:v>
                </c:pt>
                <c:pt idx="1046">
                  <c:v>1.9306014219416374</c:v>
                </c:pt>
                <c:pt idx="1047">
                  <c:v>4.789993109383496</c:v>
                </c:pt>
                <c:pt idx="1048">
                  <c:v>3.6639842057458738</c:v>
                </c:pt>
                <c:pt idx="1049">
                  <c:v>6.1108318370769643</c:v>
                </c:pt>
                <c:pt idx="1050">
                  <c:v>4.9164192456228397</c:v>
                </c:pt>
                <c:pt idx="1051">
                  <c:v>3.7587722047235141</c:v>
                </c:pt>
                <c:pt idx="1052">
                  <c:v>10.810247357243059</c:v>
                </c:pt>
                <c:pt idx="1053">
                  <c:v>2.3694373864410854</c:v>
                </c:pt>
                <c:pt idx="1054">
                  <c:v>3.7995320434279538</c:v>
                </c:pt>
                <c:pt idx="1055">
                  <c:v>4.2293320882738739</c:v>
                </c:pt>
                <c:pt idx="1056">
                  <c:v>0.49801401549809943</c:v>
                </c:pt>
                <c:pt idx="1057">
                  <c:v>6.9915818271848806</c:v>
                </c:pt>
                <c:pt idx="1058">
                  <c:v>0.70041575962372993</c:v>
                </c:pt>
                <c:pt idx="1059">
                  <c:v>2.0102311789329512</c:v>
                </c:pt>
                <c:pt idx="1060">
                  <c:v>3.7715286068910743</c:v>
                </c:pt>
                <c:pt idx="1061">
                  <c:v>3.342903453951338</c:v>
                </c:pt>
                <c:pt idx="1062">
                  <c:v>3.2741130702568761</c:v>
                </c:pt>
                <c:pt idx="1063">
                  <c:v>4.5115749785357222</c:v>
                </c:pt>
                <c:pt idx="1064">
                  <c:v>3.8069521172780645</c:v>
                </c:pt>
                <c:pt idx="1065">
                  <c:v>3.1502122166976081</c:v>
                </c:pt>
                <c:pt idx="1066">
                  <c:v>3.7384920811811106</c:v>
                </c:pt>
                <c:pt idx="1067">
                  <c:v>3.0250723590818875</c:v>
                </c:pt>
                <c:pt idx="1068">
                  <c:v>3.3576963097750818</c:v>
                </c:pt>
                <c:pt idx="1069">
                  <c:v>0.63497988487982449</c:v>
                </c:pt>
                <c:pt idx="1070">
                  <c:v>3.4662287103661349</c:v>
                </c:pt>
                <c:pt idx="1071">
                  <c:v>3.8201497141743621</c:v>
                </c:pt>
                <c:pt idx="1072">
                  <c:v>4.5152631700840402</c:v>
                </c:pt>
                <c:pt idx="1073">
                  <c:v>4.4405496934102304</c:v>
                </c:pt>
                <c:pt idx="1074">
                  <c:v>0</c:v>
                </c:pt>
                <c:pt idx="1075">
                  <c:v>3.7401940329452037</c:v>
                </c:pt>
                <c:pt idx="1076">
                  <c:v>10.189947912001305</c:v>
                </c:pt>
                <c:pt idx="1077">
                  <c:v>0</c:v>
                </c:pt>
                <c:pt idx="1078">
                  <c:v>4.7706791468902683</c:v>
                </c:pt>
                <c:pt idx="1079">
                  <c:v>3.7682671198103113</c:v>
                </c:pt>
                <c:pt idx="1080">
                  <c:v>1.4936996345598703</c:v>
                </c:pt>
                <c:pt idx="1081">
                  <c:v>2.6686639869435975</c:v>
                </c:pt>
                <c:pt idx="1082">
                  <c:v>5.2522953809707804</c:v>
                </c:pt>
                <c:pt idx="1083">
                  <c:v>8.6319042276182891</c:v>
                </c:pt>
                <c:pt idx="1084">
                  <c:v>2.7921453980603737</c:v>
                </c:pt>
                <c:pt idx="1085">
                  <c:v>3.0108049480126375</c:v>
                </c:pt>
                <c:pt idx="1086">
                  <c:v>2.9084986248301452</c:v>
                </c:pt>
                <c:pt idx="1087">
                  <c:v>2.7929195727204443</c:v>
                </c:pt>
                <c:pt idx="1088">
                  <c:v>0.13567105258773907</c:v>
                </c:pt>
                <c:pt idx="1089">
                  <c:v>3.7382003495295324</c:v>
                </c:pt>
                <c:pt idx="1090">
                  <c:v>3.7401940329452037</c:v>
                </c:pt>
                <c:pt idx="1091">
                  <c:v>1.8482190367632125</c:v>
                </c:pt>
                <c:pt idx="1092">
                  <c:v>3.6966523957822388</c:v>
                </c:pt>
                <c:pt idx="1093">
                  <c:v>3.7401940329452037</c:v>
                </c:pt>
                <c:pt idx="1094">
                  <c:v>6.4008097033652991</c:v>
                </c:pt>
                <c:pt idx="1095">
                  <c:v>3.2796764733728603</c:v>
                </c:pt>
                <c:pt idx="1096">
                  <c:v>2.5406801002337751</c:v>
                </c:pt>
                <c:pt idx="1097">
                  <c:v>3.6675535425295451</c:v>
                </c:pt>
                <c:pt idx="1098">
                  <c:v>4.1502633666019531</c:v>
                </c:pt>
                <c:pt idx="1099">
                  <c:v>1.9500606359078025</c:v>
                </c:pt>
                <c:pt idx="1100">
                  <c:v>7.3793985847811534</c:v>
                </c:pt>
                <c:pt idx="1101">
                  <c:v>1.8423794296448723</c:v>
                </c:pt>
                <c:pt idx="1102">
                  <c:v>3.7401940329452037</c:v>
                </c:pt>
                <c:pt idx="1103">
                  <c:v>6.9665334204783127</c:v>
                </c:pt>
                <c:pt idx="1104">
                  <c:v>1.7280192901027061</c:v>
                </c:pt>
                <c:pt idx="1105">
                  <c:v>3.9839944505670526</c:v>
                </c:pt>
                <c:pt idx="1106">
                  <c:v>2.3601364317655209</c:v>
                </c:pt>
                <c:pt idx="1107">
                  <c:v>1.0067400263956146</c:v>
                </c:pt>
                <c:pt idx="1108">
                  <c:v>3.6603065418644167</c:v>
                </c:pt>
                <c:pt idx="1109">
                  <c:v>0.38454891388392343</c:v>
                </c:pt>
                <c:pt idx="1110">
                  <c:v>5.5147120627050832</c:v>
                </c:pt>
                <c:pt idx="1111">
                  <c:v>2.0011702868070538</c:v>
                </c:pt>
                <c:pt idx="1112">
                  <c:v>4.8493768189478885</c:v>
                </c:pt>
                <c:pt idx="1113">
                  <c:v>0.63695528774470178</c:v>
                </c:pt>
                <c:pt idx="1114">
                  <c:v>2.9446933783460865</c:v>
                </c:pt>
                <c:pt idx="1115">
                  <c:v>7.5596605576582441</c:v>
                </c:pt>
                <c:pt idx="1116">
                  <c:v>9.4957090394699293</c:v>
                </c:pt>
                <c:pt idx="1117">
                  <c:v>3.8768678669230132</c:v>
                </c:pt>
                <c:pt idx="1118">
                  <c:v>9.5095321602663013E-2</c:v>
                </c:pt>
                <c:pt idx="1119">
                  <c:v>6.0609157737255659</c:v>
                </c:pt>
                <c:pt idx="1120">
                  <c:v>3.0839831966640636</c:v>
                </c:pt>
                <c:pt idx="1121">
                  <c:v>2.8770353824205719</c:v>
                </c:pt>
                <c:pt idx="1122">
                  <c:v>4.8679756397606671</c:v>
                </c:pt>
                <c:pt idx="1123">
                  <c:v>2.5679972246886873</c:v>
                </c:pt>
                <c:pt idx="1124">
                  <c:v>6.5287541438616392</c:v>
                </c:pt>
                <c:pt idx="1125">
                  <c:v>2.4012215415758815</c:v>
                </c:pt>
                <c:pt idx="1126">
                  <c:v>3.7220126771885247</c:v>
                </c:pt>
                <c:pt idx="1127">
                  <c:v>2.3054188322585647</c:v>
                </c:pt>
                <c:pt idx="1128">
                  <c:v>3.4922654798489896</c:v>
                </c:pt>
                <c:pt idx="1129">
                  <c:v>2.5074932298000068</c:v>
                </c:pt>
                <c:pt idx="1130">
                  <c:v>3.6022162756355218</c:v>
                </c:pt>
                <c:pt idx="1131">
                  <c:v>4.1284201592414762</c:v>
                </c:pt>
                <c:pt idx="1132">
                  <c:v>2.2168014679811585</c:v>
                </c:pt>
                <c:pt idx="1133">
                  <c:v>3.2877705876258725</c:v>
                </c:pt>
                <c:pt idx="1134">
                  <c:v>0.96683220805488912</c:v>
                </c:pt>
                <c:pt idx="1135">
                  <c:v>3.2291901244505681</c:v>
                </c:pt>
                <c:pt idx="1136">
                  <c:v>3.9443951896957157</c:v>
                </c:pt>
                <c:pt idx="1137">
                  <c:v>3.7363399987689414</c:v>
                </c:pt>
                <c:pt idx="1138">
                  <c:v>0.40219738223939899</c:v>
                </c:pt>
                <c:pt idx="1139">
                  <c:v>3.3409999447429835</c:v>
                </c:pt>
                <c:pt idx="1140">
                  <c:v>0</c:v>
                </c:pt>
                <c:pt idx="1141">
                  <c:v>0.86414933076144496</c:v>
                </c:pt>
                <c:pt idx="1142">
                  <c:v>3.1533586265025129</c:v>
                </c:pt>
                <c:pt idx="1143">
                  <c:v>4.263356277024009</c:v>
                </c:pt>
                <c:pt idx="1144">
                  <c:v>2.3688812433933073</c:v>
                </c:pt>
                <c:pt idx="1145">
                  <c:v>5.004815963734579</c:v>
                </c:pt>
                <c:pt idx="1146">
                  <c:v>1.7360707965232889</c:v>
                </c:pt>
                <c:pt idx="1147">
                  <c:v>3.7401940329452037</c:v>
                </c:pt>
                <c:pt idx="1148">
                  <c:v>1.1379204887928445</c:v>
                </c:pt>
                <c:pt idx="1149">
                  <c:v>3.5380099239925435</c:v>
                </c:pt>
                <c:pt idx="1150">
                  <c:v>1.0064839317848686</c:v>
                </c:pt>
                <c:pt idx="1151">
                  <c:v>1.8456292899236511</c:v>
                </c:pt>
                <c:pt idx="1152">
                  <c:v>2.9025335388948159</c:v>
                </c:pt>
                <c:pt idx="1153">
                  <c:v>6.966754596868256</c:v>
                </c:pt>
                <c:pt idx="1154">
                  <c:v>6.0738196023415867</c:v>
                </c:pt>
                <c:pt idx="1155">
                  <c:v>3.3250245908757141</c:v>
                </c:pt>
                <c:pt idx="1156">
                  <c:v>2.9201697592074076</c:v>
                </c:pt>
                <c:pt idx="1157">
                  <c:v>4.2625546426534013</c:v>
                </c:pt>
                <c:pt idx="1158">
                  <c:v>3.1513364750610662</c:v>
                </c:pt>
                <c:pt idx="1159">
                  <c:v>3.6634516045129253</c:v>
                </c:pt>
                <c:pt idx="1160">
                  <c:v>1.7444972892050963</c:v>
                </c:pt>
                <c:pt idx="1161">
                  <c:v>1.5528246654906972</c:v>
                </c:pt>
                <c:pt idx="1162">
                  <c:v>3.9765629673435408</c:v>
                </c:pt>
                <c:pt idx="1163">
                  <c:v>2.4256719901682802</c:v>
                </c:pt>
                <c:pt idx="1164">
                  <c:v>2.1427751449550629</c:v>
                </c:pt>
                <c:pt idx="1165">
                  <c:v>2.08246721145369</c:v>
                </c:pt>
                <c:pt idx="1166">
                  <c:v>5.3953135030250596</c:v>
                </c:pt>
                <c:pt idx="1167">
                  <c:v>2.3064803081453444</c:v>
                </c:pt>
                <c:pt idx="1168">
                  <c:v>3.4165978923408207</c:v>
                </c:pt>
                <c:pt idx="1169">
                  <c:v>3.7955915522433004</c:v>
                </c:pt>
                <c:pt idx="1170">
                  <c:v>3.9028017344264834</c:v>
                </c:pt>
                <c:pt idx="1171">
                  <c:v>1.0833022026121757</c:v>
                </c:pt>
                <c:pt idx="1172">
                  <c:v>3.8238604998132013</c:v>
                </c:pt>
                <c:pt idx="1173">
                  <c:v>3.7196658856686566</c:v>
                </c:pt>
                <c:pt idx="1174">
                  <c:v>9.6086843221911611</c:v>
                </c:pt>
                <c:pt idx="1175">
                  <c:v>4.2097784510007532</c:v>
                </c:pt>
                <c:pt idx="1176">
                  <c:v>6.5782181040706265</c:v>
                </c:pt>
                <c:pt idx="1177">
                  <c:v>6.4398377396318098</c:v>
                </c:pt>
                <c:pt idx="1178">
                  <c:v>3.6725835217389173</c:v>
                </c:pt>
                <c:pt idx="1179">
                  <c:v>2.0505500104409426</c:v>
                </c:pt>
                <c:pt idx="1180">
                  <c:v>4.575616541350894</c:v>
                </c:pt>
                <c:pt idx="1181">
                  <c:v>7.2293024758770938</c:v>
                </c:pt>
                <c:pt idx="1182">
                  <c:v>0</c:v>
                </c:pt>
                <c:pt idx="1183">
                  <c:v>2.28582236915405</c:v>
                </c:pt>
                <c:pt idx="1184">
                  <c:v>4.0163522389283424</c:v>
                </c:pt>
                <c:pt idx="1185">
                  <c:v>1.7981066592423613</c:v>
                </c:pt>
                <c:pt idx="1186">
                  <c:v>3.1491180680894337</c:v>
                </c:pt>
                <c:pt idx="1187">
                  <c:v>1.7670148220162616</c:v>
                </c:pt>
                <c:pt idx="1188">
                  <c:v>2.2465708318793398</c:v>
                </c:pt>
                <c:pt idx="1189">
                  <c:v>1.4397783500982333</c:v>
                </c:pt>
                <c:pt idx="1190">
                  <c:v>3.7401940329452015</c:v>
                </c:pt>
                <c:pt idx="1191">
                  <c:v>3.3229387842535987</c:v>
                </c:pt>
                <c:pt idx="1192">
                  <c:v>5.1472183045381428</c:v>
                </c:pt>
                <c:pt idx="1193">
                  <c:v>1.1319073096068186</c:v>
                </c:pt>
                <c:pt idx="1194">
                  <c:v>0</c:v>
                </c:pt>
                <c:pt idx="1195">
                  <c:v>3.6099730594200503</c:v>
                </c:pt>
                <c:pt idx="1196">
                  <c:v>0.48652194252266523</c:v>
                </c:pt>
                <c:pt idx="1197">
                  <c:v>1.7963045419873973</c:v>
                </c:pt>
                <c:pt idx="1198">
                  <c:v>2.6818639411028316</c:v>
                </c:pt>
                <c:pt idx="1199">
                  <c:v>2.2871654399411669</c:v>
                </c:pt>
                <c:pt idx="1200">
                  <c:v>10.742779938710729</c:v>
                </c:pt>
                <c:pt idx="1201">
                  <c:v>0.31442802260292868</c:v>
                </c:pt>
                <c:pt idx="1202">
                  <c:v>3.2364964516178221</c:v>
                </c:pt>
                <c:pt idx="1203">
                  <c:v>2.5706161075536027</c:v>
                </c:pt>
                <c:pt idx="1204">
                  <c:v>0.46969727397528244</c:v>
                </c:pt>
                <c:pt idx="1205">
                  <c:v>2.7224421522923397</c:v>
                </c:pt>
                <c:pt idx="1206">
                  <c:v>3.9085377852739329</c:v>
                </c:pt>
                <c:pt idx="1207">
                  <c:v>0.13862212393021658</c:v>
                </c:pt>
                <c:pt idx="1208">
                  <c:v>0</c:v>
                </c:pt>
                <c:pt idx="1209">
                  <c:v>3.7401940329452037</c:v>
                </c:pt>
                <c:pt idx="1210">
                  <c:v>3.5234620292373604</c:v>
                </c:pt>
                <c:pt idx="1211">
                  <c:v>3.5957587266754309</c:v>
                </c:pt>
                <c:pt idx="1212">
                  <c:v>5.4574857151338128</c:v>
                </c:pt>
                <c:pt idx="1213">
                  <c:v>4.7299661865883884</c:v>
                </c:pt>
                <c:pt idx="1214">
                  <c:v>1.2011979893420486</c:v>
                </c:pt>
                <c:pt idx="1215">
                  <c:v>2.6863033614720426</c:v>
                </c:pt>
                <c:pt idx="1216">
                  <c:v>5.3017993931797989</c:v>
                </c:pt>
                <c:pt idx="1217">
                  <c:v>5.9734566202698325</c:v>
                </c:pt>
                <c:pt idx="1218">
                  <c:v>3.3988626598555771</c:v>
                </c:pt>
                <c:pt idx="1219">
                  <c:v>2.5053035918428739</c:v>
                </c:pt>
                <c:pt idx="1220">
                  <c:v>7.2701808994617689</c:v>
                </c:pt>
                <c:pt idx="1221">
                  <c:v>6.5145208152259091</c:v>
                </c:pt>
                <c:pt idx="1222">
                  <c:v>6.161426946639863</c:v>
                </c:pt>
                <c:pt idx="1223">
                  <c:v>19.466941843850666</c:v>
                </c:pt>
                <c:pt idx="1224">
                  <c:v>3.6592705767413376</c:v>
                </c:pt>
                <c:pt idx="1225">
                  <c:v>6.8626157586019048</c:v>
                </c:pt>
                <c:pt idx="1226">
                  <c:v>5.9662537482426945</c:v>
                </c:pt>
                <c:pt idx="1227">
                  <c:v>0.82995032705489447</c:v>
                </c:pt>
                <c:pt idx="1228">
                  <c:v>1.2562708563214091</c:v>
                </c:pt>
                <c:pt idx="1229">
                  <c:v>2.5838510714782559</c:v>
                </c:pt>
                <c:pt idx="1230">
                  <c:v>5.734448912818265</c:v>
                </c:pt>
                <c:pt idx="1231">
                  <c:v>2.0205637330060284</c:v>
                </c:pt>
                <c:pt idx="1232">
                  <c:v>1.6829063992741868</c:v>
                </c:pt>
                <c:pt idx="1233">
                  <c:v>1.4082075773782923</c:v>
                </c:pt>
                <c:pt idx="1234">
                  <c:v>4.4959919205144425</c:v>
                </c:pt>
                <c:pt idx="1235">
                  <c:v>7.3994190371186921</c:v>
                </c:pt>
                <c:pt idx="1236">
                  <c:v>3.7476681735411161</c:v>
                </c:pt>
                <c:pt idx="1237">
                  <c:v>3.7432108250873557</c:v>
                </c:pt>
                <c:pt idx="1238">
                  <c:v>3.5852236467353342</c:v>
                </c:pt>
                <c:pt idx="1239">
                  <c:v>4.678330283236015</c:v>
                </c:pt>
                <c:pt idx="1240">
                  <c:v>2.5510664500403566</c:v>
                </c:pt>
                <c:pt idx="1241">
                  <c:v>1.3426974084914312</c:v>
                </c:pt>
                <c:pt idx="1242">
                  <c:v>0.32447558809272847</c:v>
                </c:pt>
                <c:pt idx="1243">
                  <c:v>3.9547884286052244</c:v>
                </c:pt>
                <c:pt idx="1244">
                  <c:v>2.9926173150192374</c:v>
                </c:pt>
                <c:pt idx="1245">
                  <c:v>2.5825824412732108</c:v>
                </c:pt>
                <c:pt idx="1246">
                  <c:v>5.3639283280462671</c:v>
                </c:pt>
                <c:pt idx="1247">
                  <c:v>0.67396982322695176</c:v>
                </c:pt>
                <c:pt idx="1248">
                  <c:v>3.8490685430011267</c:v>
                </c:pt>
                <c:pt idx="1249">
                  <c:v>0</c:v>
                </c:pt>
                <c:pt idx="1250">
                  <c:v>2.7087788893485456</c:v>
                </c:pt>
                <c:pt idx="1251">
                  <c:v>3.5748762298894636</c:v>
                </c:pt>
                <c:pt idx="1252">
                  <c:v>0.4030048354096693</c:v>
                </c:pt>
                <c:pt idx="1253">
                  <c:v>4.6960773259349278</c:v>
                </c:pt>
                <c:pt idx="1254">
                  <c:v>3.7749843632689584</c:v>
                </c:pt>
                <c:pt idx="1255">
                  <c:v>3.7383951525268748</c:v>
                </c:pt>
                <c:pt idx="1256">
                  <c:v>2.3312600210665222</c:v>
                </c:pt>
                <c:pt idx="1257">
                  <c:v>2.6540905444128562</c:v>
                </c:pt>
                <c:pt idx="1258">
                  <c:v>11.364603675065023</c:v>
                </c:pt>
                <c:pt idx="1259">
                  <c:v>3.7880027018992255</c:v>
                </c:pt>
                <c:pt idx="1260">
                  <c:v>2.4954369761479209</c:v>
                </c:pt>
                <c:pt idx="1261">
                  <c:v>4.5300370393226848</c:v>
                </c:pt>
                <c:pt idx="1262">
                  <c:v>5.9397609335485777</c:v>
                </c:pt>
                <c:pt idx="1263">
                  <c:v>5.4433059397801884</c:v>
                </c:pt>
                <c:pt idx="1264">
                  <c:v>1.8175856570048576</c:v>
                </c:pt>
                <c:pt idx="1265">
                  <c:v>1.7130961172349171</c:v>
                </c:pt>
                <c:pt idx="1266">
                  <c:v>2.0012244970366209</c:v>
                </c:pt>
                <c:pt idx="1267">
                  <c:v>2.1911846886790194</c:v>
                </c:pt>
                <c:pt idx="1268">
                  <c:v>0.62119752274814632</c:v>
                </c:pt>
                <c:pt idx="1269">
                  <c:v>2.6298573310210216</c:v>
                </c:pt>
                <c:pt idx="1270">
                  <c:v>0.69066926514809879</c:v>
                </c:pt>
                <c:pt idx="1271">
                  <c:v>3.4296501661608616</c:v>
                </c:pt>
                <c:pt idx="1272">
                  <c:v>10.7009616258945</c:v>
                </c:pt>
                <c:pt idx="1273">
                  <c:v>6.1453571891733949</c:v>
                </c:pt>
                <c:pt idx="1274">
                  <c:v>7.3308159360884542</c:v>
                </c:pt>
                <c:pt idx="1275">
                  <c:v>8.2361774331827817</c:v>
                </c:pt>
                <c:pt idx="1276">
                  <c:v>5.660573147102431</c:v>
                </c:pt>
                <c:pt idx="1277">
                  <c:v>0.35429963511725282</c:v>
                </c:pt>
                <c:pt idx="1278">
                  <c:v>2.9775854210335022</c:v>
                </c:pt>
                <c:pt idx="1279">
                  <c:v>7.3668328467973527</c:v>
                </c:pt>
                <c:pt idx="1280">
                  <c:v>0.11897712927023087</c:v>
                </c:pt>
                <c:pt idx="1281">
                  <c:v>0.56468217349717009</c:v>
                </c:pt>
                <c:pt idx="1282">
                  <c:v>3.4926082701109555</c:v>
                </c:pt>
                <c:pt idx="1283">
                  <c:v>2.8383674979926843</c:v>
                </c:pt>
                <c:pt idx="1284">
                  <c:v>5.8606074587644033</c:v>
                </c:pt>
                <c:pt idx="1285">
                  <c:v>13.15169449767172</c:v>
                </c:pt>
                <c:pt idx="1286">
                  <c:v>3.6025077449658411</c:v>
                </c:pt>
                <c:pt idx="1287">
                  <c:v>3.7126430818026694</c:v>
                </c:pt>
                <c:pt idx="1288">
                  <c:v>1.9326931119612281</c:v>
                </c:pt>
                <c:pt idx="1289">
                  <c:v>1.8465598368818446</c:v>
                </c:pt>
                <c:pt idx="1290">
                  <c:v>5.4859217588458868</c:v>
                </c:pt>
                <c:pt idx="1291">
                  <c:v>3.8770671461204085</c:v>
                </c:pt>
                <c:pt idx="1292">
                  <c:v>4.0349114452280173</c:v>
                </c:pt>
                <c:pt idx="1293">
                  <c:v>3.431493743894066</c:v>
                </c:pt>
                <c:pt idx="1294">
                  <c:v>2.2026847222422079</c:v>
                </c:pt>
                <c:pt idx="1295">
                  <c:v>4.5726062098349827</c:v>
                </c:pt>
                <c:pt idx="1296">
                  <c:v>4.4744048156223259</c:v>
                </c:pt>
                <c:pt idx="1297">
                  <c:v>2.9631896687997106</c:v>
                </c:pt>
                <c:pt idx="1298">
                  <c:v>2.9736350257688389</c:v>
                </c:pt>
                <c:pt idx="1299">
                  <c:v>3.4043254057262704</c:v>
                </c:pt>
                <c:pt idx="1300">
                  <c:v>3.5505356892318618</c:v>
                </c:pt>
                <c:pt idx="1301">
                  <c:v>0</c:v>
                </c:pt>
                <c:pt idx="1302">
                  <c:v>2.9168050954154436</c:v>
                </c:pt>
                <c:pt idx="1303">
                  <c:v>6.7775970890973882</c:v>
                </c:pt>
                <c:pt idx="1304">
                  <c:v>3.7557092600097546</c:v>
                </c:pt>
                <c:pt idx="1305">
                  <c:v>3.6094072804353106</c:v>
                </c:pt>
                <c:pt idx="1306">
                  <c:v>3.7401940329452037</c:v>
                </c:pt>
                <c:pt idx="1307">
                  <c:v>6.8506123128857954</c:v>
                </c:pt>
                <c:pt idx="1308">
                  <c:v>10.885997481947848</c:v>
                </c:pt>
                <c:pt idx="1309">
                  <c:v>3.7401940329452037</c:v>
                </c:pt>
                <c:pt idx="1310">
                  <c:v>3.9961857572029071</c:v>
                </c:pt>
                <c:pt idx="1311">
                  <c:v>0.22552145221672726</c:v>
                </c:pt>
                <c:pt idx="1312">
                  <c:v>4.1872447229989449</c:v>
                </c:pt>
                <c:pt idx="1313">
                  <c:v>3.7573391613568714</c:v>
                </c:pt>
                <c:pt idx="1314">
                  <c:v>3.7401940329452037</c:v>
                </c:pt>
                <c:pt idx="1315">
                  <c:v>3.5526322273137994</c:v>
                </c:pt>
                <c:pt idx="1316">
                  <c:v>4.5477519190553322</c:v>
                </c:pt>
                <c:pt idx="1317">
                  <c:v>4.9362778390374205</c:v>
                </c:pt>
                <c:pt idx="1318">
                  <c:v>2.8538926363161861</c:v>
                </c:pt>
                <c:pt idx="1319">
                  <c:v>6.0318163503345748</c:v>
                </c:pt>
                <c:pt idx="1320">
                  <c:v>5.0976185466184081</c:v>
                </c:pt>
                <c:pt idx="1321">
                  <c:v>6.9150908133343583</c:v>
                </c:pt>
                <c:pt idx="1322">
                  <c:v>7.0016912858886196</c:v>
                </c:pt>
                <c:pt idx="1323">
                  <c:v>6.9480175198345488</c:v>
                </c:pt>
                <c:pt idx="1324">
                  <c:v>1.9145475426282001</c:v>
                </c:pt>
                <c:pt idx="1325">
                  <c:v>2.6641524996192905</c:v>
                </c:pt>
                <c:pt idx="1326">
                  <c:v>4.1463876261645884</c:v>
                </c:pt>
                <c:pt idx="1327">
                  <c:v>1.6353598966291196</c:v>
                </c:pt>
                <c:pt idx="1328">
                  <c:v>3.7401940329452037</c:v>
                </c:pt>
                <c:pt idx="1329">
                  <c:v>3.9486560925614596</c:v>
                </c:pt>
                <c:pt idx="1330">
                  <c:v>2.5559677177715141</c:v>
                </c:pt>
                <c:pt idx="1331">
                  <c:v>7.6071708541981975</c:v>
                </c:pt>
                <c:pt idx="1332">
                  <c:v>4.9919238270130579</c:v>
                </c:pt>
                <c:pt idx="1333">
                  <c:v>2.5937221291220229</c:v>
                </c:pt>
                <c:pt idx="1334">
                  <c:v>5.6102353512483107</c:v>
                </c:pt>
                <c:pt idx="1335">
                  <c:v>5.8572149464315206</c:v>
                </c:pt>
                <c:pt idx="1336">
                  <c:v>0.52981199372970145</c:v>
                </c:pt>
                <c:pt idx="1337">
                  <c:v>2.7902318641759045</c:v>
                </c:pt>
                <c:pt idx="1338">
                  <c:v>1.4114628179333255</c:v>
                </c:pt>
                <c:pt idx="1339">
                  <c:v>3.7401940329452037</c:v>
                </c:pt>
                <c:pt idx="1340">
                  <c:v>0.76888628833503048</c:v>
                </c:pt>
                <c:pt idx="1341">
                  <c:v>1.0324000908292503</c:v>
                </c:pt>
                <c:pt idx="1342">
                  <c:v>4.348599782108951</c:v>
                </c:pt>
                <c:pt idx="1343">
                  <c:v>3.8469917364130168</c:v>
                </c:pt>
                <c:pt idx="1344">
                  <c:v>5.790399654856289</c:v>
                </c:pt>
                <c:pt idx="1345">
                  <c:v>4.897044519234707</c:v>
                </c:pt>
                <c:pt idx="1346">
                  <c:v>0.13498853713126574</c:v>
                </c:pt>
                <c:pt idx="1347">
                  <c:v>5.3466575648853905</c:v>
                </c:pt>
                <c:pt idx="1348">
                  <c:v>6.8641854557126871</c:v>
                </c:pt>
                <c:pt idx="1349">
                  <c:v>1.8741566058344639</c:v>
                </c:pt>
                <c:pt idx="1350">
                  <c:v>3.7366016390746988</c:v>
                </c:pt>
                <c:pt idx="1351">
                  <c:v>1.043509714917382</c:v>
                </c:pt>
                <c:pt idx="1352">
                  <c:v>3.9370582009308874</c:v>
                </c:pt>
                <c:pt idx="1353">
                  <c:v>0.19213129892764083</c:v>
                </c:pt>
                <c:pt idx="1354">
                  <c:v>5.4721731846583763</c:v>
                </c:pt>
                <c:pt idx="1355">
                  <c:v>3.7401940329452037</c:v>
                </c:pt>
                <c:pt idx="1356">
                  <c:v>3.6002897130586211</c:v>
                </c:pt>
                <c:pt idx="1357">
                  <c:v>3.7739034049025149</c:v>
                </c:pt>
                <c:pt idx="1358">
                  <c:v>6.9214173613239964</c:v>
                </c:pt>
                <c:pt idx="1359">
                  <c:v>4.5800406692591267</c:v>
                </c:pt>
                <c:pt idx="1360">
                  <c:v>3.0208186504774748</c:v>
                </c:pt>
                <c:pt idx="1361">
                  <c:v>3.8285043274832837</c:v>
                </c:pt>
                <c:pt idx="1362">
                  <c:v>4.4732764240076497</c:v>
                </c:pt>
                <c:pt idx="1363">
                  <c:v>1.0336326090329484</c:v>
                </c:pt>
                <c:pt idx="1364">
                  <c:v>5.387165466634575</c:v>
                </c:pt>
                <c:pt idx="1365">
                  <c:v>3.4706604170590682</c:v>
                </c:pt>
                <c:pt idx="1366">
                  <c:v>1.0220409170303437</c:v>
                </c:pt>
                <c:pt idx="1367">
                  <c:v>3.7401940329452037</c:v>
                </c:pt>
                <c:pt idx="1368">
                  <c:v>7.1748093321646635</c:v>
                </c:pt>
                <c:pt idx="1369">
                  <c:v>3.7358427672054311</c:v>
                </c:pt>
                <c:pt idx="1370">
                  <c:v>3.9079188411202792</c:v>
                </c:pt>
                <c:pt idx="1371">
                  <c:v>0.6216088986800532</c:v>
                </c:pt>
                <c:pt idx="1372">
                  <c:v>3.8424775355999117</c:v>
                </c:pt>
                <c:pt idx="1373">
                  <c:v>4.2671320023329802</c:v>
                </c:pt>
                <c:pt idx="1374">
                  <c:v>3.5702500656918348</c:v>
                </c:pt>
                <c:pt idx="1375">
                  <c:v>3.6076151658191939</c:v>
                </c:pt>
                <c:pt idx="1376">
                  <c:v>7.834367066385882</c:v>
                </c:pt>
                <c:pt idx="1377">
                  <c:v>0.72800668563552562</c:v>
                </c:pt>
                <c:pt idx="1378">
                  <c:v>2.3288744527411316</c:v>
                </c:pt>
                <c:pt idx="1379">
                  <c:v>3.2617679088997442</c:v>
                </c:pt>
                <c:pt idx="1380">
                  <c:v>3.4999383543938771</c:v>
                </c:pt>
                <c:pt idx="1381">
                  <c:v>2.8558991337478954</c:v>
                </c:pt>
                <c:pt idx="1382">
                  <c:v>2.8432633055372474</c:v>
                </c:pt>
                <c:pt idx="1383">
                  <c:v>7.3239055698921405</c:v>
                </c:pt>
                <c:pt idx="1384">
                  <c:v>1.9682213517188245</c:v>
                </c:pt>
                <c:pt idx="1385">
                  <c:v>1.8366671855047245</c:v>
                </c:pt>
                <c:pt idx="1386">
                  <c:v>6.1453162105033075</c:v>
                </c:pt>
                <c:pt idx="1387">
                  <c:v>5.1636437235248875</c:v>
                </c:pt>
                <c:pt idx="1388">
                  <c:v>1.203895836707334</c:v>
                </c:pt>
                <c:pt idx="1389">
                  <c:v>3.7401940329452015</c:v>
                </c:pt>
                <c:pt idx="1390">
                  <c:v>2.8080998181572641</c:v>
                </c:pt>
                <c:pt idx="1391">
                  <c:v>13.013060289903994</c:v>
                </c:pt>
                <c:pt idx="1392">
                  <c:v>3.8812497332630413</c:v>
                </c:pt>
                <c:pt idx="1393">
                  <c:v>3.6578688628129381</c:v>
                </c:pt>
                <c:pt idx="1394">
                  <c:v>3.7401940329452037</c:v>
                </c:pt>
                <c:pt idx="1395">
                  <c:v>13.517657733449271</c:v>
                </c:pt>
                <c:pt idx="1396">
                  <c:v>7.0266918483355614</c:v>
                </c:pt>
                <c:pt idx="1397">
                  <c:v>3.7443708814137411</c:v>
                </c:pt>
                <c:pt idx="1398">
                  <c:v>4.5306022690983043E-2</c:v>
                </c:pt>
                <c:pt idx="1399">
                  <c:v>2.4736870483258908</c:v>
                </c:pt>
                <c:pt idx="1400">
                  <c:v>8.3232186414381673</c:v>
                </c:pt>
                <c:pt idx="1401">
                  <c:v>5.121046550247355</c:v>
                </c:pt>
                <c:pt idx="1402">
                  <c:v>1.7633646008643225</c:v>
                </c:pt>
                <c:pt idx="1403">
                  <c:v>4.813233896002945</c:v>
                </c:pt>
                <c:pt idx="1404">
                  <c:v>2.7888352156146174</c:v>
                </c:pt>
                <c:pt idx="1405">
                  <c:v>2.2849734217906419</c:v>
                </c:pt>
                <c:pt idx="1406">
                  <c:v>2.7623839371040142</c:v>
                </c:pt>
                <c:pt idx="1407">
                  <c:v>3.0953113104935941</c:v>
                </c:pt>
                <c:pt idx="1408">
                  <c:v>10.798627139481669</c:v>
                </c:pt>
                <c:pt idx="1409">
                  <c:v>0.90199447752794826</c:v>
                </c:pt>
                <c:pt idx="1410">
                  <c:v>17.424378302915045</c:v>
                </c:pt>
                <c:pt idx="1411">
                  <c:v>3.7655676914673881</c:v>
                </c:pt>
                <c:pt idx="1412">
                  <c:v>3.6596799396489414</c:v>
                </c:pt>
                <c:pt idx="1413">
                  <c:v>8.532723764281215</c:v>
                </c:pt>
                <c:pt idx="1414">
                  <c:v>5.8217865662968684</c:v>
                </c:pt>
                <c:pt idx="1415">
                  <c:v>3.3360484700346</c:v>
                </c:pt>
                <c:pt idx="1416">
                  <c:v>1.8588444155850457</c:v>
                </c:pt>
                <c:pt idx="1417">
                  <c:v>2.2110454688397536</c:v>
                </c:pt>
                <c:pt idx="1418">
                  <c:v>6.4555255641448763</c:v>
                </c:pt>
                <c:pt idx="1419">
                  <c:v>0.96558547034543896</c:v>
                </c:pt>
                <c:pt idx="1420">
                  <c:v>3.97272010683752</c:v>
                </c:pt>
                <c:pt idx="1421">
                  <c:v>0.48042059132522597</c:v>
                </c:pt>
                <c:pt idx="1422">
                  <c:v>8.0143833690972475</c:v>
                </c:pt>
                <c:pt idx="1423">
                  <c:v>5.5804731894666446</c:v>
                </c:pt>
                <c:pt idx="1424">
                  <c:v>5.8182863336976585</c:v>
                </c:pt>
                <c:pt idx="1425">
                  <c:v>3.7504034392438443</c:v>
                </c:pt>
                <c:pt idx="1426">
                  <c:v>5.1129424577670672</c:v>
                </c:pt>
                <c:pt idx="1427">
                  <c:v>4.1001943243818282</c:v>
                </c:pt>
                <c:pt idx="1428">
                  <c:v>3.7401940329452037</c:v>
                </c:pt>
                <c:pt idx="1429">
                  <c:v>3.9239655284242572</c:v>
                </c:pt>
                <c:pt idx="1430">
                  <c:v>3.7401940329452015</c:v>
                </c:pt>
                <c:pt idx="1431">
                  <c:v>4.3153627311975393</c:v>
                </c:pt>
                <c:pt idx="1432">
                  <c:v>6.2579616237743396</c:v>
                </c:pt>
                <c:pt idx="1433">
                  <c:v>3.5010985111731467</c:v>
                </c:pt>
                <c:pt idx="1434">
                  <c:v>0.8713248765614906</c:v>
                </c:pt>
                <c:pt idx="1435">
                  <c:v>1.66700830074369</c:v>
                </c:pt>
                <c:pt idx="1436">
                  <c:v>3.7401940329452037</c:v>
                </c:pt>
                <c:pt idx="1437">
                  <c:v>3.3053603304308514</c:v>
                </c:pt>
                <c:pt idx="1438">
                  <c:v>3.3311246361695819</c:v>
                </c:pt>
                <c:pt idx="1439">
                  <c:v>3.5010945771606048</c:v>
                </c:pt>
                <c:pt idx="1440">
                  <c:v>3.606535317425013</c:v>
                </c:pt>
                <c:pt idx="1441">
                  <c:v>3.7401940329452037</c:v>
                </c:pt>
                <c:pt idx="1442">
                  <c:v>3.7401940329452015</c:v>
                </c:pt>
                <c:pt idx="1443">
                  <c:v>2.1070811988219491</c:v>
                </c:pt>
                <c:pt idx="1444">
                  <c:v>3.8161038491491128</c:v>
                </c:pt>
                <c:pt idx="1445">
                  <c:v>3.6391982437121189</c:v>
                </c:pt>
                <c:pt idx="1446">
                  <c:v>3.4577674272689958</c:v>
                </c:pt>
                <c:pt idx="1447">
                  <c:v>3.7401940329452037</c:v>
                </c:pt>
                <c:pt idx="1448">
                  <c:v>2.909815186250337</c:v>
                </c:pt>
                <c:pt idx="1449">
                  <c:v>3.0362767721700097</c:v>
                </c:pt>
                <c:pt idx="1450">
                  <c:v>2.6096957687473346</c:v>
                </c:pt>
                <c:pt idx="1451">
                  <c:v>3.7401940329452037</c:v>
                </c:pt>
                <c:pt idx="1452">
                  <c:v>0.60301010358360585</c:v>
                </c:pt>
                <c:pt idx="1453">
                  <c:v>0</c:v>
                </c:pt>
                <c:pt idx="1454">
                  <c:v>3.7245737703771771</c:v>
                </c:pt>
                <c:pt idx="1455">
                  <c:v>0.29107053542512307</c:v>
                </c:pt>
                <c:pt idx="1456">
                  <c:v>2.5549780288288604</c:v>
                </c:pt>
                <c:pt idx="1457">
                  <c:v>1.7787385561744384</c:v>
                </c:pt>
                <c:pt idx="1458">
                  <c:v>6.3239390459888121</c:v>
                </c:pt>
                <c:pt idx="1459">
                  <c:v>3.7401940329452037</c:v>
                </c:pt>
                <c:pt idx="1460">
                  <c:v>1.2452562114324637</c:v>
                </c:pt>
                <c:pt idx="1461">
                  <c:v>2.8633910760618302</c:v>
                </c:pt>
                <c:pt idx="1462">
                  <c:v>0</c:v>
                </c:pt>
                <c:pt idx="1463">
                  <c:v>0</c:v>
                </c:pt>
                <c:pt idx="1464">
                  <c:v>3.7401940329452037</c:v>
                </c:pt>
                <c:pt idx="1465">
                  <c:v>6.0244835470175948</c:v>
                </c:pt>
                <c:pt idx="1466">
                  <c:v>6.4353428895550504</c:v>
                </c:pt>
                <c:pt idx="1467">
                  <c:v>3.7401940329452037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53-4380-AF0D-AB8921E24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4913640"/>
        <c:axId val="914914032"/>
      </c:scatterChart>
      <c:valAx>
        <c:axId val="914913640"/>
        <c:scaling>
          <c:orientation val="minMax"/>
          <c:max val="3"/>
          <c:min val="-3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Log2 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4914032"/>
        <c:crosses val="autoZero"/>
        <c:crossBetween val="midCat"/>
      </c:valAx>
      <c:valAx>
        <c:axId val="914914032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/>
                  <a:t>'-10*LOG(P-value)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4913640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66675</xdr:colOff>
      <xdr:row>5</xdr:row>
      <xdr:rowOff>38100</xdr:rowOff>
    </xdr:from>
    <xdr:to>
      <xdr:col>8</xdr:col>
      <xdr:colOff>161926</xdr:colOff>
      <xdr:row>40</xdr:row>
      <xdr:rowOff>66675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5</xdr:row>
      <xdr:rowOff>0</xdr:rowOff>
    </xdr:from>
    <xdr:to>
      <xdr:col>15</xdr:col>
      <xdr:colOff>95251</xdr:colOff>
      <xdr:row>40</xdr:row>
      <xdr:rowOff>28575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5</xdr:row>
      <xdr:rowOff>38099</xdr:rowOff>
    </xdr:from>
    <xdr:to>
      <xdr:col>22</xdr:col>
      <xdr:colOff>95251</xdr:colOff>
      <xdr:row>40</xdr:row>
      <xdr:rowOff>28575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H1469"/>
  <sheetViews>
    <sheetView tabSelected="1" workbookViewId="0">
      <pane ySplit="1" topLeftCell="A2" activePane="bottomLeft" state="frozen"/>
      <selection pane="bottomLeft" activeCell="B13" sqref="B13"/>
    </sheetView>
  </sheetViews>
  <sheetFormatPr baseColWidth="10" defaultColWidth="9.140625" defaultRowHeight="12.75" x14ac:dyDescent="0.2"/>
  <cols>
    <col min="1" max="1" width="14.28515625" customWidth="1"/>
    <col min="2" max="2" width="181.85546875" bestFit="1" customWidth="1"/>
    <col min="3" max="3" width="11.5703125" customWidth="1"/>
    <col min="4" max="4" width="10.42578125" customWidth="1"/>
    <col min="5" max="5" width="16" customWidth="1"/>
    <col min="6" max="6" width="10.5703125" customWidth="1"/>
    <col min="7" max="7" width="8.42578125" customWidth="1"/>
    <col min="8" max="8" width="11.7109375" bestFit="1" customWidth="1"/>
    <col min="9" max="9" width="11.5703125" bestFit="1" customWidth="1"/>
    <col min="10" max="10" width="11.7109375" bestFit="1" customWidth="1"/>
    <col min="11" max="11" width="12.42578125" bestFit="1" customWidth="1"/>
    <col min="12" max="12" width="16.140625" customWidth="1"/>
    <col min="13" max="13" width="18.7109375" customWidth="1"/>
    <col min="14" max="14" width="18.140625" customWidth="1"/>
    <col min="15" max="15" width="12.28515625" bestFit="1" customWidth="1"/>
    <col min="16" max="17" width="28.7109375" bestFit="1" customWidth="1"/>
    <col min="18" max="18" width="28.28515625" bestFit="1" customWidth="1"/>
    <col min="19" max="19" width="12.140625" bestFit="1" customWidth="1"/>
    <col min="20" max="20" width="17.85546875" customWidth="1"/>
    <col min="21" max="21" width="13.5703125" customWidth="1"/>
    <col min="22" max="22" width="15.85546875" customWidth="1"/>
    <col min="23" max="23" width="11.85546875" bestFit="1" customWidth="1"/>
    <col min="24" max="24" width="11.140625" bestFit="1" customWidth="1"/>
    <col min="25" max="25" width="11.28515625" bestFit="1" customWidth="1"/>
    <col min="26" max="26" width="10" bestFit="1" customWidth="1"/>
    <col min="27" max="27" width="17.85546875" bestFit="1" customWidth="1"/>
    <col min="28" max="28" width="11.140625" style="28" bestFit="1" customWidth="1"/>
    <col min="29" max="29" width="11.28515625" style="28" bestFit="1" customWidth="1"/>
    <col min="30" max="30" width="10" style="28" bestFit="1" customWidth="1"/>
    <col min="31" max="31" width="17.85546875" style="28" bestFit="1" customWidth="1"/>
    <col min="32" max="35" width="9.85546875" style="28" customWidth="1"/>
    <col min="36" max="36" width="11.42578125" customWidth="1"/>
    <col min="37" max="39" width="14.28515625" customWidth="1"/>
    <col min="40" max="40" width="11.42578125" customWidth="1"/>
    <col min="41" max="43" width="14.28515625" customWidth="1"/>
    <col min="44" max="44" width="11.42578125" customWidth="1"/>
    <col min="45" max="47" width="14.28515625" customWidth="1"/>
    <col min="48" max="48" width="11.42578125" customWidth="1"/>
    <col min="49" max="51" width="14.28515625" customWidth="1"/>
    <col min="52" max="52" width="11.42578125" customWidth="1"/>
    <col min="53" max="55" width="14.28515625" customWidth="1"/>
    <col min="56" max="56" width="11.42578125" customWidth="1"/>
    <col min="57" max="59" width="14.28515625" customWidth="1"/>
    <col min="60" max="60" width="11.42578125" customWidth="1"/>
    <col min="61" max="63" width="14.28515625" customWidth="1"/>
    <col min="64" max="64" width="11.42578125" customWidth="1"/>
    <col min="65" max="67" width="14.28515625" customWidth="1"/>
    <col min="68" max="68" width="11.42578125" customWidth="1"/>
    <col min="69" max="71" width="14.28515625" customWidth="1"/>
    <col min="72" max="72" width="11.42578125" customWidth="1"/>
    <col min="73" max="75" width="14.28515625" customWidth="1"/>
    <col min="76" max="76" width="11.42578125" customWidth="1"/>
    <col min="77" max="79" width="14.28515625" customWidth="1"/>
    <col min="80" max="80" width="11.42578125" customWidth="1"/>
    <col min="81" max="83" width="14.28515625" customWidth="1"/>
    <col min="84" max="84" width="8.42578125" customWidth="1"/>
    <col min="85" max="86" width="11.5703125" customWidth="1"/>
  </cols>
  <sheetData>
    <row r="1" spans="1:86" ht="15.75" customHeight="1" x14ac:dyDescent="0.2">
      <c r="A1" s="1" t="s">
        <v>715</v>
      </c>
      <c r="B1" s="1" t="s">
        <v>1310</v>
      </c>
      <c r="C1" s="1" t="s">
        <v>2993</v>
      </c>
      <c r="D1" s="1" t="s">
        <v>2991</v>
      </c>
      <c r="E1" s="1" t="s">
        <v>2992</v>
      </c>
      <c r="F1" s="1" t="s">
        <v>2990</v>
      </c>
      <c r="G1" s="1" t="s">
        <v>2989</v>
      </c>
      <c r="H1" s="1" t="s">
        <v>3002</v>
      </c>
      <c r="I1" s="1" t="s">
        <v>3003</v>
      </c>
      <c r="J1" s="1" t="s">
        <v>3004</v>
      </c>
      <c r="K1" s="1" t="s">
        <v>2994</v>
      </c>
      <c r="L1" s="1" t="s">
        <v>3005</v>
      </c>
      <c r="M1" s="1" t="s">
        <v>3006</v>
      </c>
      <c r="N1" s="1" t="s">
        <v>3007</v>
      </c>
      <c r="O1" s="1" t="s">
        <v>2995</v>
      </c>
      <c r="P1" s="1" t="s">
        <v>3008</v>
      </c>
      <c r="Q1" s="1" t="s">
        <v>3009</v>
      </c>
      <c r="R1" s="1" t="s">
        <v>3010</v>
      </c>
      <c r="S1" s="1" t="s">
        <v>2996</v>
      </c>
      <c r="T1" s="1" t="s">
        <v>3011</v>
      </c>
      <c r="U1" s="1" t="s">
        <v>3012</v>
      </c>
      <c r="V1" s="1" t="s">
        <v>3013</v>
      </c>
      <c r="W1" s="1" t="s">
        <v>2997</v>
      </c>
      <c r="X1" s="1" t="s">
        <v>2998</v>
      </c>
      <c r="Y1" s="1" t="s">
        <v>2999</v>
      </c>
      <c r="Z1" s="1" t="s">
        <v>3000</v>
      </c>
      <c r="AA1" s="30" t="s">
        <v>3001</v>
      </c>
      <c r="AB1" s="1" t="s">
        <v>2998</v>
      </c>
      <c r="AC1" s="1" t="s">
        <v>2999</v>
      </c>
      <c r="AD1" s="1" t="s">
        <v>3000</v>
      </c>
      <c r="AE1" s="30" t="s">
        <v>3001</v>
      </c>
      <c r="AF1" s="1" t="s">
        <v>2998</v>
      </c>
      <c r="AG1" s="1" t="s">
        <v>2999</v>
      </c>
      <c r="AH1" s="1" t="s">
        <v>3000</v>
      </c>
      <c r="AI1" s="30" t="s">
        <v>3001</v>
      </c>
      <c r="AJ1" s="1" t="s">
        <v>2523</v>
      </c>
      <c r="AK1" s="1" t="s">
        <v>1233</v>
      </c>
      <c r="AL1" s="1" t="s">
        <v>13</v>
      </c>
      <c r="AM1" s="1" t="s">
        <v>1</v>
      </c>
      <c r="AN1" s="1" t="s">
        <v>2524</v>
      </c>
      <c r="AO1" s="1" t="s">
        <v>1234</v>
      </c>
      <c r="AP1" s="1" t="s">
        <v>14</v>
      </c>
      <c r="AQ1" s="1" t="s">
        <v>2</v>
      </c>
      <c r="AR1" s="1" t="s">
        <v>2525</v>
      </c>
      <c r="AS1" s="1" t="s">
        <v>1235</v>
      </c>
      <c r="AT1" s="1" t="s">
        <v>15</v>
      </c>
      <c r="AU1" s="1" t="s">
        <v>3</v>
      </c>
      <c r="AV1" s="1" t="s">
        <v>2526</v>
      </c>
      <c r="AW1" s="1" t="s">
        <v>1236</v>
      </c>
      <c r="AX1" s="1" t="s">
        <v>16</v>
      </c>
      <c r="AY1" s="1" t="s">
        <v>4</v>
      </c>
      <c r="AZ1" s="1" t="s">
        <v>2527</v>
      </c>
      <c r="BA1" s="1" t="s">
        <v>1237</v>
      </c>
      <c r="BB1" s="1" t="s">
        <v>17</v>
      </c>
      <c r="BC1" s="1" t="s">
        <v>5</v>
      </c>
      <c r="BD1" s="1" t="s">
        <v>2528</v>
      </c>
      <c r="BE1" s="1" t="s">
        <v>1238</v>
      </c>
      <c r="BF1" s="1" t="s">
        <v>18</v>
      </c>
      <c r="BG1" s="1" t="s">
        <v>6</v>
      </c>
      <c r="BH1" s="1" t="s">
        <v>2529</v>
      </c>
      <c r="BI1" s="1" t="s">
        <v>1239</v>
      </c>
      <c r="BJ1" s="1" t="s">
        <v>19</v>
      </c>
      <c r="BK1" s="1" t="s">
        <v>7</v>
      </c>
      <c r="BL1" s="1" t="s">
        <v>2530</v>
      </c>
      <c r="BM1" s="1" t="s">
        <v>1240</v>
      </c>
      <c r="BN1" s="1" t="s">
        <v>20</v>
      </c>
      <c r="BO1" s="1" t="s">
        <v>8</v>
      </c>
      <c r="BP1" s="1" t="s">
        <v>2531</v>
      </c>
      <c r="BQ1" s="1" t="s">
        <v>1241</v>
      </c>
      <c r="BR1" s="1" t="s">
        <v>21</v>
      </c>
      <c r="BS1" s="1" t="s">
        <v>9</v>
      </c>
      <c r="BT1" s="1" t="s">
        <v>2532</v>
      </c>
      <c r="BU1" s="1" t="s">
        <v>1242</v>
      </c>
      <c r="BV1" s="1" t="s">
        <v>22</v>
      </c>
      <c r="BW1" s="1" t="s">
        <v>10</v>
      </c>
      <c r="BX1" s="1" t="s">
        <v>2533</v>
      </c>
      <c r="BY1" s="1" t="s">
        <v>1243</v>
      </c>
      <c r="BZ1" s="1" t="s">
        <v>23</v>
      </c>
      <c r="CA1" s="1" t="s">
        <v>11</v>
      </c>
      <c r="CB1" s="1" t="s">
        <v>2534</v>
      </c>
      <c r="CC1" s="1" t="s">
        <v>1244</v>
      </c>
      <c r="CD1" s="1" t="s">
        <v>24</v>
      </c>
      <c r="CE1" s="1" t="s">
        <v>12</v>
      </c>
      <c r="CF1" s="1" t="s">
        <v>0</v>
      </c>
      <c r="CG1" s="1" t="s">
        <v>1909</v>
      </c>
      <c r="CH1" s="1" t="s">
        <v>2983</v>
      </c>
    </row>
    <row r="2" spans="1:86" x14ac:dyDescent="0.2">
      <c r="A2" s="2" t="s">
        <v>823</v>
      </c>
      <c r="B2" s="2" t="s">
        <v>1745</v>
      </c>
      <c r="C2" s="3">
        <v>100</v>
      </c>
      <c r="D2" s="4">
        <v>3</v>
      </c>
      <c r="E2" s="4">
        <v>3</v>
      </c>
      <c r="F2" s="4">
        <v>22</v>
      </c>
      <c r="G2" s="4">
        <v>118</v>
      </c>
      <c r="H2" s="5">
        <v>21891414.973958299</v>
      </c>
      <c r="I2" s="5">
        <v>919903.28222656297</v>
      </c>
      <c r="J2" s="5">
        <v>7375246.5182291698</v>
      </c>
      <c r="K2" s="26">
        <f>AVERAGE(H2:J2)</f>
        <v>10062188.25813801</v>
      </c>
      <c r="L2" s="5">
        <v>32909046.21875</v>
      </c>
      <c r="M2" s="5">
        <v>430080312.47395802</v>
      </c>
      <c r="N2" s="5">
        <v>120652809.677083</v>
      </c>
      <c r="O2" s="26">
        <f>AVERAGE(L2:N2)</f>
        <v>194547389.456597</v>
      </c>
      <c r="P2" s="5">
        <v>7368266.2239583302</v>
      </c>
      <c r="Q2" s="5">
        <v>2440347.7447916698</v>
      </c>
      <c r="R2" s="5">
        <v>5301826.125</v>
      </c>
      <c r="S2" s="26">
        <f>AVERAGE(P2:R2)</f>
        <v>5036813.364583333</v>
      </c>
      <c r="T2" s="5">
        <v>3587809.2760416698</v>
      </c>
      <c r="U2" s="5">
        <v>17479815.229166701</v>
      </c>
      <c r="V2" s="5">
        <v>2392233.3072916698</v>
      </c>
      <c r="W2" s="26">
        <f>AVERAGE(T2:V2)</f>
        <v>7819952.6041666819</v>
      </c>
      <c r="X2" s="27">
        <f>O2/K2</f>
        <v>19.334501051424141</v>
      </c>
      <c r="Y2" s="27">
        <f>LOG(X2,2)</f>
        <v>4.2731056294180396</v>
      </c>
      <c r="Z2" s="27">
        <f>_xlfn.T.TEST(L2:N2,H2:J2,2,3)</f>
        <v>0.26513369086832156</v>
      </c>
      <c r="AA2" s="27">
        <f>-10*LOG10(Z2)</f>
        <v>5.7653508241958349</v>
      </c>
      <c r="AB2" s="31">
        <f>S2/K2</f>
        <v>0.5005683888402408</v>
      </c>
      <c r="AC2" s="29">
        <f>LOG(AB2,2)</f>
        <v>-0.99836090794299803</v>
      </c>
      <c r="AD2" s="31">
        <f>_xlfn.T.TEST(P2:R2,H2:J2,2,3)</f>
        <v>0.50550523397846181</v>
      </c>
      <c r="AE2" s="31">
        <f>-10*LOG10(AD2)</f>
        <v>2.9627434338416392</v>
      </c>
      <c r="AF2" s="29">
        <f t="shared" ref="AF2:AF65" si="0">W2/K2</f>
        <v>0.7771622239170618</v>
      </c>
      <c r="AG2" s="29">
        <f>LOG(AF2,2)</f>
        <v>-0.36371231837486484</v>
      </c>
      <c r="AH2" s="29">
        <f>_xlfn.T.TEST(T2:V2,H2:J2,2,3)</f>
        <v>0.79058769799491813</v>
      </c>
      <c r="AI2" s="29">
        <f>-10*LOG10(AH2)</f>
        <v>1.020499478155765</v>
      </c>
      <c r="AJ2" s="6">
        <v>3.0375282764434801</v>
      </c>
      <c r="AK2" s="7">
        <v>67.959999999999994</v>
      </c>
      <c r="AL2" s="8">
        <v>9</v>
      </c>
      <c r="AM2" s="8">
        <v>13</v>
      </c>
      <c r="AN2" s="9">
        <v>1.8769880533218399</v>
      </c>
      <c r="AO2" s="10">
        <v>59.22</v>
      </c>
      <c r="AP2" s="11">
        <v>7</v>
      </c>
      <c r="AQ2" s="11">
        <v>10</v>
      </c>
      <c r="AR2" s="12">
        <v>0</v>
      </c>
      <c r="AS2" s="13">
        <v>45.63</v>
      </c>
      <c r="AT2" s="14">
        <v>5</v>
      </c>
      <c r="AU2" s="14">
        <v>7</v>
      </c>
      <c r="AV2" s="15">
        <v>4.6628965139389003</v>
      </c>
      <c r="AW2" s="16">
        <v>70.87</v>
      </c>
      <c r="AX2" s="17">
        <v>9</v>
      </c>
      <c r="AY2" s="17">
        <v>13</v>
      </c>
      <c r="AZ2" s="18">
        <v>2.7746160030364999</v>
      </c>
      <c r="BA2" s="19">
        <v>45.63</v>
      </c>
      <c r="BB2" s="20">
        <v>4</v>
      </c>
      <c r="BC2" s="20">
        <v>8</v>
      </c>
      <c r="BD2" s="21">
        <v>2.7992496490478498</v>
      </c>
      <c r="BE2" s="22">
        <v>68.930000000000007</v>
      </c>
      <c r="BF2" s="23">
        <v>10</v>
      </c>
      <c r="BG2" s="23">
        <v>16</v>
      </c>
      <c r="BH2" s="6">
        <v>4.5865011215209996</v>
      </c>
      <c r="BI2" s="7">
        <v>77.67</v>
      </c>
      <c r="BJ2" s="8">
        <v>7</v>
      </c>
      <c r="BK2" s="8">
        <v>9</v>
      </c>
      <c r="BL2" s="9">
        <v>1.76933646202087</v>
      </c>
      <c r="BM2" s="10">
        <v>41.75</v>
      </c>
      <c r="BN2" s="11">
        <v>5</v>
      </c>
      <c r="BO2" s="11">
        <v>7</v>
      </c>
      <c r="BP2" s="12">
        <v>2.3689956665039098</v>
      </c>
      <c r="BQ2" s="13">
        <v>48.54</v>
      </c>
      <c r="BR2" s="14">
        <v>6</v>
      </c>
      <c r="BS2" s="14">
        <v>10</v>
      </c>
      <c r="BT2" s="15">
        <v>0</v>
      </c>
      <c r="BU2" s="16">
        <v>46.6</v>
      </c>
      <c r="BV2" s="17">
        <v>5</v>
      </c>
      <c r="BW2" s="17">
        <v>7</v>
      </c>
      <c r="BX2" s="18">
        <v>2.9153969287872301</v>
      </c>
      <c r="BY2" s="19">
        <v>58.25</v>
      </c>
      <c r="BZ2" s="20">
        <v>6</v>
      </c>
      <c r="CA2" s="20">
        <v>8</v>
      </c>
      <c r="CB2" s="21">
        <v>1.6843909025192301</v>
      </c>
      <c r="CC2" s="22">
        <v>54.37</v>
      </c>
      <c r="CD2" s="23">
        <v>6</v>
      </c>
      <c r="CE2" s="23">
        <v>10</v>
      </c>
      <c r="CF2" s="4">
        <v>103</v>
      </c>
      <c r="CG2" s="24">
        <v>11.36038230466</v>
      </c>
      <c r="CH2" s="25">
        <v>11.35595703125</v>
      </c>
    </row>
    <row r="3" spans="1:86" x14ac:dyDescent="0.2">
      <c r="A3" s="2" t="s">
        <v>1528</v>
      </c>
      <c r="B3" s="2" t="s">
        <v>1159</v>
      </c>
      <c r="C3" s="3">
        <v>100</v>
      </c>
      <c r="D3" s="4">
        <v>8</v>
      </c>
      <c r="E3" s="4">
        <v>1</v>
      </c>
      <c r="F3" s="4">
        <v>4</v>
      </c>
      <c r="G3" s="4">
        <v>26</v>
      </c>
      <c r="H3" s="5">
        <v>23426777.75</v>
      </c>
      <c r="I3" s="5">
        <v>5539909.08203125</v>
      </c>
      <c r="J3" s="5">
        <v>4262515.2109375</v>
      </c>
      <c r="K3" s="26">
        <f t="shared" ref="K3:K66" si="1">AVERAGE(H3:J3)</f>
        <v>11076400.680989584</v>
      </c>
      <c r="L3" s="5">
        <v>20239894.875</v>
      </c>
      <c r="M3" s="5">
        <v>17129581.984375</v>
      </c>
      <c r="N3" s="5">
        <v>6413368.7161458302</v>
      </c>
      <c r="O3" s="26">
        <f t="shared" ref="O3:O66" si="2">AVERAGE(L3:N3)</f>
        <v>14594281.858506942</v>
      </c>
      <c r="P3" s="5">
        <v>0</v>
      </c>
      <c r="Q3" s="5">
        <v>0</v>
      </c>
      <c r="R3" s="5">
        <v>2886409.4140625</v>
      </c>
      <c r="S3" s="26">
        <f t="shared" ref="S3:S66" si="3">AVERAGE(P3:R3)</f>
        <v>962136.47135416663</v>
      </c>
      <c r="T3" s="5">
        <v>2350280.3828125</v>
      </c>
      <c r="U3" s="5">
        <v>6366292.84375</v>
      </c>
      <c r="V3" s="5">
        <v>0</v>
      </c>
      <c r="W3" s="26">
        <f t="shared" ref="W3:W66" si="4">AVERAGE(T3:V3)</f>
        <v>2905524.4088541665</v>
      </c>
      <c r="X3" s="29">
        <f t="shared" ref="X3:X66" si="5">O3/K3</f>
        <v>1.3176014735143244</v>
      </c>
      <c r="Y3" s="29">
        <f t="shared" ref="Y3:Y66" si="6">LOG(X3,2)</f>
        <v>0.3979140735881227</v>
      </c>
      <c r="Z3" s="29">
        <f t="shared" ref="Z3:Z66" si="7">_xlfn.T.TEST(L3:N3,H3:J3,2,3)</f>
        <v>0.66541938108105236</v>
      </c>
      <c r="AA3" s="29">
        <f t="shared" ref="AA3:AA66" si="8">-10*LOG10(Z3)</f>
        <v>1.7690455397219405</v>
      </c>
      <c r="AB3" s="31">
        <f t="shared" ref="AB3:AB66" si="9">S3/K3</f>
        <v>8.6863639106653165E-2</v>
      </c>
      <c r="AC3" s="29">
        <f>LOG(AB3,2)</f>
        <v>-3.5251037947638921</v>
      </c>
      <c r="AD3" s="31">
        <f t="shared" ref="AD3:AD66" si="10">_xlfn.T.TEST(P3:R3,H3:J3,2,3)</f>
        <v>0.24187596748698326</v>
      </c>
      <c r="AE3" s="31">
        <f t="shared" ref="AE3:AE66" si="11">-10*LOG10(AD3)</f>
        <v>6.1640728048593196</v>
      </c>
      <c r="AF3" s="29">
        <f t="shared" si="0"/>
        <v>0.26231665795919745</v>
      </c>
      <c r="AG3" s="29">
        <f t="shared" ref="AG3:AG66" si="12">LOG(AF3,2)</f>
        <v>-1.9306186685576521</v>
      </c>
      <c r="AH3" s="29">
        <f t="shared" ref="AH2:AH65" si="13">_xlfn.T.TEST(T3:V3,H3:J3,2,3)</f>
        <v>0.31646845107189769</v>
      </c>
      <c r="AI3" s="29">
        <f t="shared" ref="AI3:AI66" si="14">-10*LOG10(AH3)</f>
        <v>4.9966957856390479</v>
      </c>
      <c r="AJ3" s="6">
        <v>8.8765048980712908</v>
      </c>
      <c r="AK3" s="7">
        <v>36.92</v>
      </c>
      <c r="AL3" s="8">
        <v>2</v>
      </c>
      <c r="AM3" s="8">
        <v>5</v>
      </c>
      <c r="AN3" s="9">
        <v>0</v>
      </c>
      <c r="AO3" s="10">
        <v>78.459999999999994</v>
      </c>
      <c r="AP3" s="11">
        <v>2</v>
      </c>
      <c r="AQ3" s="11">
        <v>3</v>
      </c>
      <c r="AR3" s="12">
        <v>2.6058554649353001</v>
      </c>
      <c r="AS3" s="13">
        <v>100</v>
      </c>
      <c r="AT3" s="14">
        <v>3</v>
      </c>
      <c r="AU3" s="14">
        <v>4</v>
      </c>
      <c r="AV3" s="15">
        <v>7.6491494178771999</v>
      </c>
      <c r="AW3" s="16">
        <v>78.459999999999994</v>
      </c>
      <c r="AX3" s="17">
        <v>2</v>
      </c>
      <c r="AY3" s="17">
        <v>4</v>
      </c>
      <c r="AZ3" s="18">
        <v>2.1355280876159699</v>
      </c>
      <c r="BA3" s="19">
        <v>26.15</v>
      </c>
      <c r="BB3" s="20">
        <v>1</v>
      </c>
      <c r="BC3" s="20">
        <v>2</v>
      </c>
      <c r="BD3" s="21">
        <v>2.55877614021301</v>
      </c>
      <c r="BE3" s="22">
        <v>100</v>
      </c>
      <c r="BF3" s="23">
        <v>3</v>
      </c>
      <c r="BG3" s="23">
        <v>3</v>
      </c>
      <c r="BH3" s="6"/>
      <c r="BI3" s="7"/>
      <c r="BJ3" s="8"/>
      <c r="BK3" s="8"/>
      <c r="BL3" s="9"/>
      <c r="BM3" s="10"/>
      <c r="BN3" s="11"/>
      <c r="BO3" s="11"/>
      <c r="BP3" s="12">
        <v>0</v>
      </c>
      <c r="BQ3" s="13">
        <v>78.459999999999994</v>
      </c>
      <c r="BR3" s="14">
        <v>2</v>
      </c>
      <c r="BS3" s="14">
        <v>3</v>
      </c>
      <c r="BT3" s="15">
        <v>0</v>
      </c>
      <c r="BU3" s="16">
        <v>26.15</v>
      </c>
      <c r="BV3" s="17">
        <v>1</v>
      </c>
      <c r="BW3" s="17">
        <v>1</v>
      </c>
      <c r="BX3" s="18">
        <v>2.7871656417846702</v>
      </c>
      <c r="BY3" s="19">
        <v>26.15</v>
      </c>
      <c r="BZ3" s="20">
        <v>1</v>
      </c>
      <c r="CA3" s="20">
        <v>1</v>
      </c>
      <c r="CB3" s="21"/>
      <c r="CC3" s="22"/>
      <c r="CD3" s="23"/>
      <c r="CE3" s="23"/>
      <c r="CF3" s="4">
        <v>65</v>
      </c>
      <c r="CG3" s="24">
        <v>7.3674428546600002</v>
      </c>
      <c r="CH3" s="25">
        <v>4.00537109375</v>
      </c>
    </row>
    <row r="4" spans="1:86" x14ac:dyDescent="0.2">
      <c r="A4" s="2" t="s">
        <v>329</v>
      </c>
      <c r="B4" s="2" t="s">
        <v>68</v>
      </c>
      <c r="C4" s="3">
        <v>100</v>
      </c>
      <c r="D4" s="4">
        <v>2</v>
      </c>
      <c r="E4" s="4">
        <v>2</v>
      </c>
      <c r="F4" s="4">
        <v>6</v>
      </c>
      <c r="G4" s="4">
        <v>40</v>
      </c>
      <c r="H4" s="5">
        <v>19050483.599609401</v>
      </c>
      <c r="I4" s="5">
        <v>0</v>
      </c>
      <c r="J4" s="5">
        <v>0</v>
      </c>
      <c r="K4" s="26">
        <f t="shared" si="1"/>
        <v>6350161.1998698004</v>
      </c>
      <c r="L4" s="5">
        <v>4774653.8307291698</v>
      </c>
      <c r="M4" s="5">
        <v>10325305.7057292</v>
      </c>
      <c r="N4" s="5">
        <v>7130573.125</v>
      </c>
      <c r="O4" s="26">
        <f t="shared" si="2"/>
        <v>7410177.5538194561</v>
      </c>
      <c r="P4" s="5">
        <v>0</v>
      </c>
      <c r="Q4" s="5">
        <v>46588485.25</v>
      </c>
      <c r="R4" s="5">
        <v>312189067.75</v>
      </c>
      <c r="S4" s="26">
        <f t="shared" si="3"/>
        <v>119592517.66666667</v>
      </c>
      <c r="T4" s="5">
        <v>0</v>
      </c>
      <c r="U4" s="5">
        <v>0</v>
      </c>
      <c r="V4" s="5">
        <v>1314954.69140625</v>
      </c>
      <c r="W4" s="26">
        <f t="shared" si="4"/>
        <v>438318.23046875</v>
      </c>
      <c r="X4" s="29">
        <f t="shared" si="5"/>
        <v>1.1669274716949531</v>
      </c>
      <c r="Y4" s="29">
        <f t="shared" si="6"/>
        <v>0.22271489568306121</v>
      </c>
      <c r="Z4" s="29">
        <f t="shared" si="7"/>
        <v>0.88480489026628062</v>
      </c>
      <c r="AA4" s="29">
        <f t="shared" si="8"/>
        <v>0.53152485711854813</v>
      </c>
      <c r="AB4" s="31">
        <f t="shared" si="9"/>
        <v>18.832989258464607</v>
      </c>
      <c r="AC4" s="29">
        <f>LOG(AB4,2)</f>
        <v>4.2351901041909539</v>
      </c>
      <c r="AD4" s="31">
        <f t="shared" si="10"/>
        <v>0.36423442837733216</v>
      </c>
      <c r="AE4" s="31">
        <f t="shared" si="11"/>
        <v>4.3861900596663252</v>
      </c>
      <c r="AF4" s="29">
        <f t="shared" si="0"/>
        <v>6.9024740738508658E-2</v>
      </c>
      <c r="AG4" s="29">
        <f t="shared" si="12"/>
        <v>-3.8567426258091935</v>
      </c>
      <c r="AH4" s="29">
        <f t="shared" si="13"/>
        <v>0.45026423386457931</v>
      </c>
      <c r="AI4" s="29">
        <f t="shared" si="14"/>
        <v>3.4653254926660031</v>
      </c>
      <c r="AJ4" s="6">
        <v>0</v>
      </c>
      <c r="AK4" s="7">
        <v>60.61</v>
      </c>
      <c r="AL4" s="8">
        <v>2</v>
      </c>
      <c r="AM4" s="8">
        <v>6</v>
      </c>
      <c r="AN4" s="9">
        <v>0</v>
      </c>
      <c r="AO4" s="10">
        <v>33.33</v>
      </c>
      <c r="AP4" s="11">
        <v>1</v>
      </c>
      <c r="AQ4" s="11">
        <v>4</v>
      </c>
      <c r="AR4" s="12">
        <v>0</v>
      </c>
      <c r="AS4" s="13">
        <v>30.3</v>
      </c>
      <c r="AT4" s="14">
        <v>1</v>
      </c>
      <c r="AU4" s="14">
        <v>1</v>
      </c>
      <c r="AV4" s="15">
        <v>4.2539622783660898</v>
      </c>
      <c r="AW4" s="16">
        <v>60.61</v>
      </c>
      <c r="AX4" s="17">
        <v>4</v>
      </c>
      <c r="AY4" s="17">
        <v>6</v>
      </c>
      <c r="AZ4" s="18">
        <v>1.7277071475982699</v>
      </c>
      <c r="BA4" s="19">
        <v>100</v>
      </c>
      <c r="BB4" s="20">
        <v>4</v>
      </c>
      <c r="BC4" s="20">
        <v>6</v>
      </c>
      <c r="BD4" s="21">
        <v>0</v>
      </c>
      <c r="BE4" s="22">
        <v>60.61</v>
      </c>
      <c r="BF4" s="23">
        <v>2</v>
      </c>
      <c r="BG4" s="23">
        <v>2</v>
      </c>
      <c r="BH4" s="6">
        <v>0</v>
      </c>
      <c r="BI4" s="7">
        <v>33.33</v>
      </c>
      <c r="BJ4" s="8">
        <v>2</v>
      </c>
      <c r="BK4" s="8">
        <v>3</v>
      </c>
      <c r="BL4" s="9">
        <v>0</v>
      </c>
      <c r="BM4" s="10">
        <v>33.33</v>
      </c>
      <c r="BN4" s="11">
        <v>1</v>
      </c>
      <c r="BO4" s="11">
        <v>6</v>
      </c>
      <c r="BP4" s="12"/>
      <c r="BQ4" s="13">
        <v>0</v>
      </c>
      <c r="BR4" s="14"/>
      <c r="BS4" s="14"/>
      <c r="BT4" s="15">
        <v>0</v>
      </c>
      <c r="BU4" s="16">
        <v>33.33</v>
      </c>
      <c r="BV4" s="17">
        <v>1</v>
      </c>
      <c r="BW4" s="17">
        <v>4</v>
      </c>
      <c r="BX4" s="18"/>
      <c r="BY4" s="19">
        <v>0</v>
      </c>
      <c r="BZ4" s="20"/>
      <c r="CA4" s="20"/>
      <c r="CB4" s="21">
        <v>1.8042006492614699</v>
      </c>
      <c r="CC4" s="22">
        <v>30.3</v>
      </c>
      <c r="CD4" s="23">
        <v>2</v>
      </c>
      <c r="CE4" s="23">
        <v>2</v>
      </c>
      <c r="CF4" s="4">
        <v>33</v>
      </c>
      <c r="CG4" s="24">
        <v>3.7742150346600001</v>
      </c>
      <c r="CH4" s="25">
        <v>11.00439453125</v>
      </c>
    </row>
    <row r="5" spans="1:86" x14ac:dyDescent="0.2">
      <c r="A5" s="2" t="s">
        <v>1396</v>
      </c>
      <c r="B5" s="2" t="s">
        <v>80</v>
      </c>
      <c r="C5" s="3">
        <v>98.73</v>
      </c>
      <c r="D5" s="4">
        <v>6</v>
      </c>
      <c r="E5" s="4">
        <v>1</v>
      </c>
      <c r="F5" s="4">
        <v>19</v>
      </c>
      <c r="G5" s="4">
        <v>66</v>
      </c>
      <c r="H5" s="5">
        <v>8448040.84375</v>
      </c>
      <c r="I5" s="5">
        <v>2720993.6640625</v>
      </c>
      <c r="J5" s="5">
        <v>2251084.5026041698</v>
      </c>
      <c r="K5" s="26">
        <f t="shared" si="1"/>
        <v>4473373.0034722229</v>
      </c>
      <c r="L5" s="5">
        <v>15699023.90625</v>
      </c>
      <c r="M5" s="5">
        <v>4526338.9583333302</v>
      </c>
      <c r="N5" s="5">
        <v>55620699.25</v>
      </c>
      <c r="O5" s="26">
        <f t="shared" si="2"/>
        <v>25282020.704861108</v>
      </c>
      <c r="P5" s="5">
        <v>6054965.515625</v>
      </c>
      <c r="Q5" s="5">
        <v>2543230.7096354198</v>
      </c>
      <c r="R5" s="5">
        <v>73202200.40625</v>
      </c>
      <c r="S5" s="26">
        <f t="shared" si="3"/>
        <v>27266798.877170142</v>
      </c>
      <c r="T5" s="5">
        <v>1642089.98177083</v>
      </c>
      <c r="U5" s="5">
        <v>171518.22265625</v>
      </c>
      <c r="V5" s="5">
        <v>25419669.113281298</v>
      </c>
      <c r="W5" s="26">
        <f t="shared" si="4"/>
        <v>9077759.1059027929</v>
      </c>
      <c r="X5" s="29">
        <f t="shared" si="5"/>
        <v>5.651668368642019</v>
      </c>
      <c r="Y5" s="29">
        <f t="shared" si="6"/>
        <v>2.4986768129909533</v>
      </c>
      <c r="Z5" s="29">
        <f t="shared" si="7"/>
        <v>0.31110210498769009</v>
      </c>
      <c r="AA5" s="29">
        <f t="shared" si="8"/>
        <v>5.0709705034598809</v>
      </c>
      <c r="AB5" s="31">
        <f t="shared" si="9"/>
        <v>6.0953555306042464</v>
      </c>
      <c r="AC5" s="29">
        <f>LOG(AB5,2)</f>
        <v>2.6077103729833784</v>
      </c>
      <c r="AD5" s="31">
        <f t="shared" si="10"/>
        <v>0.4260749750900768</v>
      </c>
      <c r="AE5" s="31">
        <f t="shared" si="11"/>
        <v>3.7051397272150668</v>
      </c>
      <c r="AF5" s="29">
        <f t="shared" si="0"/>
        <v>2.0292873182845819</v>
      </c>
      <c r="AG5" s="29">
        <f t="shared" si="12"/>
        <v>1.0209731446994919</v>
      </c>
      <c r="AH5" s="29">
        <f t="shared" si="13"/>
        <v>0.63422132655196306</v>
      </c>
      <c r="AI5" s="29">
        <f t="shared" si="14"/>
        <v>1.9775915832263222</v>
      </c>
      <c r="AJ5" s="6">
        <v>12.440081477165201</v>
      </c>
      <c r="AK5" s="7">
        <v>53.16</v>
      </c>
      <c r="AL5" s="8">
        <v>8</v>
      </c>
      <c r="AM5" s="8">
        <v>8</v>
      </c>
      <c r="AN5" s="9">
        <v>1.76001560688019</v>
      </c>
      <c r="AO5" s="10">
        <v>37.340000000000003</v>
      </c>
      <c r="AP5" s="11">
        <v>5</v>
      </c>
      <c r="AQ5" s="11">
        <v>5</v>
      </c>
      <c r="AR5" s="12">
        <v>2.14528465270996</v>
      </c>
      <c r="AS5" s="13">
        <v>41.14</v>
      </c>
      <c r="AT5" s="14">
        <v>6</v>
      </c>
      <c r="AU5" s="14">
        <v>6</v>
      </c>
      <c r="AV5" s="15">
        <v>14.673576354980501</v>
      </c>
      <c r="AW5" s="16">
        <v>68.989999999999995</v>
      </c>
      <c r="AX5" s="17">
        <v>8</v>
      </c>
      <c r="AY5" s="17">
        <v>9</v>
      </c>
      <c r="AZ5" s="18">
        <v>6.2265390157699603</v>
      </c>
      <c r="BA5" s="19">
        <v>39.24</v>
      </c>
      <c r="BB5" s="20">
        <v>5</v>
      </c>
      <c r="BC5" s="20">
        <v>5</v>
      </c>
      <c r="BD5" s="21">
        <v>4.3876252174377397</v>
      </c>
      <c r="BE5" s="22">
        <v>65.819999999999993</v>
      </c>
      <c r="BF5" s="23">
        <v>8</v>
      </c>
      <c r="BG5" s="23">
        <v>8</v>
      </c>
      <c r="BH5" s="6">
        <v>1.8246645927429199</v>
      </c>
      <c r="BI5" s="7">
        <v>19.62</v>
      </c>
      <c r="BJ5" s="8">
        <v>3</v>
      </c>
      <c r="BK5" s="8">
        <v>3</v>
      </c>
      <c r="BL5" s="9">
        <v>2.2261712551116899</v>
      </c>
      <c r="BM5" s="10">
        <v>27.22</v>
      </c>
      <c r="BN5" s="11">
        <v>4</v>
      </c>
      <c r="BO5" s="11">
        <v>6</v>
      </c>
      <c r="BP5" s="12">
        <v>1.6501088142395</v>
      </c>
      <c r="BQ5" s="13">
        <v>29.75</v>
      </c>
      <c r="BR5" s="14">
        <v>4</v>
      </c>
      <c r="BS5" s="14">
        <v>4</v>
      </c>
      <c r="BT5" s="15">
        <v>3.4486167430877699</v>
      </c>
      <c r="BU5" s="16">
        <v>27.85</v>
      </c>
      <c r="BV5" s="17">
        <v>4</v>
      </c>
      <c r="BW5" s="17">
        <v>5</v>
      </c>
      <c r="BX5" s="18">
        <v>0</v>
      </c>
      <c r="BY5" s="19">
        <v>8.23</v>
      </c>
      <c r="BZ5" s="20">
        <v>1</v>
      </c>
      <c r="CA5" s="20">
        <v>1</v>
      </c>
      <c r="CB5" s="21"/>
      <c r="CC5" s="22">
        <v>0</v>
      </c>
      <c r="CD5" s="23"/>
      <c r="CE5" s="23"/>
      <c r="CF5" s="4">
        <v>158</v>
      </c>
      <c r="CG5" s="24">
        <v>17.396514144659999</v>
      </c>
      <c r="CH5" s="25">
        <v>9.49560546875</v>
      </c>
    </row>
    <row r="6" spans="1:86" x14ac:dyDescent="0.2">
      <c r="A6" s="2" t="s">
        <v>1824</v>
      </c>
      <c r="B6" s="2" t="s">
        <v>109</v>
      </c>
      <c r="C6" s="3">
        <v>98.24</v>
      </c>
      <c r="D6" s="4">
        <v>5</v>
      </c>
      <c r="E6" s="4">
        <v>2</v>
      </c>
      <c r="F6" s="4">
        <v>22</v>
      </c>
      <c r="G6" s="4">
        <v>98</v>
      </c>
      <c r="H6" s="5">
        <v>25448643.6796875</v>
      </c>
      <c r="I6" s="5">
        <v>59623620.3125</v>
      </c>
      <c r="J6" s="5">
        <v>63571769.239583299</v>
      </c>
      <c r="K6" s="26">
        <f t="shared" si="1"/>
        <v>49548011.07725694</v>
      </c>
      <c r="L6" s="5">
        <v>400792287.57291698</v>
      </c>
      <c r="M6" s="5">
        <v>22614522.708333299</v>
      </c>
      <c r="N6" s="5">
        <v>126777843.25</v>
      </c>
      <c r="O6" s="26">
        <f t="shared" si="2"/>
        <v>183394884.51041675</v>
      </c>
      <c r="P6" s="5">
        <v>50104325.7734375</v>
      </c>
      <c r="Q6" s="5">
        <v>545958225.421875</v>
      </c>
      <c r="R6" s="5">
        <v>976587353.72916698</v>
      </c>
      <c r="S6" s="26">
        <f t="shared" si="3"/>
        <v>524216634.97482651</v>
      </c>
      <c r="T6" s="5">
        <v>95608509.755208299</v>
      </c>
      <c r="U6" s="5">
        <v>32232213.869791701</v>
      </c>
      <c r="V6" s="5">
        <v>43774766.036458299</v>
      </c>
      <c r="W6" s="26">
        <f t="shared" si="4"/>
        <v>57205163.220486104</v>
      </c>
      <c r="X6" s="29">
        <f t="shared" si="5"/>
        <v>3.7013571387247253</v>
      </c>
      <c r="Y6" s="29">
        <f t="shared" si="6"/>
        <v>1.8880543459620382</v>
      </c>
      <c r="Z6" s="29">
        <f t="shared" si="7"/>
        <v>0.35700683364791896</v>
      </c>
      <c r="AA6" s="29">
        <f t="shared" si="8"/>
        <v>4.4732347075845649</v>
      </c>
      <c r="AB6" s="31">
        <f t="shared" si="9"/>
        <v>10.579973314316293</v>
      </c>
      <c r="AC6" s="29">
        <f>LOG(AB6,2)</f>
        <v>3.4032640834591406</v>
      </c>
      <c r="AD6" s="31">
        <f t="shared" si="10"/>
        <v>0.21797681520001624</v>
      </c>
      <c r="AE6" s="31">
        <f t="shared" si="11"/>
        <v>6.6158969706588691</v>
      </c>
      <c r="AF6" s="29">
        <f t="shared" si="0"/>
        <v>1.1545400506851804</v>
      </c>
      <c r="AG6" s="29">
        <f t="shared" si="12"/>
        <v>0.2073182206847263</v>
      </c>
      <c r="AH6" s="29">
        <f t="shared" si="13"/>
        <v>0.75840938109569123</v>
      </c>
      <c r="AI6" s="29">
        <f t="shared" si="14"/>
        <v>1.2009630365931598</v>
      </c>
      <c r="AJ6" s="6">
        <v>0</v>
      </c>
      <c r="AK6" s="7">
        <v>27.65</v>
      </c>
      <c r="AL6" s="8">
        <v>4</v>
      </c>
      <c r="AM6" s="8">
        <v>4</v>
      </c>
      <c r="AN6" s="9">
        <v>0</v>
      </c>
      <c r="AO6" s="10">
        <v>28.82</v>
      </c>
      <c r="AP6" s="11">
        <v>7</v>
      </c>
      <c r="AQ6" s="11">
        <v>8</v>
      </c>
      <c r="AR6" s="12">
        <v>0</v>
      </c>
      <c r="AS6" s="13">
        <v>22.94</v>
      </c>
      <c r="AT6" s="14">
        <v>5</v>
      </c>
      <c r="AU6" s="14">
        <v>9</v>
      </c>
      <c r="AV6" s="15">
        <v>1.7037605047226001</v>
      </c>
      <c r="AW6" s="16">
        <v>45.29</v>
      </c>
      <c r="AX6" s="17">
        <v>8</v>
      </c>
      <c r="AY6" s="17">
        <v>10</v>
      </c>
      <c r="AZ6" s="18">
        <v>0</v>
      </c>
      <c r="BA6" s="19">
        <v>58.82</v>
      </c>
      <c r="BB6" s="20">
        <v>6</v>
      </c>
      <c r="BC6" s="20">
        <v>8</v>
      </c>
      <c r="BD6" s="21">
        <v>0</v>
      </c>
      <c r="BE6" s="22">
        <v>53.53</v>
      </c>
      <c r="BF6" s="23">
        <v>6</v>
      </c>
      <c r="BG6" s="23">
        <v>8</v>
      </c>
      <c r="BH6" s="6">
        <v>0</v>
      </c>
      <c r="BI6" s="7">
        <v>28.82</v>
      </c>
      <c r="BJ6" s="8">
        <v>4</v>
      </c>
      <c r="BK6" s="8">
        <v>5</v>
      </c>
      <c r="BL6" s="9">
        <v>0</v>
      </c>
      <c r="BM6" s="10">
        <v>36.47</v>
      </c>
      <c r="BN6" s="11">
        <v>6</v>
      </c>
      <c r="BO6" s="11">
        <v>8</v>
      </c>
      <c r="BP6" s="12">
        <v>0</v>
      </c>
      <c r="BQ6" s="13">
        <v>62.94</v>
      </c>
      <c r="BR6" s="14">
        <v>10</v>
      </c>
      <c r="BS6" s="14">
        <v>14</v>
      </c>
      <c r="BT6" s="15">
        <v>0</v>
      </c>
      <c r="BU6" s="16">
        <v>28.24</v>
      </c>
      <c r="BV6" s="17">
        <v>6</v>
      </c>
      <c r="BW6" s="17">
        <v>7</v>
      </c>
      <c r="BX6" s="18">
        <v>0</v>
      </c>
      <c r="BY6" s="19">
        <v>60.59</v>
      </c>
      <c r="BZ6" s="20">
        <v>9</v>
      </c>
      <c r="CA6" s="20">
        <v>13</v>
      </c>
      <c r="CB6" s="21">
        <v>0</v>
      </c>
      <c r="CC6" s="22">
        <v>27.65</v>
      </c>
      <c r="CD6" s="23">
        <v>4</v>
      </c>
      <c r="CE6" s="23">
        <v>4</v>
      </c>
      <c r="CF6" s="4">
        <v>170</v>
      </c>
      <c r="CG6" s="24">
        <v>19.35281219466</v>
      </c>
      <c r="CH6" s="25">
        <v>10.47705078125</v>
      </c>
    </row>
    <row r="7" spans="1:86" x14ac:dyDescent="0.2">
      <c r="A7" s="2" t="s">
        <v>624</v>
      </c>
      <c r="B7" s="2" t="s">
        <v>2039</v>
      </c>
      <c r="C7" s="3">
        <v>97.56</v>
      </c>
      <c r="D7" s="4">
        <v>1</v>
      </c>
      <c r="E7" s="4">
        <v>1</v>
      </c>
      <c r="F7" s="4">
        <v>1</v>
      </c>
      <c r="G7" s="4">
        <v>3</v>
      </c>
      <c r="H7" s="5">
        <v>0</v>
      </c>
      <c r="I7" s="5">
        <v>5530061.03125</v>
      </c>
      <c r="J7" s="5">
        <v>3321708.0625</v>
      </c>
      <c r="K7" s="26">
        <f t="shared" si="1"/>
        <v>2950589.6979166665</v>
      </c>
      <c r="L7" s="5">
        <v>0</v>
      </c>
      <c r="M7" s="5">
        <v>0</v>
      </c>
      <c r="N7" s="5">
        <v>0</v>
      </c>
      <c r="O7" s="26">
        <f t="shared" si="2"/>
        <v>0</v>
      </c>
      <c r="P7" s="5">
        <v>0</v>
      </c>
      <c r="Q7" s="5">
        <v>13834427</v>
      </c>
      <c r="R7" s="5">
        <v>0</v>
      </c>
      <c r="S7" s="26">
        <f t="shared" si="3"/>
        <v>4611475.666666667</v>
      </c>
      <c r="T7" s="5">
        <v>6521686.25</v>
      </c>
      <c r="U7" s="5">
        <v>0</v>
      </c>
      <c r="V7" s="5">
        <v>0</v>
      </c>
      <c r="W7" s="26">
        <f t="shared" si="4"/>
        <v>2173895.4166666665</v>
      </c>
      <c r="X7" s="29">
        <f t="shared" si="5"/>
        <v>0</v>
      </c>
      <c r="Y7" s="29" t="e">
        <f t="shared" si="6"/>
        <v>#NUM!</v>
      </c>
      <c r="Z7" s="29">
        <f t="shared" si="7"/>
        <v>0.20778541687674923</v>
      </c>
      <c r="AA7" s="29">
        <f t="shared" si="8"/>
        <v>6.8238493604833517</v>
      </c>
      <c r="AB7" s="31">
        <f t="shared" si="9"/>
        <v>1.5628996705040719</v>
      </c>
      <c r="AC7" s="29">
        <f t="shared" ref="AC7:AC66" si="15">LOG(AB7,2)</f>
        <v>0.64422516828508858</v>
      </c>
      <c r="AD7" s="31">
        <f t="shared" si="10"/>
        <v>0.76050210291885678</v>
      </c>
      <c r="AE7" s="31">
        <f t="shared" si="11"/>
        <v>1.1889958071053217</v>
      </c>
      <c r="AF7" s="29">
        <f t="shared" si="0"/>
        <v>0.73676642272614068</v>
      </c>
      <c r="AG7" s="29">
        <f t="shared" si="12"/>
        <v>-0.44072078111053681</v>
      </c>
      <c r="AH7" s="29">
        <f t="shared" si="13"/>
        <v>0.78931471019985955</v>
      </c>
      <c r="AI7" s="29">
        <f t="shared" si="14"/>
        <v>1.0274980331512671</v>
      </c>
      <c r="AJ7" s="6">
        <v>0</v>
      </c>
      <c r="AK7" s="7">
        <v>97.56</v>
      </c>
      <c r="AL7" s="8">
        <v>1</v>
      </c>
      <c r="AM7" s="8">
        <v>1</v>
      </c>
      <c r="AN7" s="9"/>
      <c r="AO7" s="10">
        <v>0</v>
      </c>
      <c r="AP7" s="11"/>
      <c r="AQ7" s="11"/>
      <c r="AR7" s="12"/>
      <c r="AS7" s="13">
        <v>0</v>
      </c>
      <c r="AT7" s="14"/>
      <c r="AU7" s="14"/>
      <c r="AV7" s="15"/>
      <c r="AW7" s="16"/>
      <c r="AX7" s="17"/>
      <c r="AY7" s="17"/>
      <c r="AZ7" s="18"/>
      <c r="BA7" s="19"/>
      <c r="BB7" s="20"/>
      <c r="BC7" s="20"/>
      <c r="BD7" s="21"/>
      <c r="BE7" s="22"/>
      <c r="BF7" s="23"/>
      <c r="BG7" s="23"/>
      <c r="BH7" s="6"/>
      <c r="BI7" s="7"/>
      <c r="BJ7" s="8"/>
      <c r="BK7" s="8"/>
      <c r="BL7" s="9">
        <v>0</v>
      </c>
      <c r="BM7" s="10">
        <v>97.56</v>
      </c>
      <c r="BN7" s="11">
        <v>1</v>
      </c>
      <c r="BO7" s="11">
        <v>1</v>
      </c>
      <c r="BP7" s="12"/>
      <c r="BQ7" s="13"/>
      <c r="BR7" s="14"/>
      <c r="BS7" s="14"/>
      <c r="BT7" s="15">
        <v>0</v>
      </c>
      <c r="BU7" s="16">
        <v>97.56</v>
      </c>
      <c r="BV7" s="17">
        <v>1</v>
      </c>
      <c r="BW7" s="17">
        <v>1</v>
      </c>
      <c r="BX7" s="18"/>
      <c r="BY7" s="19"/>
      <c r="BZ7" s="20"/>
      <c r="CA7" s="20"/>
      <c r="CB7" s="21"/>
      <c r="CC7" s="22"/>
      <c r="CD7" s="23"/>
      <c r="CE7" s="23"/>
      <c r="CF7" s="4">
        <v>41</v>
      </c>
      <c r="CG7" s="24">
        <v>4.0178007446599997</v>
      </c>
      <c r="CH7" s="25">
        <v>7.86962890625</v>
      </c>
    </row>
    <row r="8" spans="1:86" x14ac:dyDescent="0.2">
      <c r="A8" s="2" t="s">
        <v>2165</v>
      </c>
      <c r="B8" s="2" t="s">
        <v>1474</v>
      </c>
      <c r="C8" s="3">
        <v>96.55</v>
      </c>
      <c r="D8" s="4">
        <v>1</v>
      </c>
      <c r="E8" s="4">
        <v>1</v>
      </c>
      <c r="F8" s="4">
        <v>4</v>
      </c>
      <c r="G8" s="4">
        <v>24</v>
      </c>
      <c r="H8" s="5">
        <v>11950494.8548177</v>
      </c>
      <c r="I8" s="5">
        <v>10143399.7304688</v>
      </c>
      <c r="J8" s="5">
        <v>11301481.142578101</v>
      </c>
      <c r="K8" s="26">
        <f t="shared" si="1"/>
        <v>11131791.9092882</v>
      </c>
      <c r="L8" s="5">
        <v>22356658.583333299</v>
      </c>
      <c r="M8" s="5">
        <v>15806106.9765625</v>
      </c>
      <c r="N8" s="5">
        <v>2943174.33984375</v>
      </c>
      <c r="O8" s="26">
        <f t="shared" si="2"/>
        <v>13701979.966579849</v>
      </c>
      <c r="P8" s="5">
        <v>0</v>
      </c>
      <c r="Q8" s="5">
        <v>1729772.921875</v>
      </c>
      <c r="R8" s="5">
        <v>1644107.6894531299</v>
      </c>
      <c r="S8" s="26">
        <f t="shared" si="3"/>
        <v>1124626.8704427099</v>
      </c>
      <c r="T8" s="5">
        <v>4715648.7832031297</v>
      </c>
      <c r="U8" s="5">
        <v>0</v>
      </c>
      <c r="V8" s="5">
        <v>10197601.5546875</v>
      </c>
      <c r="W8" s="26">
        <f t="shared" si="4"/>
        <v>4971083.4459635429</v>
      </c>
      <c r="X8" s="29">
        <f t="shared" si="5"/>
        <v>1.2308871813483258</v>
      </c>
      <c r="Y8" s="29">
        <f t="shared" si="6"/>
        <v>0.29969853569061478</v>
      </c>
      <c r="Z8" s="29">
        <f t="shared" si="7"/>
        <v>0.69684778979883411</v>
      </c>
      <c r="AA8" s="29">
        <f>-10*LOG10(Z8)</f>
        <v>1.5686207307756697</v>
      </c>
      <c r="AB8" s="31">
        <f t="shared" si="9"/>
        <v>0.10102837706697861</v>
      </c>
      <c r="AC8" s="29">
        <f t="shared" si="15"/>
        <v>-3.3071675177153828</v>
      </c>
      <c r="AD8" s="31">
        <f t="shared" si="10"/>
        <v>2.0932554762543247E-4</v>
      </c>
      <c r="AE8" s="31">
        <f t="shared" si="11"/>
        <v>36.791777639419912</v>
      </c>
      <c r="AF8" s="29">
        <f t="shared" si="0"/>
        <v>0.44656632880603397</v>
      </c>
      <c r="AG8" s="29">
        <f t="shared" si="12"/>
        <v>-1.163053619131986</v>
      </c>
      <c r="AH8" s="29">
        <f t="shared" si="13"/>
        <v>0.1680844325481691</v>
      </c>
      <c r="AI8" s="29">
        <f t="shared" si="14"/>
        <v>7.7447250768784919</v>
      </c>
      <c r="AJ8" s="6">
        <v>5.2813818454742396</v>
      </c>
      <c r="AK8" s="7">
        <v>96.55</v>
      </c>
      <c r="AL8" s="8">
        <v>4</v>
      </c>
      <c r="AM8" s="8">
        <v>5</v>
      </c>
      <c r="AN8" s="9">
        <v>4.8123157024383501</v>
      </c>
      <c r="AO8" s="10">
        <v>29.89</v>
      </c>
      <c r="AP8" s="11">
        <v>2</v>
      </c>
      <c r="AQ8" s="11">
        <v>2</v>
      </c>
      <c r="AR8" s="12">
        <v>2.9416697025299099</v>
      </c>
      <c r="AS8" s="13">
        <v>29.89</v>
      </c>
      <c r="AT8" s="14">
        <v>2</v>
      </c>
      <c r="AU8" s="14">
        <v>2</v>
      </c>
      <c r="AV8" s="15">
        <v>8.85500264167786</v>
      </c>
      <c r="AW8" s="16">
        <v>47.13</v>
      </c>
      <c r="AX8" s="17">
        <v>3</v>
      </c>
      <c r="AY8" s="17">
        <v>4</v>
      </c>
      <c r="AZ8" s="18">
        <v>4.8769187927246103</v>
      </c>
      <c r="BA8" s="19">
        <v>29.89</v>
      </c>
      <c r="BB8" s="20">
        <v>2</v>
      </c>
      <c r="BC8" s="20">
        <v>2</v>
      </c>
      <c r="BD8" s="21"/>
      <c r="BE8" s="22">
        <v>0</v>
      </c>
      <c r="BF8" s="23"/>
      <c r="BG8" s="23"/>
      <c r="BH8" s="6"/>
      <c r="BI8" s="7"/>
      <c r="BJ8" s="8"/>
      <c r="BK8" s="8"/>
      <c r="BL8" s="9">
        <v>0</v>
      </c>
      <c r="BM8" s="10">
        <v>14.94</v>
      </c>
      <c r="BN8" s="11">
        <v>1</v>
      </c>
      <c r="BO8" s="11">
        <v>1</v>
      </c>
      <c r="BP8" s="12">
        <v>0</v>
      </c>
      <c r="BQ8" s="13">
        <v>14.94</v>
      </c>
      <c r="BR8" s="14">
        <v>1</v>
      </c>
      <c r="BS8" s="14">
        <v>1</v>
      </c>
      <c r="BT8" s="15">
        <v>2.7348794937133798</v>
      </c>
      <c r="BU8" s="16">
        <v>29.89</v>
      </c>
      <c r="BV8" s="17">
        <v>2</v>
      </c>
      <c r="BW8" s="17">
        <v>2</v>
      </c>
      <c r="BX8" s="18"/>
      <c r="BY8" s="19"/>
      <c r="BZ8" s="20"/>
      <c r="CA8" s="20"/>
      <c r="CB8" s="21">
        <v>2.95246386528015</v>
      </c>
      <c r="CC8" s="22">
        <v>29.89</v>
      </c>
      <c r="CD8" s="23">
        <v>2</v>
      </c>
      <c r="CE8" s="23">
        <v>2</v>
      </c>
      <c r="CF8" s="4">
        <v>87</v>
      </c>
      <c r="CG8" s="24">
        <v>9.6247276046599897</v>
      </c>
      <c r="CH8" s="25">
        <v>6.77099609375</v>
      </c>
    </row>
    <row r="9" spans="1:86" x14ac:dyDescent="0.2">
      <c r="A9" s="2" t="s">
        <v>1523</v>
      </c>
      <c r="B9" s="2" t="s">
        <v>1944</v>
      </c>
      <c r="C9" s="3">
        <v>96.55</v>
      </c>
      <c r="D9" s="4">
        <v>15</v>
      </c>
      <c r="E9" s="4">
        <v>5</v>
      </c>
      <c r="F9" s="4">
        <v>10</v>
      </c>
      <c r="G9" s="4">
        <v>36</v>
      </c>
      <c r="H9" s="5">
        <v>5950649.7291666698</v>
      </c>
      <c r="I9" s="5">
        <v>0</v>
      </c>
      <c r="J9" s="5">
        <v>3267137.0989583302</v>
      </c>
      <c r="K9" s="26">
        <f t="shared" si="1"/>
        <v>3072595.609375</v>
      </c>
      <c r="L9" s="5">
        <v>12598742.671875</v>
      </c>
      <c r="M9" s="5">
        <v>404897.23828125</v>
      </c>
      <c r="N9" s="5">
        <v>2208141.7708333302</v>
      </c>
      <c r="O9" s="26">
        <f t="shared" si="2"/>
        <v>5070593.8936631931</v>
      </c>
      <c r="P9" s="5">
        <v>0</v>
      </c>
      <c r="Q9" s="5">
        <v>896831.857421875</v>
      </c>
      <c r="R9" s="5">
        <v>0</v>
      </c>
      <c r="S9" s="26">
        <f t="shared" si="3"/>
        <v>298943.95247395831</v>
      </c>
      <c r="T9" s="5">
        <v>1112330.046875</v>
      </c>
      <c r="U9" s="5">
        <v>0</v>
      </c>
      <c r="V9" s="5">
        <v>10899338.2265625</v>
      </c>
      <c r="W9" s="26">
        <f t="shared" si="4"/>
        <v>4003889.4244791665</v>
      </c>
      <c r="X9" s="29">
        <f t="shared" si="5"/>
        <v>1.6502639911975296</v>
      </c>
      <c r="Y9" s="29">
        <f t="shared" si="6"/>
        <v>0.72269682951780412</v>
      </c>
      <c r="Z9" s="29">
        <f t="shared" si="7"/>
        <v>0.6669938737734955</v>
      </c>
      <c r="AA9" s="29">
        <f t="shared" si="8"/>
        <v>1.7587815498687573</v>
      </c>
      <c r="AB9" s="31">
        <f t="shared" si="9"/>
        <v>9.7293620924872315E-2</v>
      </c>
      <c r="AC9" s="29">
        <f t="shared" si="15"/>
        <v>-3.3615109722477396</v>
      </c>
      <c r="AD9" s="31">
        <f t="shared" si="10"/>
        <v>0.24617005604330491</v>
      </c>
      <c r="AE9" s="31">
        <f t="shared" si="11"/>
        <v>6.0876477547479144</v>
      </c>
      <c r="AF9" s="29">
        <f t="shared" si="0"/>
        <v>1.3030967733803414</v>
      </c>
      <c r="AG9" s="29">
        <f t="shared" si="12"/>
        <v>0.38194422841226744</v>
      </c>
      <c r="AH9" s="29">
        <f t="shared" si="13"/>
        <v>0.82552662186004644</v>
      </c>
      <c r="AI9" s="29">
        <f t="shared" si="14"/>
        <v>0.83268916900895684</v>
      </c>
      <c r="AJ9" s="6">
        <v>0</v>
      </c>
      <c r="AK9" s="7">
        <v>51.72</v>
      </c>
      <c r="AL9" s="8">
        <v>6</v>
      </c>
      <c r="AM9" s="8">
        <v>6</v>
      </c>
      <c r="AN9" s="9"/>
      <c r="AO9" s="10"/>
      <c r="AP9" s="11"/>
      <c r="AQ9" s="11"/>
      <c r="AR9" s="12">
        <v>1.63919794559479</v>
      </c>
      <c r="AS9" s="13">
        <v>66.900000000000006</v>
      </c>
      <c r="AT9" s="14">
        <v>6</v>
      </c>
      <c r="AU9" s="14">
        <v>8</v>
      </c>
      <c r="AV9" s="15">
        <v>5.9116973876953098</v>
      </c>
      <c r="AW9" s="16">
        <v>49.66</v>
      </c>
      <c r="AX9" s="17">
        <v>6</v>
      </c>
      <c r="AY9" s="17">
        <v>7</v>
      </c>
      <c r="AZ9" s="18">
        <v>0</v>
      </c>
      <c r="BA9" s="19">
        <v>14.48</v>
      </c>
      <c r="BB9" s="20">
        <v>2</v>
      </c>
      <c r="BC9" s="20">
        <v>2</v>
      </c>
      <c r="BD9" s="21">
        <v>1.6700751781463601</v>
      </c>
      <c r="BE9" s="22">
        <v>19.309999999999999</v>
      </c>
      <c r="BF9" s="23">
        <v>3</v>
      </c>
      <c r="BG9" s="23">
        <v>3</v>
      </c>
      <c r="BH9" s="6"/>
      <c r="BI9" s="7"/>
      <c r="BJ9" s="8"/>
      <c r="BK9" s="8"/>
      <c r="BL9" s="9">
        <v>0</v>
      </c>
      <c r="BM9" s="10">
        <v>42.07</v>
      </c>
      <c r="BN9" s="11">
        <v>4</v>
      </c>
      <c r="BO9" s="11">
        <v>4</v>
      </c>
      <c r="BP9" s="12"/>
      <c r="BQ9" s="13"/>
      <c r="BR9" s="14"/>
      <c r="BS9" s="14"/>
      <c r="BT9" s="15">
        <v>0</v>
      </c>
      <c r="BU9" s="16">
        <v>5.52</v>
      </c>
      <c r="BV9" s="17">
        <v>1</v>
      </c>
      <c r="BW9" s="17">
        <v>1</v>
      </c>
      <c r="BX9" s="18"/>
      <c r="BY9" s="19"/>
      <c r="BZ9" s="20"/>
      <c r="CA9" s="20"/>
      <c r="CB9" s="21">
        <v>0</v>
      </c>
      <c r="CC9" s="22">
        <v>39.31</v>
      </c>
      <c r="CD9" s="23">
        <v>4</v>
      </c>
      <c r="CE9" s="23">
        <v>5</v>
      </c>
      <c r="CF9" s="4">
        <v>145</v>
      </c>
      <c r="CG9" s="24">
        <v>16.279795904659998</v>
      </c>
      <c r="CH9" s="25">
        <v>4.65283203125</v>
      </c>
    </row>
    <row r="10" spans="1:86" x14ac:dyDescent="0.2">
      <c r="A10" s="2" t="s">
        <v>265</v>
      </c>
      <c r="B10" s="2" t="s">
        <v>99</v>
      </c>
      <c r="C10" s="3">
        <v>96.52</v>
      </c>
      <c r="D10" s="4">
        <v>2</v>
      </c>
      <c r="E10" s="4">
        <v>3</v>
      </c>
      <c r="F10" s="4">
        <v>8</v>
      </c>
      <c r="G10" s="4">
        <v>29</v>
      </c>
      <c r="H10" s="5">
        <v>6567020.4921875</v>
      </c>
      <c r="I10" s="5">
        <v>2099365.1341145802</v>
      </c>
      <c r="J10" s="5">
        <v>2391528.2910156301</v>
      </c>
      <c r="K10" s="26">
        <f t="shared" si="1"/>
        <v>3685971.3057725704</v>
      </c>
      <c r="L10" s="5">
        <v>18063882.078125</v>
      </c>
      <c r="M10" s="5">
        <v>12949800.5416667</v>
      </c>
      <c r="N10" s="5">
        <v>5402320.125</v>
      </c>
      <c r="O10" s="26">
        <f t="shared" si="2"/>
        <v>12138667.581597233</v>
      </c>
      <c r="P10" s="5">
        <v>0</v>
      </c>
      <c r="Q10" s="5">
        <v>1905269.046875</v>
      </c>
      <c r="R10" s="5">
        <v>522955.79296875</v>
      </c>
      <c r="S10" s="26">
        <f t="shared" si="3"/>
        <v>809408.27994791663</v>
      </c>
      <c r="T10" s="5">
        <v>1693413.125</v>
      </c>
      <c r="U10" s="5">
        <v>2776141.875</v>
      </c>
      <c r="V10" s="5">
        <v>2939469.09375</v>
      </c>
      <c r="W10" s="26">
        <f t="shared" si="4"/>
        <v>2469674.6979166665</v>
      </c>
      <c r="X10" s="29">
        <f t="shared" si="5"/>
        <v>3.2932072918166679</v>
      </c>
      <c r="Y10" s="29">
        <f t="shared" si="6"/>
        <v>1.7194933256179117</v>
      </c>
      <c r="Z10" s="29">
        <f t="shared" si="7"/>
        <v>0.13560728136838981</v>
      </c>
      <c r="AA10" s="29">
        <f t="shared" si="8"/>
        <v>8.6771699060750329</v>
      </c>
      <c r="AB10" s="31">
        <f t="shared" si="9"/>
        <v>0.21959158463342043</v>
      </c>
      <c r="AC10" s="29">
        <f t="shared" si="15"/>
        <v>-2.187105327612846</v>
      </c>
      <c r="AD10" s="31">
        <f t="shared" si="10"/>
        <v>0.17440408985111894</v>
      </c>
      <c r="AE10" s="31">
        <f t="shared" si="11"/>
        <v>7.5844333489114497</v>
      </c>
      <c r="AF10" s="29">
        <f t="shared" si="0"/>
        <v>0.67002005524267882</v>
      </c>
      <c r="AG10" s="29">
        <f t="shared" si="12"/>
        <v>-0.57772381548691099</v>
      </c>
      <c r="AH10" s="29">
        <f t="shared" si="13"/>
        <v>0.49175531668970268</v>
      </c>
      <c r="AI10" s="29">
        <f t="shared" si="14"/>
        <v>3.0825093594036392</v>
      </c>
      <c r="AJ10" s="6">
        <v>2.00914859771729</v>
      </c>
      <c r="AK10" s="7">
        <v>24.35</v>
      </c>
      <c r="AL10" s="8">
        <v>2</v>
      </c>
      <c r="AM10" s="8">
        <v>2</v>
      </c>
      <c r="AN10" s="9">
        <v>1.9667377471923799</v>
      </c>
      <c r="AO10" s="10">
        <v>60.87</v>
      </c>
      <c r="AP10" s="11">
        <v>3</v>
      </c>
      <c r="AQ10" s="11">
        <v>3</v>
      </c>
      <c r="AR10" s="12">
        <v>0</v>
      </c>
      <c r="AS10" s="13">
        <v>32.17</v>
      </c>
      <c r="AT10" s="14">
        <v>2</v>
      </c>
      <c r="AU10" s="14">
        <v>2</v>
      </c>
      <c r="AV10" s="15">
        <v>5.7943360805511501</v>
      </c>
      <c r="AW10" s="16">
        <v>53.91</v>
      </c>
      <c r="AX10" s="17">
        <v>3</v>
      </c>
      <c r="AY10" s="17">
        <v>3</v>
      </c>
      <c r="AZ10" s="18">
        <v>5.85115265846252</v>
      </c>
      <c r="BA10" s="19">
        <v>70.430000000000007</v>
      </c>
      <c r="BB10" s="20">
        <v>4</v>
      </c>
      <c r="BC10" s="20">
        <v>7</v>
      </c>
      <c r="BD10" s="21">
        <v>2.5220572948455802</v>
      </c>
      <c r="BE10" s="22">
        <v>29.57</v>
      </c>
      <c r="BF10" s="23">
        <v>2</v>
      </c>
      <c r="BG10" s="23">
        <v>2</v>
      </c>
      <c r="BH10" s="6"/>
      <c r="BI10" s="7"/>
      <c r="BJ10" s="8"/>
      <c r="BK10" s="8"/>
      <c r="BL10" s="9">
        <v>0</v>
      </c>
      <c r="BM10" s="10">
        <v>57.39</v>
      </c>
      <c r="BN10" s="11">
        <v>3</v>
      </c>
      <c r="BO10" s="11">
        <v>3</v>
      </c>
      <c r="BP10" s="12">
        <v>0</v>
      </c>
      <c r="BQ10" s="13">
        <v>24.35</v>
      </c>
      <c r="BR10" s="14">
        <v>2</v>
      </c>
      <c r="BS10" s="14">
        <v>2</v>
      </c>
      <c r="BT10" s="15">
        <v>0</v>
      </c>
      <c r="BU10" s="16">
        <v>10.43</v>
      </c>
      <c r="BV10" s="17">
        <v>1</v>
      </c>
      <c r="BW10" s="17">
        <v>1</v>
      </c>
      <c r="BX10" s="18">
        <v>1.6509151458740201</v>
      </c>
      <c r="BY10" s="19">
        <v>10.43</v>
      </c>
      <c r="BZ10" s="20">
        <v>1</v>
      </c>
      <c r="CA10" s="20">
        <v>1</v>
      </c>
      <c r="CB10" s="21">
        <v>0</v>
      </c>
      <c r="CC10" s="22">
        <v>44.35</v>
      </c>
      <c r="CD10" s="23">
        <v>3</v>
      </c>
      <c r="CE10" s="23">
        <v>3</v>
      </c>
      <c r="CF10" s="4">
        <v>115</v>
      </c>
      <c r="CG10" s="24">
        <v>11.657847974659999</v>
      </c>
      <c r="CH10" s="25">
        <v>4.53857421875</v>
      </c>
    </row>
    <row r="11" spans="1:86" x14ac:dyDescent="0.2">
      <c r="A11" s="2" t="s">
        <v>2759</v>
      </c>
      <c r="B11" s="2" t="s">
        <v>1613</v>
      </c>
      <c r="C11" s="3">
        <v>94.63</v>
      </c>
      <c r="D11" s="4">
        <v>6</v>
      </c>
      <c r="E11" s="4">
        <v>13</v>
      </c>
      <c r="F11" s="4">
        <v>26</v>
      </c>
      <c r="G11" s="4">
        <v>227</v>
      </c>
      <c r="H11" s="5">
        <v>114465507.5625</v>
      </c>
      <c r="I11" s="5">
        <v>41811928.005208299</v>
      </c>
      <c r="J11" s="5">
        <v>51370861.614583299</v>
      </c>
      <c r="K11" s="26">
        <f t="shared" si="1"/>
        <v>69216099.060763881</v>
      </c>
      <c r="L11" s="5">
        <v>707513612.625</v>
      </c>
      <c r="M11" s="5">
        <v>63612099.869791701</v>
      </c>
      <c r="N11" s="5">
        <v>145265983.13541701</v>
      </c>
      <c r="O11" s="26">
        <f t="shared" si="2"/>
        <v>305463898.54340291</v>
      </c>
      <c r="P11" s="5">
        <v>13661051.634765601</v>
      </c>
      <c r="Q11" s="5">
        <v>140447598.015625</v>
      </c>
      <c r="R11" s="5">
        <v>26042382.7578125</v>
      </c>
      <c r="S11" s="26">
        <f t="shared" si="3"/>
        <v>60050344.136067696</v>
      </c>
      <c r="T11" s="5">
        <v>30007944.421875</v>
      </c>
      <c r="U11" s="5">
        <v>246942867.84895799</v>
      </c>
      <c r="V11" s="5">
        <v>49682532.5625</v>
      </c>
      <c r="W11" s="26">
        <f t="shared" si="4"/>
        <v>108877781.611111</v>
      </c>
      <c r="X11" s="29">
        <f t="shared" si="5"/>
        <v>4.4131914784050492</v>
      </c>
      <c r="Y11" s="29">
        <f t="shared" si="6"/>
        <v>2.1418223439494062</v>
      </c>
      <c r="Z11" s="29">
        <f t="shared" si="7"/>
        <v>0.36331717621103948</v>
      </c>
      <c r="AA11" s="29">
        <f t="shared" si="8"/>
        <v>4.3971406991228417</v>
      </c>
      <c r="AB11" s="31">
        <f t="shared" si="9"/>
        <v>0.86757770158861902</v>
      </c>
      <c r="AC11" s="29">
        <f t="shared" si="15"/>
        <v>-0.20493512143103476</v>
      </c>
      <c r="AD11" s="31">
        <f t="shared" si="10"/>
        <v>0.85528613405704157</v>
      </c>
      <c r="AE11" s="31">
        <f t="shared" si="11"/>
        <v>0.67888568718365783</v>
      </c>
      <c r="AF11" s="29">
        <f t="shared" si="0"/>
        <v>1.5730123929048452</v>
      </c>
      <c r="AG11" s="29">
        <f t="shared" si="12"/>
        <v>0.65353003700403323</v>
      </c>
      <c r="AH11" s="29">
        <f t="shared" si="13"/>
        <v>0.63237983154210786</v>
      </c>
      <c r="AI11" s="29">
        <f t="shared" si="14"/>
        <v>1.9902198945084302</v>
      </c>
      <c r="AJ11" s="6">
        <v>56.3933362960815</v>
      </c>
      <c r="AK11" s="7">
        <v>79.099999999999994</v>
      </c>
      <c r="AL11" s="8">
        <v>17</v>
      </c>
      <c r="AM11" s="8">
        <v>34</v>
      </c>
      <c r="AN11" s="9">
        <v>11.8340487480164</v>
      </c>
      <c r="AO11" s="10">
        <v>36.42</v>
      </c>
      <c r="AP11" s="11">
        <v>8</v>
      </c>
      <c r="AQ11" s="11">
        <v>11</v>
      </c>
      <c r="AR11" s="12">
        <v>28.094481706619302</v>
      </c>
      <c r="AS11" s="13">
        <v>47.16</v>
      </c>
      <c r="AT11" s="14">
        <v>12</v>
      </c>
      <c r="AU11" s="14">
        <v>21</v>
      </c>
      <c r="AV11" s="15">
        <v>63.425880312919602</v>
      </c>
      <c r="AW11" s="16">
        <v>50.15</v>
      </c>
      <c r="AX11" s="17">
        <v>13</v>
      </c>
      <c r="AY11" s="17">
        <v>33</v>
      </c>
      <c r="AZ11" s="18">
        <v>31.295978069305399</v>
      </c>
      <c r="BA11" s="19">
        <v>37.31</v>
      </c>
      <c r="BB11" s="20">
        <v>9</v>
      </c>
      <c r="BC11" s="20">
        <v>20</v>
      </c>
      <c r="BD11" s="21">
        <v>60.041878819465602</v>
      </c>
      <c r="BE11" s="22">
        <v>65.37</v>
      </c>
      <c r="BF11" s="23">
        <v>15</v>
      </c>
      <c r="BG11" s="23">
        <v>36</v>
      </c>
      <c r="BH11" s="6">
        <v>11.4616857767105</v>
      </c>
      <c r="BI11" s="7">
        <v>32.840000000000003</v>
      </c>
      <c r="BJ11" s="8">
        <v>8</v>
      </c>
      <c r="BK11" s="8">
        <v>9</v>
      </c>
      <c r="BL11" s="9">
        <v>15.2413520812988</v>
      </c>
      <c r="BM11" s="10">
        <v>39.1</v>
      </c>
      <c r="BN11" s="11">
        <v>11</v>
      </c>
      <c r="BO11" s="11">
        <v>16</v>
      </c>
      <c r="BP11" s="12">
        <v>5.6602838039398202</v>
      </c>
      <c r="BQ11" s="13">
        <v>32.24</v>
      </c>
      <c r="BR11" s="14">
        <v>8</v>
      </c>
      <c r="BS11" s="14">
        <v>8</v>
      </c>
      <c r="BT11" s="15">
        <v>12.3435686826706</v>
      </c>
      <c r="BU11" s="16">
        <v>31.34</v>
      </c>
      <c r="BV11" s="17">
        <v>7</v>
      </c>
      <c r="BW11" s="17">
        <v>10</v>
      </c>
      <c r="BX11" s="18">
        <v>20.4508280754089</v>
      </c>
      <c r="BY11" s="19">
        <v>43.88</v>
      </c>
      <c r="BZ11" s="20">
        <v>12</v>
      </c>
      <c r="CA11" s="20">
        <v>14</v>
      </c>
      <c r="CB11" s="21">
        <v>26.6474015712738</v>
      </c>
      <c r="CC11" s="22">
        <v>40</v>
      </c>
      <c r="CD11" s="23">
        <v>9</v>
      </c>
      <c r="CE11" s="23">
        <v>15</v>
      </c>
      <c r="CF11" s="4">
        <v>335</v>
      </c>
      <c r="CG11" s="24">
        <v>36.030399594659997</v>
      </c>
      <c r="CH11" s="25">
        <v>8.45556640625</v>
      </c>
    </row>
    <row r="12" spans="1:86" x14ac:dyDescent="0.2">
      <c r="A12" s="2" t="s">
        <v>164</v>
      </c>
      <c r="B12" s="2" t="s">
        <v>1844</v>
      </c>
      <c r="C12" s="3">
        <v>94.25</v>
      </c>
      <c r="D12" s="4">
        <v>3</v>
      </c>
      <c r="E12" s="4">
        <v>8</v>
      </c>
      <c r="F12" s="4">
        <v>29</v>
      </c>
      <c r="G12" s="4">
        <v>195</v>
      </c>
      <c r="H12" s="5">
        <v>18971627.0859375</v>
      </c>
      <c r="I12" s="5">
        <v>26143837.348958299</v>
      </c>
      <c r="J12" s="5">
        <v>22525012.28125</v>
      </c>
      <c r="K12" s="26">
        <f t="shared" si="1"/>
        <v>22546825.572048601</v>
      </c>
      <c r="L12" s="5">
        <v>126882982.354167</v>
      </c>
      <c r="M12" s="5">
        <v>70480164.3828125</v>
      </c>
      <c r="N12" s="5">
        <v>40558646.140625</v>
      </c>
      <c r="O12" s="26">
        <f t="shared" si="2"/>
        <v>79307264.292534828</v>
      </c>
      <c r="P12" s="5">
        <v>30656257.203775998</v>
      </c>
      <c r="Q12" s="5">
        <v>16383345.03125</v>
      </c>
      <c r="R12" s="5">
        <v>16055799.171875</v>
      </c>
      <c r="S12" s="26">
        <f t="shared" si="3"/>
        <v>21031800.468967002</v>
      </c>
      <c r="T12" s="5">
        <v>16108466.5</v>
      </c>
      <c r="U12" s="5">
        <v>64940228.921875</v>
      </c>
      <c r="V12" s="5">
        <v>16345351.1953125</v>
      </c>
      <c r="W12" s="26">
        <f t="shared" si="4"/>
        <v>32464682.205729168</v>
      </c>
      <c r="X12" s="29">
        <f t="shared" si="5"/>
        <v>3.517447014397113</v>
      </c>
      <c r="Y12" s="29">
        <f t="shared" si="6"/>
        <v>1.8145286913673464</v>
      </c>
      <c r="Z12" s="29">
        <f t="shared" si="7"/>
        <v>0.15324571494066261</v>
      </c>
      <c r="AA12" s="29">
        <f t="shared" si="8"/>
        <v>8.1461166038959938</v>
      </c>
      <c r="AB12" s="31">
        <f t="shared" si="9"/>
        <v>0.93280539212758262</v>
      </c>
      <c r="AC12" s="29">
        <f t="shared" si="15"/>
        <v>-0.10035196675500009</v>
      </c>
      <c r="AD12" s="31">
        <f t="shared" si="10"/>
        <v>0.79311338848334056</v>
      </c>
      <c r="AE12" s="31">
        <f t="shared" si="11"/>
        <v>1.0066471877023628</v>
      </c>
      <c r="AF12" s="29">
        <f t="shared" si="0"/>
        <v>1.4398781816086685</v>
      </c>
      <c r="AG12" s="29">
        <f t="shared" si="12"/>
        <v>0.52594676012367858</v>
      </c>
      <c r="AH12" s="29">
        <f t="shared" si="13"/>
        <v>0.60449221525604135</v>
      </c>
      <c r="AI12" s="29">
        <f t="shared" si="14"/>
        <v>2.1860928767850107</v>
      </c>
      <c r="AJ12" s="6">
        <v>13.2105795145035</v>
      </c>
      <c r="AK12" s="7">
        <v>39.46</v>
      </c>
      <c r="AL12" s="8">
        <v>9</v>
      </c>
      <c r="AM12" s="8">
        <v>11</v>
      </c>
      <c r="AN12" s="9">
        <v>10.969218730926499</v>
      </c>
      <c r="AO12" s="10">
        <v>34.1</v>
      </c>
      <c r="AP12" s="11">
        <v>9</v>
      </c>
      <c r="AQ12" s="11">
        <v>10</v>
      </c>
      <c r="AR12" s="12">
        <v>17.4000965356827</v>
      </c>
      <c r="AS12" s="13">
        <v>52.87</v>
      </c>
      <c r="AT12" s="14">
        <v>12</v>
      </c>
      <c r="AU12" s="14">
        <v>16</v>
      </c>
      <c r="AV12" s="15">
        <v>39.247286319732702</v>
      </c>
      <c r="AW12" s="16">
        <v>66.67</v>
      </c>
      <c r="AX12" s="17">
        <v>19</v>
      </c>
      <c r="AY12" s="17">
        <v>25</v>
      </c>
      <c r="AZ12" s="18">
        <v>33.473520636558497</v>
      </c>
      <c r="BA12" s="19">
        <v>63.6</v>
      </c>
      <c r="BB12" s="20">
        <v>16</v>
      </c>
      <c r="BC12" s="20">
        <v>28</v>
      </c>
      <c r="BD12" s="21">
        <v>14.217391729354899</v>
      </c>
      <c r="BE12" s="22">
        <v>41.38</v>
      </c>
      <c r="BF12" s="23">
        <v>13</v>
      </c>
      <c r="BG12" s="23">
        <v>15</v>
      </c>
      <c r="BH12" s="6">
        <v>20.087597131729101</v>
      </c>
      <c r="BI12" s="7">
        <v>65.52</v>
      </c>
      <c r="BJ12" s="8">
        <v>13</v>
      </c>
      <c r="BK12" s="8">
        <v>18</v>
      </c>
      <c r="BL12" s="9">
        <v>10.9461998939514</v>
      </c>
      <c r="BM12" s="10">
        <v>40.229999999999997</v>
      </c>
      <c r="BN12" s="11">
        <v>9</v>
      </c>
      <c r="BO12" s="11">
        <v>12</v>
      </c>
      <c r="BP12" s="12">
        <v>4.6900768280029297</v>
      </c>
      <c r="BQ12" s="13">
        <v>38.700000000000003</v>
      </c>
      <c r="BR12" s="14">
        <v>8</v>
      </c>
      <c r="BS12" s="14">
        <v>9</v>
      </c>
      <c r="BT12" s="15">
        <v>15.5049542188644</v>
      </c>
      <c r="BU12" s="16">
        <v>69.73</v>
      </c>
      <c r="BV12" s="17">
        <v>13</v>
      </c>
      <c r="BW12" s="17">
        <v>14</v>
      </c>
      <c r="BX12" s="18">
        <v>24.352758646011399</v>
      </c>
      <c r="BY12" s="19">
        <v>51.72</v>
      </c>
      <c r="BZ12" s="20">
        <v>15</v>
      </c>
      <c r="CA12" s="20">
        <v>25</v>
      </c>
      <c r="CB12" s="21">
        <v>4.0493454933166504</v>
      </c>
      <c r="CC12" s="22">
        <v>45.59</v>
      </c>
      <c r="CD12" s="23">
        <v>9</v>
      </c>
      <c r="CE12" s="23">
        <v>12</v>
      </c>
      <c r="CF12" s="4">
        <v>261</v>
      </c>
      <c r="CG12" s="24">
        <v>29.960870974660001</v>
      </c>
      <c r="CH12" s="25">
        <v>4.89404296875</v>
      </c>
    </row>
    <row r="13" spans="1:86" x14ac:dyDescent="0.2">
      <c r="A13" s="2" t="s">
        <v>2337</v>
      </c>
      <c r="B13" s="2" t="s">
        <v>104</v>
      </c>
      <c r="C13" s="3">
        <v>94.09</v>
      </c>
      <c r="D13" s="4">
        <v>6</v>
      </c>
      <c r="E13" s="4">
        <v>3</v>
      </c>
      <c r="F13" s="4">
        <v>40</v>
      </c>
      <c r="G13" s="4">
        <v>159</v>
      </c>
      <c r="H13" s="5">
        <v>14679443.609375</v>
      </c>
      <c r="I13" s="5">
        <v>465424343.33333302</v>
      </c>
      <c r="J13" s="5">
        <v>107813757.28125</v>
      </c>
      <c r="K13" s="26">
        <f t="shared" si="1"/>
        <v>195972514.74131933</v>
      </c>
      <c r="L13" s="5">
        <v>58710822.541666701</v>
      </c>
      <c r="M13" s="5">
        <v>280514341.59114599</v>
      </c>
      <c r="N13" s="5">
        <v>501934281.02083302</v>
      </c>
      <c r="O13" s="26">
        <f t="shared" si="2"/>
        <v>280386481.71788192</v>
      </c>
      <c r="P13" s="5">
        <v>354234800.390625</v>
      </c>
      <c r="Q13" s="5">
        <v>89519368.145833299</v>
      </c>
      <c r="R13" s="5">
        <v>46814826.65625</v>
      </c>
      <c r="S13" s="26">
        <f t="shared" si="3"/>
        <v>163522998.39756945</v>
      </c>
      <c r="T13" s="5">
        <v>304348137.015625</v>
      </c>
      <c r="U13" s="5">
        <v>342274861.20833302</v>
      </c>
      <c r="V13" s="5">
        <v>10617645.03125</v>
      </c>
      <c r="W13" s="26">
        <f t="shared" si="4"/>
        <v>219080214.41840267</v>
      </c>
      <c r="X13" s="29">
        <f t="shared" si="5"/>
        <v>1.4307439085934459</v>
      </c>
      <c r="Y13" s="29">
        <f t="shared" si="6"/>
        <v>0.51676546461133743</v>
      </c>
      <c r="Z13" s="29">
        <f t="shared" si="7"/>
        <v>0.67636782396564477</v>
      </c>
      <c r="AA13" s="29">
        <f t="shared" si="8"/>
        <v>1.6981706075280845</v>
      </c>
      <c r="AB13" s="31">
        <f t="shared" si="9"/>
        <v>0.83441802343260874</v>
      </c>
      <c r="AC13" s="29">
        <f t="shared" si="15"/>
        <v>-0.26115777447453353</v>
      </c>
      <c r="AD13" s="31">
        <f t="shared" si="10"/>
        <v>0.85703076271851275</v>
      </c>
      <c r="AE13" s="31">
        <f t="shared" si="11"/>
        <v>0.67003588999650532</v>
      </c>
      <c r="AF13" s="29">
        <f t="shared" si="0"/>
        <v>1.1179129619660448</v>
      </c>
      <c r="AG13" s="29">
        <f t="shared" si="12"/>
        <v>0.16080786776241482</v>
      </c>
      <c r="AH13" s="29">
        <f t="shared" si="13"/>
        <v>0.90050218050874486</v>
      </c>
      <c r="AI13" s="29">
        <f t="shared" si="14"/>
        <v>0.4551523122671427</v>
      </c>
      <c r="AJ13" s="6">
        <v>9.8598589897155797</v>
      </c>
      <c r="AK13" s="7">
        <v>40.909999999999997</v>
      </c>
      <c r="AL13" s="8">
        <v>10</v>
      </c>
      <c r="AM13" s="8">
        <v>11</v>
      </c>
      <c r="AN13" s="9">
        <v>2.7484073638915998</v>
      </c>
      <c r="AO13" s="10">
        <v>60</v>
      </c>
      <c r="AP13" s="11">
        <v>14</v>
      </c>
      <c r="AQ13" s="11">
        <v>17</v>
      </c>
      <c r="AR13" s="12">
        <v>2.8120787143707302</v>
      </c>
      <c r="AS13" s="13">
        <v>58.64</v>
      </c>
      <c r="AT13" s="14">
        <v>13</v>
      </c>
      <c r="AU13" s="14">
        <v>14</v>
      </c>
      <c r="AV13" s="15">
        <v>11.241795778274501</v>
      </c>
      <c r="AW13" s="16">
        <v>43.18</v>
      </c>
      <c r="AX13" s="17">
        <v>8</v>
      </c>
      <c r="AY13" s="17">
        <v>12</v>
      </c>
      <c r="AZ13" s="18">
        <v>5.1713171005248997</v>
      </c>
      <c r="BA13" s="19">
        <v>53.18</v>
      </c>
      <c r="BB13" s="20">
        <v>12</v>
      </c>
      <c r="BC13" s="20">
        <v>17</v>
      </c>
      <c r="BD13" s="21">
        <v>8.6326658725738508</v>
      </c>
      <c r="BE13" s="22">
        <v>45</v>
      </c>
      <c r="BF13" s="23">
        <v>9</v>
      </c>
      <c r="BG13" s="23">
        <v>11</v>
      </c>
      <c r="BH13" s="6">
        <v>4.9720127582550004</v>
      </c>
      <c r="BI13" s="7">
        <v>54.09</v>
      </c>
      <c r="BJ13" s="8">
        <v>13</v>
      </c>
      <c r="BK13" s="8">
        <v>16</v>
      </c>
      <c r="BL13" s="9">
        <v>0</v>
      </c>
      <c r="BM13" s="10">
        <v>48.18</v>
      </c>
      <c r="BN13" s="11">
        <v>10</v>
      </c>
      <c r="BO13" s="11">
        <v>12</v>
      </c>
      <c r="BP13" s="12">
        <v>4.9262721538543701</v>
      </c>
      <c r="BQ13" s="13">
        <v>44.55</v>
      </c>
      <c r="BR13" s="14">
        <v>9</v>
      </c>
      <c r="BS13" s="14">
        <v>12</v>
      </c>
      <c r="BT13" s="15">
        <v>2.6738142967224099</v>
      </c>
      <c r="BU13" s="16">
        <v>40.909999999999997</v>
      </c>
      <c r="BV13" s="17">
        <v>9</v>
      </c>
      <c r="BW13" s="17">
        <v>10</v>
      </c>
      <c r="BX13" s="18">
        <v>9.7222342491149902</v>
      </c>
      <c r="BY13" s="19">
        <v>51.82</v>
      </c>
      <c r="BZ13" s="20">
        <v>13</v>
      </c>
      <c r="CA13" s="20">
        <v>14</v>
      </c>
      <c r="CB13" s="21">
        <v>5.96956491470337</v>
      </c>
      <c r="CC13" s="22">
        <v>54.09</v>
      </c>
      <c r="CD13" s="23">
        <v>11</v>
      </c>
      <c r="CE13" s="23">
        <v>13</v>
      </c>
      <c r="CF13" s="4">
        <v>220</v>
      </c>
      <c r="CG13" s="24">
        <v>23.772204604660001</v>
      </c>
      <c r="CH13" s="25">
        <v>10.93115234375</v>
      </c>
    </row>
    <row r="14" spans="1:86" x14ac:dyDescent="0.2">
      <c r="A14" s="2" t="s">
        <v>681</v>
      </c>
      <c r="B14" s="2" t="s">
        <v>1544</v>
      </c>
      <c r="C14" s="3">
        <v>93.55</v>
      </c>
      <c r="D14" s="4">
        <v>3</v>
      </c>
      <c r="E14" s="4">
        <v>5</v>
      </c>
      <c r="F14" s="4">
        <v>11</v>
      </c>
      <c r="G14" s="4">
        <v>76</v>
      </c>
      <c r="H14" s="5">
        <v>130404317.520833</v>
      </c>
      <c r="I14" s="5">
        <v>26781924.46875</v>
      </c>
      <c r="J14" s="5">
        <v>20979494.5625</v>
      </c>
      <c r="K14" s="26">
        <f t="shared" si="1"/>
        <v>59388578.850694336</v>
      </c>
      <c r="L14" s="5">
        <v>228545633.16666701</v>
      </c>
      <c r="M14" s="5">
        <v>60527091.958333299</v>
      </c>
      <c r="N14" s="5">
        <v>27160796.75</v>
      </c>
      <c r="O14" s="26">
        <f t="shared" si="2"/>
        <v>105411173.95833343</v>
      </c>
      <c r="P14" s="5">
        <v>12753965.6041667</v>
      </c>
      <c r="Q14" s="5">
        <v>20389868.817708299</v>
      </c>
      <c r="R14" s="5">
        <v>12887259.546875</v>
      </c>
      <c r="S14" s="26">
        <f t="shared" si="3"/>
        <v>15343697.989583334</v>
      </c>
      <c r="T14" s="5">
        <v>9402549.9166666698</v>
      </c>
      <c r="U14" s="5">
        <v>13270126.75</v>
      </c>
      <c r="V14" s="5">
        <v>14320990.9166667</v>
      </c>
      <c r="W14" s="26">
        <f t="shared" si="4"/>
        <v>12331222.527777791</v>
      </c>
      <c r="X14" s="29">
        <f t="shared" si="5"/>
        <v>1.7749401652351717</v>
      </c>
      <c r="Y14" s="29">
        <f t="shared" si="6"/>
        <v>0.82777039094211347</v>
      </c>
      <c r="Z14" s="29">
        <f t="shared" si="7"/>
        <v>0.56449285445924258</v>
      </c>
      <c r="AA14" s="29">
        <f t="shared" si="8"/>
        <v>2.4834155115010668</v>
      </c>
      <c r="AB14" s="31">
        <f t="shared" si="9"/>
        <v>0.25836109040693006</v>
      </c>
      <c r="AC14" s="29">
        <f t="shared" si="15"/>
        <v>-1.9525392806749473</v>
      </c>
      <c r="AD14" s="31">
        <f t="shared" si="10"/>
        <v>0.34088293471246184</v>
      </c>
      <c r="AE14" s="31">
        <f t="shared" si="11"/>
        <v>4.6739473988498572</v>
      </c>
      <c r="AF14" s="29">
        <f t="shared" si="0"/>
        <v>0.2076362621637918</v>
      </c>
      <c r="AG14" s="29">
        <f t="shared" si="12"/>
        <v>-2.2678696729865115</v>
      </c>
      <c r="AH14" s="29">
        <f t="shared" si="13"/>
        <v>0.31654659903371996</v>
      </c>
      <c r="AI14" s="29">
        <f t="shared" si="14"/>
        <v>4.9956234816311689</v>
      </c>
      <c r="AJ14" s="6">
        <v>34.733065485954299</v>
      </c>
      <c r="AK14" s="7">
        <v>51.61</v>
      </c>
      <c r="AL14" s="8">
        <v>5</v>
      </c>
      <c r="AM14" s="8">
        <v>13</v>
      </c>
      <c r="AN14" s="9">
        <v>8.9028786420822108</v>
      </c>
      <c r="AO14" s="10">
        <v>45.16</v>
      </c>
      <c r="AP14" s="11">
        <v>4</v>
      </c>
      <c r="AQ14" s="11">
        <v>5</v>
      </c>
      <c r="AR14" s="12">
        <v>11.745259046554599</v>
      </c>
      <c r="AS14" s="13">
        <v>41.13</v>
      </c>
      <c r="AT14" s="14">
        <v>4</v>
      </c>
      <c r="AU14" s="14">
        <v>6</v>
      </c>
      <c r="AV14" s="15">
        <v>30.2288031578064</v>
      </c>
      <c r="AW14" s="16">
        <v>58.87</v>
      </c>
      <c r="AX14" s="17">
        <v>6</v>
      </c>
      <c r="AY14" s="17">
        <v>14</v>
      </c>
      <c r="AZ14" s="18">
        <v>15.379892587661701</v>
      </c>
      <c r="BA14" s="19">
        <v>37.1</v>
      </c>
      <c r="BB14" s="20">
        <v>3</v>
      </c>
      <c r="BC14" s="20">
        <v>7</v>
      </c>
      <c r="BD14" s="21">
        <v>7.92210805416107</v>
      </c>
      <c r="BE14" s="22">
        <v>43.55</v>
      </c>
      <c r="BF14" s="23">
        <v>4</v>
      </c>
      <c r="BG14" s="23">
        <v>7</v>
      </c>
      <c r="BH14" s="6">
        <v>3.1189539432525599</v>
      </c>
      <c r="BI14" s="7">
        <v>47.58</v>
      </c>
      <c r="BJ14" s="8">
        <v>5</v>
      </c>
      <c r="BK14" s="8">
        <v>5</v>
      </c>
      <c r="BL14" s="9">
        <v>5.3923826217651403</v>
      </c>
      <c r="BM14" s="10">
        <v>37.1</v>
      </c>
      <c r="BN14" s="11">
        <v>5</v>
      </c>
      <c r="BO14" s="11">
        <v>5</v>
      </c>
      <c r="BP14" s="12">
        <v>5.23541235923767</v>
      </c>
      <c r="BQ14" s="13">
        <v>20.16</v>
      </c>
      <c r="BR14" s="14">
        <v>2</v>
      </c>
      <c r="BS14" s="14">
        <v>2</v>
      </c>
      <c r="BT14" s="15">
        <v>3.49640965461731</v>
      </c>
      <c r="BU14" s="16">
        <v>43.55</v>
      </c>
      <c r="BV14" s="17">
        <v>4</v>
      </c>
      <c r="BW14" s="17">
        <v>4</v>
      </c>
      <c r="BX14" s="18">
        <v>5.5089840888977104</v>
      </c>
      <c r="BY14" s="19">
        <v>43.55</v>
      </c>
      <c r="BZ14" s="20">
        <v>4</v>
      </c>
      <c r="CA14" s="20">
        <v>4</v>
      </c>
      <c r="CB14" s="21">
        <v>5.34260094165802</v>
      </c>
      <c r="CC14" s="22">
        <v>26.61</v>
      </c>
      <c r="CD14" s="23">
        <v>3</v>
      </c>
      <c r="CE14" s="23">
        <v>4</v>
      </c>
      <c r="CF14" s="4">
        <v>124</v>
      </c>
      <c r="CG14" s="24">
        <v>13.79900245466</v>
      </c>
      <c r="CH14" s="25">
        <v>5.26220703125</v>
      </c>
    </row>
    <row r="15" spans="1:86" x14ac:dyDescent="0.2">
      <c r="A15" s="2" t="s">
        <v>2792</v>
      </c>
      <c r="B15" s="2" t="s">
        <v>1912</v>
      </c>
      <c r="C15" s="3">
        <v>92.59</v>
      </c>
      <c r="D15" s="4">
        <v>3</v>
      </c>
      <c r="E15" s="4">
        <v>6</v>
      </c>
      <c r="F15" s="4">
        <v>21</v>
      </c>
      <c r="G15" s="4">
        <v>94</v>
      </c>
      <c r="H15" s="5">
        <v>8195116.5963541698</v>
      </c>
      <c r="I15" s="5">
        <v>19235672.635416701</v>
      </c>
      <c r="J15" s="5">
        <v>9602625.41796875</v>
      </c>
      <c r="K15" s="26">
        <f t="shared" si="1"/>
        <v>12344471.549913207</v>
      </c>
      <c r="L15" s="5">
        <v>1696817521.4583299</v>
      </c>
      <c r="M15" s="5">
        <v>21886968.09375</v>
      </c>
      <c r="N15" s="5">
        <v>76601037.697916701</v>
      </c>
      <c r="O15" s="26">
        <f t="shared" si="2"/>
        <v>598435175.74999893</v>
      </c>
      <c r="P15" s="5">
        <v>69273747.739583299</v>
      </c>
      <c r="Q15" s="5">
        <v>26033514.46875</v>
      </c>
      <c r="R15" s="5">
        <v>6421568.6458333302</v>
      </c>
      <c r="S15" s="26">
        <f t="shared" si="3"/>
        <v>33909610.284722209</v>
      </c>
      <c r="T15" s="5">
        <v>2244745.5761718801</v>
      </c>
      <c r="U15" s="5">
        <v>34411688.875</v>
      </c>
      <c r="V15" s="5">
        <v>14523631.6979167</v>
      </c>
      <c r="W15" s="26">
        <f t="shared" si="4"/>
        <v>17060022.049696196</v>
      </c>
      <c r="X15" s="29">
        <f t="shared" si="5"/>
        <v>48.477990599298394</v>
      </c>
      <c r="Y15" s="29">
        <f t="shared" si="6"/>
        <v>5.5992579955854591</v>
      </c>
      <c r="Z15" s="29">
        <f t="shared" si="7"/>
        <v>0.39780292744608253</v>
      </c>
      <c r="AA15" s="29">
        <f t="shared" si="8"/>
        <v>4.0033202521107629</v>
      </c>
      <c r="AB15" s="31">
        <f t="shared" si="9"/>
        <v>2.7469470967317857</v>
      </c>
      <c r="AC15" s="29">
        <f t="shared" si="15"/>
        <v>1.4578291259151717</v>
      </c>
      <c r="AD15" s="31">
        <f t="shared" si="10"/>
        <v>0.36520118614501468</v>
      </c>
      <c r="AE15" s="31">
        <f t="shared" si="11"/>
        <v>4.3746782058078892</v>
      </c>
      <c r="AF15" s="29">
        <f t="shared" si="0"/>
        <v>1.3819969514868495</v>
      </c>
      <c r="AG15" s="29">
        <f t="shared" si="12"/>
        <v>0.4667544333241056</v>
      </c>
      <c r="AH15" s="29">
        <f t="shared" si="13"/>
        <v>0.6745671464090266</v>
      </c>
      <c r="AI15" s="29">
        <f t="shared" si="14"/>
        <v>1.7097481417070828</v>
      </c>
      <c r="AJ15" s="6">
        <v>5.8778994083404497</v>
      </c>
      <c r="AK15" s="7">
        <v>42.86</v>
      </c>
      <c r="AL15" s="8">
        <v>8</v>
      </c>
      <c r="AM15" s="8">
        <v>8</v>
      </c>
      <c r="AN15" s="9">
        <v>3.12234663963318</v>
      </c>
      <c r="AO15" s="10">
        <v>32.28</v>
      </c>
      <c r="AP15" s="11">
        <v>4</v>
      </c>
      <c r="AQ15" s="11">
        <v>10</v>
      </c>
      <c r="AR15" s="12">
        <v>3.4489121437072798</v>
      </c>
      <c r="AS15" s="13">
        <v>29.1</v>
      </c>
      <c r="AT15" s="14">
        <v>4</v>
      </c>
      <c r="AU15" s="14">
        <v>4</v>
      </c>
      <c r="AV15" s="15">
        <v>15.097483873367301</v>
      </c>
      <c r="AW15" s="16">
        <v>56.08</v>
      </c>
      <c r="AX15" s="17">
        <v>11</v>
      </c>
      <c r="AY15" s="17">
        <v>14</v>
      </c>
      <c r="AZ15" s="18">
        <v>8.7773251533508301</v>
      </c>
      <c r="BA15" s="19">
        <v>54.5</v>
      </c>
      <c r="BB15" s="20">
        <v>9</v>
      </c>
      <c r="BC15" s="20">
        <v>15</v>
      </c>
      <c r="BD15" s="21">
        <v>4.0503053665161097</v>
      </c>
      <c r="BE15" s="22">
        <v>37.57</v>
      </c>
      <c r="BF15" s="23">
        <v>6</v>
      </c>
      <c r="BG15" s="23">
        <v>8</v>
      </c>
      <c r="BH15" s="6">
        <v>4.4346506595611599</v>
      </c>
      <c r="BI15" s="7">
        <v>62.96</v>
      </c>
      <c r="BJ15" s="8">
        <v>9</v>
      </c>
      <c r="BK15" s="8">
        <v>9</v>
      </c>
      <c r="BL15" s="9">
        <v>2.8806169033050502</v>
      </c>
      <c r="BM15" s="10">
        <v>52.91</v>
      </c>
      <c r="BN15" s="11">
        <v>6</v>
      </c>
      <c r="BO15" s="11">
        <v>6</v>
      </c>
      <c r="BP15" s="12">
        <v>2.4250977039337198</v>
      </c>
      <c r="BQ15" s="13">
        <v>25.93</v>
      </c>
      <c r="BR15" s="14">
        <v>4</v>
      </c>
      <c r="BS15" s="14">
        <v>6</v>
      </c>
      <c r="BT15" s="15">
        <v>3.91181445121765</v>
      </c>
      <c r="BU15" s="16">
        <v>21.69</v>
      </c>
      <c r="BV15" s="17">
        <v>2</v>
      </c>
      <c r="BW15" s="17">
        <v>2</v>
      </c>
      <c r="BX15" s="18">
        <v>5.5594241619110099</v>
      </c>
      <c r="BY15" s="19">
        <v>47.09</v>
      </c>
      <c r="BZ15" s="20">
        <v>7</v>
      </c>
      <c r="CA15" s="20">
        <v>9</v>
      </c>
      <c r="CB15" s="21">
        <v>4.5747637748718297</v>
      </c>
      <c r="CC15" s="22">
        <v>34.92</v>
      </c>
      <c r="CD15" s="23">
        <v>3</v>
      </c>
      <c r="CE15" s="23">
        <v>3</v>
      </c>
      <c r="CF15" s="4">
        <v>189</v>
      </c>
      <c r="CG15" s="24">
        <v>19.878489314660001</v>
      </c>
      <c r="CH15" s="25">
        <v>6.78564453125</v>
      </c>
    </row>
    <row r="16" spans="1:86" x14ac:dyDescent="0.2">
      <c r="A16" s="2" t="s">
        <v>2387</v>
      </c>
      <c r="B16" s="2" t="s">
        <v>121</v>
      </c>
      <c r="C16" s="3">
        <v>90.97</v>
      </c>
      <c r="D16" s="4">
        <v>9</v>
      </c>
      <c r="E16" s="4">
        <v>4</v>
      </c>
      <c r="F16" s="4">
        <v>43</v>
      </c>
      <c r="G16" s="4">
        <v>193</v>
      </c>
      <c r="H16" s="5">
        <v>38237914.864583299</v>
      </c>
      <c r="I16" s="5">
        <v>8680597.359375</v>
      </c>
      <c r="J16" s="5">
        <v>5053018.78125</v>
      </c>
      <c r="K16" s="26">
        <f t="shared" si="1"/>
        <v>17323843.668402765</v>
      </c>
      <c r="L16" s="5">
        <v>20482871.432291701</v>
      </c>
      <c r="M16" s="5">
        <v>9462735.203125</v>
      </c>
      <c r="N16" s="5">
        <v>420046763.70833302</v>
      </c>
      <c r="O16" s="26">
        <f t="shared" si="2"/>
        <v>149997456.78124991</v>
      </c>
      <c r="P16" s="5">
        <v>4368958.9902343797</v>
      </c>
      <c r="Q16" s="5">
        <v>938393009.79166698</v>
      </c>
      <c r="R16" s="5">
        <v>592442259.83333302</v>
      </c>
      <c r="S16" s="26">
        <f t="shared" si="3"/>
        <v>511734742.87174481</v>
      </c>
      <c r="T16" s="5">
        <v>11078535.5234375</v>
      </c>
      <c r="U16" s="5">
        <v>273856441.625</v>
      </c>
      <c r="V16" s="5">
        <v>9788207.46875</v>
      </c>
      <c r="W16" s="26">
        <f t="shared" si="4"/>
        <v>98241061.5390625</v>
      </c>
      <c r="X16" s="29">
        <f t="shared" si="5"/>
        <v>8.6584397580793606</v>
      </c>
      <c r="Y16" s="29">
        <f t="shared" si="6"/>
        <v>3.1141070762130809</v>
      </c>
      <c r="Z16" s="29">
        <f t="shared" si="7"/>
        <v>0.42961917473175593</v>
      </c>
      <c r="AA16" s="29">
        <f t="shared" si="8"/>
        <v>3.6691634347620319</v>
      </c>
      <c r="AB16" s="31">
        <f t="shared" si="9"/>
        <v>29.539330455002084</v>
      </c>
      <c r="AC16" s="29">
        <f t="shared" si="15"/>
        <v>4.8845652209157491</v>
      </c>
      <c r="AD16" s="31">
        <f t="shared" si="10"/>
        <v>0.21128351164712439</v>
      </c>
      <c r="AE16" s="31">
        <f t="shared" si="11"/>
        <v>6.7513439353014348</v>
      </c>
      <c r="AF16" s="29">
        <f t="shared" si="0"/>
        <v>5.6708582355915587</v>
      </c>
      <c r="AG16" s="29">
        <f t="shared" si="12"/>
        <v>2.5035670911699333</v>
      </c>
      <c r="AH16" s="29">
        <f t="shared" si="13"/>
        <v>0.45446677220334231</v>
      </c>
      <c r="AI16" s="29">
        <f t="shared" si="14"/>
        <v>3.4249786420496475</v>
      </c>
      <c r="AJ16" s="6">
        <v>1.6592481136321999</v>
      </c>
      <c r="AK16" s="7">
        <v>38.89</v>
      </c>
      <c r="AL16" s="8">
        <v>9</v>
      </c>
      <c r="AM16" s="8">
        <v>13</v>
      </c>
      <c r="AN16" s="9">
        <v>3.6090843677520801</v>
      </c>
      <c r="AO16" s="10">
        <v>35.42</v>
      </c>
      <c r="AP16" s="11">
        <v>13</v>
      </c>
      <c r="AQ16" s="11">
        <v>19</v>
      </c>
      <c r="AR16" s="12">
        <v>0</v>
      </c>
      <c r="AS16" s="13">
        <v>23.26</v>
      </c>
      <c r="AT16" s="14">
        <v>7</v>
      </c>
      <c r="AU16" s="14">
        <v>11</v>
      </c>
      <c r="AV16" s="15">
        <v>3.2585107088088998</v>
      </c>
      <c r="AW16" s="16">
        <v>33.33</v>
      </c>
      <c r="AX16" s="17">
        <v>9</v>
      </c>
      <c r="AY16" s="17">
        <v>20</v>
      </c>
      <c r="AZ16" s="18">
        <v>0</v>
      </c>
      <c r="BA16" s="19">
        <v>37.85</v>
      </c>
      <c r="BB16" s="20">
        <v>12</v>
      </c>
      <c r="BC16" s="20">
        <v>20</v>
      </c>
      <c r="BD16" s="21">
        <v>0</v>
      </c>
      <c r="BE16" s="22">
        <v>38.89</v>
      </c>
      <c r="BF16" s="23">
        <v>11</v>
      </c>
      <c r="BG16" s="23">
        <v>20</v>
      </c>
      <c r="BH16" s="6">
        <v>0</v>
      </c>
      <c r="BI16" s="7">
        <v>32.29</v>
      </c>
      <c r="BJ16" s="8">
        <v>10</v>
      </c>
      <c r="BK16" s="8">
        <v>19</v>
      </c>
      <c r="BL16" s="9">
        <v>0</v>
      </c>
      <c r="BM16" s="10">
        <v>28.82</v>
      </c>
      <c r="BN16" s="11">
        <v>7</v>
      </c>
      <c r="BO16" s="11">
        <v>13</v>
      </c>
      <c r="BP16" s="12">
        <v>0</v>
      </c>
      <c r="BQ16" s="13">
        <v>28.13</v>
      </c>
      <c r="BR16" s="14">
        <v>10</v>
      </c>
      <c r="BS16" s="14">
        <v>15</v>
      </c>
      <c r="BT16" s="15">
        <v>0</v>
      </c>
      <c r="BU16" s="16">
        <v>32.99</v>
      </c>
      <c r="BV16" s="17">
        <v>8</v>
      </c>
      <c r="BW16" s="17">
        <v>17</v>
      </c>
      <c r="BX16" s="18">
        <v>0</v>
      </c>
      <c r="BY16" s="19">
        <v>36.46</v>
      </c>
      <c r="BZ16" s="20">
        <v>11</v>
      </c>
      <c r="CA16" s="20">
        <v>12</v>
      </c>
      <c r="CB16" s="21">
        <v>4.1758704185485804</v>
      </c>
      <c r="CC16" s="22">
        <v>42.36</v>
      </c>
      <c r="CD16" s="23">
        <v>11</v>
      </c>
      <c r="CE16" s="23">
        <v>14</v>
      </c>
      <c r="CF16" s="4">
        <v>288</v>
      </c>
      <c r="CG16" s="24">
        <v>32.705651084659998</v>
      </c>
      <c r="CH16" s="25">
        <v>10.57958984375</v>
      </c>
    </row>
    <row r="17" spans="1:86" x14ac:dyDescent="0.2">
      <c r="A17" s="2" t="s">
        <v>504</v>
      </c>
      <c r="B17" s="2" t="s">
        <v>112</v>
      </c>
      <c r="C17" s="3">
        <v>89.82</v>
      </c>
      <c r="D17" s="4">
        <v>3</v>
      </c>
      <c r="E17" s="4">
        <v>2</v>
      </c>
      <c r="F17" s="4">
        <v>32</v>
      </c>
      <c r="G17" s="4">
        <v>106</v>
      </c>
      <c r="H17" s="5">
        <v>117154248.932943</v>
      </c>
      <c r="I17" s="5">
        <v>31257273.594075501</v>
      </c>
      <c r="J17" s="5">
        <v>649749.3203125</v>
      </c>
      <c r="K17" s="26">
        <f t="shared" si="1"/>
        <v>49687090.615776993</v>
      </c>
      <c r="L17" s="5">
        <v>71034864.34375</v>
      </c>
      <c r="M17" s="5">
        <v>111524341.744792</v>
      </c>
      <c r="N17" s="5">
        <v>1764853943.4101601</v>
      </c>
      <c r="O17" s="26">
        <f t="shared" si="2"/>
        <v>649137716.49956739</v>
      </c>
      <c r="P17" s="5">
        <v>55096698.315104201</v>
      </c>
      <c r="Q17" s="5">
        <v>1753107.671875</v>
      </c>
      <c r="R17" s="5">
        <v>39416439.8125</v>
      </c>
      <c r="S17" s="26">
        <f t="shared" si="3"/>
        <v>32088748.599826399</v>
      </c>
      <c r="T17" s="5">
        <v>15811581.810546899</v>
      </c>
      <c r="U17" s="5">
        <v>121706857.59375</v>
      </c>
      <c r="V17" s="5">
        <v>51653269.458333299</v>
      </c>
      <c r="W17" s="26">
        <f t="shared" si="4"/>
        <v>63057236.287543394</v>
      </c>
      <c r="X17" s="29">
        <f t="shared" si="5"/>
        <v>13.06451451382522</v>
      </c>
      <c r="Y17" s="29">
        <f t="shared" si="6"/>
        <v>3.7075816090201958</v>
      </c>
      <c r="Z17" s="29">
        <f t="shared" si="7"/>
        <v>0.39509396476301695</v>
      </c>
      <c r="AA17" s="29">
        <f t="shared" si="8"/>
        <v>4.0329960431029663</v>
      </c>
      <c r="AB17" s="31">
        <f t="shared" si="9"/>
        <v>0.64581661357401665</v>
      </c>
      <c r="AC17" s="29">
        <f t="shared" si="15"/>
        <v>-0.63080354025855445</v>
      </c>
      <c r="AD17" s="31">
        <f t="shared" si="10"/>
        <v>0.67926188411328181</v>
      </c>
      <c r="AE17" s="31">
        <f t="shared" si="11"/>
        <v>1.6796275458887755</v>
      </c>
      <c r="AF17" s="29">
        <f t="shared" si="0"/>
        <v>1.2690869098204156</v>
      </c>
      <c r="AG17" s="29">
        <f t="shared" si="12"/>
        <v>0.34379087144341891</v>
      </c>
      <c r="AH17" s="29">
        <f t="shared" si="13"/>
        <v>0.78914072652876488</v>
      </c>
      <c r="AI17" s="29">
        <f t="shared" si="14"/>
        <v>1.0284554266493093</v>
      </c>
      <c r="AJ17" s="6">
        <v>0</v>
      </c>
      <c r="AK17" s="7">
        <v>25.15</v>
      </c>
      <c r="AL17" s="8">
        <v>8</v>
      </c>
      <c r="AM17" s="8">
        <v>14</v>
      </c>
      <c r="AN17" s="9">
        <v>1.6514704227447501</v>
      </c>
      <c r="AO17" s="10">
        <v>23.35</v>
      </c>
      <c r="AP17" s="11">
        <v>5</v>
      </c>
      <c r="AQ17" s="11">
        <v>14</v>
      </c>
      <c r="AR17" s="12">
        <v>0</v>
      </c>
      <c r="AS17" s="13">
        <v>21.56</v>
      </c>
      <c r="AT17" s="14">
        <v>3</v>
      </c>
      <c r="AU17" s="14">
        <v>3</v>
      </c>
      <c r="AV17" s="15">
        <v>0</v>
      </c>
      <c r="AW17" s="16">
        <v>43.11</v>
      </c>
      <c r="AX17" s="17">
        <v>9</v>
      </c>
      <c r="AY17" s="17">
        <v>9</v>
      </c>
      <c r="AZ17" s="18">
        <v>0</v>
      </c>
      <c r="BA17" s="19">
        <v>46.71</v>
      </c>
      <c r="BB17" s="20">
        <v>13</v>
      </c>
      <c r="BC17" s="20">
        <v>17</v>
      </c>
      <c r="BD17" s="21">
        <v>0</v>
      </c>
      <c r="BE17" s="22">
        <v>37.72</v>
      </c>
      <c r="BF17" s="23">
        <v>7</v>
      </c>
      <c r="BG17" s="23">
        <v>9</v>
      </c>
      <c r="BH17" s="6">
        <v>0</v>
      </c>
      <c r="BI17" s="7">
        <v>48.5</v>
      </c>
      <c r="BJ17" s="8">
        <v>8</v>
      </c>
      <c r="BK17" s="8">
        <v>9</v>
      </c>
      <c r="BL17" s="9">
        <v>0</v>
      </c>
      <c r="BM17" s="10">
        <v>30.54</v>
      </c>
      <c r="BN17" s="11">
        <v>4</v>
      </c>
      <c r="BO17" s="11">
        <v>4</v>
      </c>
      <c r="BP17" s="12">
        <v>0</v>
      </c>
      <c r="BQ17" s="13">
        <v>43.11</v>
      </c>
      <c r="BR17" s="14">
        <v>7</v>
      </c>
      <c r="BS17" s="14">
        <v>7</v>
      </c>
      <c r="BT17" s="15">
        <v>0</v>
      </c>
      <c r="BU17" s="16">
        <v>29.34</v>
      </c>
      <c r="BV17" s="17">
        <v>5</v>
      </c>
      <c r="BW17" s="17">
        <v>8</v>
      </c>
      <c r="BX17" s="18">
        <v>0</v>
      </c>
      <c r="BY17" s="19">
        <v>43.11</v>
      </c>
      <c r="BZ17" s="20">
        <v>7</v>
      </c>
      <c r="CA17" s="20">
        <v>7</v>
      </c>
      <c r="CB17" s="21">
        <v>0</v>
      </c>
      <c r="CC17" s="22">
        <v>26.35</v>
      </c>
      <c r="CD17" s="23">
        <v>4</v>
      </c>
      <c r="CE17" s="23">
        <v>5</v>
      </c>
      <c r="CF17" s="4">
        <v>167</v>
      </c>
      <c r="CG17" s="24">
        <v>18.500384204660001</v>
      </c>
      <c r="CH17" s="25">
        <v>11.54638671875</v>
      </c>
    </row>
    <row r="18" spans="1:86" x14ac:dyDescent="0.2">
      <c r="A18" s="2" t="s">
        <v>2214</v>
      </c>
      <c r="B18" s="2" t="s">
        <v>2023</v>
      </c>
      <c r="C18" s="3">
        <v>89.29</v>
      </c>
      <c r="D18" s="4">
        <v>2</v>
      </c>
      <c r="E18" s="4">
        <v>5</v>
      </c>
      <c r="F18" s="4">
        <v>20</v>
      </c>
      <c r="G18" s="4">
        <v>56</v>
      </c>
      <c r="H18" s="5">
        <v>6562466.6640625</v>
      </c>
      <c r="I18" s="5">
        <v>3641967.1380208302</v>
      </c>
      <c r="J18" s="5">
        <v>2217987.1510416698</v>
      </c>
      <c r="K18" s="26">
        <f t="shared" si="1"/>
        <v>4140806.984375</v>
      </c>
      <c r="L18" s="5">
        <v>21075852.541666701</v>
      </c>
      <c r="M18" s="5">
        <v>37469390.841145799</v>
      </c>
      <c r="N18" s="5">
        <v>3021464.3971354198</v>
      </c>
      <c r="O18" s="26">
        <f t="shared" si="2"/>
        <v>20522235.926649306</v>
      </c>
      <c r="P18" s="5">
        <v>1237587179.8541701</v>
      </c>
      <c r="Q18" s="5">
        <v>68384577</v>
      </c>
      <c r="R18" s="5">
        <v>726428922.203125</v>
      </c>
      <c r="S18" s="26">
        <f t="shared" si="3"/>
        <v>677466893.0190984</v>
      </c>
      <c r="T18" s="5">
        <v>706888.30859375</v>
      </c>
      <c r="U18" s="5">
        <v>2128222.4765625</v>
      </c>
      <c r="V18" s="5">
        <v>10849138.8671875</v>
      </c>
      <c r="W18" s="26">
        <f t="shared" si="4"/>
        <v>4561416.55078125</v>
      </c>
      <c r="X18" s="29">
        <f t="shared" si="5"/>
        <v>4.956095757201024</v>
      </c>
      <c r="Y18" s="29">
        <f t="shared" si="6"/>
        <v>2.3092040621969261</v>
      </c>
      <c r="Z18" s="29">
        <f t="shared" si="7"/>
        <v>0.24007123316104167</v>
      </c>
      <c r="AA18" s="29">
        <f t="shared" si="8"/>
        <v>6.1965987671058196</v>
      </c>
      <c r="AB18" s="31">
        <f t="shared" si="9"/>
        <v>163.60745515921531</v>
      </c>
      <c r="AC18" s="29">
        <f t="shared" si="15"/>
        <v>7.3540946793512987</v>
      </c>
      <c r="AD18" s="31">
        <f t="shared" si="10"/>
        <v>0.18491107916986796</v>
      </c>
      <c r="AE18" s="31">
        <f t="shared" si="11"/>
        <v>7.3303706678464646</v>
      </c>
      <c r="AF18" s="29">
        <f t="shared" si="0"/>
        <v>1.1015767139094834</v>
      </c>
      <c r="AG18" s="29">
        <f t="shared" si="12"/>
        <v>0.13956996796025622</v>
      </c>
      <c r="AH18" s="29">
        <f t="shared" si="13"/>
        <v>0.91085494469973405</v>
      </c>
      <c r="AI18" s="29">
        <f t="shared" si="14"/>
        <v>0.40550779703599654</v>
      </c>
      <c r="AJ18" s="6">
        <v>6.3320056200027501</v>
      </c>
      <c r="AK18" s="7">
        <v>27.68</v>
      </c>
      <c r="AL18" s="8">
        <v>5</v>
      </c>
      <c r="AM18" s="8">
        <v>5</v>
      </c>
      <c r="AN18" s="9">
        <v>1.6076283454895</v>
      </c>
      <c r="AO18" s="10">
        <v>33.479999999999997</v>
      </c>
      <c r="AP18" s="11">
        <v>6</v>
      </c>
      <c r="AQ18" s="11">
        <v>6</v>
      </c>
      <c r="AR18" s="12">
        <v>2.0886788368225102</v>
      </c>
      <c r="AS18" s="13">
        <v>13.39</v>
      </c>
      <c r="AT18" s="14">
        <v>3</v>
      </c>
      <c r="AU18" s="14">
        <v>4</v>
      </c>
      <c r="AV18" s="15">
        <v>8.8662480115890503</v>
      </c>
      <c r="AW18" s="16">
        <v>45.09</v>
      </c>
      <c r="AX18" s="17">
        <v>7</v>
      </c>
      <c r="AY18" s="17">
        <v>7</v>
      </c>
      <c r="AZ18" s="18">
        <v>6.08381164073944</v>
      </c>
      <c r="BA18" s="19">
        <v>35.71</v>
      </c>
      <c r="BB18" s="20">
        <v>7</v>
      </c>
      <c r="BC18" s="20">
        <v>8</v>
      </c>
      <c r="BD18" s="21">
        <v>4.1548755168914804</v>
      </c>
      <c r="BE18" s="22">
        <v>27.68</v>
      </c>
      <c r="BF18" s="23">
        <v>5</v>
      </c>
      <c r="BG18" s="23">
        <v>5</v>
      </c>
      <c r="BH18" s="6">
        <v>0</v>
      </c>
      <c r="BI18" s="7">
        <v>18.3</v>
      </c>
      <c r="BJ18" s="8">
        <v>4</v>
      </c>
      <c r="BK18" s="8">
        <v>5</v>
      </c>
      <c r="BL18" s="9">
        <v>0</v>
      </c>
      <c r="BM18" s="10">
        <v>6.7</v>
      </c>
      <c r="BN18" s="11">
        <v>1</v>
      </c>
      <c r="BO18" s="11">
        <v>1</v>
      </c>
      <c r="BP18" s="12">
        <v>0</v>
      </c>
      <c r="BQ18" s="13">
        <v>10.71</v>
      </c>
      <c r="BR18" s="14">
        <v>2</v>
      </c>
      <c r="BS18" s="14">
        <v>2</v>
      </c>
      <c r="BT18" s="15">
        <v>0</v>
      </c>
      <c r="BU18" s="16">
        <v>25.45</v>
      </c>
      <c r="BV18" s="17">
        <v>4</v>
      </c>
      <c r="BW18" s="17">
        <v>6</v>
      </c>
      <c r="BX18" s="18">
        <v>0</v>
      </c>
      <c r="BY18" s="19">
        <v>6.7</v>
      </c>
      <c r="BZ18" s="20">
        <v>2</v>
      </c>
      <c r="CA18" s="20">
        <v>2</v>
      </c>
      <c r="CB18" s="21">
        <v>1.7316358089446999</v>
      </c>
      <c r="CC18" s="22">
        <v>32.14</v>
      </c>
      <c r="CD18" s="23">
        <v>5</v>
      </c>
      <c r="CE18" s="23">
        <v>5</v>
      </c>
      <c r="CF18" s="4">
        <v>224</v>
      </c>
      <c r="CG18" s="24">
        <v>25.188376654660001</v>
      </c>
      <c r="CH18" s="25">
        <v>9.42236328125</v>
      </c>
    </row>
    <row r="19" spans="1:86" x14ac:dyDescent="0.2">
      <c r="A19" s="2" t="s">
        <v>1004</v>
      </c>
      <c r="B19" s="2" t="s">
        <v>2904</v>
      </c>
      <c r="C19" s="3">
        <v>88.89</v>
      </c>
      <c r="D19" s="4">
        <v>3</v>
      </c>
      <c r="E19" s="4">
        <v>3</v>
      </c>
      <c r="F19" s="4">
        <v>16</v>
      </c>
      <c r="G19" s="4">
        <v>128</v>
      </c>
      <c r="H19" s="5">
        <v>27546750.963541701</v>
      </c>
      <c r="I19" s="5">
        <v>31441793.140625</v>
      </c>
      <c r="J19" s="5">
        <v>36294668.958333299</v>
      </c>
      <c r="K19" s="26">
        <f t="shared" si="1"/>
        <v>31761071.020833332</v>
      </c>
      <c r="L19" s="5">
        <v>189164314.79166701</v>
      </c>
      <c r="M19" s="5">
        <v>108845271.1875</v>
      </c>
      <c r="N19" s="5">
        <v>54198077.8984375</v>
      </c>
      <c r="O19" s="26">
        <f t="shared" si="2"/>
        <v>117402554.62586816</v>
      </c>
      <c r="P19" s="5">
        <v>45051302.725260399</v>
      </c>
      <c r="Q19" s="5">
        <v>24612976.809895799</v>
      </c>
      <c r="R19" s="5">
        <v>20356864.158854201</v>
      </c>
      <c r="S19" s="26">
        <f t="shared" si="3"/>
        <v>30007047.898003463</v>
      </c>
      <c r="T19" s="5">
        <v>17641332.0965169</v>
      </c>
      <c r="U19" s="5">
        <v>82934048.768229201</v>
      </c>
      <c r="V19" s="5">
        <v>25252727.544270799</v>
      </c>
      <c r="W19" s="26">
        <f t="shared" si="4"/>
        <v>41942702.803005628</v>
      </c>
      <c r="X19" s="29">
        <f t="shared" si="5"/>
        <v>3.6964293347935029</v>
      </c>
      <c r="Y19" s="29">
        <f t="shared" si="6"/>
        <v>1.8861323333786801</v>
      </c>
      <c r="Z19" s="29">
        <f t="shared" si="7"/>
        <v>0.15996546938197378</v>
      </c>
      <c r="AA19" s="29">
        <f t="shared" si="8"/>
        <v>7.9597375531494237</v>
      </c>
      <c r="AB19" s="31">
        <f t="shared" si="9"/>
        <v>0.94477443403343242</v>
      </c>
      <c r="AC19" s="29">
        <f t="shared" si="15"/>
        <v>-8.1958169517474602E-2</v>
      </c>
      <c r="AD19" s="31">
        <f t="shared" si="10"/>
        <v>0.84408512999573104</v>
      </c>
      <c r="AE19" s="31">
        <f t="shared" si="11"/>
        <v>0.73613750503547926</v>
      </c>
      <c r="AF19" s="29">
        <f t="shared" si="0"/>
        <v>1.3205695354383284</v>
      </c>
      <c r="AG19" s="29">
        <f t="shared" si="12"/>
        <v>0.40116026954047002</v>
      </c>
      <c r="AH19" s="29">
        <f t="shared" si="13"/>
        <v>0.6712034348079603</v>
      </c>
      <c r="AI19" s="29">
        <f t="shared" si="14"/>
        <v>1.7314582972058572</v>
      </c>
      <c r="AJ19" s="6"/>
      <c r="AK19" s="7">
        <v>0</v>
      </c>
      <c r="AL19" s="8"/>
      <c r="AM19" s="8"/>
      <c r="AN19" s="9">
        <v>9.6860265731811506</v>
      </c>
      <c r="AO19" s="10">
        <v>45.19</v>
      </c>
      <c r="AP19" s="11">
        <v>6</v>
      </c>
      <c r="AQ19" s="11">
        <v>8</v>
      </c>
      <c r="AR19" s="12">
        <v>8.4370734691619909</v>
      </c>
      <c r="AS19" s="13">
        <v>45.19</v>
      </c>
      <c r="AT19" s="14">
        <v>6</v>
      </c>
      <c r="AU19" s="14">
        <v>8</v>
      </c>
      <c r="AV19" s="15">
        <v>36.683450341224699</v>
      </c>
      <c r="AW19" s="16">
        <v>66.67</v>
      </c>
      <c r="AX19" s="17">
        <v>10</v>
      </c>
      <c r="AY19" s="17">
        <v>18</v>
      </c>
      <c r="AZ19" s="18">
        <v>29.989304661750801</v>
      </c>
      <c r="BA19" s="19">
        <v>82.96</v>
      </c>
      <c r="BB19" s="20">
        <v>11</v>
      </c>
      <c r="BC19" s="20">
        <v>16</v>
      </c>
      <c r="BD19" s="21">
        <v>13.1747366189957</v>
      </c>
      <c r="BE19" s="22">
        <v>51.85</v>
      </c>
      <c r="BF19" s="23">
        <v>9</v>
      </c>
      <c r="BG19" s="23">
        <v>15</v>
      </c>
      <c r="BH19" s="6">
        <v>15.456938505172699</v>
      </c>
      <c r="BI19" s="7">
        <v>65.930000000000007</v>
      </c>
      <c r="BJ19" s="8">
        <v>10</v>
      </c>
      <c r="BK19" s="8">
        <v>16</v>
      </c>
      <c r="BL19" s="9">
        <v>7.3275229930877703</v>
      </c>
      <c r="BM19" s="10">
        <v>41.48</v>
      </c>
      <c r="BN19" s="11">
        <v>6</v>
      </c>
      <c r="BO19" s="11">
        <v>9</v>
      </c>
      <c r="BP19" s="12">
        <v>6.7111997604370099</v>
      </c>
      <c r="BQ19" s="13">
        <v>31.11</v>
      </c>
      <c r="BR19" s="14">
        <v>4</v>
      </c>
      <c r="BS19" s="14">
        <v>5</v>
      </c>
      <c r="BT19" s="15">
        <v>8.2562283277511597</v>
      </c>
      <c r="BU19" s="16">
        <v>49.63</v>
      </c>
      <c r="BV19" s="17">
        <v>6</v>
      </c>
      <c r="BW19" s="17">
        <v>7</v>
      </c>
      <c r="BX19" s="18">
        <v>13.851677536964401</v>
      </c>
      <c r="BY19" s="19">
        <v>51.85</v>
      </c>
      <c r="BZ19" s="20">
        <v>8</v>
      </c>
      <c r="CA19" s="20">
        <v>11</v>
      </c>
      <c r="CB19" s="21">
        <v>7.0515854358673096</v>
      </c>
      <c r="CC19" s="22">
        <v>40</v>
      </c>
      <c r="CD19" s="23">
        <v>5</v>
      </c>
      <c r="CE19" s="23">
        <v>7</v>
      </c>
      <c r="CF19" s="4">
        <v>135</v>
      </c>
      <c r="CG19" s="24">
        <v>15.71408668466</v>
      </c>
      <c r="CH19" s="25">
        <v>5.23681640625</v>
      </c>
    </row>
    <row r="20" spans="1:86" x14ac:dyDescent="0.2">
      <c r="A20" s="2" t="s">
        <v>2160</v>
      </c>
      <c r="B20" s="2" t="s">
        <v>2600</v>
      </c>
      <c r="C20" s="3">
        <v>88.81</v>
      </c>
      <c r="D20" s="4">
        <v>13</v>
      </c>
      <c r="E20" s="4">
        <v>5</v>
      </c>
      <c r="F20" s="4">
        <v>24</v>
      </c>
      <c r="G20" s="4">
        <v>106</v>
      </c>
      <c r="H20" s="5">
        <v>236533272.125</v>
      </c>
      <c r="I20" s="5">
        <v>839156449.16406298</v>
      </c>
      <c r="J20" s="5">
        <v>16161926.5703125</v>
      </c>
      <c r="K20" s="26">
        <f t="shared" si="1"/>
        <v>363950549.28645849</v>
      </c>
      <c r="L20" s="5">
        <v>243425736.54166701</v>
      </c>
      <c r="M20" s="5">
        <v>897952842.15625</v>
      </c>
      <c r="N20" s="5">
        <v>1347130774.3333299</v>
      </c>
      <c r="O20" s="26">
        <f t="shared" si="2"/>
        <v>829503117.67708242</v>
      </c>
      <c r="P20" s="5">
        <v>396365461.46875</v>
      </c>
      <c r="Q20" s="5">
        <v>20402329.46875</v>
      </c>
      <c r="R20" s="5">
        <v>2326794864.58073</v>
      </c>
      <c r="S20" s="26">
        <f t="shared" si="3"/>
        <v>914520885.17274332</v>
      </c>
      <c r="T20" s="5">
        <v>544480082.50781298</v>
      </c>
      <c r="U20" s="5">
        <v>1605828996.75</v>
      </c>
      <c r="V20" s="5">
        <v>7454003929</v>
      </c>
      <c r="W20" s="26">
        <f t="shared" si="4"/>
        <v>3201437669.419271</v>
      </c>
      <c r="X20" s="29">
        <f t="shared" si="5"/>
        <v>2.2791643515949098</v>
      </c>
      <c r="Y20" s="29">
        <f t="shared" si="6"/>
        <v>1.1885049617606058</v>
      </c>
      <c r="Z20" s="29">
        <f t="shared" si="7"/>
        <v>0.31727328591960646</v>
      </c>
      <c r="AA20" s="29">
        <f t="shared" si="8"/>
        <v>4.9856649350349294</v>
      </c>
      <c r="AB20" s="31">
        <f t="shared" si="9"/>
        <v>2.5127613819121937</v>
      </c>
      <c r="AC20" s="29">
        <f t="shared" si="15"/>
        <v>1.3292736758039265</v>
      </c>
      <c r="AD20" s="31">
        <f t="shared" si="10"/>
        <v>0.52915025675037908</v>
      </c>
      <c r="AE20" s="31">
        <f t="shared" si="11"/>
        <v>2.7642098881221155</v>
      </c>
      <c r="AF20" s="29">
        <f t="shared" si="0"/>
        <v>8.796353448829338</v>
      </c>
      <c r="AG20" s="29">
        <f t="shared" si="12"/>
        <v>3.1369055747054504</v>
      </c>
      <c r="AH20" s="29">
        <f t="shared" si="13"/>
        <v>0.31696691189183679</v>
      </c>
      <c r="AI20" s="29">
        <f t="shared" si="14"/>
        <v>4.9898607132422175</v>
      </c>
      <c r="AJ20" s="6">
        <v>2.85047435760498</v>
      </c>
      <c r="AK20" s="7">
        <v>27.8</v>
      </c>
      <c r="AL20" s="8">
        <v>8</v>
      </c>
      <c r="AM20" s="8">
        <v>12</v>
      </c>
      <c r="AN20" s="9">
        <v>0</v>
      </c>
      <c r="AO20" s="10">
        <v>9.49</v>
      </c>
      <c r="AP20" s="11">
        <v>2</v>
      </c>
      <c r="AQ20" s="11">
        <v>3</v>
      </c>
      <c r="AR20" s="12">
        <v>0</v>
      </c>
      <c r="AS20" s="13">
        <v>8.4700000000000006</v>
      </c>
      <c r="AT20" s="14">
        <v>2</v>
      </c>
      <c r="AU20" s="14">
        <v>3</v>
      </c>
      <c r="AV20" s="15">
        <v>13.338459730148299</v>
      </c>
      <c r="AW20" s="16">
        <v>63.39</v>
      </c>
      <c r="AX20" s="17">
        <v>12</v>
      </c>
      <c r="AY20" s="17">
        <v>22</v>
      </c>
      <c r="AZ20" s="18">
        <v>0</v>
      </c>
      <c r="BA20" s="19">
        <v>24.07</v>
      </c>
      <c r="BB20" s="20">
        <v>4</v>
      </c>
      <c r="BC20" s="20">
        <v>4</v>
      </c>
      <c r="BD20" s="21">
        <v>0</v>
      </c>
      <c r="BE20" s="22">
        <v>37.97</v>
      </c>
      <c r="BF20" s="23">
        <v>6</v>
      </c>
      <c r="BG20" s="23">
        <v>17</v>
      </c>
      <c r="BH20" s="6">
        <v>0</v>
      </c>
      <c r="BI20" s="7">
        <v>4.07</v>
      </c>
      <c r="BJ20" s="8">
        <v>1</v>
      </c>
      <c r="BK20" s="8">
        <v>3</v>
      </c>
      <c r="BL20" s="9">
        <v>0</v>
      </c>
      <c r="BM20" s="10">
        <v>33.9</v>
      </c>
      <c r="BN20" s="11">
        <v>4</v>
      </c>
      <c r="BO20" s="11">
        <v>7</v>
      </c>
      <c r="BP20" s="12">
        <v>0</v>
      </c>
      <c r="BQ20" s="13">
        <v>24.41</v>
      </c>
      <c r="BR20" s="14">
        <v>4</v>
      </c>
      <c r="BS20" s="14">
        <v>14</v>
      </c>
      <c r="BT20" s="15">
        <v>0</v>
      </c>
      <c r="BU20" s="16">
        <v>37.29</v>
      </c>
      <c r="BV20" s="17">
        <v>5</v>
      </c>
      <c r="BW20" s="17">
        <v>6</v>
      </c>
      <c r="BX20" s="18">
        <v>0</v>
      </c>
      <c r="BY20" s="19">
        <v>16.61</v>
      </c>
      <c r="BZ20" s="20">
        <v>4</v>
      </c>
      <c r="CA20" s="20">
        <v>13</v>
      </c>
      <c r="CB20" s="21">
        <v>0</v>
      </c>
      <c r="CC20" s="22">
        <v>4.07</v>
      </c>
      <c r="CD20" s="23">
        <v>1</v>
      </c>
      <c r="CE20" s="23">
        <v>2</v>
      </c>
      <c r="CF20" s="4">
        <v>295</v>
      </c>
      <c r="CG20" s="24">
        <v>34.045030174659999</v>
      </c>
      <c r="CH20" s="25">
        <v>6.01123046875</v>
      </c>
    </row>
    <row r="21" spans="1:86" x14ac:dyDescent="0.2">
      <c r="A21" s="2" t="s">
        <v>2385</v>
      </c>
      <c r="B21" s="2" t="s">
        <v>2852</v>
      </c>
      <c r="C21" s="3">
        <v>88.62</v>
      </c>
      <c r="D21" s="4">
        <v>1</v>
      </c>
      <c r="E21" s="4">
        <v>6</v>
      </c>
      <c r="F21" s="4">
        <v>74</v>
      </c>
      <c r="G21" s="4">
        <v>215</v>
      </c>
      <c r="H21" s="5">
        <v>14817762.9557292</v>
      </c>
      <c r="I21" s="5">
        <v>26998993.393229201</v>
      </c>
      <c r="J21" s="5">
        <v>13950111.732421899</v>
      </c>
      <c r="K21" s="26">
        <f t="shared" si="1"/>
        <v>18588956.027126767</v>
      </c>
      <c r="L21" s="5">
        <v>74265309.690104201</v>
      </c>
      <c r="M21" s="5">
        <v>15255470.2864583</v>
      </c>
      <c r="N21" s="5">
        <v>22415934.0546875</v>
      </c>
      <c r="O21" s="26">
        <f t="shared" si="2"/>
        <v>37312238.010416664</v>
      </c>
      <c r="P21" s="5">
        <v>21420194.21875</v>
      </c>
      <c r="Q21" s="5">
        <v>16147483.5592448</v>
      </c>
      <c r="R21" s="5">
        <v>54227993.15625</v>
      </c>
      <c r="S21" s="26">
        <f t="shared" si="3"/>
        <v>30598556.978081599</v>
      </c>
      <c r="T21" s="5">
        <v>5322989.2154947901</v>
      </c>
      <c r="U21" s="5">
        <v>147370226.8125</v>
      </c>
      <c r="V21" s="5">
        <v>4257711.03125</v>
      </c>
      <c r="W21" s="26">
        <f t="shared" si="4"/>
        <v>52316975.686414927</v>
      </c>
      <c r="X21" s="29">
        <f t="shared" si="5"/>
        <v>2.0072261161932445</v>
      </c>
      <c r="Y21" s="29">
        <f t="shared" si="6"/>
        <v>1.0052031470122571</v>
      </c>
      <c r="Z21" s="29">
        <f t="shared" si="7"/>
        <v>0.42122011022472605</v>
      </c>
      <c r="AA21" s="29">
        <f t="shared" si="8"/>
        <v>3.7549090255982271</v>
      </c>
      <c r="AB21" s="31">
        <f t="shared" si="9"/>
        <v>1.6460610769872865</v>
      </c>
      <c r="AC21" s="29">
        <f t="shared" si="15"/>
        <v>0.71901786785667798</v>
      </c>
      <c r="AD21" s="31">
        <f t="shared" si="10"/>
        <v>0.4246632024877709</v>
      </c>
      <c r="AE21" s="31">
        <f t="shared" si="11"/>
        <v>3.7195536945168506</v>
      </c>
      <c r="AF21" s="29">
        <f t="shared" si="0"/>
        <v>2.8144117189835209</v>
      </c>
      <c r="AG21" s="29">
        <f t="shared" si="12"/>
        <v>1.4928333952008694</v>
      </c>
      <c r="AH21" s="29">
        <f t="shared" si="13"/>
        <v>0.5519129184814654</v>
      </c>
      <c r="AI21" s="29">
        <f t="shared" si="14"/>
        <v>2.5812944039831032</v>
      </c>
      <c r="AJ21" s="6">
        <v>13.346876859664899</v>
      </c>
      <c r="AK21" s="7">
        <v>38.94</v>
      </c>
      <c r="AL21" s="8">
        <v>18</v>
      </c>
      <c r="AM21" s="8">
        <v>27</v>
      </c>
      <c r="AN21" s="9">
        <v>2.3403236865997301</v>
      </c>
      <c r="AO21" s="10">
        <v>31.35</v>
      </c>
      <c r="AP21" s="11">
        <v>13</v>
      </c>
      <c r="AQ21" s="11">
        <v>17</v>
      </c>
      <c r="AR21" s="12">
        <v>1.63227939605713</v>
      </c>
      <c r="AS21" s="13">
        <v>33.75</v>
      </c>
      <c r="AT21" s="14">
        <v>15</v>
      </c>
      <c r="AU21" s="14">
        <v>16</v>
      </c>
      <c r="AV21" s="15">
        <v>28.735509634017902</v>
      </c>
      <c r="AW21" s="16">
        <v>45.13</v>
      </c>
      <c r="AX21" s="17">
        <v>26</v>
      </c>
      <c r="AY21" s="17">
        <v>42</v>
      </c>
      <c r="AZ21" s="18">
        <v>11.651336431503299</v>
      </c>
      <c r="BA21" s="19">
        <v>41.85</v>
      </c>
      <c r="BB21" s="20">
        <v>20</v>
      </c>
      <c r="BC21" s="20">
        <v>24</v>
      </c>
      <c r="BD21" s="21">
        <v>4.9628584384918204</v>
      </c>
      <c r="BE21" s="22">
        <v>35.520000000000003</v>
      </c>
      <c r="BF21" s="23">
        <v>15</v>
      </c>
      <c r="BG21" s="23">
        <v>20</v>
      </c>
      <c r="BH21" s="6">
        <v>0</v>
      </c>
      <c r="BI21" s="7">
        <v>34.39</v>
      </c>
      <c r="BJ21" s="8">
        <v>14</v>
      </c>
      <c r="BK21" s="8">
        <v>15</v>
      </c>
      <c r="BL21" s="9">
        <v>0</v>
      </c>
      <c r="BM21" s="10">
        <v>22.12</v>
      </c>
      <c r="BN21" s="11">
        <v>10</v>
      </c>
      <c r="BO21" s="11">
        <v>12</v>
      </c>
      <c r="BP21" s="12">
        <v>0</v>
      </c>
      <c r="BQ21" s="13">
        <v>22.38</v>
      </c>
      <c r="BR21" s="14">
        <v>8</v>
      </c>
      <c r="BS21" s="14">
        <v>10</v>
      </c>
      <c r="BT21" s="15">
        <v>0</v>
      </c>
      <c r="BU21" s="16">
        <v>16.809999999999999</v>
      </c>
      <c r="BV21" s="17">
        <v>9</v>
      </c>
      <c r="BW21" s="17">
        <v>9</v>
      </c>
      <c r="BX21" s="18">
        <v>1.6090165376663199</v>
      </c>
      <c r="BY21" s="19">
        <v>24.65</v>
      </c>
      <c r="BZ21" s="20">
        <v>12</v>
      </c>
      <c r="CA21" s="20">
        <v>16</v>
      </c>
      <c r="CB21" s="21">
        <v>0</v>
      </c>
      <c r="CC21" s="22">
        <v>16.940000000000001</v>
      </c>
      <c r="CD21" s="23">
        <v>7</v>
      </c>
      <c r="CE21" s="23">
        <v>7</v>
      </c>
      <c r="CF21" s="4">
        <v>791</v>
      </c>
      <c r="CG21" s="24">
        <v>85.9965080046601</v>
      </c>
      <c r="CH21" s="25">
        <v>6.04931640625</v>
      </c>
    </row>
    <row r="22" spans="1:86" x14ac:dyDescent="0.2">
      <c r="A22" s="2" t="s">
        <v>1516</v>
      </c>
      <c r="B22" s="2" t="s">
        <v>1859</v>
      </c>
      <c r="C22" s="3">
        <v>88.28</v>
      </c>
      <c r="D22" s="4">
        <v>5</v>
      </c>
      <c r="E22" s="4">
        <v>4</v>
      </c>
      <c r="F22" s="4">
        <v>25</v>
      </c>
      <c r="G22" s="4">
        <v>158</v>
      </c>
      <c r="H22" s="5">
        <v>36551808.286458299</v>
      </c>
      <c r="I22" s="5">
        <v>36566499.481119797</v>
      </c>
      <c r="J22" s="5">
        <v>37620844.020833299</v>
      </c>
      <c r="K22" s="26">
        <f t="shared" si="1"/>
        <v>36913050.596137129</v>
      </c>
      <c r="L22" s="5">
        <v>174563768.99479201</v>
      </c>
      <c r="M22" s="5">
        <v>61800062.041666701</v>
      </c>
      <c r="N22" s="5">
        <v>76316899.583333299</v>
      </c>
      <c r="O22" s="26">
        <f t="shared" si="2"/>
        <v>104226910.20659734</v>
      </c>
      <c r="P22" s="5">
        <v>31756972.164713498</v>
      </c>
      <c r="Q22" s="5">
        <v>29202251.553385399</v>
      </c>
      <c r="R22" s="5">
        <v>26213686.3984375</v>
      </c>
      <c r="S22" s="26">
        <f t="shared" si="3"/>
        <v>29057636.705512132</v>
      </c>
      <c r="T22" s="5">
        <v>15672620.881510399</v>
      </c>
      <c r="U22" s="5">
        <v>84515033.609375</v>
      </c>
      <c r="V22" s="5">
        <v>36969490.791666701</v>
      </c>
      <c r="W22" s="26">
        <f t="shared" si="4"/>
        <v>45719048.427517377</v>
      </c>
      <c r="X22" s="29">
        <f t="shared" si="5"/>
        <v>2.8235788839816038</v>
      </c>
      <c r="Y22" s="29">
        <f t="shared" si="6"/>
        <v>1.4975249373009005</v>
      </c>
      <c r="Z22" s="29">
        <f t="shared" si="7"/>
        <v>0.19771852598852915</v>
      </c>
      <c r="AA22" s="29">
        <f t="shared" si="8"/>
        <v>7.0395263590817692</v>
      </c>
      <c r="AB22" s="31">
        <f t="shared" si="9"/>
        <v>0.78719141973470352</v>
      </c>
      <c r="AC22" s="29">
        <f t="shared" si="15"/>
        <v>-0.34521359927836942</v>
      </c>
      <c r="AD22" s="31">
        <f t="shared" si="10"/>
        <v>3.4013039348662955E-2</v>
      </c>
      <c r="AE22" s="31">
        <f t="shared" si="11"/>
        <v>14.683545585002129</v>
      </c>
      <c r="AF22" s="29">
        <f t="shared" si="0"/>
        <v>1.2385605548489069</v>
      </c>
      <c r="AG22" s="29">
        <f t="shared" si="12"/>
        <v>0.308664405560101</v>
      </c>
      <c r="AH22" s="29">
        <f t="shared" si="13"/>
        <v>0.70741024556611221</v>
      </c>
      <c r="AI22" s="29">
        <f t="shared" si="14"/>
        <v>1.5032865450062238</v>
      </c>
      <c r="AJ22" s="6"/>
      <c r="AK22" s="7">
        <v>0</v>
      </c>
      <c r="AL22" s="8"/>
      <c r="AM22" s="8"/>
      <c r="AN22" s="9">
        <v>11.663586497306801</v>
      </c>
      <c r="AO22" s="10">
        <v>49.82</v>
      </c>
      <c r="AP22" s="11">
        <v>10</v>
      </c>
      <c r="AQ22" s="11">
        <v>13</v>
      </c>
      <c r="AR22" s="12"/>
      <c r="AS22" s="13">
        <v>0</v>
      </c>
      <c r="AT22" s="14"/>
      <c r="AU22" s="14"/>
      <c r="AV22" s="15"/>
      <c r="AW22" s="16">
        <v>0</v>
      </c>
      <c r="AX22" s="17"/>
      <c r="AY22" s="17"/>
      <c r="AZ22" s="18"/>
      <c r="BA22" s="19">
        <v>0</v>
      </c>
      <c r="BB22" s="20"/>
      <c r="BC22" s="20"/>
      <c r="BD22" s="21"/>
      <c r="BE22" s="22">
        <v>0</v>
      </c>
      <c r="BF22" s="23"/>
      <c r="BG22" s="23"/>
      <c r="BH22" s="6"/>
      <c r="BI22" s="7">
        <v>0</v>
      </c>
      <c r="BJ22" s="8"/>
      <c r="BK22" s="8"/>
      <c r="BL22" s="9"/>
      <c r="BM22" s="10">
        <v>0</v>
      </c>
      <c r="BN22" s="11"/>
      <c r="BO22" s="11"/>
      <c r="BP22" s="12"/>
      <c r="BQ22" s="13">
        <v>0</v>
      </c>
      <c r="BR22" s="14"/>
      <c r="BS22" s="14"/>
      <c r="BT22" s="15">
        <v>5.9037048816680899</v>
      </c>
      <c r="BU22" s="16">
        <v>30.04</v>
      </c>
      <c r="BV22" s="17">
        <v>8</v>
      </c>
      <c r="BW22" s="17">
        <v>11</v>
      </c>
      <c r="BX22" s="18"/>
      <c r="BY22" s="19">
        <v>0</v>
      </c>
      <c r="BZ22" s="20"/>
      <c r="CA22" s="20"/>
      <c r="CB22" s="21">
        <v>15.4695298671722</v>
      </c>
      <c r="CC22" s="22">
        <v>52.75</v>
      </c>
      <c r="CD22" s="23">
        <v>10</v>
      </c>
      <c r="CE22" s="23">
        <v>12</v>
      </c>
      <c r="CF22" s="4">
        <v>273</v>
      </c>
      <c r="CG22" s="24">
        <v>30.887543514659999</v>
      </c>
      <c r="CH22" s="25">
        <v>5.24951171875</v>
      </c>
    </row>
    <row r="23" spans="1:86" x14ac:dyDescent="0.2">
      <c r="A23" s="2" t="s">
        <v>2174</v>
      </c>
      <c r="B23" s="2" t="s">
        <v>1991</v>
      </c>
      <c r="C23" s="3">
        <v>88.01</v>
      </c>
      <c r="D23" s="4">
        <v>7</v>
      </c>
      <c r="E23" s="4">
        <v>5</v>
      </c>
      <c r="F23" s="4">
        <v>22</v>
      </c>
      <c r="G23" s="4">
        <v>168</v>
      </c>
      <c r="H23" s="5">
        <v>30906168.640625</v>
      </c>
      <c r="I23" s="5">
        <v>12408386.8307292</v>
      </c>
      <c r="J23" s="5">
        <v>12077507.6666667</v>
      </c>
      <c r="K23" s="26">
        <f t="shared" si="1"/>
        <v>18464021.046006966</v>
      </c>
      <c r="L23" s="5">
        <v>300574800.63541698</v>
      </c>
      <c r="M23" s="5">
        <v>25635910.634114601</v>
      </c>
      <c r="N23" s="5">
        <v>29170845.53125</v>
      </c>
      <c r="O23" s="26">
        <f t="shared" si="2"/>
        <v>118460518.93359387</v>
      </c>
      <c r="P23" s="5">
        <v>9382458.1927083302</v>
      </c>
      <c r="Q23" s="5">
        <v>13337483.2552083</v>
      </c>
      <c r="R23" s="5">
        <v>779832693.953125</v>
      </c>
      <c r="S23" s="26">
        <f t="shared" si="3"/>
        <v>267517545.13368055</v>
      </c>
      <c r="T23" s="5">
        <v>74147150.328125</v>
      </c>
      <c r="U23" s="5">
        <v>8011368.16796875</v>
      </c>
      <c r="V23" s="5">
        <v>7701092.3463541698</v>
      </c>
      <c r="W23" s="26">
        <f t="shared" si="4"/>
        <v>29953203.614149306</v>
      </c>
      <c r="X23" s="29">
        <f t="shared" si="5"/>
        <v>6.4157486951745089</v>
      </c>
      <c r="Y23" s="29">
        <f t="shared" si="6"/>
        <v>2.6816176325462533</v>
      </c>
      <c r="Z23" s="29">
        <f t="shared" si="7"/>
        <v>0.38668947080918004</v>
      </c>
      <c r="AA23" s="29">
        <f t="shared" si="8"/>
        <v>4.1263765319646533</v>
      </c>
      <c r="AB23" s="31">
        <f t="shared" si="9"/>
        <v>14.488585366486785</v>
      </c>
      <c r="AC23" s="29">
        <f t="shared" si="15"/>
        <v>3.8568448350972711</v>
      </c>
      <c r="AD23" s="31">
        <f t="shared" si="10"/>
        <v>0.43348695711143898</v>
      </c>
      <c r="AE23" s="31">
        <f t="shared" si="11"/>
        <v>3.630239651768048</v>
      </c>
      <c r="AF23" s="29">
        <f t="shared" si="0"/>
        <v>1.6222470468114525</v>
      </c>
      <c r="AG23" s="29">
        <f t="shared" si="12"/>
        <v>0.69799353969689903</v>
      </c>
      <c r="AH23" s="29">
        <f t="shared" si="13"/>
        <v>0.6603250036629994</v>
      </c>
      <c r="AI23" s="29">
        <f t="shared" si="14"/>
        <v>1.8024225755468226</v>
      </c>
      <c r="AJ23" s="6">
        <v>25.1058830022812</v>
      </c>
      <c r="AK23" s="7">
        <v>59.25</v>
      </c>
      <c r="AL23" s="8">
        <v>12</v>
      </c>
      <c r="AM23" s="8">
        <v>25</v>
      </c>
      <c r="AN23" s="9">
        <v>6.77197360992432</v>
      </c>
      <c r="AO23" s="10">
        <v>52.74</v>
      </c>
      <c r="AP23" s="11">
        <v>10</v>
      </c>
      <c r="AQ23" s="11">
        <v>13</v>
      </c>
      <c r="AR23" s="12">
        <v>9.1639106273651105</v>
      </c>
      <c r="AS23" s="13">
        <v>35.270000000000003</v>
      </c>
      <c r="AT23" s="14">
        <v>6</v>
      </c>
      <c r="AU23" s="14">
        <v>8</v>
      </c>
      <c r="AV23" s="15">
        <v>49.355862379074097</v>
      </c>
      <c r="AW23" s="16">
        <v>68.489999999999995</v>
      </c>
      <c r="AX23" s="17">
        <v>17</v>
      </c>
      <c r="AY23" s="17">
        <v>34</v>
      </c>
      <c r="AZ23" s="18">
        <v>14.9103026390076</v>
      </c>
      <c r="BA23" s="19">
        <v>47.95</v>
      </c>
      <c r="BB23" s="20">
        <v>10</v>
      </c>
      <c r="BC23" s="20">
        <v>16</v>
      </c>
      <c r="BD23" s="21">
        <v>27.201810240745498</v>
      </c>
      <c r="BE23" s="22">
        <v>60.96</v>
      </c>
      <c r="BF23" s="23">
        <v>12</v>
      </c>
      <c r="BG23" s="23">
        <v>21</v>
      </c>
      <c r="BH23" s="6">
        <v>2.46969866752625</v>
      </c>
      <c r="BI23" s="7">
        <v>32.53</v>
      </c>
      <c r="BJ23" s="8">
        <v>6</v>
      </c>
      <c r="BK23" s="8">
        <v>6</v>
      </c>
      <c r="BL23" s="9">
        <v>6.4902137517929104</v>
      </c>
      <c r="BM23" s="10">
        <v>46.58</v>
      </c>
      <c r="BN23" s="11">
        <v>8</v>
      </c>
      <c r="BO23" s="11">
        <v>10</v>
      </c>
      <c r="BP23" s="12">
        <v>8.0370364189147896</v>
      </c>
      <c r="BQ23" s="13">
        <v>42.47</v>
      </c>
      <c r="BR23" s="14">
        <v>7</v>
      </c>
      <c r="BS23" s="14">
        <v>8</v>
      </c>
      <c r="BT23" s="15">
        <v>11.6666475534439</v>
      </c>
      <c r="BU23" s="16">
        <v>52.4</v>
      </c>
      <c r="BV23" s="17">
        <v>9</v>
      </c>
      <c r="BW23" s="17">
        <v>11</v>
      </c>
      <c r="BX23" s="18">
        <v>6.0044867992401096</v>
      </c>
      <c r="BY23" s="19">
        <v>38.700000000000003</v>
      </c>
      <c r="BZ23" s="20">
        <v>8</v>
      </c>
      <c r="CA23" s="20">
        <v>8</v>
      </c>
      <c r="CB23" s="21">
        <v>4.00714039802551</v>
      </c>
      <c r="CC23" s="22">
        <v>43.15</v>
      </c>
      <c r="CD23" s="23">
        <v>7</v>
      </c>
      <c r="CE23" s="23">
        <v>8</v>
      </c>
      <c r="CF23" s="4">
        <v>292</v>
      </c>
      <c r="CG23" s="24">
        <v>32.620868454659998</v>
      </c>
      <c r="CH23" s="25">
        <v>8.48486328125</v>
      </c>
    </row>
    <row r="24" spans="1:86" x14ac:dyDescent="0.2">
      <c r="A24" s="2" t="s">
        <v>2813</v>
      </c>
      <c r="B24" s="2" t="s">
        <v>2670</v>
      </c>
      <c r="C24" s="3">
        <v>87.95</v>
      </c>
      <c r="D24" s="4">
        <v>3</v>
      </c>
      <c r="E24" s="4">
        <v>15</v>
      </c>
      <c r="F24" s="4">
        <v>22</v>
      </c>
      <c r="G24" s="4">
        <v>155</v>
      </c>
      <c r="H24" s="5">
        <v>52517052.875</v>
      </c>
      <c r="I24" s="5">
        <v>58091975.104166701</v>
      </c>
      <c r="J24" s="5">
        <v>35401325.989583299</v>
      </c>
      <c r="K24" s="26">
        <f t="shared" si="1"/>
        <v>48670117.989583336</v>
      </c>
      <c r="L24" s="5">
        <v>226582864.79166701</v>
      </c>
      <c r="M24" s="5">
        <v>47092729.46875</v>
      </c>
      <c r="N24" s="5">
        <v>68544237.020833299</v>
      </c>
      <c r="O24" s="26">
        <f t="shared" si="2"/>
        <v>114073277.0937501</v>
      </c>
      <c r="P24" s="5">
        <v>7839735.1145833302</v>
      </c>
      <c r="Q24" s="5">
        <v>28230225.895833299</v>
      </c>
      <c r="R24" s="5">
        <v>77056504.276041701</v>
      </c>
      <c r="S24" s="26">
        <f t="shared" si="3"/>
        <v>37708821.762152776</v>
      </c>
      <c r="T24" s="5">
        <v>14445975.0625</v>
      </c>
      <c r="U24" s="5">
        <v>8476066.3359375</v>
      </c>
      <c r="V24" s="5">
        <v>29808896.067708299</v>
      </c>
      <c r="W24" s="26">
        <f t="shared" si="4"/>
        <v>17576979.155381933</v>
      </c>
      <c r="X24" s="29">
        <f t="shared" si="5"/>
        <v>2.3438052301037104</v>
      </c>
      <c r="Y24" s="29">
        <f t="shared" si="6"/>
        <v>1.2288526869792602</v>
      </c>
      <c r="Z24" s="29">
        <f t="shared" si="7"/>
        <v>0.36711083964613578</v>
      </c>
      <c r="AA24" s="29">
        <f t="shared" si="8"/>
        <v>4.3520279193567148</v>
      </c>
      <c r="AB24" s="31">
        <f t="shared" si="9"/>
        <v>0.77478385752472267</v>
      </c>
      <c r="AC24" s="29">
        <f t="shared" si="15"/>
        <v>-0.36813419891165267</v>
      </c>
      <c r="AD24" s="31">
        <f t="shared" si="10"/>
        <v>0.65468293012428902</v>
      </c>
      <c r="AE24" s="31">
        <f t="shared" si="11"/>
        <v>1.8396898250777769</v>
      </c>
      <c r="AF24" s="29">
        <f t="shared" si="0"/>
        <v>0.3611451930144049</v>
      </c>
      <c r="AG24" s="29">
        <f t="shared" si="12"/>
        <v>-1.4693491272230479</v>
      </c>
      <c r="AH24" s="29">
        <f t="shared" si="13"/>
        <v>2.9224673793429759E-2</v>
      </c>
      <c r="AI24" s="29">
        <f t="shared" si="14"/>
        <v>15.342503277453892</v>
      </c>
      <c r="AJ24" s="6">
        <v>36.787779569625897</v>
      </c>
      <c r="AK24" s="7">
        <v>71.08</v>
      </c>
      <c r="AL24" s="8">
        <v>15</v>
      </c>
      <c r="AM24" s="8">
        <v>21</v>
      </c>
      <c r="AN24" s="9">
        <v>20.558011054992701</v>
      </c>
      <c r="AO24" s="10">
        <v>61.45</v>
      </c>
      <c r="AP24" s="11">
        <v>13</v>
      </c>
      <c r="AQ24" s="11">
        <v>15</v>
      </c>
      <c r="AR24" s="12">
        <v>24.387586593627901</v>
      </c>
      <c r="AS24" s="13">
        <v>51.81</v>
      </c>
      <c r="AT24" s="14">
        <v>11</v>
      </c>
      <c r="AU24" s="14">
        <v>13</v>
      </c>
      <c r="AV24" s="15">
        <v>45.2648990154266</v>
      </c>
      <c r="AW24" s="16">
        <v>74.7</v>
      </c>
      <c r="AX24" s="17">
        <v>14</v>
      </c>
      <c r="AY24" s="17">
        <v>21</v>
      </c>
      <c r="AZ24" s="18">
        <v>22.153428316116301</v>
      </c>
      <c r="BA24" s="19">
        <v>55.82</v>
      </c>
      <c r="BB24" s="20">
        <v>12</v>
      </c>
      <c r="BC24" s="20">
        <v>14</v>
      </c>
      <c r="BD24" s="21">
        <v>23.593661308288599</v>
      </c>
      <c r="BE24" s="22">
        <v>57.83</v>
      </c>
      <c r="BF24" s="23">
        <v>12</v>
      </c>
      <c r="BG24" s="23">
        <v>14</v>
      </c>
      <c r="BH24" s="6">
        <v>13.496507525444001</v>
      </c>
      <c r="BI24" s="7">
        <v>46.99</v>
      </c>
      <c r="BJ24" s="8">
        <v>8</v>
      </c>
      <c r="BK24" s="8">
        <v>10</v>
      </c>
      <c r="BL24" s="9">
        <v>21.137514352798501</v>
      </c>
      <c r="BM24" s="10">
        <v>44.98</v>
      </c>
      <c r="BN24" s="11">
        <v>9</v>
      </c>
      <c r="BO24" s="11">
        <v>11</v>
      </c>
      <c r="BP24" s="12">
        <v>5.1270449161529497</v>
      </c>
      <c r="BQ24" s="13">
        <v>28.92</v>
      </c>
      <c r="BR24" s="14">
        <v>8</v>
      </c>
      <c r="BS24" s="14">
        <v>8</v>
      </c>
      <c r="BT24" s="15">
        <v>14.1284227371216</v>
      </c>
      <c r="BU24" s="16">
        <v>35.74</v>
      </c>
      <c r="BV24" s="17">
        <v>8</v>
      </c>
      <c r="BW24" s="17">
        <v>9</v>
      </c>
      <c r="BX24" s="18">
        <v>7.1879866123199498</v>
      </c>
      <c r="BY24" s="19">
        <v>25.7</v>
      </c>
      <c r="BZ24" s="20">
        <v>6</v>
      </c>
      <c r="CA24" s="20">
        <v>7</v>
      </c>
      <c r="CB24" s="21">
        <v>20.453631639480601</v>
      </c>
      <c r="CC24" s="22">
        <v>49.4</v>
      </c>
      <c r="CD24" s="23">
        <v>10</v>
      </c>
      <c r="CE24" s="23">
        <v>12</v>
      </c>
      <c r="CF24" s="4">
        <v>249</v>
      </c>
      <c r="CG24" s="24">
        <v>26.65274296466</v>
      </c>
      <c r="CH24" s="25">
        <v>6.90283203125</v>
      </c>
    </row>
    <row r="25" spans="1:86" x14ac:dyDescent="0.2">
      <c r="A25" s="2" t="s">
        <v>2212</v>
      </c>
      <c r="B25" s="2" t="s">
        <v>79</v>
      </c>
      <c r="C25" s="3">
        <v>87.65</v>
      </c>
      <c r="D25" s="4">
        <v>9</v>
      </c>
      <c r="E25" s="4">
        <v>3</v>
      </c>
      <c r="F25" s="4">
        <v>25</v>
      </c>
      <c r="G25" s="4">
        <v>95</v>
      </c>
      <c r="H25" s="5">
        <v>949357634.72916698</v>
      </c>
      <c r="I25" s="5">
        <v>2030099.69791667</v>
      </c>
      <c r="J25" s="5">
        <v>1286491.6015625</v>
      </c>
      <c r="K25" s="26">
        <f t="shared" si="1"/>
        <v>317558075.34288204</v>
      </c>
      <c r="L25" s="5">
        <v>12987103.0130208</v>
      </c>
      <c r="M25" s="5">
        <v>9914232.1197916698</v>
      </c>
      <c r="N25" s="5">
        <v>12051854.703125</v>
      </c>
      <c r="O25" s="26">
        <f t="shared" si="2"/>
        <v>11651063.278645823</v>
      </c>
      <c r="P25" s="5">
        <v>6054965.515625</v>
      </c>
      <c r="Q25" s="5">
        <v>451683829.64713502</v>
      </c>
      <c r="R25" s="5">
        <v>76239617.557291701</v>
      </c>
      <c r="S25" s="26">
        <f t="shared" si="3"/>
        <v>177992804.24001724</v>
      </c>
      <c r="T25" s="5">
        <v>1017440.78385417</v>
      </c>
      <c r="U25" s="5">
        <v>898758.466796875</v>
      </c>
      <c r="V25" s="5">
        <v>24342917.786458299</v>
      </c>
      <c r="W25" s="26">
        <f t="shared" si="4"/>
        <v>8753039.0123697817</v>
      </c>
      <c r="X25" s="29">
        <f t="shared" si="5"/>
        <v>3.6689551245282094E-2</v>
      </c>
      <c r="Y25" s="29">
        <f t="shared" si="6"/>
        <v>-4.7684869308727986</v>
      </c>
      <c r="Z25" s="29">
        <f t="shared" si="7"/>
        <v>0.43501930763808594</v>
      </c>
      <c r="AA25" s="29">
        <f t="shared" si="8"/>
        <v>3.6149146714974272</v>
      </c>
      <c r="AB25" s="31">
        <f t="shared" si="9"/>
        <v>0.5605047330250702</v>
      </c>
      <c r="AC25" s="29">
        <f t="shared" si="15"/>
        <v>-0.83520153937143782</v>
      </c>
      <c r="AD25" s="31">
        <f t="shared" si="10"/>
        <v>0.7151951997546151</v>
      </c>
      <c r="AE25" s="31">
        <f t="shared" si="11"/>
        <v>1.4557540909899354</v>
      </c>
      <c r="AF25" s="29">
        <f t="shared" si="0"/>
        <v>2.7563585032182612E-2</v>
      </c>
      <c r="AG25" s="29">
        <f t="shared" si="12"/>
        <v>-5.1810926467331022</v>
      </c>
      <c r="AH25" s="29">
        <f t="shared" si="13"/>
        <v>0.43140160173441178</v>
      </c>
      <c r="AI25" s="29">
        <f t="shared" si="14"/>
        <v>3.6511824675520503</v>
      </c>
      <c r="AJ25" s="6">
        <v>12.8648594617844</v>
      </c>
      <c r="AK25" s="7">
        <v>44.03</v>
      </c>
      <c r="AL25" s="8">
        <v>12</v>
      </c>
      <c r="AM25" s="8">
        <v>13</v>
      </c>
      <c r="AN25" s="9"/>
      <c r="AO25" s="10">
        <v>0</v>
      </c>
      <c r="AP25" s="11"/>
      <c r="AQ25" s="11"/>
      <c r="AR25" s="12"/>
      <c r="AS25" s="13">
        <v>0</v>
      </c>
      <c r="AT25" s="14"/>
      <c r="AU25" s="14"/>
      <c r="AV25" s="15">
        <v>16.852341890335101</v>
      </c>
      <c r="AW25" s="16">
        <v>55.14</v>
      </c>
      <c r="AX25" s="17">
        <v>12</v>
      </c>
      <c r="AY25" s="17">
        <v>13</v>
      </c>
      <c r="AZ25" s="18">
        <v>5.9718822240829503</v>
      </c>
      <c r="BA25" s="19">
        <v>42.39</v>
      </c>
      <c r="BB25" s="20">
        <v>9</v>
      </c>
      <c r="BC25" s="20">
        <v>9</v>
      </c>
      <c r="BD25" s="21"/>
      <c r="BE25" s="22">
        <v>0</v>
      </c>
      <c r="BF25" s="23"/>
      <c r="BG25" s="23"/>
      <c r="BH25" s="6">
        <v>1.8246645927429199</v>
      </c>
      <c r="BI25" s="7">
        <v>31.69</v>
      </c>
      <c r="BJ25" s="8">
        <v>5</v>
      </c>
      <c r="BK25" s="8">
        <v>6</v>
      </c>
      <c r="BL25" s="9"/>
      <c r="BM25" s="10">
        <v>0</v>
      </c>
      <c r="BN25" s="11"/>
      <c r="BO25" s="11"/>
      <c r="BP25" s="12"/>
      <c r="BQ25" s="13">
        <v>0</v>
      </c>
      <c r="BR25" s="14"/>
      <c r="BS25" s="14"/>
      <c r="BT25" s="15"/>
      <c r="BU25" s="16">
        <v>0</v>
      </c>
      <c r="BV25" s="17"/>
      <c r="BW25" s="17"/>
      <c r="BX25" s="18">
        <v>0</v>
      </c>
      <c r="BY25" s="19">
        <v>14.81</v>
      </c>
      <c r="BZ25" s="20">
        <v>4</v>
      </c>
      <c r="CA25" s="20">
        <v>4</v>
      </c>
      <c r="CB25" s="21">
        <v>3.9567289352417001</v>
      </c>
      <c r="CC25" s="22">
        <v>31.69</v>
      </c>
      <c r="CD25" s="23">
        <v>9</v>
      </c>
      <c r="CE25" s="23">
        <v>10</v>
      </c>
      <c r="CF25" s="4">
        <v>243</v>
      </c>
      <c r="CG25" s="24">
        <v>26.67237928466</v>
      </c>
      <c r="CH25" s="25">
        <v>9.52490234375</v>
      </c>
    </row>
    <row r="26" spans="1:86" x14ac:dyDescent="0.2">
      <c r="A26" s="2" t="s">
        <v>824</v>
      </c>
      <c r="B26" s="2" t="s">
        <v>78</v>
      </c>
      <c r="C26" s="3">
        <v>86.96</v>
      </c>
      <c r="D26" s="4">
        <v>1</v>
      </c>
      <c r="E26" s="4">
        <v>1</v>
      </c>
      <c r="F26" s="4">
        <v>7</v>
      </c>
      <c r="G26" s="4">
        <v>14</v>
      </c>
      <c r="H26" s="5">
        <v>0</v>
      </c>
      <c r="I26" s="5">
        <v>9794368.09375</v>
      </c>
      <c r="J26" s="5">
        <v>0</v>
      </c>
      <c r="K26" s="26">
        <f t="shared" si="1"/>
        <v>3264789.3645833335</v>
      </c>
      <c r="L26" s="5">
        <v>28453409.7109375</v>
      </c>
      <c r="M26" s="5">
        <v>6881968.3125</v>
      </c>
      <c r="N26" s="5">
        <v>7555915.6015625</v>
      </c>
      <c r="O26" s="26">
        <f t="shared" si="2"/>
        <v>14297097.875</v>
      </c>
      <c r="P26" s="5">
        <v>9724034.3125</v>
      </c>
      <c r="Q26" s="5">
        <v>0</v>
      </c>
      <c r="R26" s="5">
        <v>3272615.8544921898</v>
      </c>
      <c r="S26" s="26">
        <f t="shared" si="3"/>
        <v>4332216.7223307295</v>
      </c>
      <c r="T26" s="5">
        <v>0</v>
      </c>
      <c r="U26" s="5">
        <v>17446013.167968798</v>
      </c>
      <c r="V26" s="5">
        <v>3793856.625</v>
      </c>
      <c r="W26" s="26">
        <f t="shared" si="4"/>
        <v>7079956.5976562658</v>
      </c>
      <c r="X26" s="29">
        <f t="shared" si="5"/>
        <v>4.3791792604129167</v>
      </c>
      <c r="Y26" s="29">
        <f t="shared" si="6"/>
        <v>2.1306605072958034</v>
      </c>
      <c r="Z26" s="29">
        <f t="shared" si="7"/>
        <v>0.2576791363219656</v>
      </c>
      <c r="AA26" s="29">
        <f t="shared" si="8"/>
        <v>5.8892074383580795</v>
      </c>
      <c r="AB26" s="31">
        <f t="shared" si="9"/>
        <v>1.3269513706847136</v>
      </c>
      <c r="AC26" s="29">
        <f t="shared" si="15"/>
        <v>0.40811550065721663</v>
      </c>
      <c r="AD26" s="31">
        <f t="shared" si="10"/>
        <v>0.81795079850796215</v>
      </c>
      <c r="AE26" s="31">
        <f t="shared" si="11"/>
        <v>0.87272819286065906</v>
      </c>
      <c r="AF26" s="29">
        <f t="shared" si="0"/>
        <v>2.168579901190606</v>
      </c>
      <c r="AG26" s="29">
        <f t="shared" si="12"/>
        <v>1.1167506001887071</v>
      </c>
      <c r="AH26" s="29">
        <f t="shared" si="13"/>
        <v>0.57919107203587106</v>
      </c>
      <c r="AI26" s="29">
        <f t="shared" si="14"/>
        <v>2.3717814120911322</v>
      </c>
      <c r="AJ26" s="6"/>
      <c r="AK26" s="7"/>
      <c r="AL26" s="8"/>
      <c r="AM26" s="8"/>
      <c r="AN26" s="9">
        <v>0</v>
      </c>
      <c r="AO26" s="10">
        <v>28.99</v>
      </c>
      <c r="AP26" s="11">
        <v>2</v>
      </c>
      <c r="AQ26" s="11">
        <v>3</v>
      </c>
      <c r="AR26" s="12"/>
      <c r="AS26" s="13"/>
      <c r="AT26" s="14"/>
      <c r="AU26" s="14"/>
      <c r="AV26" s="15"/>
      <c r="AW26" s="16">
        <v>0</v>
      </c>
      <c r="AX26" s="17"/>
      <c r="AY26" s="17"/>
      <c r="AZ26" s="18">
        <v>2.7727072238922101</v>
      </c>
      <c r="BA26" s="19">
        <v>30.43</v>
      </c>
      <c r="BB26" s="20">
        <v>2</v>
      </c>
      <c r="BC26" s="20">
        <v>2</v>
      </c>
      <c r="BD26" s="21"/>
      <c r="BE26" s="22">
        <v>0</v>
      </c>
      <c r="BF26" s="23"/>
      <c r="BG26" s="23"/>
      <c r="BH26" s="6">
        <v>0</v>
      </c>
      <c r="BI26" s="7">
        <v>66.67</v>
      </c>
      <c r="BJ26" s="8">
        <v>3</v>
      </c>
      <c r="BK26" s="8">
        <v>4</v>
      </c>
      <c r="BL26" s="9">
        <v>0</v>
      </c>
      <c r="BM26" s="10">
        <v>8.6999999999999993</v>
      </c>
      <c r="BN26" s="11">
        <v>1</v>
      </c>
      <c r="BO26" s="11">
        <v>1</v>
      </c>
      <c r="BP26" s="12"/>
      <c r="BQ26" s="13">
        <v>0</v>
      </c>
      <c r="BR26" s="14"/>
      <c r="BS26" s="14"/>
      <c r="BT26" s="15"/>
      <c r="BU26" s="16"/>
      <c r="BV26" s="17"/>
      <c r="BW26" s="17"/>
      <c r="BX26" s="18">
        <v>0</v>
      </c>
      <c r="BY26" s="19">
        <v>23.19</v>
      </c>
      <c r="BZ26" s="20">
        <v>2</v>
      </c>
      <c r="CA26" s="20">
        <v>4</v>
      </c>
      <c r="CB26" s="21"/>
      <c r="CC26" s="22">
        <v>0</v>
      </c>
      <c r="CD26" s="23"/>
      <c r="CE26" s="23"/>
      <c r="CF26" s="4">
        <v>69</v>
      </c>
      <c r="CG26" s="24">
        <v>7.8362018046599999</v>
      </c>
      <c r="CH26" s="25">
        <v>10.69677734375</v>
      </c>
    </row>
    <row r="27" spans="1:86" x14ac:dyDescent="0.2">
      <c r="A27" s="2" t="s">
        <v>2177</v>
      </c>
      <c r="B27" s="2" t="s">
        <v>2707</v>
      </c>
      <c r="C27" s="3">
        <v>85.94</v>
      </c>
      <c r="D27" s="4">
        <v>39</v>
      </c>
      <c r="E27" s="4">
        <v>4</v>
      </c>
      <c r="F27" s="4">
        <v>16</v>
      </c>
      <c r="G27" s="4">
        <v>63</v>
      </c>
      <c r="H27" s="5">
        <v>7107221.8984375</v>
      </c>
      <c r="I27" s="5">
        <v>10673240.84375</v>
      </c>
      <c r="J27" s="5">
        <v>13744908.875</v>
      </c>
      <c r="K27" s="26">
        <f t="shared" si="1"/>
        <v>10508457.205729166</v>
      </c>
      <c r="L27" s="5">
        <v>39017771.302083299</v>
      </c>
      <c r="M27" s="5">
        <v>17455476.416666701</v>
      </c>
      <c r="N27" s="5">
        <v>5309518.546875</v>
      </c>
      <c r="O27" s="26">
        <f t="shared" si="2"/>
        <v>20594255.421875</v>
      </c>
      <c r="P27" s="5">
        <v>14100857.8645833</v>
      </c>
      <c r="Q27" s="5">
        <v>20367008.880208299</v>
      </c>
      <c r="R27" s="5">
        <v>61149075.708333299</v>
      </c>
      <c r="S27" s="26">
        <f t="shared" si="3"/>
        <v>31872314.151041631</v>
      </c>
      <c r="T27" s="5">
        <v>16155748.7421875</v>
      </c>
      <c r="U27" s="5">
        <v>53718178.416666701</v>
      </c>
      <c r="V27" s="5">
        <v>15221927.953125</v>
      </c>
      <c r="W27" s="26">
        <f t="shared" si="4"/>
        <v>28365285.037326399</v>
      </c>
      <c r="X27" s="29">
        <f t="shared" si="5"/>
        <v>1.9597791586996329</v>
      </c>
      <c r="Y27" s="29">
        <f t="shared" si="6"/>
        <v>0.97069109076927174</v>
      </c>
      <c r="Z27" s="29">
        <f t="shared" si="7"/>
        <v>0.41452366091888249</v>
      </c>
      <c r="AA27" s="29">
        <f t="shared" si="8"/>
        <v>3.8245067497322163</v>
      </c>
      <c r="AB27" s="31">
        <f t="shared" si="9"/>
        <v>3.0330155537641605</v>
      </c>
      <c r="AC27" s="29">
        <f t="shared" si="15"/>
        <v>1.6007528963402193</v>
      </c>
      <c r="AD27" s="31">
        <f t="shared" si="10"/>
        <v>0.28359781155483182</v>
      </c>
      <c r="AE27" s="31">
        <f t="shared" si="11"/>
        <v>5.4729712480535886</v>
      </c>
      <c r="AF27" s="29">
        <f t="shared" si="0"/>
        <v>2.6992815864408493</v>
      </c>
      <c r="AG27" s="29">
        <f t="shared" si="12"/>
        <v>1.432575485204765</v>
      </c>
      <c r="AH27" s="29">
        <f t="shared" si="13"/>
        <v>0.29333421112978331</v>
      </c>
      <c r="AI27" s="29">
        <f t="shared" si="14"/>
        <v>5.3263728295045718</v>
      </c>
      <c r="AJ27" s="6">
        <v>3.9908218383789098</v>
      </c>
      <c r="AK27" s="7">
        <v>24.22</v>
      </c>
      <c r="AL27" s="8">
        <v>3</v>
      </c>
      <c r="AM27" s="8">
        <v>3</v>
      </c>
      <c r="AN27" s="9">
        <v>0</v>
      </c>
      <c r="AO27" s="10">
        <v>21.09</v>
      </c>
      <c r="AP27" s="11">
        <v>2</v>
      </c>
      <c r="AQ27" s="11">
        <v>2</v>
      </c>
      <c r="AR27" s="12">
        <v>2.8991568088531499</v>
      </c>
      <c r="AS27" s="13">
        <v>12.5</v>
      </c>
      <c r="AT27" s="14">
        <v>1</v>
      </c>
      <c r="AU27" s="14">
        <v>2</v>
      </c>
      <c r="AV27" s="15">
        <v>10.190382719039899</v>
      </c>
      <c r="AW27" s="16">
        <v>51.56</v>
      </c>
      <c r="AX27" s="17">
        <v>8</v>
      </c>
      <c r="AY27" s="17">
        <v>12</v>
      </c>
      <c r="AZ27" s="18">
        <v>2.97601246833801</v>
      </c>
      <c r="BA27" s="19">
        <v>41.41</v>
      </c>
      <c r="BB27" s="20">
        <v>5</v>
      </c>
      <c r="BC27" s="20">
        <v>5</v>
      </c>
      <c r="BD27" s="21">
        <v>5.8663022518158003</v>
      </c>
      <c r="BE27" s="22">
        <v>39.840000000000003</v>
      </c>
      <c r="BF27" s="23">
        <v>5</v>
      </c>
      <c r="BG27" s="23">
        <v>5</v>
      </c>
      <c r="BH27" s="6">
        <v>2.3791644573211701</v>
      </c>
      <c r="BI27" s="7">
        <v>53.13</v>
      </c>
      <c r="BJ27" s="8">
        <v>5</v>
      </c>
      <c r="BK27" s="8">
        <v>5</v>
      </c>
      <c r="BL27" s="9">
        <v>2.0029368400573699</v>
      </c>
      <c r="BM27" s="10">
        <v>29.69</v>
      </c>
      <c r="BN27" s="11">
        <v>4</v>
      </c>
      <c r="BO27" s="11">
        <v>5</v>
      </c>
      <c r="BP27" s="12">
        <v>5.34572529792786</v>
      </c>
      <c r="BQ27" s="13">
        <v>36.72</v>
      </c>
      <c r="BR27" s="14">
        <v>5</v>
      </c>
      <c r="BS27" s="14">
        <v>6</v>
      </c>
      <c r="BT27" s="15">
        <v>2.7354476451873802</v>
      </c>
      <c r="BU27" s="16">
        <v>54.69</v>
      </c>
      <c r="BV27" s="17">
        <v>5</v>
      </c>
      <c r="BW27" s="17">
        <v>7</v>
      </c>
      <c r="BX27" s="18">
        <v>3.84133720397949</v>
      </c>
      <c r="BY27" s="19">
        <v>44.53</v>
      </c>
      <c r="BZ27" s="20">
        <v>6</v>
      </c>
      <c r="CA27" s="20">
        <v>6</v>
      </c>
      <c r="CB27" s="21">
        <v>5.9093856811523402</v>
      </c>
      <c r="CC27" s="22">
        <v>29.69</v>
      </c>
      <c r="CD27" s="23">
        <v>4</v>
      </c>
      <c r="CE27" s="23">
        <v>5</v>
      </c>
      <c r="CF27" s="4">
        <v>128</v>
      </c>
      <c r="CG27" s="24">
        <v>14.718959054660001</v>
      </c>
      <c r="CH27" s="25">
        <v>9.83251953125</v>
      </c>
    </row>
    <row r="28" spans="1:86" x14ac:dyDescent="0.2">
      <c r="A28" s="2" t="s">
        <v>2332</v>
      </c>
      <c r="B28" s="2" t="s">
        <v>731</v>
      </c>
      <c r="C28" s="3">
        <v>85.83</v>
      </c>
      <c r="D28" s="4">
        <v>4</v>
      </c>
      <c r="E28" s="4">
        <v>5</v>
      </c>
      <c r="F28" s="4">
        <v>15</v>
      </c>
      <c r="G28" s="4">
        <v>71</v>
      </c>
      <c r="H28" s="5">
        <v>12449293.3333333</v>
      </c>
      <c r="I28" s="5">
        <v>7192401.2591145802</v>
      </c>
      <c r="J28" s="5">
        <v>7041987.6067708302</v>
      </c>
      <c r="K28" s="26">
        <f t="shared" si="1"/>
        <v>8894560.7330729049</v>
      </c>
      <c r="L28" s="5">
        <v>46311196.833333299</v>
      </c>
      <c r="M28" s="5">
        <v>23251177.557291701</v>
      </c>
      <c r="N28" s="5">
        <v>9623106.734375</v>
      </c>
      <c r="O28" s="26">
        <f t="shared" si="2"/>
        <v>26395160.375</v>
      </c>
      <c r="P28" s="5">
        <v>6827246.3522135401</v>
      </c>
      <c r="Q28" s="5">
        <v>6998615.2578125</v>
      </c>
      <c r="R28" s="5">
        <v>15674157.6041667</v>
      </c>
      <c r="S28" s="26">
        <f t="shared" si="3"/>
        <v>9833339.7380642463</v>
      </c>
      <c r="T28" s="5">
        <v>1911586.3359375</v>
      </c>
      <c r="U28" s="5">
        <v>13430523.0820313</v>
      </c>
      <c r="V28" s="5">
        <v>4631922.3385416698</v>
      </c>
      <c r="W28" s="26">
        <f t="shared" si="4"/>
        <v>6658010.5855034897</v>
      </c>
      <c r="X28" s="29">
        <f t="shared" si="5"/>
        <v>2.9675619928991104</v>
      </c>
      <c r="Y28" s="29">
        <f t="shared" si="6"/>
        <v>1.5692781683386008</v>
      </c>
      <c r="Z28" s="29">
        <f t="shared" si="7"/>
        <v>0.24175371758367156</v>
      </c>
      <c r="AA28" s="29">
        <f t="shared" si="8"/>
        <v>6.1662683880168965</v>
      </c>
      <c r="AB28" s="31">
        <f t="shared" si="9"/>
        <v>1.1055452914611794</v>
      </c>
      <c r="AC28" s="29">
        <f t="shared" si="15"/>
        <v>0.1447581300188828</v>
      </c>
      <c r="AD28" s="31">
        <f t="shared" si="10"/>
        <v>0.79995391995414111</v>
      </c>
      <c r="AE28" s="31">
        <f t="shared" si="11"/>
        <v>0.96935029115580895</v>
      </c>
      <c r="AF28" s="29">
        <f t="shared" si="0"/>
        <v>0.7485485551576273</v>
      </c>
      <c r="AG28" s="29">
        <f t="shared" si="12"/>
        <v>-0.41783219408378053</v>
      </c>
      <c r="AH28" s="29">
        <f t="shared" si="13"/>
        <v>0.60713448819424376</v>
      </c>
      <c r="AI28" s="29">
        <f t="shared" si="14"/>
        <v>2.1671509638577247</v>
      </c>
      <c r="AJ28" s="6">
        <v>4.95243573188782</v>
      </c>
      <c r="AK28" s="7">
        <v>44.09</v>
      </c>
      <c r="AL28" s="8">
        <v>6</v>
      </c>
      <c r="AM28" s="8">
        <v>8</v>
      </c>
      <c r="AN28" s="9">
        <v>0</v>
      </c>
      <c r="AO28" s="10">
        <v>44.88</v>
      </c>
      <c r="AP28" s="11">
        <v>6</v>
      </c>
      <c r="AQ28" s="11">
        <v>6</v>
      </c>
      <c r="AR28" s="12">
        <v>1.62755310535431</v>
      </c>
      <c r="AS28" s="13">
        <v>44.88</v>
      </c>
      <c r="AT28" s="14">
        <v>6</v>
      </c>
      <c r="AU28" s="14">
        <v>6</v>
      </c>
      <c r="AV28" s="15">
        <v>5.7229278087616002</v>
      </c>
      <c r="AW28" s="16">
        <v>51.18</v>
      </c>
      <c r="AX28" s="17">
        <v>6</v>
      </c>
      <c r="AY28" s="17">
        <v>10</v>
      </c>
      <c r="AZ28" s="18">
        <v>8.9587277173996007</v>
      </c>
      <c r="BA28" s="19">
        <v>45.67</v>
      </c>
      <c r="BB28" s="20">
        <v>6</v>
      </c>
      <c r="BC28" s="20">
        <v>8</v>
      </c>
      <c r="BD28" s="21">
        <v>6.7295765876770002</v>
      </c>
      <c r="BE28" s="22">
        <v>51.18</v>
      </c>
      <c r="BF28" s="23">
        <v>6</v>
      </c>
      <c r="BG28" s="23">
        <v>7</v>
      </c>
      <c r="BH28" s="6">
        <v>0</v>
      </c>
      <c r="BI28" s="7">
        <v>29.92</v>
      </c>
      <c r="BJ28" s="8">
        <v>3</v>
      </c>
      <c r="BK28" s="8">
        <v>3</v>
      </c>
      <c r="BL28" s="9">
        <v>1.7850133180618299</v>
      </c>
      <c r="BM28" s="10">
        <v>31.5</v>
      </c>
      <c r="BN28" s="11">
        <v>4</v>
      </c>
      <c r="BO28" s="11">
        <v>4</v>
      </c>
      <c r="BP28" s="12">
        <v>4.6473463773727399</v>
      </c>
      <c r="BQ28" s="13">
        <v>38.58</v>
      </c>
      <c r="BR28" s="14">
        <v>5</v>
      </c>
      <c r="BS28" s="14">
        <v>5</v>
      </c>
      <c r="BT28" s="15">
        <v>0</v>
      </c>
      <c r="BU28" s="16">
        <v>26.77</v>
      </c>
      <c r="BV28" s="17">
        <v>3</v>
      </c>
      <c r="BW28" s="17">
        <v>3</v>
      </c>
      <c r="BX28" s="18">
        <v>2.8669772148132302</v>
      </c>
      <c r="BY28" s="19">
        <v>51.97</v>
      </c>
      <c r="BZ28" s="20">
        <v>6</v>
      </c>
      <c r="CA28" s="20">
        <v>6</v>
      </c>
      <c r="CB28" s="21">
        <v>2.0388729572296098</v>
      </c>
      <c r="CC28" s="22">
        <v>29.92</v>
      </c>
      <c r="CD28" s="23">
        <v>3</v>
      </c>
      <c r="CE28" s="23">
        <v>5</v>
      </c>
      <c r="CF28" s="4">
        <v>127</v>
      </c>
      <c r="CG28" s="24">
        <v>14.386410874659999</v>
      </c>
      <c r="CH28" s="25">
        <v>9.59814453125</v>
      </c>
    </row>
    <row r="29" spans="1:86" x14ac:dyDescent="0.2">
      <c r="A29" s="2" t="s">
        <v>1289</v>
      </c>
      <c r="B29" s="2" t="s">
        <v>1432</v>
      </c>
      <c r="C29" s="3">
        <v>85.56</v>
      </c>
      <c r="D29" s="4">
        <v>4</v>
      </c>
      <c r="E29" s="4">
        <v>10</v>
      </c>
      <c r="F29" s="4">
        <v>15</v>
      </c>
      <c r="G29" s="4">
        <v>122</v>
      </c>
      <c r="H29" s="5">
        <v>117368656.375</v>
      </c>
      <c r="I29" s="5">
        <v>49235533.5625</v>
      </c>
      <c r="J29" s="5">
        <v>24472752.822916701</v>
      </c>
      <c r="K29" s="26">
        <f t="shared" si="1"/>
        <v>63692314.253472231</v>
      </c>
      <c r="L29" s="5">
        <v>228329209.89583299</v>
      </c>
      <c r="M29" s="5">
        <v>67488253.708333299</v>
      </c>
      <c r="N29" s="5">
        <v>72801173.583333299</v>
      </c>
      <c r="O29" s="26">
        <f t="shared" si="2"/>
        <v>122872879.06249987</v>
      </c>
      <c r="P29" s="5">
        <v>4978263.8795572901</v>
      </c>
      <c r="Q29" s="5">
        <v>22433125.067708299</v>
      </c>
      <c r="R29" s="5">
        <v>18837102.916666701</v>
      </c>
      <c r="S29" s="26">
        <f t="shared" si="3"/>
        <v>15416163.954644097</v>
      </c>
      <c r="T29" s="5">
        <v>19584832.859375</v>
      </c>
      <c r="U29" s="5">
        <v>21343166.572916701</v>
      </c>
      <c r="V29" s="5">
        <v>55882201.244791701</v>
      </c>
      <c r="W29" s="26">
        <f t="shared" si="4"/>
        <v>32270066.892361134</v>
      </c>
      <c r="X29" s="29">
        <f t="shared" si="5"/>
        <v>1.929163361430243</v>
      </c>
      <c r="Y29" s="29">
        <f t="shared" si="6"/>
        <v>0.94797531588379624</v>
      </c>
      <c r="Z29" s="29">
        <f t="shared" si="7"/>
        <v>0.39337895735382494</v>
      </c>
      <c r="AA29" s="29">
        <f t="shared" si="8"/>
        <v>4.0518887509674855</v>
      </c>
      <c r="AB29" s="31">
        <f t="shared" si="9"/>
        <v>0.24204119657661322</v>
      </c>
      <c r="AC29" s="29">
        <f t="shared" si="15"/>
        <v>-2.0466754728481957</v>
      </c>
      <c r="AD29" s="31">
        <f t="shared" si="10"/>
        <v>0.22132786480669422</v>
      </c>
      <c r="AE29" s="31">
        <f t="shared" si="11"/>
        <v>6.5496390568424969</v>
      </c>
      <c r="AF29" s="29">
        <f t="shared" si="0"/>
        <v>0.5066555874220241</v>
      </c>
      <c r="AG29" s="29">
        <f t="shared" si="12"/>
        <v>-0.98092272470900344</v>
      </c>
      <c r="AH29" s="29">
        <f t="shared" si="13"/>
        <v>0.38193411810614358</v>
      </c>
      <c r="AI29" s="29">
        <f t="shared" si="14"/>
        <v>4.1801154444575044</v>
      </c>
      <c r="AJ29" s="6">
        <v>48.209940671920798</v>
      </c>
      <c r="AK29" s="7">
        <v>60.96</v>
      </c>
      <c r="AL29" s="8">
        <v>11</v>
      </c>
      <c r="AM29" s="8">
        <v>18</v>
      </c>
      <c r="AN29" s="9">
        <v>13.589629650116001</v>
      </c>
      <c r="AO29" s="10">
        <v>78.069999999999993</v>
      </c>
      <c r="AP29" s="11">
        <v>9</v>
      </c>
      <c r="AQ29" s="11">
        <v>11</v>
      </c>
      <c r="AR29" s="12">
        <v>10.2177815437317</v>
      </c>
      <c r="AS29" s="13">
        <v>56.68</v>
      </c>
      <c r="AT29" s="14">
        <v>6</v>
      </c>
      <c r="AU29" s="14">
        <v>8</v>
      </c>
      <c r="AV29" s="15">
        <v>50.812247991561897</v>
      </c>
      <c r="AW29" s="16">
        <v>57.75</v>
      </c>
      <c r="AX29" s="17">
        <v>8</v>
      </c>
      <c r="AY29" s="17">
        <v>17</v>
      </c>
      <c r="AZ29" s="18">
        <v>28.157358288765</v>
      </c>
      <c r="BA29" s="19">
        <v>62.03</v>
      </c>
      <c r="BB29" s="20">
        <v>10</v>
      </c>
      <c r="BC29" s="20">
        <v>17</v>
      </c>
      <c r="BD29" s="21">
        <v>23.277948498725902</v>
      </c>
      <c r="BE29" s="22">
        <v>58.29</v>
      </c>
      <c r="BF29" s="23">
        <v>7</v>
      </c>
      <c r="BG29" s="23">
        <v>9</v>
      </c>
      <c r="BH29" s="6">
        <v>3.8515853881835902</v>
      </c>
      <c r="BI29" s="7">
        <v>39.04</v>
      </c>
      <c r="BJ29" s="8">
        <v>4</v>
      </c>
      <c r="BK29" s="8">
        <v>4</v>
      </c>
      <c r="BL29" s="9">
        <v>19.0787997245789</v>
      </c>
      <c r="BM29" s="10">
        <v>56.15</v>
      </c>
      <c r="BN29" s="11">
        <v>7</v>
      </c>
      <c r="BO29" s="11">
        <v>8</v>
      </c>
      <c r="BP29" s="12">
        <v>18.202777624130199</v>
      </c>
      <c r="BQ29" s="13">
        <v>59.89</v>
      </c>
      <c r="BR29" s="14">
        <v>6</v>
      </c>
      <c r="BS29" s="14">
        <v>6</v>
      </c>
      <c r="BT29" s="15">
        <v>13.017526388168299</v>
      </c>
      <c r="BU29" s="16">
        <v>42.25</v>
      </c>
      <c r="BV29" s="17">
        <v>6</v>
      </c>
      <c r="BW29" s="17">
        <v>6</v>
      </c>
      <c r="BX29" s="18">
        <v>24.031991481780999</v>
      </c>
      <c r="BY29" s="19">
        <v>72.73</v>
      </c>
      <c r="BZ29" s="20">
        <v>8</v>
      </c>
      <c r="CA29" s="20">
        <v>9</v>
      </c>
      <c r="CB29" s="21">
        <v>19.846815586090099</v>
      </c>
      <c r="CC29" s="22">
        <v>64.17</v>
      </c>
      <c r="CD29" s="23">
        <v>7</v>
      </c>
      <c r="CE29" s="23">
        <v>9</v>
      </c>
      <c r="CF29" s="4">
        <v>187</v>
      </c>
      <c r="CG29" s="24">
        <v>21.043666914660001</v>
      </c>
      <c r="CH29" s="25">
        <v>7.53271484375</v>
      </c>
    </row>
    <row r="30" spans="1:86" x14ac:dyDescent="0.2">
      <c r="A30" s="2" t="s">
        <v>2384</v>
      </c>
      <c r="B30" s="2" t="s">
        <v>71</v>
      </c>
      <c r="C30" s="3">
        <v>85.41</v>
      </c>
      <c r="D30" s="4">
        <v>18</v>
      </c>
      <c r="E30" s="4">
        <v>5</v>
      </c>
      <c r="F30" s="4">
        <v>28</v>
      </c>
      <c r="G30" s="4">
        <v>118</v>
      </c>
      <c r="H30" s="5">
        <v>46292081.520833299</v>
      </c>
      <c r="I30" s="5">
        <v>41635101.721354201</v>
      </c>
      <c r="J30" s="5">
        <v>31129128.096354201</v>
      </c>
      <c r="K30" s="26">
        <f t="shared" si="1"/>
        <v>39685437.112847231</v>
      </c>
      <c r="L30" s="5">
        <v>97199062.166666701</v>
      </c>
      <c r="M30" s="5">
        <v>153763803.79166701</v>
      </c>
      <c r="N30" s="5">
        <v>40408138.682291701</v>
      </c>
      <c r="O30" s="26">
        <f t="shared" si="2"/>
        <v>97123668.213541806</v>
      </c>
      <c r="P30" s="5">
        <v>10624692.4114583</v>
      </c>
      <c r="Q30" s="5">
        <v>5060538.0052083302</v>
      </c>
      <c r="R30" s="5">
        <v>325741042.66666698</v>
      </c>
      <c r="S30" s="26">
        <f t="shared" si="3"/>
        <v>113808757.69444454</v>
      </c>
      <c r="T30" s="5">
        <v>29232052.895833299</v>
      </c>
      <c r="U30" s="5">
        <v>74245272.708333299</v>
      </c>
      <c r="V30" s="5">
        <v>39352446.708333299</v>
      </c>
      <c r="W30" s="26">
        <f t="shared" si="4"/>
        <v>47609924.104166627</v>
      </c>
      <c r="X30" s="29">
        <f t="shared" si="5"/>
        <v>2.4473377460191887</v>
      </c>
      <c r="Y30" s="29">
        <f t="shared" si="6"/>
        <v>1.2912132149779201</v>
      </c>
      <c r="Z30" s="29">
        <f t="shared" si="7"/>
        <v>0.21960879447399881</v>
      </c>
      <c r="AA30" s="29">
        <f t="shared" si="8"/>
        <v>6.5835027207689993</v>
      </c>
      <c r="AB30" s="31">
        <f t="shared" si="9"/>
        <v>2.8677713028793028</v>
      </c>
      <c r="AC30" s="29">
        <f t="shared" si="15"/>
        <v>1.5199299775413966</v>
      </c>
      <c r="AD30" s="31">
        <f t="shared" si="10"/>
        <v>0.55678220051863303</v>
      </c>
      <c r="AE30" s="31">
        <f t="shared" si="11"/>
        <v>2.5431465691060269</v>
      </c>
      <c r="AF30" s="29">
        <f t="shared" si="0"/>
        <v>1.1996824923153997</v>
      </c>
      <c r="AG30" s="29">
        <f t="shared" si="12"/>
        <v>0.26265263302330166</v>
      </c>
      <c r="AH30" s="29">
        <f t="shared" si="13"/>
        <v>0.62753740624350629</v>
      </c>
      <c r="AI30" s="29">
        <f t="shared" si="14"/>
        <v>2.0236038165416201</v>
      </c>
      <c r="AJ30" s="6">
        <v>6.0072662830352801</v>
      </c>
      <c r="AK30" s="7">
        <v>27.47</v>
      </c>
      <c r="AL30" s="8">
        <v>6</v>
      </c>
      <c r="AM30" s="8">
        <v>9</v>
      </c>
      <c r="AN30" s="9">
        <v>0</v>
      </c>
      <c r="AO30" s="10">
        <v>25.32</v>
      </c>
      <c r="AP30" s="11">
        <v>5</v>
      </c>
      <c r="AQ30" s="11">
        <v>6</v>
      </c>
      <c r="AR30" s="12">
        <v>3.1099541187286399</v>
      </c>
      <c r="AS30" s="13">
        <v>51.07</v>
      </c>
      <c r="AT30" s="14">
        <v>9</v>
      </c>
      <c r="AU30" s="14">
        <v>14</v>
      </c>
      <c r="AV30" s="15">
        <v>7.6531821489334098</v>
      </c>
      <c r="AW30" s="16">
        <v>43.35</v>
      </c>
      <c r="AX30" s="17">
        <v>11</v>
      </c>
      <c r="AY30" s="17">
        <v>15</v>
      </c>
      <c r="AZ30" s="18">
        <v>2.93454170227051</v>
      </c>
      <c r="BA30" s="19">
        <v>24.89</v>
      </c>
      <c r="BB30" s="20">
        <v>7</v>
      </c>
      <c r="BC30" s="20">
        <v>10</v>
      </c>
      <c r="BD30" s="21">
        <v>0</v>
      </c>
      <c r="BE30" s="22">
        <v>36.049999999999997</v>
      </c>
      <c r="BF30" s="23">
        <v>8</v>
      </c>
      <c r="BG30" s="23">
        <v>11</v>
      </c>
      <c r="BH30" s="6">
        <v>2.9306333065032999</v>
      </c>
      <c r="BI30" s="7">
        <v>35.19</v>
      </c>
      <c r="BJ30" s="8">
        <v>7</v>
      </c>
      <c r="BK30" s="8">
        <v>7</v>
      </c>
      <c r="BL30" s="9">
        <v>3.1268970966339098</v>
      </c>
      <c r="BM30" s="10">
        <v>30.9</v>
      </c>
      <c r="BN30" s="11">
        <v>6</v>
      </c>
      <c r="BO30" s="11">
        <v>7</v>
      </c>
      <c r="BP30" s="12">
        <v>0</v>
      </c>
      <c r="BQ30" s="13">
        <v>33.479999999999997</v>
      </c>
      <c r="BR30" s="14">
        <v>8</v>
      </c>
      <c r="BS30" s="14">
        <v>10</v>
      </c>
      <c r="BT30" s="15">
        <v>0</v>
      </c>
      <c r="BU30" s="16">
        <v>20.6</v>
      </c>
      <c r="BV30" s="17">
        <v>5</v>
      </c>
      <c r="BW30" s="17">
        <v>7</v>
      </c>
      <c r="BX30" s="18">
        <v>0</v>
      </c>
      <c r="BY30" s="19">
        <v>35.619999999999997</v>
      </c>
      <c r="BZ30" s="20">
        <v>8</v>
      </c>
      <c r="CA30" s="20">
        <v>11</v>
      </c>
      <c r="CB30" s="21">
        <v>5.8793456554412797</v>
      </c>
      <c r="CC30" s="22">
        <v>41.63</v>
      </c>
      <c r="CD30" s="23">
        <v>10</v>
      </c>
      <c r="CE30" s="23">
        <v>11</v>
      </c>
      <c r="CF30" s="4">
        <v>233</v>
      </c>
      <c r="CG30" s="24">
        <v>25.588790914659999</v>
      </c>
      <c r="CH30" s="25">
        <v>9.86181640625</v>
      </c>
    </row>
    <row r="31" spans="1:86" x14ac:dyDescent="0.2">
      <c r="A31" s="2" t="s">
        <v>1898</v>
      </c>
      <c r="B31" s="2" t="s">
        <v>66</v>
      </c>
      <c r="C31" s="3">
        <v>85.27</v>
      </c>
      <c r="D31" s="4">
        <v>5</v>
      </c>
      <c r="E31" s="4">
        <v>4</v>
      </c>
      <c r="F31" s="4">
        <v>20</v>
      </c>
      <c r="G31" s="4">
        <v>65</v>
      </c>
      <c r="H31" s="5">
        <v>294963758.66666698</v>
      </c>
      <c r="I31" s="5">
        <v>12455474.8632813</v>
      </c>
      <c r="J31" s="5">
        <v>18304457.46875</v>
      </c>
      <c r="K31" s="26">
        <f t="shared" si="1"/>
        <v>108574563.66623276</v>
      </c>
      <c r="L31" s="5">
        <v>304750451.45833302</v>
      </c>
      <c r="M31" s="5">
        <v>4756289.6536458302</v>
      </c>
      <c r="N31" s="5">
        <v>376057073.48958302</v>
      </c>
      <c r="O31" s="26">
        <f t="shared" si="2"/>
        <v>228521271.53385392</v>
      </c>
      <c r="P31" s="5">
        <v>6671499.25</v>
      </c>
      <c r="Q31" s="5">
        <v>24645489.5</v>
      </c>
      <c r="R31" s="5">
        <v>368463871.92447901</v>
      </c>
      <c r="S31" s="26">
        <f t="shared" si="3"/>
        <v>133260286.89149301</v>
      </c>
      <c r="T31" s="5">
        <v>41920170.75</v>
      </c>
      <c r="U31" s="5">
        <v>153052766.609375</v>
      </c>
      <c r="V31" s="5">
        <v>14553345.4479167</v>
      </c>
      <c r="W31" s="26">
        <f t="shared" si="4"/>
        <v>69842094.269097224</v>
      </c>
      <c r="X31" s="29">
        <f t="shared" si="5"/>
        <v>2.1047404089630728</v>
      </c>
      <c r="Y31" s="29">
        <f t="shared" si="6"/>
        <v>1.0736423074978094</v>
      </c>
      <c r="Z31" s="29">
        <f t="shared" si="7"/>
        <v>0.46217273235294043</v>
      </c>
      <c r="AA31" s="29">
        <f t="shared" si="8"/>
        <v>3.3519568096418597</v>
      </c>
      <c r="AB31" s="31">
        <f t="shared" si="9"/>
        <v>1.2273619381160601</v>
      </c>
      <c r="AC31" s="29">
        <f t="shared" si="15"/>
        <v>0.29556074967439389</v>
      </c>
      <c r="AD31" s="31">
        <f t="shared" si="10"/>
        <v>0.87778207072272429</v>
      </c>
      <c r="AE31" s="31">
        <f t="shared" si="11"/>
        <v>0.56613294151455529</v>
      </c>
      <c r="AF31" s="29">
        <f t="shared" si="0"/>
        <v>0.64326387240935756</v>
      </c>
      <c r="AG31" s="29">
        <f t="shared" si="12"/>
        <v>-0.63651742992342131</v>
      </c>
      <c r="AH31" s="29">
        <f t="shared" si="13"/>
        <v>0.73210518848499584</v>
      </c>
      <c r="AI31" s="29">
        <f t="shared" si="14"/>
        <v>1.3542651525773166</v>
      </c>
      <c r="AJ31" s="6">
        <v>4.8870289325714102</v>
      </c>
      <c r="AK31" s="7">
        <v>45.74</v>
      </c>
      <c r="AL31" s="8">
        <v>6</v>
      </c>
      <c r="AM31" s="8">
        <v>9</v>
      </c>
      <c r="AN31" s="9">
        <v>2.7030198574066202</v>
      </c>
      <c r="AO31" s="10">
        <v>33.33</v>
      </c>
      <c r="AP31" s="11">
        <v>6</v>
      </c>
      <c r="AQ31" s="11">
        <v>6</v>
      </c>
      <c r="AR31" s="12">
        <v>2.7063574790954599</v>
      </c>
      <c r="AS31" s="13">
        <v>25.58</v>
      </c>
      <c r="AT31" s="14">
        <v>4</v>
      </c>
      <c r="AU31" s="14">
        <v>4</v>
      </c>
      <c r="AV31" s="15">
        <v>7.1233446598052996</v>
      </c>
      <c r="AW31" s="16">
        <v>41.86</v>
      </c>
      <c r="AX31" s="17">
        <v>7</v>
      </c>
      <c r="AY31" s="17">
        <v>9</v>
      </c>
      <c r="AZ31" s="18">
        <v>2.6306622028350799</v>
      </c>
      <c r="BA31" s="19">
        <v>40.31</v>
      </c>
      <c r="BB31" s="20">
        <v>4</v>
      </c>
      <c r="BC31" s="20">
        <v>5</v>
      </c>
      <c r="BD31" s="21">
        <v>0</v>
      </c>
      <c r="BE31" s="22">
        <v>29.46</v>
      </c>
      <c r="BF31" s="23">
        <v>5</v>
      </c>
      <c r="BG31" s="23">
        <v>10</v>
      </c>
      <c r="BH31" s="6"/>
      <c r="BI31" s="7">
        <v>0</v>
      </c>
      <c r="BJ31" s="8"/>
      <c r="BK31" s="8"/>
      <c r="BL31" s="9">
        <v>2.2662050724029501</v>
      </c>
      <c r="BM31" s="10">
        <v>35.659999999999997</v>
      </c>
      <c r="BN31" s="11">
        <v>4</v>
      </c>
      <c r="BO31" s="11">
        <v>4</v>
      </c>
      <c r="BP31" s="12">
        <v>0</v>
      </c>
      <c r="BQ31" s="13">
        <v>37.21</v>
      </c>
      <c r="BR31" s="14">
        <v>4</v>
      </c>
      <c r="BS31" s="14">
        <v>5</v>
      </c>
      <c r="BT31" s="15"/>
      <c r="BU31" s="16">
        <v>0</v>
      </c>
      <c r="BV31" s="17"/>
      <c r="BW31" s="17"/>
      <c r="BX31" s="18">
        <v>0</v>
      </c>
      <c r="BY31" s="19">
        <v>27.91</v>
      </c>
      <c r="BZ31" s="20">
        <v>3</v>
      </c>
      <c r="CA31" s="20">
        <v>4</v>
      </c>
      <c r="CB31" s="21">
        <v>0</v>
      </c>
      <c r="CC31" s="22">
        <v>51.94</v>
      </c>
      <c r="CD31" s="23">
        <v>7</v>
      </c>
      <c r="CE31" s="23">
        <v>8</v>
      </c>
      <c r="CF31" s="4">
        <v>129</v>
      </c>
      <c r="CG31" s="24">
        <v>14.40995862466</v>
      </c>
      <c r="CH31" s="25">
        <v>10.22802734375</v>
      </c>
    </row>
    <row r="32" spans="1:86" x14ac:dyDescent="0.2">
      <c r="A32" s="2" t="s">
        <v>1694</v>
      </c>
      <c r="B32" s="2" t="s">
        <v>2557</v>
      </c>
      <c r="C32" s="3">
        <v>85</v>
      </c>
      <c r="D32" s="4">
        <v>2</v>
      </c>
      <c r="E32" s="4">
        <v>1</v>
      </c>
      <c r="F32" s="4">
        <v>10</v>
      </c>
      <c r="G32" s="4">
        <v>49</v>
      </c>
      <c r="H32" s="5">
        <v>0</v>
      </c>
      <c r="I32" s="5">
        <v>89985.7734375</v>
      </c>
      <c r="J32" s="5">
        <v>171278.546875</v>
      </c>
      <c r="K32" s="26">
        <f t="shared" si="1"/>
        <v>87088.106770833328</v>
      </c>
      <c r="L32" s="5">
        <v>810307.4921875</v>
      </c>
      <c r="M32" s="5">
        <v>328422.49609375</v>
      </c>
      <c r="N32" s="5">
        <v>5083070.6484375</v>
      </c>
      <c r="O32" s="26">
        <f t="shared" si="2"/>
        <v>2073933.5455729167</v>
      </c>
      <c r="P32" s="5">
        <v>933813.939453125</v>
      </c>
      <c r="Q32" s="5">
        <v>773129.51953125</v>
      </c>
      <c r="R32" s="5">
        <v>0</v>
      </c>
      <c r="S32" s="26">
        <f t="shared" si="3"/>
        <v>568981.15299479163</v>
      </c>
      <c r="T32" s="5">
        <v>2025131.453125</v>
      </c>
      <c r="U32" s="5">
        <v>64038068.734375</v>
      </c>
      <c r="V32" s="5">
        <v>2480489.8802083302</v>
      </c>
      <c r="W32" s="26">
        <f t="shared" si="4"/>
        <v>22847896.689236108</v>
      </c>
      <c r="X32" s="29">
        <f t="shared" si="5"/>
        <v>23.814199463887043</v>
      </c>
      <c r="Y32" s="29">
        <f t="shared" si="6"/>
        <v>4.5737501468900739</v>
      </c>
      <c r="Z32" s="29">
        <f t="shared" si="7"/>
        <v>0.31902497567376842</v>
      </c>
      <c r="AA32" s="29">
        <f t="shared" si="8"/>
        <v>4.9617531577446803</v>
      </c>
      <c r="AB32" s="31">
        <f t="shared" si="9"/>
        <v>6.533396741440578</v>
      </c>
      <c r="AC32" s="29">
        <f t="shared" si="15"/>
        <v>2.7078332502594389</v>
      </c>
      <c r="AD32" s="31">
        <f t="shared" si="10"/>
        <v>0.23426539330670346</v>
      </c>
      <c r="AE32" s="31">
        <f t="shared" si="11"/>
        <v>6.3029186251695908</v>
      </c>
      <c r="AF32" s="29">
        <f t="shared" si="0"/>
        <v>262.35381082928876</v>
      </c>
      <c r="AG32" s="29">
        <f t="shared" si="12"/>
        <v>8.035369935824006</v>
      </c>
      <c r="AH32" s="29">
        <f t="shared" si="13"/>
        <v>0.38425892226414493</v>
      </c>
      <c r="AI32" s="29">
        <f t="shared" si="14"/>
        <v>4.1537603965099521</v>
      </c>
      <c r="AJ32" s="6"/>
      <c r="AK32" s="7"/>
      <c r="AL32" s="8"/>
      <c r="AM32" s="8"/>
      <c r="AN32" s="9">
        <v>0</v>
      </c>
      <c r="AO32" s="10">
        <v>11.88</v>
      </c>
      <c r="AP32" s="11">
        <v>1</v>
      </c>
      <c r="AQ32" s="11">
        <v>2</v>
      </c>
      <c r="AR32" s="12">
        <v>0</v>
      </c>
      <c r="AS32" s="13">
        <v>27.5</v>
      </c>
      <c r="AT32" s="14">
        <v>3</v>
      </c>
      <c r="AU32" s="14">
        <v>8</v>
      </c>
      <c r="AV32" s="15">
        <v>2.7714695930481001</v>
      </c>
      <c r="AW32" s="16">
        <v>23.75</v>
      </c>
      <c r="AX32" s="17">
        <v>2</v>
      </c>
      <c r="AY32" s="17">
        <v>2</v>
      </c>
      <c r="AZ32" s="18">
        <v>0</v>
      </c>
      <c r="BA32" s="19">
        <v>11.88</v>
      </c>
      <c r="BB32" s="20">
        <v>1</v>
      </c>
      <c r="BC32" s="20">
        <v>5</v>
      </c>
      <c r="BD32" s="21">
        <v>0</v>
      </c>
      <c r="BE32" s="22">
        <v>31.87</v>
      </c>
      <c r="BF32" s="23">
        <v>3</v>
      </c>
      <c r="BG32" s="23">
        <v>4</v>
      </c>
      <c r="BH32" s="6">
        <v>0</v>
      </c>
      <c r="BI32" s="7">
        <v>20.63</v>
      </c>
      <c r="BJ32" s="8">
        <v>2</v>
      </c>
      <c r="BK32" s="8">
        <v>6</v>
      </c>
      <c r="BL32" s="9">
        <v>0</v>
      </c>
      <c r="BM32" s="10">
        <v>26.25</v>
      </c>
      <c r="BN32" s="11">
        <v>3</v>
      </c>
      <c r="BO32" s="11">
        <v>7</v>
      </c>
      <c r="BP32" s="12"/>
      <c r="BQ32" s="13">
        <v>0</v>
      </c>
      <c r="BR32" s="14"/>
      <c r="BS32" s="14"/>
      <c r="BT32" s="15">
        <v>0</v>
      </c>
      <c r="BU32" s="16">
        <v>33.130000000000003</v>
      </c>
      <c r="BV32" s="17">
        <v>3</v>
      </c>
      <c r="BW32" s="17">
        <v>5</v>
      </c>
      <c r="BX32" s="18">
        <v>0</v>
      </c>
      <c r="BY32" s="19">
        <v>20.63</v>
      </c>
      <c r="BZ32" s="20">
        <v>2</v>
      </c>
      <c r="CA32" s="20">
        <v>3</v>
      </c>
      <c r="CB32" s="21">
        <v>0</v>
      </c>
      <c r="CC32" s="22">
        <v>51.88</v>
      </c>
      <c r="CD32" s="23">
        <v>5</v>
      </c>
      <c r="CE32" s="23">
        <v>7</v>
      </c>
      <c r="CF32" s="4">
        <v>160</v>
      </c>
      <c r="CG32" s="24">
        <v>17.601277424660001</v>
      </c>
      <c r="CH32" s="25">
        <v>7.94287109375</v>
      </c>
    </row>
    <row r="33" spans="1:86" x14ac:dyDescent="0.2">
      <c r="A33" s="2" t="s">
        <v>1830</v>
      </c>
      <c r="B33" s="2" t="s">
        <v>1849</v>
      </c>
      <c r="C33" s="3">
        <v>84.57</v>
      </c>
      <c r="D33" s="4">
        <v>1</v>
      </c>
      <c r="E33" s="4">
        <v>6</v>
      </c>
      <c r="F33" s="4">
        <v>17</v>
      </c>
      <c r="G33" s="4">
        <v>99</v>
      </c>
      <c r="H33" s="5">
        <v>2058018.671875</v>
      </c>
      <c r="I33" s="5">
        <v>6516292.9453125</v>
      </c>
      <c r="J33" s="5">
        <v>18527188.174479201</v>
      </c>
      <c r="K33" s="26">
        <f t="shared" si="1"/>
        <v>9033833.2638889011</v>
      </c>
      <c r="L33" s="5">
        <v>72689845.583333299</v>
      </c>
      <c r="M33" s="5">
        <v>32815992.90625</v>
      </c>
      <c r="N33" s="5">
        <v>8912742.0729166698</v>
      </c>
      <c r="O33" s="26">
        <f t="shared" si="2"/>
        <v>38139526.854166657</v>
      </c>
      <c r="P33" s="5">
        <v>8060509.3958333302</v>
      </c>
      <c r="Q33" s="5">
        <v>7119988.5729166698</v>
      </c>
      <c r="R33" s="5">
        <v>0</v>
      </c>
      <c r="S33" s="26">
        <f t="shared" si="3"/>
        <v>5060165.989583333</v>
      </c>
      <c r="T33" s="5">
        <v>7790935.8697916698</v>
      </c>
      <c r="U33" s="5">
        <v>11259434.0833333</v>
      </c>
      <c r="V33" s="5">
        <v>5495971.1875</v>
      </c>
      <c r="W33" s="26">
        <f t="shared" si="4"/>
        <v>8182113.7135416567</v>
      </c>
      <c r="X33" s="29">
        <f t="shared" si="5"/>
        <v>4.2218541941240435</v>
      </c>
      <c r="Y33" s="29">
        <f t="shared" si="6"/>
        <v>2.0778767546569985</v>
      </c>
      <c r="Z33" s="29">
        <f t="shared" si="7"/>
        <v>0.2546601327165196</v>
      </c>
      <c r="AA33" s="29">
        <f t="shared" si="8"/>
        <v>5.9403903892498269</v>
      </c>
      <c r="AB33" s="31">
        <f t="shared" si="9"/>
        <v>0.56013497723169436</v>
      </c>
      <c r="AC33" s="29">
        <f t="shared" si="15"/>
        <v>-0.83615357571981841</v>
      </c>
      <c r="AD33" s="31">
        <f t="shared" si="10"/>
        <v>0.52484149677193148</v>
      </c>
      <c r="AE33" s="31">
        <f t="shared" si="11"/>
        <v>2.7997183463354469</v>
      </c>
      <c r="AF33" s="29">
        <f t="shared" si="0"/>
        <v>0.90571892069872073</v>
      </c>
      <c r="AG33" s="29">
        <f t="shared" si="12"/>
        <v>-0.14286469873335633</v>
      </c>
      <c r="AH33" s="29">
        <f t="shared" si="13"/>
        <v>0.8823048769956181</v>
      </c>
      <c r="AI33" s="29">
        <f t="shared" si="14"/>
        <v>0.54381320176610215</v>
      </c>
      <c r="AJ33" s="6">
        <v>1.6188591718673699</v>
      </c>
      <c r="AK33" s="7">
        <v>16.670000000000002</v>
      </c>
      <c r="AL33" s="8">
        <v>2</v>
      </c>
      <c r="AM33" s="8">
        <v>3</v>
      </c>
      <c r="AN33" s="9">
        <v>7.9442880153655997</v>
      </c>
      <c r="AO33" s="10">
        <v>35.19</v>
      </c>
      <c r="AP33" s="11">
        <v>4</v>
      </c>
      <c r="AQ33" s="11">
        <v>6</v>
      </c>
      <c r="AR33" s="12">
        <v>9.1744049787521398</v>
      </c>
      <c r="AS33" s="13">
        <v>80.25</v>
      </c>
      <c r="AT33" s="14">
        <v>11</v>
      </c>
      <c r="AU33" s="14">
        <v>15</v>
      </c>
      <c r="AV33" s="15">
        <v>39.7887781858444</v>
      </c>
      <c r="AW33" s="16">
        <v>54.94</v>
      </c>
      <c r="AX33" s="17">
        <v>7</v>
      </c>
      <c r="AY33" s="17">
        <v>16</v>
      </c>
      <c r="AZ33" s="18">
        <v>27.345715880394</v>
      </c>
      <c r="BA33" s="19">
        <v>54.32</v>
      </c>
      <c r="BB33" s="20">
        <v>8</v>
      </c>
      <c r="BC33" s="20">
        <v>16</v>
      </c>
      <c r="BD33" s="21">
        <v>6.3888065814971897</v>
      </c>
      <c r="BE33" s="22">
        <v>48.15</v>
      </c>
      <c r="BF33" s="23">
        <v>6</v>
      </c>
      <c r="BG33" s="23">
        <v>7</v>
      </c>
      <c r="BH33" s="6">
        <v>5.5914025306701696</v>
      </c>
      <c r="BI33" s="7">
        <v>51.23</v>
      </c>
      <c r="BJ33" s="8">
        <v>6</v>
      </c>
      <c r="BK33" s="8">
        <v>10</v>
      </c>
      <c r="BL33" s="9">
        <v>5.8381934165954599</v>
      </c>
      <c r="BM33" s="10">
        <v>44.44</v>
      </c>
      <c r="BN33" s="11">
        <v>5</v>
      </c>
      <c r="BO33" s="11">
        <v>7</v>
      </c>
      <c r="BP33" s="12"/>
      <c r="BQ33" s="13"/>
      <c r="BR33" s="14"/>
      <c r="BS33" s="14"/>
      <c r="BT33" s="15"/>
      <c r="BU33" s="16">
        <v>0</v>
      </c>
      <c r="BV33" s="17"/>
      <c r="BW33" s="17"/>
      <c r="BX33" s="18">
        <v>1.9550025463104199</v>
      </c>
      <c r="BY33" s="19">
        <v>70.37</v>
      </c>
      <c r="BZ33" s="20">
        <v>10</v>
      </c>
      <c r="CA33" s="20">
        <v>12</v>
      </c>
      <c r="CB33" s="21">
        <v>1.8592209815978999</v>
      </c>
      <c r="CC33" s="22">
        <v>22.22</v>
      </c>
      <c r="CD33" s="23">
        <v>3</v>
      </c>
      <c r="CE33" s="23">
        <v>3</v>
      </c>
      <c r="CF33" s="4">
        <v>162</v>
      </c>
      <c r="CG33" s="24">
        <v>18.621112804660001</v>
      </c>
      <c r="CH33" s="25">
        <v>4.56396484375</v>
      </c>
    </row>
    <row r="34" spans="1:86" x14ac:dyDescent="0.2">
      <c r="A34" s="2" t="s">
        <v>222</v>
      </c>
      <c r="B34" s="2" t="s">
        <v>2493</v>
      </c>
      <c r="C34" s="3">
        <v>84.56</v>
      </c>
      <c r="D34" s="4">
        <v>3</v>
      </c>
      <c r="E34" s="4">
        <v>5</v>
      </c>
      <c r="F34" s="4">
        <v>43</v>
      </c>
      <c r="G34" s="4">
        <v>142</v>
      </c>
      <c r="H34" s="5">
        <v>51215353.09375</v>
      </c>
      <c r="I34" s="5">
        <v>15711326.71875</v>
      </c>
      <c r="J34" s="5">
        <v>14139572.3958333</v>
      </c>
      <c r="K34" s="26">
        <f t="shared" si="1"/>
        <v>27022084.069444433</v>
      </c>
      <c r="L34" s="5">
        <v>122841867.625</v>
      </c>
      <c r="M34" s="5">
        <v>23780874.1171875</v>
      </c>
      <c r="N34" s="5">
        <v>43189517.291666701</v>
      </c>
      <c r="O34" s="26">
        <f t="shared" si="2"/>
        <v>63270753.011284731</v>
      </c>
      <c r="P34" s="5">
        <v>15577874.1614583</v>
      </c>
      <c r="Q34" s="5">
        <v>4131619.1953125</v>
      </c>
      <c r="R34" s="5">
        <v>31327821.5625</v>
      </c>
      <c r="S34" s="26">
        <f t="shared" si="3"/>
        <v>17012438.306423601</v>
      </c>
      <c r="T34" s="5">
        <v>53753991.59375</v>
      </c>
      <c r="U34" s="5">
        <v>39257527.75</v>
      </c>
      <c r="V34" s="5">
        <v>7099916.5950520802</v>
      </c>
      <c r="W34" s="26">
        <f t="shared" si="4"/>
        <v>33370478.646267358</v>
      </c>
      <c r="X34" s="29">
        <f t="shared" si="5"/>
        <v>2.3414460871590932</v>
      </c>
      <c r="Y34" s="29">
        <f t="shared" si="6"/>
        <v>1.2273998197223648</v>
      </c>
      <c r="Z34" s="29">
        <f t="shared" si="7"/>
        <v>0.35807274830745789</v>
      </c>
      <c r="AA34" s="29">
        <f t="shared" si="8"/>
        <v>4.4602873039846482</v>
      </c>
      <c r="AB34" s="31">
        <f t="shared" si="9"/>
        <v>0.62957536001675873</v>
      </c>
      <c r="AC34" s="29">
        <f t="shared" si="15"/>
        <v>-0.66754901636288044</v>
      </c>
      <c r="AD34" s="31">
        <f t="shared" si="10"/>
        <v>0.5322999727444836</v>
      </c>
      <c r="AE34" s="31">
        <f t="shared" si="11"/>
        <v>2.7384355606455619</v>
      </c>
      <c r="AF34" s="29">
        <f t="shared" si="0"/>
        <v>1.2349335662085905</v>
      </c>
      <c r="AG34" s="29">
        <f t="shared" si="12"/>
        <v>0.30443343348659702</v>
      </c>
      <c r="AH34" s="29">
        <f t="shared" si="13"/>
        <v>0.74702814423683206</v>
      </c>
      <c r="AI34" s="29">
        <f t="shared" si="14"/>
        <v>1.2666303585996612</v>
      </c>
      <c r="AJ34" s="6">
        <v>7.6668020486831701</v>
      </c>
      <c r="AK34" s="7">
        <v>62.55</v>
      </c>
      <c r="AL34" s="8">
        <v>18</v>
      </c>
      <c r="AM34" s="8">
        <v>20</v>
      </c>
      <c r="AN34" s="9">
        <v>2.2933554649353001</v>
      </c>
      <c r="AO34" s="10">
        <v>28.19</v>
      </c>
      <c r="AP34" s="11">
        <v>8</v>
      </c>
      <c r="AQ34" s="11">
        <v>13</v>
      </c>
      <c r="AR34" s="12">
        <v>4.2088543176651001</v>
      </c>
      <c r="AS34" s="13">
        <v>34.36</v>
      </c>
      <c r="AT34" s="14">
        <v>9</v>
      </c>
      <c r="AU34" s="14">
        <v>9</v>
      </c>
      <c r="AV34" s="15">
        <v>8.3964350223541295</v>
      </c>
      <c r="AW34" s="16">
        <v>47.88</v>
      </c>
      <c r="AX34" s="17">
        <v>13</v>
      </c>
      <c r="AY34" s="17">
        <v>16</v>
      </c>
      <c r="AZ34" s="18">
        <v>2.0596399307250999</v>
      </c>
      <c r="BA34" s="19">
        <v>25.1</v>
      </c>
      <c r="BB34" s="20">
        <v>10</v>
      </c>
      <c r="BC34" s="20">
        <v>11</v>
      </c>
      <c r="BD34" s="21">
        <v>7.1334091424941999</v>
      </c>
      <c r="BE34" s="22">
        <v>51.35</v>
      </c>
      <c r="BF34" s="23">
        <v>14</v>
      </c>
      <c r="BG34" s="23">
        <v>16</v>
      </c>
      <c r="BH34" s="6">
        <v>1.96883916854858</v>
      </c>
      <c r="BI34" s="7">
        <v>18.920000000000002</v>
      </c>
      <c r="BJ34" s="8">
        <v>6</v>
      </c>
      <c r="BK34" s="8">
        <v>8</v>
      </c>
      <c r="BL34" s="9">
        <v>1.87627077102661</v>
      </c>
      <c r="BM34" s="10">
        <v>22.39</v>
      </c>
      <c r="BN34" s="11">
        <v>6</v>
      </c>
      <c r="BO34" s="11">
        <v>6</v>
      </c>
      <c r="BP34" s="12">
        <v>2.1980228424072301</v>
      </c>
      <c r="BQ34" s="13">
        <v>22.39</v>
      </c>
      <c r="BR34" s="14">
        <v>5</v>
      </c>
      <c r="BS34" s="14">
        <v>6</v>
      </c>
      <c r="BT34" s="15">
        <v>2.2069244384765598</v>
      </c>
      <c r="BU34" s="16">
        <v>33.979999999999997</v>
      </c>
      <c r="BV34" s="17">
        <v>10</v>
      </c>
      <c r="BW34" s="17">
        <v>10</v>
      </c>
      <c r="BX34" s="18">
        <v>2.20875811576843</v>
      </c>
      <c r="BY34" s="19">
        <v>47.88</v>
      </c>
      <c r="BZ34" s="20">
        <v>13</v>
      </c>
      <c r="CA34" s="20">
        <v>15</v>
      </c>
      <c r="CB34" s="21">
        <v>5.7278864383697501</v>
      </c>
      <c r="CC34" s="22">
        <v>41.31</v>
      </c>
      <c r="CD34" s="23">
        <v>12</v>
      </c>
      <c r="CE34" s="23">
        <v>12</v>
      </c>
      <c r="CF34" s="4">
        <v>259</v>
      </c>
      <c r="CG34" s="24">
        <v>30.418847654659999</v>
      </c>
      <c r="CH34" s="25">
        <v>10.71142578125</v>
      </c>
    </row>
    <row r="35" spans="1:86" x14ac:dyDescent="0.2">
      <c r="A35" s="2" t="s">
        <v>1819</v>
      </c>
      <c r="B35" s="2" t="s">
        <v>1867</v>
      </c>
      <c r="C35" s="3">
        <v>84.44</v>
      </c>
      <c r="D35" s="4">
        <v>7</v>
      </c>
      <c r="E35" s="4">
        <v>4</v>
      </c>
      <c r="F35" s="4">
        <v>17</v>
      </c>
      <c r="G35" s="4">
        <v>23</v>
      </c>
      <c r="H35" s="5">
        <v>2188236.296875</v>
      </c>
      <c r="I35" s="5">
        <v>3916006.75</v>
      </c>
      <c r="J35" s="5">
        <v>0</v>
      </c>
      <c r="K35" s="26">
        <f t="shared" si="1"/>
        <v>2034747.6822916667</v>
      </c>
      <c r="L35" s="5">
        <v>7634393.5833333302</v>
      </c>
      <c r="M35" s="5">
        <v>1353518.32421875</v>
      </c>
      <c r="N35" s="5">
        <v>0</v>
      </c>
      <c r="O35" s="26">
        <f t="shared" si="2"/>
        <v>2995970.6358506936</v>
      </c>
      <c r="P35" s="5">
        <v>0</v>
      </c>
      <c r="Q35" s="5">
        <v>32684771.875</v>
      </c>
      <c r="R35" s="5">
        <v>0</v>
      </c>
      <c r="S35" s="26">
        <f t="shared" si="3"/>
        <v>10894923.958333334</v>
      </c>
      <c r="T35" s="5">
        <v>21484637</v>
      </c>
      <c r="U35" s="5">
        <v>0</v>
      </c>
      <c r="V35" s="5">
        <v>786920.62890625</v>
      </c>
      <c r="W35" s="26">
        <f t="shared" si="4"/>
        <v>7423852.54296875</v>
      </c>
      <c r="X35" s="29">
        <f t="shared" si="5"/>
        <v>1.472404004646136</v>
      </c>
      <c r="Y35" s="29">
        <f t="shared" si="6"/>
        <v>0.55817357868360939</v>
      </c>
      <c r="Z35" s="29">
        <f t="shared" si="7"/>
        <v>0.73810497205670367</v>
      </c>
      <c r="AA35" s="29">
        <f t="shared" si="8"/>
        <v>1.3188186914844042</v>
      </c>
      <c r="AB35" s="31">
        <f t="shared" si="9"/>
        <v>5.3544348781676723</v>
      </c>
      <c r="AC35" s="29">
        <f t="shared" si="15"/>
        <v>2.4207343169945958</v>
      </c>
      <c r="AD35" s="31">
        <f t="shared" si="10"/>
        <v>0.50195274977332549</v>
      </c>
      <c r="AE35" s="31">
        <f t="shared" si="11"/>
        <v>2.9933716229424352</v>
      </c>
      <c r="AF35" s="29">
        <f t="shared" si="0"/>
        <v>3.6485371663416855</v>
      </c>
      <c r="AG35" s="29">
        <f t="shared" si="12"/>
        <v>1.8673181500525715</v>
      </c>
      <c r="AH35" s="29">
        <f t="shared" si="13"/>
        <v>0.52496851747336304</v>
      </c>
      <c r="AI35" s="29">
        <f t="shared" si="14"/>
        <v>2.7986674058940371</v>
      </c>
      <c r="AJ35" s="6">
        <v>2.2253515720367401</v>
      </c>
      <c r="AK35" s="7">
        <v>25.33</v>
      </c>
      <c r="AL35" s="8">
        <v>4</v>
      </c>
      <c r="AM35" s="8">
        <v>4</v>
      </c>
      <c r="AN35" s="9"/>
      <c r="AO35" s="10">
        <v>0</v>
      </c>
      <c r="AP35" s="11"/>
      <c r="AQ35" s="11"/>
      <c r="AR35" s="12"/>
      <c r="AS35" s="13">
        <v>0</v>
      </c>
      <c r="AT35" s="14"/>
      <c r="AU35" s="14"/>
      <c r="AV35" s="15">
        <v>1.7561943531036399</v>
      </c>
      <c r="AW35" s="16">
        <v>38.67</v>
      </c>
      <c r="AX35" s="17">
        <v>7</v>
      </c>
      <c r="AY35" s="17">
        <v>7</v>
      </c>
      <c r="AZ35" s="18">
        <v>1.7223083972930899</v>
      </c>
      <c r="BA35" s="19">
        <v>4.4400000000000004</v>
      </c>
      <c r="BB35" s="20">
        <v>1</v>
      </c>
      <c r="BC35" s="20">
        <v>1</v>
      </c>
      <c r="BD35" s="21">
        <v>0</v>
      </c>
      <c r="BE35" s="22">
        <v>29.33</v>
      </c>
      <c r="BF35" s="23">
        <v>3</v>
      </c>
      <c r="BG35" s="23">
        <v>3</v>
      </c>
      <c r="BH35" s="6"/>
      <c r="BI35" s="7"/>
      <c r="BJ35" s="8"/>
      <c r="BK35" s="8"/>
      <c r="BL35" s="9"/>
      <c r="BM35" s="10">
        <v>0</v>
      </c>
      <c r="BN35" s="11"/>
      <c r="BO35" s="11"/>
      <c r="BP35" s="12"/>
      <c r="BQ35" s="13">
        <v>0</v>
      </c>
      <c r="BR35" s="14"/>
      <c r="BS35" s="14"/>
      <c r="BT35" s="15">
        <v>0</v>
      </c>
      <c r="BU35" s="16">
        <v>8.89</v>
      </c>
      <c r="BV35" s="17">
        <v>2</v>
      </c>
      <c r="BW35" s="17">
        <v>2</v>
      </c>
      <c r="BX35" s="18"/>
      <c r="BY35" s="19"/>
      <c r="BZ35" s="20"/>
      <c r="CA35" s="20"/>
      <c r="CB35" s="21">
        <v>0</v>
      </c>
      <c r="CC35" s="22">
        <v>43.56</v>
      </c>
      <c r="CD35" s="23">
        <v>5</v>
      </c>
      <c r="CE35" s="23">
        <v>5</v>
      </c>
      <c r="CF35" s="4">
        <v>225</v>
      </c>
      <c r="CG35" s="24">
        <v>23.577445734659999</v>
      </c>
      <c r="CH35" s="25">
        <v>9.31982421875</v>
      </c>
    </row>
    <row r="36" spans="1:86" x14ac:dyDescent="0.2">
      <c r="A36" s="2" t="s">
        <v>2809</v>
      </c>
      <c r="B36" s="2" t="s">
        <v>1216</v>
      </c>
      <c r="C36" s="3">
        <v>84.34</v>
      </c>
      <c r="D36" s="4">
        <v>7</v>
      </c>
      <c r="E36" s="4">
        <v>5</v>
      </c>
      <c r="F36" s="4">
        <v>18</v>
      </c>
      <c r="G36" s="4">
        <v>95</v>
      </c>
      <c r="H36" s="5">
        <v>101802394.71093801</v>
      </c>
      <c r="I36" s="5">
        <v>37822090.119791701</v>
      </c>
      <c r="J36" s="5">
        <v>38495888.947916701</v>
      </c>
      <c r="K36" s="26">
        <f t="shared" si="1"/>
        <v>59373457.92621547</v>
      </c>
      <c r="L36" s="5">
        <v>208384175.375</v>
      </c>
      <c r="M36" s="5">
        <v>49743897.666666701</v>
      </c>
      <c r="N36" s="5">
        <v>63426593.447916701</v>
      </c>
      <c r="O36" s="26">
        <f t="shared" si="2"/>
        <v>107184888.82986112</v>
      </c>
      <c r="P36" s="5">
        <v>9995413.59375</v>
      </c>
      <c r="Q36" s="5">
        <v>61421096.25</v>
      </c>
      <c r="R36" s="5">
        <v>15106604.6822917</v>
      </c>
      <c r="S36" s="26">
        <f t="shared" si="3"/>
        <v>28841038.175347235</v>
      </c>
      <c r="T36" s="5">
        <v>27643166.822916701</v>
      </c>
      <c r="U36" s="5">
        <v>37693780.703125</v>
      </c>
      <c r="V36" s="5">
        <v>43101051.96875</v>
      </c>
      <c r="W36" s="26">
        <f t="shared" si="4"/>
        <v>36145999.831597231</v>
      </c>
      <c r="X36" s="29">
        <f t="shared" si="5"/>
        <v>1.8052660662456586</v>
      </c>
      <c r="Y36" s="29">
        <f t="shared" si="6"/>
        <v>0.85221148207922215</v>
      </c>
      <c r="Z36" s="29">
        <f t="shared" si="7"/>
        <v>0.45562403920310734</v>
      </c>
      <c r="AA36" s="29">
        <f t="shared" si="8"/>
        <v>3.4139337015518727</v>
      </c>
      <c r="AB36" s="31">
        <f t="shared" si="9"/>
        <v>0.48575641680140214</v>
      </c>
      <c r="AC36" s="29">
        <f t="shared" si="15"/>
        <v>-1.0416950410707402</v>
      </c>
      <c r="AD36" s="31">
        <f t="shared" si="10"/>
        <v>0.321802169094072</v>
      </c>
      <c r="AE36" s="31">
        <f t="shared" si="11"/>
        <v>4.9241103288331818</v>
      </c>
      <c r="AF36" s="29">
        <f t="shared" si="0"/>
        <v>0.60879054537326349</v>
      </c>
      <c r="AG36" s="29">
        <f t="shared" si="12"/>
        <v>-0.71598214118556003</v>
      </c>
      <c r="AH36" s="29">
        <f t="shared" si="13"/>
        <v>0.3883086711394319</v>
      </c>
      <c r="AI36" s="29">
        <f t="shared" si="14"/>
        <v>4.1082291131859234</v>
      </c>
      <c r="AJ36" s="6">
        <v>18.7574142217636</v>
      </c>
      <c r="AK36" s="7">
        <v>59.04</v>
      </c>
      <c r="AL36" s="8">
        <v>10</v>
      </c>
      <c r="AM36" s="8">
        <v>13</v>
      </c>
      <c r="AN36" s="9">
        <v>16.742260217666601</v>
      </c>
      <c r="AO36" s="10">
        <v>56.02</v>
      </c>
      <c r="AP36" s="11">
        <v>7</v>
      </c>
      <c r="AQ36" s="11">
        <v>9</v>
      </c>
      <c r="AR36" s="12">
        <v>14.441008567810099</v>
      </c>
      <c r="AS36" s="13">
        <v>53.01</v>
      </c>
      <c r="AT36" s="14">
        <v>6</v>
      </c>
      <c r="AU36" s="14">
        <v>7</v>
      </c>
      <c r="AV36" s="15">
        <v>32.2118756771088</v>
      </c>
      <c r="AW36" s="16">
        <v>56.02</v>
      </c>
      <c r="AX36" s="17">
        <v>7</v>
      </c>
      <c r="AY36" s="17">
        <v>13</v>
      </c>
      <c r="AZ36" s="18">
        <v>18.375440120697</v>
      </c>
      <c r="BA36" s="19">
        <v>39.159999999999997</v>
      </c>
      <c r="BB36" s="20">
        <v>6</v>
      </c>
      <c r="BC36" s="20">
        <v>9</v>
      </c>
      <c r="BD36" s="21">
        <v>20.7742359638214</v>
      </c>
      <c r="BE36" s="22">
        <v>56.02</v>
      </c>
      <c r="BF36" s="23">
        <v>8</v>
      </c>
      <c r="BG36" s="23">
        <v>9</v>
      </c>
      <c r="BH36" s="6">
        <v>7.5084145069122297</v>
      </c>
      <c r="BI36" s="7">
        <v>34.94</v>
      </c>
      <c r="BJ36" s="8">
        <v>4</v>
      </c>
      <c r="BK36" s="8">
        <v>4</v>
      </c>
      <c r="BL36" s="9">
        <v>14.957140684127801</v>
      </c>
      <c r="BM36" s="10">
        <v>43.37</v>
      </c>
      <c r="BN36" s="11">
        <v>6</v>
      </c>
      <c r="BO36" s="11">
        <v>8</v>
      </c>
      <c r="BP36" s="12">
        <v>8.8538587093353307</v>
      </c>
      <c r="BQ36" s="13">
        <v>21.69</v>
      </c>
      <c r="BR36" s="14">
        <v>3</v>
      </c>
      <c r="BS36" s="14">
        <v>4</v>
      </c>
      <c r="BT36" s="15">
        <v>15.9539659023285</v>
      </c>
      <c r="BU36" s="16">
        <v>41.57</v>
      </c>
      <c r="BV36" s="17">
        <v>5</v>
      </c>
      <c r="BW36" s="17">
        <v>6</v>
      </c>
      <c r="BX36" s="18">
        <v>7.8343734741210902</v>
      </c>
      <c r="BY36" s="19">
        <v>31.33</v>
      </c>
      <c r="BZ36" s="20">
        <v>4</v>
      </c>
      <c r="CA36" s="20">
        <v>4</v>
      </c>
      <c r="CB36" s="21">
        <v>15.5718688964844</v>
      </c>
      <c r="CC36" s="22">
        <v>56.63</v>
      </c>
      <c r="CD36" s="23">
        <v>6</v>
      </c>
      <c r="CE36" s="23">
        <v>9</v>
      </c>
      <c r="CF36" s="4">
        <v>166</v>
      </c>
      <c r="CG36" s="24">
        <v>18.490658674660001</v>
      </c>
      <c r="CH36" s="25">
        <v>8.08935546875</v>
      </c>
    </row>
    <row r="37" spans="1:86" x14ac:dyDescent="0.2">
      <c r="A37" s="2" t="s">
        <v>2349</v>
      </c>
      <c r="B37" s="2" t="s">
        <v>102</v>
      </c>
      <c r="C37" s="3">
        <v>83.89</v>
      </c>
      <c r="D37" s="4">
        <v>6</v>
      </c>
      <c r="E37" s="4">
        <v>4</v>
      </c>
      <c r="F37" s="4">
        <v>31</v>
      </c>
      <c r="G37" s="4">
        <v>107</v>
      </c>
      <c r="H37" s="5">
        <v>250488742.296875</v>
      </c>
      <c r="I37" s="5">
        <v>39025029.8984375</v>
      </c>
      <c r="J37" s="5">
        <v>114529876.567708</v>
      </c>
      <c r="K37" s="26">
        <f t="shared" si="1"/>
        <v>134681216.25434017</v>
      </c>
      <c r="L37" s="5">
        <v>967115215.89583302</v>
      </c>
      <c r="M37" s="5">
        <v>1930808.4921875</v>
      </c>
      <c r="N37" s="5">
        <v>605479278.78125</v>
      </c>
      <c r="O37" s="26">
        <f t="shared" si="2"/>
        <v>524841767.72309017</v>
      </c>
      <c r="P37" s="5">
        <v>1231085064.1770799</v>
      </c>
      <c r="Q37" s="5">
        <v>101081609.979167</v>
      </c>
      <c r="R37" s="5">
        <v>203011110.07291701</v>
      </c>
      <c r="S37" s="26">
        <f t="shared" si="3"/>
        <v>511725928.07638794</v>
      </c>
      <c r="T37" s="5">
        <v>170170064.42968801</v>
      </c>
      <c r="U37" s="5">
        <v>14096917.5520833</v>
      </c>
      <c r="V37" s="5">
        <v>78100081.59375</v>
      </c>
      <c r="W37" s="26">
        <f t="shared" si="4"/>
        <v>87455687.858507112</v>
      </c>
      <c r="X37" s="29">
        <f t="shared" si="5"/>
        <v>3.896918830402802</v>
      </c>
      <c r="Y37" s="29">
        <f t="shared" si="6"/>
        <v>1.9623338816750491</v>
      </c>
      <c r="Z37" s="29">
        <f t="shared" si="7"/>
        <v>0.29849037966825498</v>
      </c>
      <c r="AA37" s="29">
        <f t="shared" si="8"/>
        <v>5.2506966160100905</v>
      </c>
      <c r="AB37" s="31">
        <f t="shared" si="9"/>
        <v>3.7995345030892334</v>
      </c>
      <c r="AC37" s="29">
        <f t="shared" si="15"/>
        <v>1.9258226787611004</v>
      </c>
      <c r="AD37" s="31">
        <f t="shared" si="10"/>
        <v>0.40619179738010514</v>
      </c>
      <c r="AE37" s="31">
        <f t="shared" si="11"/>
        <v>3.9126885096697341</v>
      </c>
      <c r="AF37" s="29">
        <f t="shared" si="0"/>
        <v>0.64935326759561252</v>
      </c>
      <c r="AG37" s="29">
        <f t="shared" si="12"/>
        <v>-0.62292453384520696</v>
      </c>
      <c r="AH37" s="29">
        <f t="shared" si="13"/>
        <v>0.57414180357806399</v>
      </c>
      <c r="AI37" s="29">
        <f t="shared" si="14"/>
        <v>2.409808307628964</v>
      </c>
      <c r="AJ37" s="6">
        <v>5.84440016746521</v>
      </c>
      <c r="AK37" s="7">
        <v>42.18</v>
      </c>
      <c r="AL37" s="8">
        <v>8</v>
      </c>
      <c r="AM37" s="8">
        <v>10</v>
      </c>
      <c r="AN37" s="9">
        <v>0</v>
      </c>
      <c r="AO37" s="10">
        <v>46.45</v>
      </c>
      <c r="AP37" s="11">
        <v>7</v>
      </c>
      <c r="AQ37" s="11">
        <v>8</v>
      </c>
      <c r="AR37" s="12">
        <v>0</v>
      </c>
      <c r="AS37" s="13">
        <v>37.44</v>
      </c>
      <c r="AT37" s="14">
        <v>7</v>
      </c>
      <c r="AU37" s="14">
        <v>7</v>
      </c>
      <c r="AV37" s="15">
        <v>6.7022892236709604</v>
      </c>
      <c r="AW37" s="16">
        <v>41.71</v>
      </c>
      <c r="AX37" s="17">
        <v>9</v>
      </c>
      <c r="AY37" s="17">
        <v>13</v>
      </c>
      <c r="AZ37" s="18">
        <v>2.1233060359954798</v>
      </c>
      <c r="BA37" s="19">
        <v>24.64</v>
      </c>
      <c r="BB37" s="20">
        <v>4</v>
      </c>
      <c r="BC37" s="20">
        <v>5</v>
      </c>
      <c r="BD37" s="21">
        <v>5.74472856521606</v>
      </c>
      <c r="BE37" s="22">
        <v>27.01</v>
      </c>
      <c r="BF37" s="23">
        <v>6</v>
      </c>
      <c r="BG37" s="23">
        <v>9</v>
      </c>
      <c r="BH37" s="6">
        <v>1.70996630191803</v>
      </c>
      <c r="BI37" s="7">
        <v>48.82</v>
      </c>
      <c r="BJ37" s="8">
        <v>8</v>
      </c>
      <c r="BK37" s="8">
        <v>10</v>
      </c>
      <c r="BL37" s="9">
        <v>0</v>
      </c>
      <c r="BM37" s="10">
        <v>38.39</v>
      </c>
      <c r="BN37" s="11">
        <v>7</v>
      </c>
      <c r="BO37" s="11">
        <v>10</v>
      </c>
      <c r="BP37" s="12">
        <v>0</v>
      </c>
      <c r="BQ37" s="13">
        <v>22.75</v>
      </c>
      <c r="BR37" s="14">
        <v>5</v>
      </c>
      <c r="BS37" s="14">
        <v>8</v>
      </c>
      <c r="BT37" s="15">
        <v>1.6048662662506099</v>
      </c>
      <c r="BU37" s="16">
        <v>47.39</v>
      </c>
      <c r="BV37" s="17">
        <v>8</v>
      </c>
      <c r="BW37" s="17">
        <v>12</v>
      </c>
      <c r="BX37" s="18">
        <v>2.0474216938018799</v>
      </c>
      <c r="BY37" s="19">
        <v>36.49</v>
      </c>
      <c r="BZ37" s="20">
        <v>6</v>
      </c>
      <c r="CA37" s="20">
        <v>8</v>
      </c>
      <c r="CB37" s="21">
        <v>3.95105981826782</v>
      </c>
      <c r="CC37" s="22">
        <v>16.59</v>
      </c>
      <c r="CD37" s="23">
        <v>3</v>
      </c>
      <c r="CE37" s="23">
        <v>7</v>
      </c>
      <c r="CF37" s="4">
        <v>211</v>
      </c>
      <c r="CG37" s="24">
        <v>24.250522184659999</v>
      </c>
      <c r="CH37" s="25">
        <v>11.64892578125</v>
      </c>
    </row>
    <row r="38" spans="1:86" x14ac:dyDescent="0.2">
      <c r="A38" s="2" t="s">
        <v>1814</v>
      </c>
      <c r="B38" s="2" t="s">
        <v>119</v>
      </c>
      <c r="C38" s="3">
        <v>83.58</v>
      </c>
      <c r="D38" s="4">
        <v>4</v>
      </c>
      <c r="E38" s="4">
        <v>2</v>
      </c>
      <c r="F38" s="4">
        <v>10</v>
      </c>
      <c r="G38" s="4">
        <v>40</v>
      </c>
      <c r="H38" s="5">
        <v>308488143.11718798</v>
      </c>
      <c r="I38" s="5">
        <v>13267820.5390625</v>
      </c>
      <c r="J38" s="5">
        <v>297485991.26367199</v>
      </c>
      <c r="K38" s="26">
        <f t="shared" si="1"/>
        <v>206413984.97330749</v>
      </c>
      <c r="L38" s="5">
        <v>100777412.390625</v>
      </c>
      <c r="M38" s="5">
        <v>1909732610.15625</v>
      </c>
      <c r="N38" s="5">
        <v>830564241.02343798</v>
      </c>
      <c r="O38" s="26">
        <f t="shared" si="2"/>
        <v>947024754.52343762</v>
      </c>
      <c r="P38" s="5">
        <v>58524575</v>
      </c>
      <c r="Q38" s="5">
        <v>1264865.625</v>
      </c>
      <c r="R38" s="5">
        <v>77270532</v>
      </c>
      <c r="S38" s="26">
        <f t="shared" si="3"/>
        <v>45686657.541666664</v>
      </c>
      <c r="T38" s="5">
        <v>20253366.096354201</v>
      </c>
      <c r="U38" s="5">
        <v>2169806144</v>
      </c>
      <c r="V38" s="5">
        <v>2384142.4967447901</v>
      </c>
      <c r="W38" s="26">
        <f t="shared" si="4"/>
        <v>730814550.86436617</v>
      </c>
      <c r="X38" s="29">
        <f t="shared" si="5"/>
        <v>4.587987362609673</v>
      </c>
      <c r="Y38" s="29">
        <f t="shared" si="6"/>
        <v>2.1978614175251714</v>
      </c>
      <c r="Z38" s="29">
        <f t="shared" si="7"/>
        <v>0.29267220836419822</v>
      </c>
      <c r="AA38" s="29">
        <f t="shared" si="8"/>
        <v>5.3361851544497441</v>
      </c>
      <c r="AB38" s="31">
        <f t="shared" si="9"/>
        <v>0.22133508806379884</v>
      </c>
      <c r="AC38" s="29">
        <f t="shared" si="15"/>
        <v>-2.1756959163966845</v>
      </c>
      <c r="AD38" s="31">
        <f t="shared" si="10"/>
        <v>0.23443171023869713</v>
      </c>
      <c r="AE38" s="31">
        <f t="shared" si="11"/>
        <v>6.2998364414608687</v>
      </c>
      <c r="AF38" s="29">
        <f t="shared" si="0"/>
        <v>3.5405282784442718</v>
      </c>
      <c r="AG38" s="29">
        <f t="shared" si="12"/>
        <v>1.8239646393561637</v>
      </c>
      <c r="AH38" s="29">
        <f t="shared" si="13"/>
        <v>0.54284596126809737</v>
      </c>
      <c r="AI38" s="29">
        <f t="shared" si="14"/>
        <v>2.6532338894140448</v>
      </c>
      <c r="AJ38" s="6">
        <v>2.0990724563598602</v>
      </c>
      <c r="AK38" s="7">
        <v>43.28</v>
      </c>
      <c r="AL38" s="8">
        <v>3</v>
      </c>
      <c r="AM38" s="8">
        <v>3</v>
      </c>
      <c r="AN38" s="9">
        <v>0</v>
      </c>
      <c r="AO38" s="10">
        <v>35.82</v>
      </c>
      <c r="AP38" s="11">
        <v>3</v>
      </c>
      <c r="AQ38" s="11">
        <v>4</v>
      </c>
      <c r="AR38" s="12">
        <v>0</v>
      </c>
      <c r="AS38" s="13">
        <v>16.420000000000002</v>
      </c>
      <c r="AT38" s="14">
        <v>2</v>
      </c>
      <c r="AU38" s="14">
        <v>3</v>
      </c>
      <c r="AV38" s="15">
        <v>2.8815186023712198</v>
      </c>
      <c r="AW38" s="16">
        <v>32.840000000000003</v>
      </c>
      <c r="AX38" s="17">
        <v>2</v>
      </c>
      <c r="AY38" s="17">
        <v>3</v>
      </c>
      <c r="AZ38" s="18">
        <v>0</v>
      </c>
      <c r="BA38" s="19">
        <v>25.37</v>
      </c>
      <c r="BB38" s="20">
        <v>3</v>
      </c>
      <c r="BC38" s="20">
        <v>5</v>
      </c>
      <c r="BD38" s="21">
        <v>2.27719354629517</v>
      </c>
      <c r="BE38" s="22">
        <v>41.79</v>
      </c>
      <c r="BF38" s="23">
        <v>2</v>
      </c>
      <c r="BG38" s="23">
        <v>5</v>
      </c>
      <c r="BH38" s="6">
        <v>0</v>
      </c>
      <c r="BI38" s="7">
        <v>32.840000000000003</v>
      </c>
      <c r="BJ38" s="8">
        <v>2</v>
      </c>
      <c r="BK38" s="8">
        <v>3</v>
      </c>
      <c r="BL38" s="9">
        <v>0</v>
      </c>
      <c r="BM38" s="10">
        <v>19.399999999999999</v>
      </c>
      <c r="BN38" s="11">
        <v>1</v>
      </c>
      <c r="BO38" s="11">
        <v>1</v>
      </c>
      <c r="BP38" s="12"/>
      <c r="BQ38" s="13">
        <v>0</v>
      </c>
      <c r="BR38" s="14"/>
      <c r="BS38" s="14"/>
      <c r="BT38" s="15">
        <v>0</v>
      </c>
      <c r="BU38" s="16">
        <v>55.22</v>
      </c>
      <c r="BV38" s="17">
        <v>4</v>
      </c>
      <c r="BW38" s="17">
        <v>6</v>
      </c>
      <c r="BX38" s="18">
        <v>0</v>
      </c>
      <c r="BY38" s="19">
        <v>32.840000000000003</v>
      </c>
      <c r="BZ38" s="20">
        <v>2</v>
      </c>
      <c r="CA38" s="20">
        <v>4</v>
      </c>
      <c r="CB38" s="21">
        <v>0</v>
      </c>
      <c r="CC38" s="22">
        <v>46.27</v>
      </c>
      <c r="CD38" s="23">
        <v>3</v>
      </c>
      <c r="CE38" s="23">
        <v>3</v>
      </c>
      <c r="CF38" s="4">
        <v>67</v>
      </c>
      <c r="CG38" s="24">
        <v>7.97158976466</v>
      </c>
      <c r="CH38" s="25">
        <v>10.09619140625</v>
      </c>
    </row>
    <row r="39" spans="1:86" x14ac:dyDescent="0.2">
      <c r="A39" s="2" t="s">
        <v>608</v>
      </c>
      <c r="B39" s="2" t="s">
        <v>1883</v>
      </c>
      <c r="C39" s="3">
        <v>83.56</v>
      </c>
      <c r="D39" s="4">
        <v>5</v>
      </c>
      <c r="E39" s="4">
        <v>6</v>
      </c>
      <c r="F39" s="4">
        <v>49</v>
      </c>
      <c r="G39" s="4">
        <v>170</v>
      </c>
      <c r="H39" s="5">
        <v>105776156.666667</v>
      </c>
      <c r="I39" s="5">
        <v>150617107.16666701</v>
      </c>
      <c r="J39" s="5">
        <v>72518408.541666701</v>
      </c>
      <c r="K39" s="26">
        <f t="shared" si="1"/>
        <v>109637224.12500024</v>
      </c>
      <c r="L39" s="5">
        <v>503511457.08593798</v>
      </c>
      <c r="M39" s="5">
        <v>341171908.94531298</v>
      </c>
      <c r="N39" s="5">
        <v>2612611287</v>
      </c>
      <c r="O39" s="26">
        <f t="shared" si="2"/>
        <v>1152431551.010417</v>
      </c>
      <c r="P39" s="5">
        <v>104801069.875</v>
      </c>
      <c r="Q39" s="5">
        <v>21459205.146484401</v>
      </c>
      <c r="R39" s="5">
        <v>659780626.16666698</v>
      </c>
      <c r="S39" s="26">
        <f t="shared" si="3"/>
        <v>262013633.7293838</v>
      </c>
      <c r="T39" s="5">
        <v>10921691.8125</v>
      </c>
      <c r="U39" s="5">
        <v>174748652.38020799</v>
      </c>
      <c r="V39" s="5">
        <v>15745732.734375</v>
      </c>
      <c r="W39" s="26">
        <f t="shared" si="4"/>
        <v>67138692.309027657</v>
      </c>
      <c r="X39" s="29">
        <f t="shared" si="5"/>
        <v>10.51131639101424</v>
      </c>
      <c r="Y39" s="29">
        <f t="shared" si="6"/>
        <v>3.393871452280937</v>
      </c>
      <c r="Z39" s="29">
        <f t="shared" si="7"/>
        <v>0.29006577041347864</v>
      </c>
      <c r="AA39" s="29">
        <f t="shared" si="8"/>
        <v>5.3750351765591518</v>
      </c>
      <c r="AB39" s="31">
        <f t="shared" si="9"/>
        <v>2.3898236736699507</v>
      </c>
      <c r="AC39" s="29">
        <f t="shared" si="15"/>
        <v>1.2569041769900198</v>
      </c>
      <c r="AD39" s="31">
        <f t="shared" si="10"/>
        <v>0.52694528512775707</v>
      </c>
      <c r="AE39" s="31">
        <f t="shared" si="11"/>
        <v>2.7823447700893738</v>
      </c>
      <c r="AF39" s="29">
        <f t="shared" si="0"/>
        <v>0.61237132593288846</v>
      </c>
      <c r="AG39" s="29">
        <f t="shared" si="12"/>
        <v>-0.70752136414458011</v>
      </c>
      <c r="AH39" s="29">
        <f t="shared" si="13"/>
        <v>0.52493649743903159</v>
      </c>
      <c r="AI39" s="29">
        <f t="shared" si="14"/>
        <v>2.7989323084143085</v>
      </c>
      <c r="AJ39" s="6">
        <v>4.0738754272460902</v>
      </c>
      <c r="AK39" s="7">
        <v>39.729999999999997</v>
      </c>
      <c r="AL39" s="8">
        <v>11</v>
      </c>
      <c r="AM39" s="8">
        <v>18</v>
      </c>
      <c r="AN39" s="9">
        <v>3.4528901576995801</v>
      </c>
      <c r="AO39" s="10">
        <v>60.27</v>
      </c>
      <c r="AP39" s="11">
        <v>12</v>
      </c>
      <c r="AQ39" s="11">
        <v>14</v>
      </c>
      <c r="AR39" s="12">
        <v>0</v>
      </c>
      <c r="AS39" s="13">
        <v>39.729999999999997</v>
      </c>
      <c r="AT39" s="14">
        <v>9</v>
      </c>
      <c r="AU39" s="14">
        <v>11</v>
      </c>
      <c r="AV39" s="15">
        <v>12.4459968805313</v>
      </c>
      <c r="AW39" s="16">
        <v>48.4</v>
      </c>
      <c r="AX39" s="17">
        <v>12</v>
      </c>
      <c r="AY39" s="17">
        <v>16</v>
      </c>
      <c r="AZ39" s="18">
        <v>3.9308234453201298</v>
      </c>
      <c r="BA39" s="19">
        <v>58.45</v>
      </c>
      <c r="BB39" s="20">
        <v>15</v>
      </c>
      <c r="BC39" s="20">
        <v>22</v>
      </c>
      <c r="BD39" s="21">
        <v>2.5753319263458301</v>
      </c>
      <c r="BE39" s="22">
        <v>50.23</v>
      </c>
      <c r="BF39" s="23">
        <v>15</v>
      </c>
      <c r="BG39" s="23">
        <v>21</v>
      </c>
      <c r="BH39" s="6">
        <v>0</v>
      </c>
      <c r="BI39" s="7">
        <v>36.07</v>
      </c>
      <c r="BJ39" s="8">
        <v>7</v>
      </c>
      <c r="BK39" s="8">
        <v>8</v>
      </c>
      <c r="BL39" s="9">
        <v>0</v>
      </c>
      <c r="BM39" s="10">
        <v>37.9</v>
      </c>
      <c r="BN39" s="11">
        <v>9</v>
      </c>
      <c r="BO39" s="11">
        <v>9</v>
      </c>
      <c r="BP39" s="12">
        <v>0</v>
      </c>
      <c r="BQ39" s="13">
        <v>49.77</v>
      </c>
      <c r="BR39" s="14">
        <v>11</v>
      </c>
      <c r="BS39" s="14">
        <v>13</v>
      </c>
      <c r="BT39" s="15">
        <v>1.7501021623611499</v>
      </c>
      <c r="BU39" s="16">
        <v>49.77</v>
      </c>
      <c r="BV39" s="17">
        <v>14</v>
      </c>
      <c r="BW39" s="17">
        <v>14</v>
      </c>
      <c r="BX39" s="18">
        <v>3.7032026052474998</v>
      </c>
      <c r="BY39" s="19">
        <v>57.08</v>
      </c>
      <c r="BZ39" s="20">
        <v>14</v>
      </c>
      <c r="CA39" s="20">
        <v>15</v>
      </c>
      <c r="CB39" s="21">
        <v>1.7248769998550399</v>
      </c>
      <c r="CC39" s="22">
        <v>35.159999999999997</v>
      </c>
      <c r="CD39" s="23">
        <v>9</v>
      </c>
      <c r="CE39" s="23">
        <v>9</v>
      </c>
      <c r="CF39" s="4">
        <v>219</v>
      </c>
      <c r="CG39" s="24">
        <v>21.865984844660002</v>
      </c>
      <c r="CH39" s="25">
        <v>11.03369140625</v>
      </c>
    </row>
    <row r="40" spans="1:86" x14ac:dyDescent="0.2">
      <c r="A40" s="2" t="s">
        <v>1067</v>
      </c>
      <c r="B40" s="2" t="s">
        <v>1494</v>
      </c>
      <c r="C40" s="3">
        <v>83.33</v>
      </c>
      <c r="D40" s="4">
        <v>1</v>
      </c>
      <c r="E40" s="4">
        <v>2</v>
      </c>
      <c r="F40" s="4">
        <v>5</v>
      </c>
      <c r="G40" s="4">
        <v>14</v>
      </c>
      <c r="H40" s="5">
        <v>1104131.9140625</v>
      </c>
      <c r="I40" s="5">
        <v>743976.109375</v>
      </c>
      <c r="J40" s="5">
        <v>779620.25</v>
      </c>
      <c r="K40" s="26">
        <f t="shared" si="1"/>
        <v>875909.42447916663</v>
      </c>
      <c r="L40" s="5">
        <v>0</v>
      </c>
      <c r="M40" s="5">
        <v>1540997.5</v>
      </c>
      <c r="N40" s="5">
        <v>0</v>
      </c>
      <c r="O40" s="26">
        <f t="shared" si="2"/>
        <v>513665.83333333331</v>
      </c>
      <c r="P40" s="5">
        <v>0</v>
      </c>
      <c r="Q40" s="5">
        <v>693381.2578125</v>
      </c>
      <c r="R40" s="5">
        <v>340853.1484375</v>
      </c>
      <c r="S40" s="26">
        <f t="shared" si="3"/>
        <v>344744.80208333331</v>
      </c>
      <c r="T40" s="5">
        <v>295302.1171875</v>
      </c>
      <c r="U40" s="5">
        <v>670396.703125</v>
      </c>
      <c r="V40" s="5">
        <v>992005.478515625</v>
      </c>
      <c r="W40" s="26">
        <f t="shared" si="4"/>
        <v>652568.099609375</v>
      </c>
      <c r="X40" s="29">
        <f t="shared" si="5"/>
        <v>0.58643715774467131</v>
      </c>
      <c r="Y40" s="29">
        <f t="shared" si="6"/>
        <v>-0.76995157668916536</v>
      </c>
      <c r="Z40" s="29">
        <f t="shared" si="7"/>
        <v>0.55671099002461333</v>
      </c>
      <c r="AA40" s="29">
        <f t="shared" si="8"/>
        <v>2.5437020520656208</v>
      </c>
      <c r="AB40" s="31">
        <f t="shared" si="9"/>
        <v>0.39358499001004071</v>
      </c>
      <c r="AC40" s="29">
        <f t="shared" si="15"/>
        <v>-1.3452528926324494</v>
      </c>
      <c r="AD40" s="31">
        <f t="shared" si="10"/>
        <v>9.962984598908628E-2</v>
      </c>
      <c r="AE40" s="31">
        <f>-10*LOG10(AD40)</f>
        <v>10.01610541027347</v>
      </c>
      <c r="AF40" s="29">
        <f t="shared" si="0"/>
        <v>0.74501778536908092</v>
      </c>
      <c r="AG40" s="29">
        <f t="shared" si="12"/>
        <v>-0.42465322829578256</v>
      </c>
      <c r="AH40" s="29">
        <f t="shared" si="13"/>
        <v>0.40255560910332289</v>
      </c>
      <c r="AI40" s="29">
        <f t="shared" si="14"/>
        <v>3.9517411763512618</v>
      </c>
      <c r="AJ40" s="6">
        <v>0</v>
      </c>
      <c r="AK40" s="7">
        <v>25.93</v>
      </c>
      <c r="AL40" s="8">
        <v>2</v>
      </c>
      <c r="AM40" s="8">
        <v>2</v>
      </c>
      <c r="AN40" s="9">
        <v>0</v>
      </c>
      <c r="AO40" s="10">
        <v>65.739999999999995</v>
      </c>
      <c r="AP40" s="11">
        <v>3</v>
      </c>
      <c r="AQ40" s="11">
        <v>4</v>
      </c>
      <c r="AR40" s="12">
        <v>0</v>
      </c>
      <c r="AS40" s="13">
        <v>9.26</v>
      </c>
      <c r="AT40" s="14">
        <v>1</v>
      </c>
      <c r="AU40" s="14">
        <v>1</v>
      </c>
      <c r="AV40" s="15"/>
      <c r="AW40" s="16"/>
      <c r="AX40" s="17"/>
      <c r="AY40" s="17"/>
      <c r="AZ40" s="18">
        <v>0</v>
      </c>
      <c r="BA40" s="19">
        <v>9.26</v>
      </c>
      <c r="BB40" s="20">
        <v>1</v>
      </c>
      <c r="BC40" s="20">
        <v>1</v>
      </c>
      <c r="BD40" s="21"/>
      <c r="BE40" s="22"/>
      <c r="BF40" s="23"/>
      <c r="BG40" s="23"/>
      <c r="BH40" s="6"/>
      <c r="BI40" s="7"/>
      <c r="BJ40" s="8"/>
      <c r="BK40" s="8"/>
      <c r="BL40" s="9">
        <v>0</v>
      </c>
      <c r="BM40" s="10">
        <v>50</v>
      </c>
      <c r="BN40" s="11">
        <v>3</v>
      </c>
      <c r="BO40" s="11">
        <v>3</v>
      </c>
      <c r="BP40" s="12"/>
      <c r="BQ40" s="13">
        <v>0</v>
      </c>
      <c r="BR40" s="14"/>
      <c r="BS40" s="14"/>
      <c r="BT40" s="15">
        <v>0</v>
      </c>
      <c r="BU40" s="16">
        <v>9.26</v>
      </c>
      <c r="BV40" s="17">
        <v>1</v>
      </c>
      <c r="BW40" s="17">
        <v>1</v>
      </c>
      <c r="BX40" s="18">
        <v>0</v>
      </c>
      <c r="BY40" s="19">
        <v>9.26</v>
      </c>
      <c r="BZ40" s="20">
        <v>1</v>
      </c>
      <c r="CA40" s="20">
        <v>1</v>
      </c>
      <c r="CB40" s="21">
        <v>0</v>
      </c>
      <c r="CC40" s="22">
        <v>9.26</v>
      </c>
      <c r="CD40" s="23">
        <v>1</v>
      </c>
      <c r="CE40" s="23">
        <v>1</v>
      </c>
      <c r="CF40" s="4">
        <v>108</v>
      </c>
      <c r="CG40" s="24">
        <v>11.816884994660001</v>
      </c>
      <c r="CH40" s="25">
        <v>6.26513671875</v>
      </c>
    </row>
    <row r="41" spans="1:86" x14ac:dyDescent="0.2">
      <c r="A41" s="2" t="s">
        <v>953</v>
      </c>
      <c r="B41" s="2" t="s">
        <v>120</v>
      </c>
      <c r="C41" s="3">
        <v>83.33</v>
      </c>
      <c r="D41" s="4">
        <v>9</v>
      </c>
      <c r="E41" s="4">
        <v>7</v>
      </c>
      <c r="F41" s="4">
        <v>66</v>
      </c>
      <c r="G41" s="4">
        <v>249</v>
      </c>
      <c r="H41" s="5">
        <v>860015131.25</v>
      </c>
      <c r="I41" s="5">
        <v>259759731.87239599</v>
      </c>
      <c r="J41" s="5">
        <v>19571918.427083299</v>
      </c>
      <c r="K41" s="26">
        <f t="shared" si="1"/>
        <v>379782260.51649308</v>
      </c>
      <c r="L41" s="5">
        <v>230336603.07552099</v>
      </c>
      <c r="M41" s="5">
        <v>32038984.869791701</v>
      </c>
      <c r="N41" s="5">
        <v>97654650.947916701</v>
      </c>
      <c r="O41" s="26">
        <f t="shared" si="2"/>
        <v>120010079.63107646</v>
      </c>
      <c r="P41" s="5">
        <v>196887606.248698</v>
      </c>
      <c r="Q41" s="5">
        <v>374523128.38541698</v>
      </c>
      <c r="R41" s="5">
        <v>266749525.04166701</v>
      </c>
      <c r="S41" s="26">
        <f t="shared" si="3"/>
        <v>279386753.22526067</v>
      </c>
      <c r="T41" s="5">
        <v>192437796.44270799</v>
      </c>
      <c r="U41" s="5">
        <v>198612231.50520799</v>
      </c>
      <c r="V41" s="5">
        <v>29987978.697916701</v>
      </c>
      <c r="W41" s="26">
        <f t="shared" si="4"/>
        <v>140346002.21527755</v>
      </c>
      <c r="X41" s="29">
        <f t="shared" si="5"/>
        <v>0.31599706491784568</v>
      </c>
      <c r="Y41" s="29">
        <f t="shared" si="6"/>
        <v>-1.662016936637307</v>
      </c>
      <c r="Z41" s="29">
        <f t="shared" si="7"/>
        <v>0.40892894210454445</v>
      </c>
      <c r="AA41" s="29">
        <f t="shared" si="8"/>
        <v>3.8835215099742273</v>
      </c>
      <c r="AB41" s="31">
        <f t="shared" si="9"/>
        <v>0.73564982431065273</v>
      </c>
      <c r="AC41" s="29">
        <f t="shared" si="15"/>
        <v>-0.44290890054854914</v>
      </c>
      <c r="AD41" s="31">
        <f t="shared" si="10"/>
        <v>0.72934756346049845</v>
      </c>
      <c r="AE41" s="31">
        <f t="shared" si="11"/>
        <v>1.3706546355907094</v>
      </c>
      <c r="AF41" s="29">
        <f t="shared" si="0"/>
        <v>0.36954333260434802</v>
      </c>
      <c r="AG41" s="29">
        <f t="shared" si="12"/>
        <v>-1.4361845503590622</v>
      </c>
      <c r="AH41" s="29">
        <f t="shared" si="13"/>
        <v>0.44067868624656287</v>
      </c>
      <c r="AI41" s="29">
        <f t="shared" si="14"/>
        <v>3.5587795395876776</v>
      </c>
      <c r="AJ41" s="6">
        <v>14.460917711257901</v>
      </c>
      <c r="AK41" s="7">
        <v>50.72</v>
      </c>
      <c r="AL41" s="8">
        <v>22</v>
      </c>
      <c r="AM41" s="8">
        <v>29</v>
      </c>
      <c r="AN41" s="9">
        <v>4.4464783668518102</v>
      </c>
      <c r="AO41" s="10">
        <v>36.47</v>
      </c>
      <c r="AP41" s="11">
        <v>15</v>
      </c>
      <c r="AQ41" s="11">
        <v>17</v>
      </c>
      <c r="AR41" s="12">
        <v>2.0539448261261</v>
      </c>
      <c r="AS41" s="13">
        <v>32.85</v>
      </c>
      <c r="AT41" s="14">
        <v>12</v>
      </c>
      <c r="AU41" s="14">
        <v>14</v>
      </c>
      <c r="AV41" s="15">
        <v>9.5790798664093</v>
      </c>
      <c r="AW41" s="16">
        <v>41.06</v>
      </c>
      <c r="AX41" s="17">
        <v>16</v>
      </c>
      <c r="AY41" s="17">
        <v>25</v>
      </c>
      <c r="AZ41" s="18">
        <v>3.9346158504486102</v>
      </c>
      <c r="BA41" s="19">
        <v>40.58</v>
      </c>
      <c r="BB41" s="20">
        <v>14</v>
      </c>
      <c r="BC41" s="20">
        <v>32</v>
      </c>
      <c r="BD41" s="21">
        <v>8.1314655542373693</v>
      </c>
      <c r="BE41" s="22">
        <v>50.48</v>
      </c>
      <c r="BF41" s="23">
        <v>18</v>
      </c>
      <c r="BG41" s="23">
        <v>25</v>
      </c>
      <c r="BH41" s="6">
        <v>0</v>
      </c>
      <c r="BI41" s="7">
        <v>30.68</v>
      </c>
      <c r="BJ41" s="8">
        <v>10</v>
      </c>
      <c r="BK41" s="8">
        <v>12</v>
      </c>
      <c r="BL41" s="9">
        <v>0</v>
      </c>
      <c r="BM41" s="10">
        <v>18.84</v>
      </c>
      <c r="BN41" s="11">
        <v>8</v>
      </c>
      <c r="BO41" s="11">
        <v>12</v>
      </c>
      <c r="BP41" s="12">
        <v>1.9661750793457</v>
      </c>
      <c r="BQ41" s="13">
        <v>42.03</v>
      </c>
      <c r="BR41" s="14">
        <v>15</v>
      </c>
      <c r="BS41" s="14">
        <v>23</v>
      </c>
      <c r="BT41" s="15">
        <v>1.9035681486129801</v>
      </c>
      <c r="BU41" s="16">
        <v>25.85</v>
      </c>
      <c r="BV41" s="17">
        <v>10</v>
      </c>
      <c r="BW41" s="17">
        <v>15</v>
      </c>
      <c r="BX41" s="18">
        <v>4.8204808235168501</v>
      </c>
      <c r="BY41" s="19">
        <v>30.92</v>
      </c>
      <c r="BZ41" s="20">
        <v>11</v>
      </c>
      <c r="CA41" s="20">
        <v>27</v>
      </c>
      <c r="CB41" s="21">
        <v>4.9195079803466797</v>
      </c>
      <c r="CC41" s="22">
        <v>36.229999999999997</v>
      </c>
      <c r="CD41" s="23">
        <v>14</v>
      </c>
      <c r="CE41" s="23">
        <v>18</v>
      </c>
      <c r="CF41" s="4">
        <v>414</v>
      </c>
      <c r="CG41" s="24">
        <v>45.9835329546599</v>
      </c>
      <c r="CH41" s="25">
        <v>11.35595703125</v>
      </c>
    </row>
    <row r="42" spans="1:86" x14ac:dyDescent="0.2">
      <c r="A42" s="2" t="s">
        <v>2149</v>
      </c>
      <c r="B42" s="2" t="s">
        <v>2091</v>
      </c>
      <c r="C42" s="3">
        <v>83.19</v>
      </c>
      <c r="D42" s="4">
        <v>7</v>
      </c>
      <c r="E42" s="4">
        <v>7</v>
      </c>
      <c r="F42" s="4">
        <v>24</v>
      </c>
      <c r="G42" s="4">
        <v>71</v>
      </c>
      <c r="H42" s="5">
        <v>31752774.328125</v>
      </c>
      <c r="I42" s="5">
        <v>1033028.2109375</v>
      </c>
      <c r="J42" s="5">
        <v>3294283.0651041698</v>
      </c>
      <c r="K42" s="26">
        <f t="shared" si="1"/>
        <v>12026695.20138889</v>
      </c>
      <c r="L42" s="5">
        <v>78383455.739583299</v>
      </c>
      <c r="M42" s="5">
        <v>4226798.4270833302</v>
      </c>
      <c r="N42" s="5">
        <v>4953403.3333333302</v>
      </c>
      <c r="O42" s="26">
        <f t="shared" si="2"/>
        <v>29187885.833333317</v>
      </c>
      <c r="P42" s="5">
        <v>8838407.0227864608</v>
      </c>
      <c r="Q42" s="5">
        <v>2074649.1829427099</v>
      </c>
      <c r="R42" s="5">
        <v>7864889.28125</v>
      </c>
      <c r="S42" s="26">
        <f t="shared" si="3"/>
        <v>6259315.1623263909</v>
      </c>
      <c r="T42" s="5">
        <v>7310800.5208333302</v>
      </c>
      <c r="U42" s="5">
        <v>1510870.40104167</v>
      </c>
      <c r="V42" s="5">
        <v>3258729.8697916698</v>
      </c>
      <c r="W42" s="26">
        <f t="shared" si="4"/>
        <v>4026800.2638888899</v>
      </c>
      <c r="X42" s="29">
        <f t="shared" si="5"/>
        <v>2.4269248820708937</v>
      </c>
      <c r="Y42" s="29">
        <f t="shared" si="6"/>
        <v>1.2791294550317127</v>
      </c>
      <c r="Z42" s="29">
        <f t="shared" si="7"/>
        <v>0.56943418924191236</v>
      </c>
      <c r="AA42" s="29">
        <f t="shared" si="8"/>
        <v>2.4455646105041646</v>
      </c>
      <c r="AB42" s="31">
        <f t="shared" si="9"/>
        <v>0.52045179972662325</v>
      </c>
      <c r="AC42" s="29">
        <f t="shared" si="15"/>
        <v>-0.94216353657943042</v>
      </c>
      <c r="AD42" s="31">
        <f t="shared" si="10"/>
        <v>0.62156991954203322</v>
      </c>
      <c r="AE42" s="31">
        <f t="shared" si="11"/>
        <v>2.0651001108778781</v>
      </c>
      <c r="AF42" s="29">
        <f t="shared" si="0"/>
        <v>0.33482184394461573</v>
      </c>
      <c r="AG42" s="29">
        <f t="shared" si="12"/>
        <v>-1.578534441782413</v>
      </c>
      <c r="AH42" s="29">
        <f t="shared" si="13"/>
        <v>0.50470589155004686</v>
      </c>
      <c r="AI42" s="29">
        <f t="shared" si="14"/>
        <v>2.9696162561554895</v>
      </c>
      <c r="AJ42" s="6">
        <v>12.3442761898041</v>
      </c>
      <c r="AK42" s="7">
        <v>55.88</v>
      </c>
      <c r="AL42" s="8">
        <v>13</v>
      </c>
      <c r="AM42" s="8">
        <v>14</v>
      </c>
      <c r="AN42" s="9">
        <v>1.9030017852783201</v>
      </c>
      <c r="AO42" s="10">
        <v>10.08</v>
      </c>
      <c r="AP42" s="11">
        <v>2</v>
      </c>
      <c r="AQ42" s="11">
        <v>2</v>
      </c>
      <c r="AR42" s="12">
        <v>2.5889341831207302</v>
      </c>
      <c r="AS42" s="13">
        <v>26.47</v>
      </c>
      <c r="AT42" s="14">
        <v>6</v>
      </c>
      <c r="AU42" s="14">
        <v>6</v>
      </c>
      <c r="AV42" s="15">
        <v>15.9210920333862</v>
      </c>
      <c r="AW42" s="16">
        <v>47.06</v>
      </c>
      <c r="AX42" s="17">
        <v>12</v>
      </c>
      <c r="AY42" s="17">
        <v>12</v>
      </c>
      <c r="AZ42" s="18">
        <v>10.407439231872599</v>
      </c>
      <c r="BA42" s="19">
        <v>46.22</v>
      </c>
      <c r="BB42" s="20">
        <v>8</v>
      </c>
      <c r="BC42" s="20">
        <v>8</v>
      </c>
      <c r="BD42" s="21">
        <v>2.65271663665771</v>
      </c>
      <c r="BE42" s="22">
        <v>28.15</v>
      </c>
      <c r="BF42" s="23">
        <v>5</v>
      </c>
      <c r="BG42" s="23">
        <v>5</v>
      </c>
      <c r="BH42" s="6">
        <v>0</v>
      </c>
      <c r="BI42" s="7">
        <v>22.69</v>
      </c>
      <c r="BJ42" s="8">
        <v>5</v>
      </c>
      <c r="BK42" s="8">
        <v>5</v>
      </c>
      <c r="BL42" s="9">
        <v>1.78168213367462</v>
      </c>
      <c r="BM42" s="10">
        <v>22.27</v>
      </c>
      <c r="BN42" s="11">
        <v>4</v>
      </c>
      <c r="BO42" s="11">
        <v>4</v>
      </c>
      <c r="BP42" s="12">
        <v>2.1239926815032999</v>
      </c>
      <c r="BQ42" s="13">
        <v>23.95</v>
      </c>
      <c r="BR42" s="14">
        <v>3</v>
      </c>
      <c r="BS42" s="14">
        <v>3</v>
      </c>
      <c r="BT42" s="15">
        <v>5.4263186454772896</v>
      </c>
      <c r="BU42" s="16">
        <v>28.57</v>
      </c>
      <c r="BV42" s="17">
        <v>4</v>
      </c>
      <c r="BW42" s="17">
        <v>4</v>
      </c>
      <c r="BX42" s="18">
        <v>4.6859563589096096</v>
      </c>
      <c r="BY42" s="19">
        <v>20.170000000000002</v>
      </c>
      <c r="BZ42" s="20">
        <v>3</v>
      </c>
      <c r="CA42" s="20">
        <v>3</v>
      </c>
      <c r="CB42" s="21">
        <v>6.4856059551238996</v>
      </c>
      <c r="CC42" s="22">
        <v>29.83</v>
      </c>
      <c r="CD42" s="23">
        <v>5</v>
      </c>
      <c r="CE42" s="23">
        <v>5</v>
      </c>
      <c r="CF42" s="4">
        <v>238</v>
      </c>
      <c r="CG42" s="24">
        <v>26.697084954659999</v>
      </c>
      <c r="CH42" s="25">
        <v>8.86572265625</v>
      </c>
    </row>
    <row r="43" spans="1:86" x14ac:dyDescent="0.2">
      <c r="A43" s="2" t="s">
        <v>2830</v>
      </c>
      <c r="B43" s="2" t="s">
        <v>2487</v>
      </c>
      <c r="C43" s="3">
        <v>83.18</v>
      </c>
      <c r="D43" s="4">
        <v>5</v>
      </c>
      <c r="E43" s="4">
        <v>1</v>
      </c>
      <c r="F43" s="4">
        <v>23</v>
      </c>
      <c r="G43" s="4">
        <v>56</v>
      </c>
      <c r="H43" s="5">
        <v>18348189.234375</v>
      </c>
      <c r="I43" s="5">
        <v>3549843.6953125</v>
      </c>
      <c r="J43" s="5">
        <v>0</v>
      </c>
      <c r="K43" s="26">
        <f t="shared" si="1"/>
        <v>7299344.309895833</v>
      </c>
      <c r="L43" s="5">
        <v>12889023.8880208</v>
      </c>
      <c r="M43" s="5">
        <v>1408186960.9349</v>
      </c>
      <c r="N43" s="5">
        <v>1464362750.375</v>
      </c>
      <c r="O43" s="26">
        <f t="shared" si="2"/>
        <v>961812911.73264027</v>
      </c>
      <c r="P43" s="5">
        <v>3296718.0481770802</v>
      </c>
      <c r="Q43" s="5">
        <v>9424933.58984375</v>
      </c>
      <c r="R43" s="5">
        <v>3925949.25</v>
      </c>
      <c r="S43" s="26">
        <f t="shared" si="3"/>
        <v>5549200.2960069431</v>
      </c>
      <c r="T43" s="5">
        <v>1730137.60677083</v>
      </c>
      <c r="U43" s="5">
        <v>9498871.4739583302</v>
      </c>
      <c r="V43" s="5">
        <v>62377371.214843802</v>
      </c>
      <c r="W43" s="26">
        <f t="shared" si="4"/>
        <v>24535460.098524321</v>
      </c>
      <c r="X43" s="29">
        <f t="shared" si="5"/>
        <v>131.76702877663899</v>
      </c>
      <c r="Y43" s="29">
        <f t="shared" si="6"/>
        <v>7.0418456088977388</v>
      </c>
      <c r="Z43" s="29">
        <f t="shared" si="7"/>
        <v>0.18205087073430232</v>
      </c>
      <c r="AA43" s="29">
        <f t="shared" si="8"/>
        <v>7.3980723953037595</v>
      </c>
      <c r="AB43" s="31">
        <f t="shared" si="9"/>
        <v>0.76023270863984416</v>
      </c>
      <c r="AC43" s="29">
        <f t="shared" si="15"/>
        <v>-0.39548699710480845</v>
      </c>
      <c r="AD43" s="31">
        <f t="shared" si="10"/>
        <v>0.79142871905683232</v>
      </c>
      <c r="AE43" s="31">
        <f t="shared" si="11"/>
        <v>1.0158819427518959</v>
      </c>
      <c r="AF43" s="29">
        <f t="shared" si="0"/>
        <v>3.3613238473024518</v>
      </c>
      <c r="AG43" s="29">
        <f t="shared" si="12"/>
        <v>1.7490295460346914</v>
      </c>
      <c r="AH43" s="29">
        <f t="shared" si="13"/>
        <v>0.46518047122255052</v>
      </c>
      <c r="AI43" s="29">
        <f t="shared" si="14"/>
        <v>3.323785257112331</v>
      </c>
      <c r="AJ43" s="6">
        <v>0</v>
      </c>
      <c r="AK43" s="7">
        <v>18.22</v>
      </c>
      <c r="AL43" s="8">
        <v>4</v>
      </c>
      <c r="AM43" s="8">
        <v>5</v>
      </c>
      <c r="AN43" s="9">
        <v>0</v>
      </c>
      <c r="AO43" s="10">
        <v>7.94</v>
      </c>
      <c r="AP43" s="11">
        <v>2</v>
      </c>
      <c r="AQ43" s="11">
        <v>2</v>
      </c>
      <c r="AR43" s="12">
        <v>0</v>
      </c>
      <c r="AS43" s="13">
        <v>5.14</v>
      </c>
      <c r="AT43" s="14">
        <v>1</v>
      </c>
      <c r="AU43" s="14">
        <v>1</v>
      </c>
      <c r="AV43" s="15">
        <v>1.61941719055176</v>
      </c>
      <c r="AW43" s="16">
        <v>35.979999999999997</v>
      </c>
      <c r="AX43" s="17">
        <v>10</v>
      </c>
      <c r="AY43" s="17">
        <v>12</v>
      </c>
      <c r="AZ43" s="18">
        <v>0</v>
      </c>
      <c r="BA43" s="19">
        <v>19.63</v>
      </c>
      <c r="BB43" s="20">
        <v>5</v>
      </c>
      <c r="BC43" s="20">
        <v>6</v>
      </c>
      <c r="BD43" s="21">
        <v>0</v>
      </c>
      <c r="BE43" s="22">
        <v>38.32</v>
      </c>
      <c r="BF43" s="23">
        <v>6</v>
      </c>
      <c r="BG43" s="23">
        <v>7</v>
      </c>
      <c r="BH43" s="6">
        <v>2.4168727397918701</v>
      </c>
      <c r="BI43" s="7">
        <v>26.17</v>
      </c>
      <c r="BJ43" s="8">
        <v>3</v>
      </c>
      <c r="BK43" s="8">
        <v>3</v>
      </c>
      <c r="BL43" s="9">
        <v>0</v>
      </c>
      <c r="BM43" s="10">
        <v>18.22</v>
      </c>
      <c r="BN43" s="11">
        <v>4</v>
      </c>
      <c r="BO43" s="11">
        <v>6</v>
      </c>
      <c r="BP43" s="12">
        <v>0</v>
      </c>
      <c r="BQ43" s="13">
        <v>10.28</v>
      </c>
      <c r="BR43" s="14">
        <v>2</v>
      </c>
      <c r="BS43" s="14">
        <v>3</v>
      </c>
      <c r="BT43" s="15">
        <v>2.1996827125549299</v>
      </c>
      <c r="BU43" s="16">
        <v>24.3</v>
      </c>
      <c r="BV43" s="17">
        <v>3</v>
      </c>
      <c r="BW43" s="17">
        <v>4</v>
      </c>
      <c r="BX43" s="18"/>
      <c r="BY43" s="19">
        <v>0</v>
      </c>
      <c r="BZ43" s="20"/>
      <c r="CA43" s="20"/>
      <c r="CB43" s="21">
        <v>0</v>
      </c>
      <c r="CC43" s="22">
        <v>33.64</v>
      </c>
      <c r="CD43" s="23">
        <v>6</v>
      </c>
      <c r="CE43" s="23">
        <v>7</v>
      </c>
      <c r="CF43" s="4">
        <v>214</v>
      </c>
      <c r="CG43" s="24">
        <v>24.560857884659999</v>
      </c>
      <c r="CH43" s="25">
        <v>10.08154296875</v>
      </c>
    </row>
    <row r="44" spans="1:86" x14ac:dyDescent="0.2">
      <c r="A44" s="2" t="s">
        <v>162</v>
      </c>
      <c r="B44" s="2" t="s">
        <v>110</v>
      </c>
      <c r="C44" s="3">
        <v>83.09</v>
      </c>
      <c r="D44" s="4">
        <v>6</v>
      </c>
      <c r="E44" s="4">
        <v>2</v>
      </c>
      <c r="F44" s="4">
        <v>24</v>
      </c>
      <c r="G44" s="4">
        <v>106</v>
      </c>
      <c r="H44" s="5">
        <v>1081741628.5833299</v>
      </c>
      <c r="I44" s="5">
        <v>1080560.7845052099</v>
      </c>
      <c r="J44" s="5">
        <v>692862780</v>
      </c>
      <c r="K44" s="26">
        <f t="shared" si="1"/>
        <v>591894989.78927839</v>
      </c>
      <c r="L44" s="5">
        <v>824491761.29166698</v>
      </c>
      <c r="M44" s="5">
        <v>141514006.73177099</v>
      </c>
      <c r="N44" s="5">
        <v>159752975.25</v>
      </c>
      <c r="O44" s="26">
        <f t="shared" si="2"/>
        <v>375252914.42447931</v>
      </c>
      <c r="P44" s="5">
        <v>805470331.921875</v>
      </c>
      <c r="Q44" s="5">
        <v>455817304.826823</v>
      </c>
      <c r="R44" s="5">
        <v>689384568.9375</v>
      </c>
      <c r="S44" s="26">
        <f t="shared" si="3"/>
        <v>650224068.56206596</v>
      </c>
      <c r="T44" s="5">
        <v>138103845.10351601</v>
      </c>
      <c r="U44" s="5">
        <v>280728430.375</v>
      </c>
      <c r="V44" s="5">
        <v>2419362.9622395802</v>
      </c>
      <c r="W44" s="26">
        <f t="shared" si="4"/>
        <v>140417212.81358519</v>
      </c>
      <c r="X44" s="29">
        <f t="shared" si="5"/>
        <v>0.63398562396697056</v>
      </c>
      <c r="Y44" s="29">
        <f t="shared" si="6"/>
        <v>-0.65747796819256388</v>
      </c>
      <c r="Z44" s="29">
        <f t="shared" si="7"/>
        <v>0.60917185220097458</v>
      </c>
      <c r="AA44" s="29">
        <f t="shared" si="8"/>
        <v>2.152601721715421</v>
      </c>
      <c r="AB44" s="31">
        <f t="shared" si="9"/>
        <v>1.0985463296345073</v>
      </c>
      <c r="AC44" s="29">
        <f t="shared" si="15"/>
        <v>0.13559571466287237</v>
      </c>
      <c r="AD44" s="31">
        <f t="shared" si="10"/>
        <v>0.87429930278587187</v>
      </c>
      <c r="AE44" s="31">
        <f t="shared" si="11"/>
        <v>0.58339867941665169</v>
      </c>
      <c r="AF44" s="29">
        <f t="shared" si="0"/>
        <v>0.2372333188080801</v>
      </c>
      <c r="AG44" s="29">
        <f t="shared" si="12"/>
        <v>-2.0756214479737141</v>
      </c>
      <c r="AH44" s="29">
        <f t="shared" si="13"/>
        <v>0.28713607027128185</v>
      </c>
      <c r="AI44" s="29">
        <f t="shared" si="14"/>
        <v>5.419122476434989</v>
      </c>
      <c r="AJ44" s="6">
        <v>3.8316600322723402</v>
      </c>
      <c r="AK44" s="7">
        <v>38.97</v>
      </c>
      <c r="AL44" s="8">
        <v>8</v>
      </c>
      <c r="AM44" s="8">
        <v>13</v>
      </c>
      <c r="AN44" s="9">
        <v>0</v>
      </c>
      <c r="AO44" s="10">
        <v>35.29</v>
      </c>
      <c r="AP44" s="11">
        <v>6</v>
      </c>
      <c r="AQ44" s="11">
        <v>7</v>
      </c>
      <c r="AR44" s="12">
        <v>0</v>
      </c>
      <c r="AS44" s="13">
        <v>12.5</v>
      </c>
      <c r="AT44" s="14">
        <v>2</v>
      </c>
      <c r="AU44" s="14">
        <v>5</v>
      </c>
      <c r="AV44" s="15">
        <v>4.00219821929932</v>
      </c>
      <c r="AW44" s="16">
        <v>37.5</v>
      </c>
      <c r="AX44" s="17">
        <v>6</v>
      </c>
      <c r="AY44" s="17">
        <v>8</v>
      </c>
      <c r="AZ44" s="18">
        <v>1.7760376930236801</v>
      </c>
      <c r="BA44" s="19">
        <v>42.65</v>
      </c>
      <c r="BB44" s="20">
        <v>6</v>
      </c>
      <c r="BC44" s="20">
        <v>10</v>
      </c>
      <c r="BD44" s="21">
        <v>3.6161643266677901</v>
      </c>
      <c r="BE44" s="22">
        <v>36.03</v>
      </c>
      <c r="BF44" s="23">
        <v>6</v>
      </c>
      <c r="BG44" s="23">
        <v>11</v>
      </c>
      <c r="BH44" s="6">
        <v>0</v>
      </c>
      <c r="BI44" s="7">
        <v>19.12</v>
      </c>
      <c r="BJ44" s="8">
        <v>3</v>
      </c>
      <c r="BK44" s="8">
        <v>6</v>
      </c>
      <c r="BL44" s="9">
        <v>0</v>
      </c>
      <c r="BM44" s="10">
        <v>57.35</v>
      </c>
      <c r="BN44" s="11">
        <v>9</v>
      </c>
      <c r="BO44" s="11">
        <v>9</v>
      </c>
      <c r="BP44" s="12">
        <v>0</v>
      </c>
      <c r="BQ44" s="13">
        <v>59.56</v>
      </c>
      <c r="BR44" s="14">
        <v>9</v>
      </c>
      <c r="BS44" s="14">
        <v>11</v>
      </c>
      <c r="BT44" s="15">
        <v>0</v>
      </c>
      <c r="BU44" s="16">
        <v>25</v>
      </c>
      <c r="BV44" s="17">
        <v>4</v>
      </c>
      <c r="BW44" s="17">
        <v>8</v>
      </c>
      <c r="BX44" s="18">
        <v>1.6660416126251201</v>
      </c>
      <c r="BY44" s="19">
        <v>38.24</v>
      </c>
      <c r="BZ44" s="20">
        <v>6</v>
      </c>
      <c r="CA44" s="20">
        <v>12</v>
      </c>
      <c r="CB44" s="21">
        <v>0</v>
      </c>
      <c r="CC44" s="22">
        <v>36.76</v>
      </c>
      <c r="CD44" s="23">
        <v>5</v>
      </c>
      <c r="CE44" s="23">
        <v>6</v>
      </c>
      <c r="CF44" s="4">
        <v>136</v>
      </c>
      <c r="CG44" s="24">
        <v>15.78774833466</v>
      </c>
      <c r="CH44" s="25">
        <v>10.56494140625</v>
      </c>
    </row>
    <row r="45" spans="1:86" x14ac:dyDescent="0.2">
      <c r="A45" s="2" t="s">
        <v>1895</v>
      </c>
      <c r="B45" s="2" t="s">
        <v>62</v>
      </c>
      <c r="C45" s="3">
        <v>83.05</v>
      </c>
      <c r="D45" s="4">
        <v>2</v>
      </c>
      <c r="E45" s="4">
        <v>3</v>
      </c>
      <c r="F45" s="4">
        <v>14</v>
      </c>
      <c r="G45" s="4">
        <v>30</v>
      </c>
      <c r="H45" s="5">
        <v>437754.02636718802</v>
      </c>
      <c r="I45" s="5">
        <v>361059.845703125</v>
      </c>
      <c r="J45" s="5">
        <v>2242319.96875</v>
      </c>
      <c r="K45" s="26">
        <f t="shared" si="1"/>
        <v>1013711.2802734376</v>
      </c>
      <c r="L45" s="5">
        <v>2173091.34375</v>
      </c>
      <c r="M45" s="5">
        <v>4163536.0833333302</v>
      </c>
      <c r="N45" s="5">
        <v>8025459.1848958302</v>
      </c>
      <c r="O45" s="26">
        <f t="shared" si="2"/>
        <v>4787362.2039930532</v>
      </c>
      <c r="P45" s="5">
        <v>1220029.125</v>
      </c>
      <c r="Q45" s="5">
        <v>0</v>
      </c>
      <c r="R45" s="5">
        <v>0</v>
      </c>
      <c r="S45" s="26">
        <f t="shared" si="3"/>
        <v>406676.375</v>
      </c>
      <c r="T45" s="5">
        <v>2244520.546875</v>
      </c>
      <c r="U45" s="5">
        <v>3791392.6888020802</v>
      </c>
      <c r="V45" s="5">
        <v>321908.6640625</v>
      </c>
      <c r="W45" s="26">
        <f t="shared" si="4"/>
        <v>2119273.9665798601</v>
      </c>
      <c r="X45" s="29">
        <f t="shared" si="5"/>
        <v>4.7226091858243047</v>
      </c>
      <c r="Y45" s="29">
        <f t="shared" si="6"/>
        <v>2.2395841518336148</v>
      </c>
      <c r="Z45" s="29">
        <f t="shared" si="7"/>
        <v>0.14829497193245825</v>
      </c>
      <c r="AA45" s="29">
        <f t="shared" si="8"/>
        <v>8.2887357384691853</v>
      </c>
      <c r="AB45" s="31">
        <f t="shared" si="9"/>
        <v>0.40117574196304046</v>
      </c>
      <c r="AC45" s="29">
        <f t="shared" si="15"/>
        <v>-1.3176937222565321</v>
      </c>
      <c r="AD45" s="31">
        <f t="shared" si="10"/>
        <v>0.46299279817316408</v>
      </c>
      <c r="AE45" s="31">
        <f t="shared" si="11"/>
        <v>3.3442576435565385</v>
      </c>
      <c r="AF45" s="29">
        <f t="shared" si="0"/>
        <v>2.0906090400890172</v>
      </c>
      <c r="AG45" s="29">
        <f t="shared" si="12"/>
        <v>1.0639232921230952</v>
      </c>
      <c r="AH45" s="29">
        <f t="shared" si="13"/>
        <v>0.41076135089750482</v>
      </c>
      <c r="AI45" s="29">
        <f t="shared" si="14"/>
        <v>3.8641042651970987</v>
      </c>
      <c r="AJ45" s="6">
        <v>0</v>
      </c>
      <c r="AK45" s="7">
        <v>15.25</v>
      </c>
      <c r="AL45" s="8">
        <v>2</v>
      </c>
      <c r="AM45" s="8">
        <v>2</v>
      </c>
      <c r="AN45" s="9">
        <v>0</v>
      </c>
      <c r="AO45" s="10">
        <v>34.75</v>
      </c>
      <c r="AP45" s="11">
        <v>3</v>
      </c>
      <c r="AQ45" s="11">
        <v>3</v>
      </c>
      <c r="AR45" s="12">
        <v>0</v>
      </c>
      <c r="AS45" s="13">
        <v>11.02</v>
      </c>
      <c r="AT45" s="14">
        <v>1</v>
      </c>
      <c r="AU45" s="14">
        <v>1</v>
      </c>
      <c r="AV45" s="15">
        <v>0</v>
      </c>
      <c r="AW45" s="16">
        <v>53.39</v>
      </c>
      <c r="AX45" s="17">
        <v>6</v>
      </c>
      <c r="AY45" s="17">
        <v>7</v>
      </c>
      <c r="AZ45" s="18">
        <v>0</v>
      </c>
      <c r="BA45" s="19">
        <v>21.19</v>
      </c>
      <c r="BB45" s="20">
        <v>3</v>
      </c>
      <c r="BC45" s="20">
        <v>3</v>
      </c>
      <c r="BD45" s="21">
        <v>0</v>
      </c>
      <c r="BE45" s="22">
        <v>30.51</v>
      </c>
      <c r="BF45" s="23">
        <v>3</v>
      </c>
      <c r="BG45" s="23">
        <v>3</v>
      </c>
      <c r="BH45" s="6">
        <v>0</v>
      </c>
      <c r="BI45" s="7">
        <v>31.36</v>
      </c>
      <c r="BJ45" s="8">
        <v>3</v>
      </c>
      <c r="BK45" s="8">
        <v>4</v>
      </c>
      <c r="BL45" s="9"/>
      <c r="BM45" s="10"/>
      <c r="BN45" s="11"/>
      <c r="BO45" s="11"/>
      <c r="BP45" s="12"/>
      <c r="BQ45" s="13">
        <v>0</v>
      </c>
      <c r="BR45" s="14"/>
      <c r="BS45" s="14"/>
      <c r="BT45" s="15">
        <v>0</v>
      </c>
      <c r="BU45" s="16">
        <v>26.27</v>
      </c>
      <c r="BV45" s="17">
        <v>2</v>
      </c>
      <c r="BW45" s="17">
        <v>2</v>
      </c>
      <c r="BX45" s="18">
        <v>0</v>
      </c>
      <c r="BY45" s="19">
        <v>22.03</v>
      </c>
      <c r="BZ45" s="20">
        <v>3</v>
      </c>
      <c r="CA45" s="20">
        <v>3</v>
      </c>
      <c r="CB45" s="21">
        <v>0</v>
      </c>
      <c r="CC45" s="22">
        <v>5.93</v>
      </c>
      <c r="CD45" s="23">
        <v>1</v>
      </c>
      <c r="CE45" s="23">
        <v>1</v>
      </c>
      <c r="CF45" s="4">
        <v>118</v>
      </c>
      <c r="CG45" s="24">
        <v>13.988531244660001</v>
      </c>
      <c r="CH45" s="25">
        <v>10.31591796875</v>
      </c>
    </row>
    <row r="46" spans="1:86" x14ac:dyDescent="0.2">
      <c r="A46" s="2" t="s">
        <v>1820</v>
      </c>
      <c r="B46" s="2" t="s">
        <v>117</v>
      </c>
      <c r="C46" s="3">
        <v>82.98</v>
      </c>
      <c r="D46" s="4">
        <v>1</v>
      </c>
      <c r="E46" s="4">
        <v>1</v>
      </c>
      <c r="F46" s="4">
        <v>15</v>
      </c>
      <c r="G46" s="4">
        <v>44</v>
      </c>
      <c r="H46" s="5">
        <v>4568271.5693359403</v>
      </c>
      <c r="I46" s="5">
        <v>22101830.042968798</v>
      </c>
      <c r="J46" s="5">
        <v>19300263.895833299</v>
      </c>
      <c r="K46" s="26">
        <f t="shared" si="1"/>
        <v>15323455.169379346</v>
      </c>
      <c r="L46" s="5">
        <v>15679906.9375</v>
      </c>
      <c r="M46" s="5">
        <v>83716541.177083299</v>
      </c>
      <c r="N46" s="5">
        <v>1438500216.84375</v>
      </c>
      <c r="O46" s="26">
        <f t="shared" si="2"/>
        <v>512632221.65277773</v>
      </c>
      <c r="P46" s="5">
        <v>48297955.630859397</v>
      </c>
      <c r="Q46" s="5">
        <v>4492872.7109375</v>
      </c>
      <c r="R46" s="5">
        <v>0</v>
      </c>
      <c r="S46" s="26">
        <f t="shared" si="3"/>
        <v>17596942.780598965</v>
      </c>
      <c r="T46" s="5">
        <v>0</v>
      </c>
      <c r="U46" s="5">
        <v>49887180.34375</v>
      </c>
      <c r="V46" s="5">
        <v>27581575.984375</v>
      </c>
      <c r="W46" s="26">
        <f t="shared" si="4"/>
        <v>25822918.776041668</v>
      </c>
      <c r="X46" s="29">
        <f t="shared" si="5"/>
        <v>33.454088257925264</v>
      </c>
      <c r="Y46" s="29">
        <f t="shared" si="6"/>
        <v>5.064110621121233</v>
      </c>
      <c r="Z46" s="29">
        <f t="shared" si="7"/>
        <v>0.39545737387203378</v>
      </c>
      <c r="AA46" s="29">
        <f t="shared" si="8"/>
        <v>4.0290032200155004</v>
      </c>
      <c r="AB46" s="31">
        <f t="shared" si="9"/>
        <v>1.1483665130409164</v>
      </c>
      <c r="AC46" s="29">
        <f t="shared" si="15"/>
        <v>0.19958316654053351</v>
      </c>
      <c r="AD46" s="31">
        <f t="shared" si="10"/>
        <v>0.89978635137533336</v>
      </c>
      <c r="AE46" s="31">
        <f t="shared" si="11"/>
        <v>0.45860598820301468</v>
      </c>
      <c r="AF46" s="29">
        <f t="shared" si="0"/>
        <v>1.6851890445467717</v>
      </c>
      <c r="AG46" s="29">
        <f t="shared" si="12"/>
        <v>0.75291044204922863</v>
      </c>
      <c r="AH46" s="29">
        <f t="shared" si="13"/>
        <v>0.55240162569972096</v>
      </c>
      <c r="AI46" s="29">
        <f t="shared" si="14"/>
        <v>2.5774505197722397</v>
      </c>
      <c r="AJ46" s="6">
        <v>0</v>
      </c>
      <c r="AK46" s="7">
        <v>48.94</v>
      </c>
      <c r="AL46" s="8">
        <v>4</v>
      </c>
      <c r="AM46" s="8">
        <v>5</v>
      </c>
      <c r="AN46" s="9">
        <v>0</v>
      </c>
      <c r="AO46" s="10">
        <v>51.06</v>
      </c>
      <c r="AP46" s="11">
        <v>4</v>
      </c>
      <c r="AQ46" s="11">
        <v>4</v>
      </c>
      <c r="AR46" s="12">
        <v>0</v>
      </c>
      <c r="AS46" s="13">
        <v>34.04</v>
      </c>
      <c r="AT46" s="14">
        <v>3</v>
      </c>
      <c r="AU46" s="14">
        <v>4</v>
      </c>
      <c r="AV46" s="15">
        <v>0</v>
      </c>
      <c r="AW46" s="16">
        <v>43.62</v>
      </c>
      <c r="AX46" s="17">
        <v>4</v>
      </c>
      <c r="AY46" s="17">
        <v>5</v>
      </c>
      <c r="AZ46" s="18">
        <v>0</v>
      </c>
      <c r="BA46" s="19">
        <v>34.04</v>
      </c>
      <c r="BB46" s="20">
        <v>3</v>
      </c>
      <c r="BC46" s="20">
        <v>4</v>
      </c>
      <c r="BD46" s="21">
        <v>0</v>
      </c>
      <c r="BE46" s="22">
        <v>41.49</v>
      </c>
      <c r="BF46" s="23">
        <v>4</v>
      </c>
      <c r="BG46" s="23">
        <v>4</v>
      </c>
      <c r="BH46" s="6">
        <v>0</v>
      </c>
      <c r="BI46" s="7">
        <v>27.66</v>
      </c>
      <c r="BJ46" s="8">
        <v>3</v>
      </c>
      <c r="BK46" s="8">
        <v>5</v>
      </c>
      <c r="BL46" s="9">
        <v>0</v>
      </c>
      <c r="BM46" s="10">
        <v>40.43</v>
      </c>
      <c r="BN46" s="11">
        <v>3</v>
      </c>
      <c r="BO46" s="11">
        <v>3</v>
      </c>
      <c r="BP46" s="12">
        <v>0</v>
      </c>
      <c r="BQ46" s="13">
        <v>26.6</v>
      </c>
      <c r="BR46" s="14">
        <v>2</v>
      </c>
      <c r="BS46" s="14">
        <v>2</v>
      </c>
      <c r="BT46" s="15"/>
      <c r="BU46" s="16">
        <v>0</v>
      </c>
      <c r="BV46" s="17"/>
      <c r="BW46" s="17"/>
      <c r="BX46" s="18">
        <v>0</v>
      </c>
      <c r="BY46" s="19">
        <v>56.38</v>
      </c>
      <c r="BZ46" s="20">
        <v>6</v>
      </c>
      <c r="CA46" s="20">
        <v>6</v>
      </c>
      <c r="CB46" s="21">
        <v>0</v>
      </c>
      <c r="CC46" s="22">
        <v>20.21</v>
      </c>
      <c r="CD46" s="23">
        <v>2</v>
      </c>
      <c r="CE46" s="23">
        <v>2</v>
      </c>
      <c r="CF46" s="4">
        <v>94</v>
      </c>
      <c r="CG46" s="24">
        <v>10.78192219466</v>
      </c>
      <c r="CH46" s="25">
        <v>11.60498046875</v>
      </c>
    </row>
    <row r="47" spans="1:86" x14ac:dyDescent="0.2">
      <c r="A47" s="2" t="s">
        <v>2306</v>
      </c>
      <c r="B47" s="2" t="s">
        <v>2682</v>
      </c>
      <c r="C47" s="3">
        <v>82.41</v>
      </c>
      <c r="D47" s="4">
        <v>4</v>
      </c>
      <c r="E47" s="4">
        <v>2</v>
      </c>
      <c r="F47" s="4">
        <v>11</v>
      </c>
      <c r="G47" s="4">
        <v>29</v>
      </c>
      <c r="H47" s="5">
        <v>17344857.041666701</v>
      </c>
      <c r="I47" s="5">
        <v>1674894.890625</v>
      </c>
      <c r="J47" s="5">
        <v>1086568.7167968799</v>
      </c>
      <c r="K47" s="26">
        <f t="shared" si="1"/>
        <v>6702106.883029527</v>
      </c>
      <c r="L47" s="5">
        <v>9577655.4375</v>
      </c>
      <c r="M47" s="5">
        <v>3517362.96875</v>
      </c>
      <c r="N47" s="5">
        <v>3280795.4140625</v>
      </c>
      <c r="O47" s="26">
        <f t="shared" si="2"/>
        <v>5458604.606770833</v>
      </c>
      <c r="P47" s="5">
        <v>0</v>
      </c>
      <c r="Q47" s="5">
        <v>3142603.75</v>
      </c>
      <c r="R47" s="5">
        <v>363824.9765625</v>
      </c>
      <c r="S47" s="26">
        <f t="shared" si="3"/>
        <v>1168809.5755208333</v>
      </c>
      <c r="T47" s="5">
        <v>0</v>
      </c>
      <c r="U47" s="5">
        <v>1306514.3828125</v>
      </c>
      <c r="V47" s="5">
        <v>2249182.296875</v>
      </c>
      <c r="W47" s="26">
        <f t="shared" si="4"/>
        <v>1185232.2265625</v>
      </c>
      <c r="X47" s="29">
        <f t="shared" si="5"/>
        <v>0.8144609899601305</v>
      </c>
      <c r="Y47" s="29">
        <f t="shared" si="6"/>
        <v>-0.29608249489513044</v>
      </c>
      <c r="Z47" s="29">
        <f t="shared" si="7"/>
        <v>0.84359902123825514</v>
      </c>
      <c r="AA47" s="29">
        <f t="shared" si="8"/>
        <v>0.73863932810066002</v>
      </c>
      <c r="AB47" s="31">
        <f t="shared" si="9"/>
        <v>0.17439435030205022</v>
      </c>
      <c r="AC47" s="29">
        <f t="shared" si="15"/>
        <v>-2.5195747917177074</v>
      </c>
      <c r="AD47" s="31">
        <f t="shared" si="10"/>
        <v>0.40837162367114338</v>
      </c>
      <c r="AE47" s="31">
        <f t="shared" si="11"/>
        <v>3.8894444315514254</v>
      </c>
      <c r="AF47" s="29">
        <f t="shared" si="0"/>
        <v>0.17684472170439994</v>
      </c>
      <c r="AG47" s="29">
        <f t="shared" si="12"/>
        <v>-2.499444935416117</v>
      </c>
      <c r="AH47" s="29">
        <f t="shared" si="13"/>
        <v>0.40912588236455594</v>
      </c>
      <c r="AI47" s="29">
        <f t="shared" si="14"/>
        <v>3.8814304503708454</v>
      </c>
      <c r="AJ47" s="6">
        <v>4.3166770935058603</v>
      </c>
      <c r="AK47" s="7">
        <v>24.07</v>
      </c>
      <c r="AL47" s="8">
        <v>4</v>
      </c>
      <c r="AM47" s="8">
        <v>4</v>
      </c>
      <c r="AN47" s="9">
        <v>0</v>
      </c>
      <c r="AO47" s="10">
        <v>18.52</v>
      </c>
      <c r="AP47" s="11">
        <v>2</v>
      </c>
      <c r="AQ47" s="11">
        <v>4</v>
      </c>
      <c r="AR47" s="12">
        <v>0</v>
      </c>
      <c r="AS47" s="13">
        <v>44.44</v>
      </c>
      <c r="AT47" s="14">
        <v>3</v>
      </c>
      <c r="AU47" s="14">
        <v>3</v>
      </c>
      <c r="AV47" s="15">
        <v>2.5152032375335698</v>
      </c>
      <c r="AW47" s="16">
        <v>17.59</v>
      </c>
      <c r="AX47" s="17">
        <v>2</v>
      </c>
      <c r="AY47" s="17">
        <v>2</v>
      </c>
      <c r="AZ47" s="18">
        <v>2.3836519718170202</v>
      </c>
      <c r="BA47" s="19">
        <v>28.7</v>
      </c>
      <c r="BB47" s="20">
        <v>3</v>
      </c>
      <c r="BC47" s="20">
        <v>3</v>
      </c>
      <c r="BD47" s="21">
        <v>0</v>
      </c>
      <c r="BE47" s="22">
        <v>25.93</v>
      </c>
      <c r="BF47" s="23">
        <v>2</v>
      </c>
      <c r="BG47" s="23">
        <v>3</v>
      </c>
      <c r="BH47" s="6"/>
      <c r="BI47" s="7">
        <v>0</v>
      </c>
      <c r="BJ47" s="8"/>
      <c r="BK47" s="8"/>
      <c r="BL47" s="9">
        <v>0</v>
      </c>
      <c r="BM47" s="10">
        <v>37.04</v>
      </c>
      <c r="BN47" s="11">
        <v>2</v>
      </c>
      <c r="BO47" s="11">
        <v>3</v>
      </c>
      <c r="BP47" s="12">
        <v>0</v>
      </c>
      <c r="BQ47" s="13">
        <v>9.26</v>
      </c>
      <c r="BR47" s="14">
        <v>1</v>
      </c>
      <c r="BS47" s="14">
        <v>1</v>
      </c>
      <c r="BT47" s="15">
        <v>0</v>
      </c>
      <c r="BU47" s="16">
        <v>38.89</v>
      </c>
      <c r="BV47" s="17">
        <v>3</v>
      </c>
      <c r="BW47" s="17">
        <v>3</v>
      </c>
      <c r="BX47" s="18">
        <v>2.5917298793792698</v>
      </c>
      <c r="BY47" s="19">
        <v>34.26</v>
      </c>
      <c r="BZ47" s="20">
        <v>3</v>
      </c>
      <c r="CA47" s="20">
        <v>3</v>
      </c>
      <c r="CB47" s="21"/>
      <c r="CC47" s="22">
        <v>0</v>
      </c>
      <c r="CD47" s="23"/>
      <c r="CE47" s="23"/>
      <c r="CF47" s="4">
        <v>108</v>
      </c>
      <c r="CG47" s="24">
        <v>12.84671159466</v>
      </c>
      <c r="CH47" s="25">
        <v>5.28759765625</v>
      </c>
    </row>
    <row r="48" spans="1:86" x14ac:dyDescent="0.2">
      <c r="A48" s="2" t="s">
        <v>197</v>
      </c>
      <c r="B48" s="2" t="s">
        <v>1940</v>
      </c>
      <c r="C48" s="3">
        <v>82.4</v>
      </c>
      <c r="D48" s="4">
        <v>1</v>
      </c>
      <c r="E48" s="4">
        <v>1</v>
      </c>
      <c r="F48" s="4">
        <v>7</v>
      </c>
      <c r="G48" s="4">
        <v>11</v>
      </c>
      <c r="H48" s="5">
        <v>6419510.6796875</v>
      </c>
      <c r="I48" s="5">
        <v>5049948.875</v>
      </c>
      <c r="J48" s="5">
        <v>0</v>
      </c>
      <c r="K48" s="26">
        <f t="shared" si="1"/>
        <v>3823153.1848958335</v>
      </c>
      <c r="L48" s="5">
        <v>4597135.7083333302</v>
      </c>
      <c r="M48" s="5">
        <v>6421699.125</v>
      </c>
      <c r="N48" s="5">
        <v>0</v>
      </c>
      <c r="O48" s="26">
        <f t="shared" si="2"/>
        <v>3672944.9444444436</v>
      </c>
      <c r="P48" s="5">
        <v>0</v>
      </c>
      <c r="Q48" s="5">
        <v>0</v>
      </c>
      <c r="R48" s="5">
        <v>44640889.390625</v>
      </c>
      <c r="S48" s="26">
        <f t="shared" si="3"/>
        <v>14880296.463541666</v>
      </c>
      <c r="T48" s="5">
        <v>13687604.5507813</v>
      </c>
      <c r="U48" s="5">
        <v>0</v>
      </c>
      <c r="V48" s="5">
        <v>0</v>
      </c>
      <c r="W48" s="26">
        <f t="shared" si="4"/>
        <v>4562534.8502604337</v>
      </c>
      <c r="X48" s="29">
        <f t="shared" si="5"/>
        <v>0.96071090192126773</v>
      </c>
      <c r="Y48" s="29">
        <f t="shared" si="6"/>
        <v>-5.7825735805446511E-2</v>
      </c>
      <c r="Z48" s="29">
        <f t="shared" si="7"/>
        <v>0.95878210486309279</v>
      </c>
      <c r="AA48" s="29">
        <f t="shared" si="8"/>
        <v>0.1828008042868316</v>
      </c>
      <c r="AB48" s="31">
        <f t="shared" si="9"/>
        <v>3.8921528235722782</v>
      </c>
      <c r="AC48" s="29">
        <f t="shared" si="15"/>
        <v>1.9605683579816455</v>
      </c>
      <c r="AD48" s="31">
        <f t="shared" si="10"/>
        <v>0.53574453456741566</v>
      </c>
      <c r="AE48" s="31">
        <f t="shared" si="11"/>
        <v>2.710422507468333</v>
      </c>
      <c r="AF48" s="29">
        <f t="shared" si="0"/>
        <v>1.1933957729671105</v>
      </c>
      <c r="AG48" s="29">
        <f t="shared" si="12"/>
        <v>0.25507257195836885</v>
      </c>
      <c r="AH48" s="29">
        <f t="shared" si="13"/>
        <v>0.89195018153092775</v>
      </c>
      <c r="AI48" s="29">
        <f t="shared" si="14"/>
        <v>0.49659401779059476</v>
      </c>
      <c r="AJ48" s="6">
        <v>0</v>
      </c>
      <c r="AK48" s="7">
        <v>17.600000000000001</v>
      </c>
      <c r="AL48" s="8">
        <v>2</v>
      </c>
      <c r="AM48" s="8">
        <v>2</v>
      </c>
      <c r="AN48" s="9"/>
      <c r="AO48" s="10">
        <v>0</v>
      </c>
      <c r="AP48" s="11"/>
      <c r="AQ48" s="11"/>
      <c r="AR48" s="12"/>
      <c r="AS48" s="13"/>
      <c r="AT48" s="14"/>
      <c r="AU48" s="14"/>
      <c r="AV48" s="15">
        <v>3.4095555543899501</v>
      </c>
      <c r="AW48" s="16">
        <v>48</v>
      </c>
      <c r="AX48" s="17">
        <v>4</v>
      </c>
      <c r="AY48" s="17">
        <v>4</v>
      </c>
      <c r="AZ48" s="18">
        <v>0</v>
      </c>
      <c r="BA48" s="19">
        <v>9.6</v>
      </c>
      <c r="BB48" s="20">
        <v>1</v>
      </c>
      <c r="BC48" s="20">
        <v>2</v>
      </c>
      <c r="BD48" s="21"/>
      <c r="BE48" s="22"/>
      <c r="BF48" s="23"/>
      <c r="BG48" s="23"/>
      <c r="BH48" s="6"/>
      <c r="BI48" s="7"/>
      <c r="BJ48" s="8"/>
      <c r="BK48" s="8"/>
      <c r="BL48" s="9"/>
      <c r="BM48" s="10"/>
      <c r="BN48" s="11"/>
      <c r="BO48" s="11"/>
      <c r="BP48" s="12"/>
      <c r="BQ48" s="13">
        <v>0</v>
      </c>
      <c r="BR48" s="14"/>
      <c r="BS48" s="14"/>
      <c r="BT48" s="15">
        <v>0</v>
      </c>
      <c r="BU48" s="16">
        <v>28</v>
      </c>
      <c r="BV48" s="17">
        <v>2</v>
      </c>
      <c r="BW48" s="17">
        <v>2</v>
      </c>
      <c r="BX48" s="18">
        <v>0</v>
      </c>
      <c r="BY48" s="19">
        <v>23.2</v>
      </c>
      <c r="BZ48" s="20">
        <v>1</v>
      </c>
      <c r="CA48" s="20">
        <v>1</v>
      </c>
      <c r="CB48" s="21"/>
      <c r="CC48" s="22">
        <v>0</v>
      </c>
      <c r="CD48" s="23"/>
      <c r="CE48" s="23"/>
      <c r="CF48" s="4">
        <v>125</v>
      </c>
      <c r="CG48" s="24">
        <v>14.190260374659999</v>
      </c>
      <c r="CH48" s="25">
        <v>5.26220703125</v>
      </c>
    </row>
    <row r="49" spans="1:86" x14ac:dyDescent="0.2">
      <c r="A49" s="2" t="s">
        <v>2416</v>
      </c>
      <c r="B49" s="2" t="s">
        <v>2700</v>
      </c>
      <c r="C49" s="3">
        <v>82.32</v>
      </c>
      <c r="D49" s="4">
        <v>1</v>
      </c>
      <c r="E49" s="4">
        <v>5</v>
      </c>
      <c r="F49" s="4">
        <v>10</v>
      </c>
      <c r="G49" s="4">
        <v>52</v>
      </c>
      <c r="H49" s="5">
        <v>25870636.28125</v>
      </c>
      <c r="I49" s="5">
        <v>6681822.4453125</v>
      </c>
      <c r="J49" s="5">
        <v>3784344.171875</v>
      </c>
      <c r="K49" s="26">
        <f t="shared" si="1"/>
        <v>12112267.6328125</v>
      </c>
      <c r="L49" s="5">
        <v>55933392.229166701</v>
      </c>
      <c r="M49" s="5">
        <v>12603763.0885417</v>
      </c>
      <c r="N49" s="5">
        <v>13613880.7916667</v>
      </c>
      <c r="O49" s="26">
        <f t="shared" si="2"/>
        <v>27383678.703125034</v>
      </c>
      <c r="P49" s="5">
        <v>960831.23828125</v>
      </c>
      <c r="Q49" s="5">
        <v>7381240.2604166698</v>
      </c>
      <c r="R49" s="5">
        <v>2370911.1113281301</v>
      </c>
      <c r="S49" s="26">
        <f t="shared" si="3"/>
        <v>3570994.2033420168</v>
      </c>
      <c r="T49" s="5">
        <v>5743074.625</v>
      </c>
      <c r="U49" s="5">
        <v>15955817.8802083</v>
      </c>
      <c r="V49" s="5">
        <v>10427516.8020833</v>
      </c>
      <c r="W49" s="26">
        <f t="shared" si="4"/>
        <v>10708803.102430532</v>
      </c>
      <c r="X49" s="29">
        <f t="shared" si="5"/>
        <v>2.260821799292299</v>
      </c>
      <c r="Y49" s="29">
        <f t="shared" si="6"/>
        <v>1.1768472816033468</v>
      </c>
      <c r="Z49" s="29">
        <f t="shared" si="7"/>
        <v>0.40928838581133536</v>
      </c>
      <c r="AA49" s="29">
        <f t="shared" si="8"/>
        <v>3.8797057895505658</v>
      </c>
      <c r="AB49" s="31">
        <f t="shared" si="9"/>
        <v>0.29482457881529017</v>
      </c>
      <c r="AC49" s="29">
        <f t="shared" si="15"/>
        <v>-1.7620712914286245</v>
      </c>
      <c r="AD49" s="31">
        <f t="shared" si="10"/>
        <v>0.34288746401392256</v>
      </c>
      <c r="AE49" s="31">
        <f t="shared" si="11"/>
        <v>4.6484839242690352</v>
      </c>
      <c r="AF49" s="29">
        <f t="shared" si="0"/>
        <v>0.88412867243950755</v>
      </c>
      <c r="AG49" s="29">
        <f t="shared" si="12"/>
        <v>-0.17767174610613212</v>
      </c>
      <c r="AH49" s="29">
        <f t="shared" si="13"/>
        <v>0.86528089846991252</v>
      </c>
      <c r="AI49" s="29">
        <f t="shared" si="14"/>
        <v>0.62842883457830001</v>
      </c>
      <c r="AJ49" s="6">
        <v>17.689744472503701</v>
      </c>
      <c r="AK49" s="7">
        <v>48.17</v>
      </c>
      <c r="AL49" s="8">
        <v>6</v>
      </c>
      <c r="AM49" s="8">
        <v>6</v>
      </c>
      <c r="AN49" s="9">
        <v>7.2227196693420401</v>
      </c>
      <c r="AO49" s="10">
        <v>31.1</v>
      </c>
      <c r="AP49" s="11">
        <v>4</v>
      </c>
      <c r="AQ49" s="11">
        <v>4</v>
      </c>
      <c r="AR49" s="12">
        <v>4.70715427398682</v>
      </c>
      <c r="AS49" s="13">
        <v>21.95</v>
      </c>
      <c r="AT49" s="14">
        <v>3</v>
      </c>
      <c r="AU49" s="14">
        <v>3</v>
      </c>
      <c r="AV49" s="15">
        <v>14.5563404560089</v>
      </c>
      <c r="AW49" s="16">
        <v>39.020000000000003</v>
      </c>
      <c r="AX49" s="17">
        <v>4</v>
      </c>
      <c r="AY49" s="17">
        <v>4</v>
      </c>
      <c r="AZ49" s="18">
        <v>10.4362400770187</v>
      </c>
      <c r="BA49" s="19">
        <v>39.020000000000003</v>
      </c>
      <c r="BB49" s="20">
        <v>4</v>
      </c>
      <c r="BC49" s="20">
        <v>4</v>
      </c>
      <c r="BD49" s="21">
        <v>11.805968761444101</v>
      </c>
      <c r="BE49" s="22">
        <v>31.1</v>
      </c>
      <c r="BF49" s="23">
        <v>4</v>
      </c>
      <c r="BG49" s="23">
        <v>4</v>
      </c>
      <c r="BH49" s="6">
        <v>1.63633620738983</v>
      </c>
      <c r="BI49" s="7">
        <v>31.71</v>
      </c>
      <c r="BJ49" s="8">
        <v>3</v>
      </c>
      <c r="BK49" s="8">
        <v>3</v>
      </c>
      <c r="BL49" s="9">
        <v>10.314247131347701</v>
      </c>
      <c r="BM49" s="10">
        <v>56.71</v>
      </c>
      <c r="BN49" s="11">
        <v>5</v>
      </c>
      <c r="BO49" s="11">
        <v>5</v>
      </c>
      <c r="BP49" s="12">
        <v>4.8443701267242396</v>
      </c>
      <c r="BQ49" s="13">
        <v>21.95</v>
      </c>
      <c r="BR49" s="14">
        <v>3</v>
      </c>
      <c r="BS49" s="14">
        <v>3</v>
      </c>
      <c r="BT49" s="15">
        <v>11.025628566741901</v>
      </c>
      <c r="BU49" s="16">
        <v>58.54</v>
      </c>
      <c r="BV49" s="17">
        <v>6</v>
      </c>
      <c r="BW49" s="17">
        <v>6</v>
      </c>
      <c r="BX49" s="18">
        <v>7.4292992353439304</v>
      </c>
      <c r="BY49" s="19">
        <v>39.630000000000003</v>
      </c>
      <c r="BZ49" s="20">
        <v>4</v>
      </c>
      <c r="CA49" s="20">
        <v>4</v>
      </c>
      <c r="CB49" s="21">
        <v>14.8836822509766</v>
      </c>
      <c r="CC49" s="22">
        <v>48.17</v>
      </c>
      <c r="CD49" s="23">
        <v>5</v>
      </c>
      <c r="CE49" s="23">
        <v>6</v>
      </c>
      <c r="CF49" s="4">
        <v>164</v>
      </c>
      <c r="CG49" s="24">
        <v>17.82617872466</v>
      </c>
      <c r="CH49" s="25">
        <v>6.16357421875</v>
      </c>
    </row>
    <row r="50" spans="1:86" x14ac:dyDescent="0.2">
      <c r="A50" s="2" t="s">
        <v>2197</v>
      </c>
      <c r="B50" s="2" t="s">
        <v>2129</v>
      </c>
      <c r="C50" s="3">
        <v>82.29</v>
      </c>
      <c r="D50" s="4">
        <v>2</v>
      </c>
      <c r="E50" s="4">
        <v>1</v>
      </c>
      <c r="F50" s="4">
        <v>8</v>
      </c>
      <c r="G50" s="4">
        <v>16</v>
      </c>
      <c r="H50" s="5">
        <v>0</v>
      </c>
      <c r="I50" s="5">
        <v>0</v>
      </c>
      <c r="J50" s="5">
        <v>268244.6953125</v>
      </c>
      <c r="K50" s="26">
        <f t="shared" si="1"/>
        <v>89414.8984375</v>
      </c>
      <c r="L50" s="5">
        <v>0</v>
      </c>
      <c r="M50" s="5">
        <v>223392.896484375</v>
      </c>
      <c r="N50" s="5">
        <v>2431306.7734375</v>
      </c>
      <c r="O50" s="26">
        <f t="shared" si="2"/>
        <v>884899.88997395837</v>
      </c>
      <c r="P50" s="5">
        <v>0</v>
      </c>
      <c r="Q50" s="5">
        <v>108708564.625</v>
      </c>
      <c r="R50" s="5">
        <v>17352617.34375</v>
      </c>
      <c r="S50" s="26">
        <f t="shared" si="3"/>
        <v>42020393.989583336</v>
      </c>
      <c r="T50" s="5">
        <v>0</v>
      </c>
      <c r="U50" s="5">
        <v>0</v>
      </c>
      <c r="V50" s="5">
        <v>402716954.52604198</v>
      </c>
      <c r="W50" s="26">
        <f t="shared" si="4"/>
        <v>134238984.84201398</v>
      </c>
      <c r="X50" s="29">
        <f t="shared" si="5"/>
        <v>9.8965598064453815</v>
      </c>
      <c r="Y50" s="29">
        <f t="shared" si="6"/>
        <v>3.3069271097665949</v>
      </c>
      <c r="Z50" s="29">
        <f t="shared" si="7"/>
        <v>0.41321148511775468</v>
      </c>
      <c r="AA50" s="29">
        <f t="shared" si="8"/>
        <v>3.8382761586987795</v>
      </c>
      <c r="AB50" s="31">
        <f t="shared" si="9"/>
        <v>469.94846187691098</v>
      </c>
      <c r="AC50" s="29">
        <f t="shared" si="15"/>
        <v>8.8763587383276619</v>
      </c>
      <c r="AD50" s="31">
        <f t="shared" si="10"/>
        <v>0.33965293513478068</v>
      </c>
      <c r="AE50" s="31">
        <f t="shared" si="11"/>
        <v>4.6896462807065999</v>
      </c>
      <c r="AF50" s="29">
        <f t="shared" si="0"/>
        <v>1501.3044491220387</v>
      </c>
      <c r="AG50" s="29">
        <f t="shared" si="12"/>
        <v>10.5520008550252</v>
      </c>
      <c r="AH50" s="29">
        <f t="shared" si="13"/>
        <v>0.42290619891360115</v>
      </c>
      <c r="AI50" s="29">
        <f t="shared" si="14"/>
        <v>3.737559489646153</v>
      </c>
      <c r="AJ50" s="6"/>
      <c r="AK50" s="7"/>
      <c r="AL50" s="8"/>
      <c r="AM50" s="8"/>
      <c r="AN50" s="9"/>
      <c r="AO50" s="10"/>
      <c r="AP50" s="11"/>
      <c r="AQ50" s="11"/>
      <c r="AR50" s="12">
        <v>0</v>
      </c>
      <c r="AS50" s="13">
        <v>12.5</v>
      </c>
      <c r="AT50" s="14">
        <v>1</v>
      </c>
      <c r="AU50" s="14">
        <v>1</v>
      </c>
      <c r="AV50" s="15"/>
      <c r="AW50" s="16">
        <v>0</v>
      </c>
      <c r="AX50" s="17"/>
      <c r="AY50" s="17"/>
      <c r="AZ50" s="18">
        <v>0</v>
      </c>
      <c r="BA50" s="19">
        <v>44.79</v>
      </c>
      <c r="BB50" s="20">
        <v>2</v>
      </c>
      <c r="BC50" s="20">
        <v>2</v>
      </c>
      <c r="BD50" s="21">
        <v>0</v>
      </c>
      <c r="BE50" s="22">
        <v>25</v>
      </c>
      <c r="BF50" s="23">
        <v>2</v>
      </c>
      <c r="BG50" s="23">
        <v>2</v>
      </c>
      <c r="BH50" s="6"/>
      <c r="BI50" s="7"/>
      <c r="BJ50" s="8"/>
      <c r="BK50" s="8"/>
      <c r="BL50" s="9">
        <v>0</v>
      </c>
      <c r="BM50" s="10">
        <v>14.58</v>
      </c>
      <c r="BN50" s="11">
        <v>1</v>
      </c>
      <c r="BO50" s="11">
        <v>2</v>
      </c>
      <c r="BP50" s="12">
        <v>0</v>
      </c>
      <c r="BQ50" s="13">
        <v>15.63</v>
      </c>
      <c r="BR50" s="14">
        <v>2</v>
      </c>
      <c r="BS50" s="14">
        <v>3</v>
      </c>
      <c r="BT50" s="15">
        <v>0</v>
      </c>
      <c r="BU50" s="16">
        <v>36.46</v>
      </c>
      <c r="BV50" s="17">
        <v>2</v>
      </c>
      <c r="BW50" s="17">
        <v>2</v>
      </c>
      <c r="BX50" s="18"/>
      <c r="BY50" s="19"/>
      <c r="BZ50" s="20"/>
      <c r="CA50" s="20"/>
      <c r="CB50" s="21">
        <v>0</v>
      </c>
      <c r="CC50" s="22">
        <v>29.17</v>
      </c>
      <c r="CD50" s="23">
        <v>3</v>
      </c>
      <c r="CE50" s="23">
        <v>4</v>
      </c>
      <c r="CF50" s="4">
        <v>96</v>
      </c>
      <c r="CG50" s="24">
        <v>10.03716706466</v>
      </c>
      <c r="CH50" s="25">
        <v>11.72216796875</v>
      </c>
    </row>
    <row r="51" spans="1:86" x14ac:dyDescent="0.2">
      <c r="A51" s="2" t="s">
        <v>2327</v>
      </c>
      <c r="B51" s="2" t="s">
        <v>2099</v>
      </c>
      <c r="C51" s="3">
        <v>82.01</v>
      </c>
      <c r="D51" s="4">
        <v>1</v>
      </c>
      <c r="E51" s="4">
        <v>1</v>
      </c>
      <c r="F51" s="4">
        <v>11</v>
      </c>
      <c r="G51" s="4">
        <v>40</v>
      </c>
      <c r="H51" s="5">
        <v>2476151.3229166698</v>
      </c>
      <c r="I51" s="5">
        <v>800944.06640625</v>
      </c>
      <c r="J51" s="5">
        <v>598699.091796875</v>
      </c>
      <c r="K51" s="26">
        <f t="shared" si="1"/>
        <v>1291931.4937065982</v>
      </c>
      <c r="L51" s="5">
        <v>2551360.1666666698</v>
      </c>
      <c r="M51" s="5">
        <v>1128634.2265625</v>
      </c>
      <c r="N51" s="5">
        <v>880100.19921875</v>
      </c>
      <c r="O51" s="26">
        <f t="shared" si="2"/>
        <v>1520031.5308159732</v>
      </c>
      <c r="P51" s="5">
        <v>3350852.2473958302</v>
      </c>
      <c r="Q51" s="5">
        <v>5680375</v>
      </c>
      <c r="R51" s="5">
        <v>7731310.6699218797</v>
      </c>
      <c r="S51" s="26">
        <f t="shared" si="3"/>
        <v>5587512.6391059039</v>
      </c>
      <c r="T51" s="5">
        <v>339904.10546875</v>
      </c>
      <c r="U51" s="5">
        <v>344252.1953125</v>
      </c>
      <c r="V51" s="5">
        <v>2365237277.1054702</v>
      </c>
      <c r="W51" s="26">
        <f t="shared" si="4"/>
        <v>788640477.80208385</v>
      </c>
      <c r="X51" s="29">
        <f t="shared" si="5"/>
        <v>1.1765573780192846</v>
      </c>
      <c r="Y51" s="29">
        <f t="shared" si="6"/>
        <v>0.23457167922381186</v>
      </c>
      <c r="Z51" s="29">
        <f t="shared" si="7"/>
        <v>0.78752753674012266</v>
      </c>
      <c r="AA51" s="29">
        <f t="shared" si="8"/>
        <v>1.0373425170318487</v>
      </c>
      <c r="AB51" s="31">
        <f t="shared" si="9"/>
        <v>4.3249295077366119</v>
      </c>
      <c r="AC51" s="29">
        <f t="shared" si="15"/>
        <v>2.11267661837535</v>
      </c>
      <c r="AD51" s="31">
        <f t="shared" si="10"/>
        <v>5.8451615546942982E-2</v>
      </c>
      <c r="AE51" s="31">
        <f t="shared" si="11"/>
        <v>12.332034808507055</v>
      </c>
      <c r="AF51" s="29">
        <f t="shared" si="0"/>
        <v>610.4352139751976</v>
      </c>
      <c r="AG51" s="29">
        <f t="shared" si="12"/>
        <v>9.25369437862153</v>
      </c>
      <c r="AH51" s="29">
        <f t="shared" si="13"/>
        <v>0.42311379960798534</v>
      </c>
      <c r="AI51" s="29">
        <f t="shared" si="14"/>
        <v>3.7354281017835134</v>
      </c>
      <c r="AJ51" s="6">
        <v>0</v>
      </c>
      <c r="AK51" s="7">
        <v>28.45</v>
      </c>
      <c r="AL51" s="8">
        <v>4</v>
      </c>
      <c r="AM51" s="8">
        <v>4</v>
      </c>
      <c r="AN51" s="9">
        <v>1.7599447965621899</v>
      </c>
      <c r="AO51" s="10">
        <v>12.55</v>
      </c>
      <c r="AP51" s="11">
        <v>2</v>
      </c>
      <c r="AQ51" s="11">
        <v>2</v>
      </c>
      <c r="AR51" s="12">
        <v>0</v>
      </c>
      <c r="AS51" s="13">
        <v>12.55</v>
      </c>
      <c r="AT51" s="14">
        <v>2</v>
      </c>
      <c r="AU51" s="14">
        <v>2</v>
      </c>
      <c r="AV51" s="15">
        <v>1.75656950473785</v>
      </c>
      <c r="AW51" s="16">
        <v>28.45</v>
      </c>
      <c r="AX51" s="17">
        <v>4</v>
      </c>
      <c r="AY51" s="17">
        <v>5</v>
      </c>
      <c r="AZ51" s="18">
        <v>1.6083468198776201</v>
      </c>
      <c r="BA51" s="19">
        <v>7.53</v>
      </c>
      <c r="BB51" s="20">
        <v>2</v>
      </c>
      <c r="BC51" s="20">
        <v>2</v>
      </c>
      <c r="BD51" s="21">
        <v>1.7108024358749401</v>
      </c>
      <c r="BE51" s="22">
        <v>12.55</v>
      </c>
      <c r="BF51" s="23">
        <v>3</v>
      </c>
      <c r="BG51" s="23">
        <v>3</v>
      </c>
      <c r="BH51" s="6">
        <v>0</v>
      </c>
      <c r="BI51" s="7">
        <v>36.82</v>
      </c>
      <c r="BJ51" s="8">
        <v>4</v>
      </c>
      <c r="BK51" s="8">
        <v>5</v>
      </c>
      <c r="BL51" s="9">
        <v>0</v>
      </c>
      <c r="BM51" s="10">
        <v>27.2</v>
      </c>
      <c r="BN51" s="11">
        <v>2</v>
      </c>
      <c r="BO51" s="11">
        <v>2</v>
      </c>
      <c r="BP51" s="12">
        <v>0</v>
      </c>
      <c r="BQ51" s="13">
        <v>24.27</v>
      </c>
      <c r="BR51" s="14">
        <v>3</v>
      </c>
      <c r="BS51" s="14">
        <v>5</v>
      </c>
      <c r="BT51" s="15">
        <v>0</v>
      </c>
      <c r="BU51" s="16">
        <v>43.51</v>
      </c>
      <c r="BV51" s="17">
        <v>5</v>
      </c>
      <c r="BW51" s="17">
        <v>6</v>
      </c>
      <c r="BX51" s="18">
        <v>0</v>
      </c>
      <c r="BY51" s="19">
        <v>9.2100000000000009</v>
      </c>
      <c r="BZ51" s="20">
        <v>1</v>
      </c>
      <c r="CA51" s="20">
        <v>1</v>
      </c>
      <c r="CB51" s="21">
        <v>0</v>
      </c>
      <c r="CC51" s="22">
        <v>11.3</v>
      </c>
      <c r="CD51" s="23">
        <v>3</v>
      </c>
      <c r="CE51" s="23">
        <v>3</v>
      </c>
      <c r="CF51" s="4">
        <v>239</v>
      </c>
      <c r="CG51" s="24">
        <v>25.34144909466</v>
      </c>
      <c r="CH51" s="25">
        <v>4.91943359375</v>
      </c>
    </row>
    <row r="52" spans="1:86" x14ac:dyDescent="0.2">
      <c r="A52" s="2" t="s">
        <v>2277</v>
      </c>
      <c r="B52" s="2" t="s">
        <v>103</v>
      </c>
      <c r="C52" s="3">
        <v>81.77</v>
      </c>
      <c r="D52" s="4">
        <v>9</v>
      </c>
      <c r="E52" s="4">
        <v>2</v>
      </c>
      <c r="F52" s="4">
        <v>40</v>
      </c>
      <c r="G52" s="4">
        <v>145</v>
      </c>
      <c r="H52" s="5">
        <v>5953657704.8333302</v>
      </c>
      <c r="I52" s="5">
        <v>69816059.270833299</v>
      </c>
      <c r="J52" s="5">
        <v>396748138.13541698</v>
      </c>
      <c r="K52" s="26">
        <f t="shared" si="1"/>
        <v>2140073967.4131935</v>
      </c>
      <c r="L52" s="5">
        <v>1029053477.58333</v>
      </c>
      <c r="M52" s="5">
        <v>17848104.776041701</v>
      </c>
      <c r="N52" s="5">
        <v>425035093.45833302</v>
      </c>
      <c r="O52" s="26">
        <f t="shared" si="2"/>
        <v>490645558.60590154</v>
      </c>
      <c r="P52" s="5">
        <v>801340774.73177099</v>
      </c>
      <c r="Q52" s="5">
        <v>292320340.83333302</v>
      </c>
      <c r="R52" s="5">
        <v>3530024720.3333302</v>
      </c>
      <c r="S52" s="26">
        <f t="shared" si="3"/>
        <v>1541228611.9661446</v>
      </c>
      <c r="T52" s="5">
        <v>947492475.86458302</v>
      </c>
      <c r="U52" s="5">
        <v>30027226.419270799</v>
      </c>
      <c r="V52" s="5">
        <v>389330405.08333302</v>
      </c>
      <c r="W52" s="26">
        <f t="shared" si="4"/>
        <v>455616702.45572895</v>
      </c>
      <c r="X52" s="29">
        <f t="shared" si="5"/>
        <v>0.2292657011285304</v>
      </c>
      <c r="Y52" s="29">
        <f t="shared" si="6"/>
        <v>-2.1249075555507972</v>
      </c>
      <c r="Z52" s="29">
        <f t="shared" si="7"/>
        <v>0.47957787837755622</v>
      </c>
      <c r="AA52" s="29">
        <f t="shared" si="8"/>
        <v>3.1914085793376845</v>
      </c>
      <c r="AB52" s="31">
        <f t="shared" si="9"/>
        <v>0.72017539367066785</v>
      </c>
      <c r="AC52" s="29">
        <f t="shared" si="15"/>
        <v>-0.47357978727218192</v>
      </c>
      <c r="AD52" s="31">
        <f t="shared" si="10"/>
        <v>0.79921847970033877</v>
      </c>
      <c r="AE52" s="31">
        <f t="shared" si="11"/>
        <v>0.97334482816235202</v>
      </c>
      <c r="AF52" s="29">
        <f t="shared" si="0"/>
        <v>0.21289764250833534</v>
      </c>
      <c r="AG52" s="29">
        <f t="shared" si="12"/>
        <v>-2.2317681204863735</v>
      </c>
      <c r="AH52" s="29">
        <f t="shared" si="13"/>
        <v>0.47136065510441816</v>
      </c>
      <c r="AI52" s="29">
        <f t="shared" si="14"/>
        <v>3.2664667124777336</v>
      </c>
      <c r="AJ52" s="6">
        <v>1.7675250768661499</v>
      </c>
      <c r="AK52" s="7">
        <v>46.31</v>
      </c>
      <c r="AL52" s="8">
        <v>13</v>
      </c>
      <c r="AM52" s="8">
        <v>15</v>
      </c>
      <c r="AN52" s="9">
        <v>0</v>
      </c>
      <c r="AO52" s="10">
        <v>43.35</v>
      </c>
      <c r="AP52" s="11">
        <v>16</v>
      </c>
      <c r="AQ52" s="11">
        <v>20</v>
      </c>
      <c r="AR52" s="12">
        <v>0</v>
      </c>
      <c r="AS52" s="13">
        <v>29.06</v>
      </c>
      <c r="AT52" s="14">
        <v>7</v>
      </c>
      <c r="AU52" s="14">
        <v>10</v>
      </c>
      <c r="AV52" s="15">
        <v>0</v>
      </c>
      <c r="AW52" s="16">
        <v>50.25</v>
      </c>
      <c r="AX52" s="17">
        <v>14</v>
      </c>
      <c r="AY52" s="17">
        <v>16</v>
      </c>
      <c r="AZ52" s="18">
        <v>0</v>
      </c>
      <c r="BA52" s="19">
        <v>45.32</v>
      </c>
      <c r="BB52" s="20">
        <v>10</v>
      </c>
      <c r="BC52" s="20">
        <v>11</v>
      </c>
      <c r="BD52" s="21">
        <v>0</v>
      </c>
      <c r="BE52" s="22">
        <v>37.93</v>
      </c>
      <c r="BF52" s="23">
        <v>8</v>
      </c>
      <c r="BG52" s="23">
        <v>10</v>
      </c>
      <c r="BH52" s="6">
        <v>0</v>
      </c>
      <c r="BI52" s="7">
        <v>33.5</v>
      </c>
      <c r="BJ52" s="8">
        <v>7</v>
      </c>
      <c r="BK52" s="8">
        <v>10</v>
      </c>
      <c r="BL52" s="9">
        <v>0</v>
      </c>
      <c r="BM52" s="10">
        <v>37.44</v>
      </c>
      <c r="BN52" s="11">
        <v>7</v>
      </c>
      <c r="BO52" s="11">
        <v>8</v>
      </c>
      <c r="BP52" s="12">
        <v>0</v>
      </c>
      <c r="BQ52" s="13">
        <v>33.99</v>
      </c>
      <c r="BR52" s="14">
        <v>11</v>
      </c>
      <c r="BS52" s="14">
        <v>14</v>
      </c>
      <c r="BT52" s="15">
        <v>0</v>
      </c>
      <c r="BU52" s="16">
        <v>33</v>
      </c>
      <c r="BV52" s="17">
        <v>8</v>
      </c>
      <c r="BW52" s="17">
        <v>10</v>
      </c>
      <c r="BX52" s="18">
        <v>0</v>
      </c>
      <c r="BY52" s="19">
        <v>22.66</v>
      </c>
      <c r="BZ52" s="20">
        <v>6</v>
      </c>
      <c r="CA52" s="20">
        <v>13</v>
      </c>
      <c r="CB52" s="21">
        <v>0</v>
      </c>
      <c r="CC52" s="22">
        <v>30.05</v>
      </c>
      <c r="CD52" s="23">
        <v>6</v>
      </c>
      <c r="CE52" s="23">
        <v>8</v>
      </c>
      <c r="CF52" s="4">
        <v>203</v>
      </c>
      <c r="CG52" s="24">
        <v>23.64744243466</v>
      </c>
      <c r="CH52" s="25">
        <v>11.01904296875</v>
      </c>
    </row>
    <row r="53" spans="1:86" x14ac:dyDescent="0.2">
      <c r="A53" s="2" t="s">
        <v>132</v>
      </c>
      <c r="B53" s="2" t="s">
        <v>2602</v>
      </c>
      <c r="C53" s="3">
        <v>81.36</v>
      </c>
      <c r="D53" s="4">
        <v>9</v>
      </c>
      <c r="E53" s="4">
        <v>6</v>
      </c>
      <c r="F53" s="4">
        <v>20</v>
      </c>
      <c r="G53" s="4">
        <v>88</v>
      </c>
      <c r="H53" s="5">
        <v>246539739.265625</v>
      </c>
      <c r="I53" s="5">
        <v>560624761.09635401</v>
      </c>
      <c r="J53" s="5">
        <v>43869840.104166701</v>
      </c>
      <c r="K53" s="26">
        <f t="shared" si="1"/>
        <v>283678113.48871523</v>
      </c>
      <c r="L53" s="5">
        <v>184970256.125</v>
      </c>
      <c r="M53" s="5">
        <v>899757181.65625</v>
      </c>
      <c r="N53" s="5">
        <v>1634931442.0625</v>
      </c>
      <c r="O53" s="26">
        <f t="shared" si="2"/>
        <v>906552959.94791663</v>
      </c>
      <c r="P53" s="5">
        <v>132590049.307292</v>
      </c>
      <c r="Q53" s="5">
        <v>28925859.453125</v>
      </c>
      <c r="R53" s="5">
        <v>2270830687.7890601</v>
      </c>
      <c r="S53" s="26">
        <f t="shared" si="3"/>
        <v>810782198.84982574</v>
      </c>
      <c r="T53" s="5">
        <v>793398054.3125</v>
      </c>
      <c r="U53" s="5">
        <v>1515889783.5520799</v>
      </c>
      <c r="V53" s="5">
        <v>2527915657.5026002</v>
      </c>
      <c r="W53" s="26">
        <f t="shared" si="4"/>
        <v>1612401165.1223934</v>
      </c>
      <c r="X53" s="29">
        <f t="shared" si="5"/>
        <v>3.1957099150124582</v>
      </c>
      <c r="Y53" s="29">
        <f t="shared" si="6"/>
        <v>1.6761364560860146</v>
      </c>
      <c r="Z53" s="29">
        <f t="shared" si="7"/>
        <v>0.27229818530690403</v>
      </c>
      <c r="AA53" s="29">
        <f t="shared" si="8"/>
        <v>5.6495525294510349</v>
      </c>
      <c r="AB53" s="31">
        <f t="shared" si="9"/>
        <v>2.8581062841919906</v>
      </c>
      <c r="AC53" s="29">
        <f t="shared" si="15"/>
        <v>1.5150595668275828</v>
      </c>
      <c r="AD53" s="31">
        <f t="shared" si="10"/>
        <v>0.54800547546830158</v>
      </c>
      <c r="AE53" s="31">
        <f t="shared" si="11"/>
        <v>2.6121510218389856</v>
      </c>
      <c r="AF53" s="29">
        <f t="shared" si="0"/>
        <v>5.6839110543032252</v>
      </c>
      <c r="AG53" s="29">
        <f t="shared" si="12"/>
        <v>2.5068839784864512</v>
      </c>
      <c r="AH53" s="29">
        <f t="shared" si="13"/>
        <v>0.10832035743975572</v>
      </c>
      <c r="AI53" s="29">
        <f t="shared" si="14"/>
        <v>9.6528991555463435</v>
      </c>
      <c r="AJ53" s="6">
        <v>4.3685503005981401</v>
      </c>
      <c r="AK53" s="7">
        <v>58.98</v>
      </c>
      <c r="AL53" s="8">
        <v>13</v>
      </c>
      <c r="AM53" s="8">
        <v>17</v>
      </c>
      <c r="AN53" s="9">
        <v>0</v>
      </c>
      <c r="AO53" s="10">
        <v>30.85</v>
      </c>
      <c r="AP53" s="11">
        <v>5</v>
      </c>
      <c r="AQ53" s="11">
        <v>6</v>
      </c>
      <c r="AR53" s="12">
        <v>0</v>
      </c>
      <c r="AS53" s="13">
        <v>13.9</v>
      </c>
      <c r="AT53" s="14">
        <v>4</v>
      </c>
      <c r="AU53" s="14">
        <v>5</v>
      </c>
      <c r="AV53" s="15">
        <v>8.8982834815979004</v>
      </c>
      <c r="AW53" s="16">
        <v>44.41</v>
      </c>
      <c r="AX53" s="17">
        <v>10</v>
      </c>
      <c r="AY53" s="17">
        <v>12</v>
      </c>
      <c r="AZ53" s="18">
        <v>0</v>
      </c>
      <c r="BA53" s="19">
        <v>14.58</v>
      </c>
      <c r="BB53" s="20">
        <v>4</v>
      </c>
      <c r="BC53" s="20">
        <v>4</v>
      </c>
      <c r="BD53" s="21">
        <v>0</v>
      </c>
      <c r="BE53" s="22">
        <v>6.44</v>
      </c>
      <c r="BF53" s="23">
        <v>2</v>
      </c>
      <c r="BG53" s="23">
        <v>8</v>
      </c>
      <c r="BH53" s="6">
        <v>0</v>
      </c>
      <c r="BI53" s="7">
        <v>21.02</v>
      </c>
      <c r="BJ53" s="8">
        <v>3</v>
      </c>
      <c r="BK53" s="8">
        <v>6</v>
      </c>
      <c r="BL53" s="9">
        <v>0</v>
      </c>
      <c r="BM53" s="10">
        <v>6.44</v>
      </c>
      <c r="BN53" s="11">
        <v>2</v>
      </c>
      <c r="BO53" s="11">
        <v>5</v>
      </c>
      <c r="BP53" s="12">
        <v>0</v>
      </c>
      <c r="BQ53" s="13">
        <v>9.49</v>
      </c>
      <c r="BR53" s="14">
        <v>3</v>
      </c>
      <c r="BS53" s="14">
        <v>9</v>
      </c>
      <c r="BT53" s="15">
        <v>0</v>
      </c>
      <c r="BU53" s="16">
        <v>6.44</v>
      </c>
      <c r="BV53" s="17">
        <v>2</v>
      </c>
      <c r="BW53" s="17">
        <v>3</v>
      </c>
      <c r="BX53" s="18">
        <v>0</v>
      </c>
      <c r="BY53" s="19">
        <v>9.49</v>
      </c>
      <c r="BZ53" s="20">
        <v>3</v>
      </c>
      <c r="CA53" s="20">
        <v>6</v>
      </c>
      <c r="CB53" s="21">
        <v>0</v>
      </c>
      <c r="CC53" s="22">
        <v>24.41</v>
      </c>
      <c r="CD53" s="23">
        <v>5</v>
      </c>
      <c r="CE53" s="23">
        <v>7</v>
      </c>
      <c r="CF53" s="4">
        <v>295</v>
      </c>
      <c r="CG53" s="24">
        <v>34.175146334659999</v>
      </c>
      <c r="CH53" s="25">
        <v>6.62451171875</v>
      </c>
    </row>
    <row r="54" spans="1:86" x14ac:dyDescent="0.2">
      <c r="A54" s="2" t="s">
        <v>604</v>
      </c>
      <c r="B54" s="2" t="s">
        <v>115</v>
      </c>
      <c r="C54" s="3">
        <v>81.2</v>
      </c>
      <c r="D54" s="4">
        <v>2</v>
      </c>
      <c r="E54" s="4">
        <v>2</v>
      </c>
      <c r="F54" s="4">
        <v>22</v>
      </c>
      <c r="G54" s="4">
        <v>63</v>
      </c>
      <c r="H54" s="5">
        <v>740389627.47916698</v>
      </c>
      <c r="I54" s="5">
        <v>2415790.1979166698</v>
      </c>
      <c r="J54" s="5">
        <v>0</v>
      </c>
      <c r="K54" s="26">
        <f t="shared" si="1"/>
        <v>247601805.89236119</v>
      </c>
      <c r="L54" s="5">
        <v>502109682.96875</v>
      </c>
      <c r="M54" s="5">
        <v>204754861.89713499</v>
      </c>
      <c r="N54" s="5">
        <v>518817344.34895802</v>
      </c>
      <c r="O54" s="26">
        <f t="shared" si="2"/>
        <v>408560629.73828101</v>
      </c>
      <c r="P54" s="5">
        <v>410895240.45833302</v>
      </c>
      <c r="Q54" s="5">
        <v>22340954.0087891</v>
      </c>
      <c r="R54" s="5">
        <v>890013992.33333302</v>
      </c>
      <c r="S54" s="26">
        <f t="shared" si="3"/>
        <v>441083395.60015172</v>
      </c>
      <c r="T54" s="5">
        <v>343797752.9375</v>
      </c>
      <c r="U54" s="5">
        <v>433108122.4375</v>
      </c>
      <c r="V54" s="5">
        <v>128831109.65625</v>
      </c>
      <c r="W54" s="26">
        <f t="shared" si="4"/>
        <v>301912328.34375</v>
      </c>
      <c r="X54" s="29">
        <f t="shared" si="5"/>
        <v>1.6500712838738048</v>
      </c>
      <c r="Y54" s="29">
        <f t="shared" si="6"/>
        <v>0.72252835093764478</v>
      </c>
      <c r="Z54" s="29">
        <f t="shared" si="7"/>
        <v>0.5935725849276301</v>
      </c>
      <c r="AA54" s="29">
        <f t="shared" si="8"/>
        <v>2.2652616583145608</v>
      </c>
      <c r="AB54" s="31">
        <f t="shared" si="9"/>
        <v>1.7814223689139888</v>
      </c>
      <c r="AC54" s="29">
        <f t="shared" si="15"/>
        <v>0.83302961486436189</v>
      </c>
      <c r="AD54" s="31">
        <f t="shared" si="10"/>
        <v>0.61148995755676727</v>
      </c>
      <c r="AE54" s="31">
        <f t="shared" si="11"/>
        <v>2.1361067094739132</v>
      </c>
      <c r="AF54" s="29">
        <f t="shared" si="0"/>
        <v>1.2193462291426056</v>
      </c>
      <c r="AG54" s="29">
        <f t="shared" si="12"/>
        <v>0.28610783239311394</v>
      </c>
      <c r="AH54" s="29">
        <f t="shared" si="13"/>
        <v>0.85155902575040199</v>
      </c>
      <c r="AI54" s="29">
        <f t="shared" si="14"/>
        <v>0.69785243568390709</v>
      </c>
      <c r="AJ54" s="6">
        <v>1.62187695503235</v>
      </c>
      <c r="AK54" s="7">
        <v>53.85</v>
      </c>
      <c r="AL54" s="8">
        <v>7</v>
      </c>
      <c r="AM54" s="8">
        <v>11</v>
      </c>
      <c r="AN54" s="9">
        <v>0</v>
      </c>
      <c r="AO54" s="10">
        <v>48.72</v>
      </c>
      <c r="AP54" s="11">
        <v>7</v>
      </c>
      <c r="AQ54" s="11">
        <v>7</v>
      </c>
      <c r="AR54" s="12">
        <v>0</v>
      </c>
      <c r="AS54" s="13">
        <v>11.97</v>
      </c>
      <c r="AT54" s="14">
        <v>1</v>
      </c>
      <c r="AU54" s="14">
        <v>1</v>
      </c>
      <c r="AV54" s="15">
        <v>3.7212668657302901</v>
      </c>
      <c r="AW54" s="16">
        <v>26.5</v>
      </c>
      <c r="AX54" s="17">
        <v>5</v>
      </c>
      <c r="AY54" s="17">
        <v>6</v>
      </c>
      <c r="AZ54" s="18">
        <v>1.65550565719604</v>
      </c>
      <c r="BA54" s="19">
        <v>37.61</v>
      </c>
      <c r="BB54" s="20">
        <v>5</v>
      </c>
      <c r="BC54" s="20">
        <v>5</v>
      </c>
      <c r="BD54" s="21">
        <v>0</v>
      </c>
      <c r="BE54" s="22">
        <v>35.04</v>
      </c>
      <c r="BF54" s="23">
        <v>5</v>
      </c>
      <c r="BG54" s="23">
        <v>6</v>
      </c>
      <c r="BH54" s="6">
        <v>0</v>
      </c>
      <c r="BI54" s="7">
        <v>35.04</v>
      </c>
      <c r="BJ54" s="8">
        <v>5</v>
      </c>
      <c r="BK54" s="8">
        <v>7</v>
      </c>
      <c r="BL54" s="9">
        <v>0</v>
      </c>
      <c r="BM54" s="10">
        <v>39.32</v>
      </c>
      <c r="BN54" s="11">
        <v>5</v>
      </c>
      <c r="BO54" s="11">
        <v>5</v>
      </c>
      <c r="BP54" s="12"/>
      <c r="BQ54" s="13">
        <v>0</v>
      </c>
      <c r="BR54" s="14"/>
      <c r="BS54" s="14"/>
      <c r="BT54" s="15">
        <v>0</v>
      </c>
      <c r="BU54" s="16">
        <v>19.66</v>
      </c>
      <c r="BV54" s="17">
        <v>3</v>
      </c>
      <c r="BW54" s="17">
        <v>4</v>
      </c>
      <c r="BX54" s="18">
        <v>1.61479079723358</v>
      </c>
      <c r="BY54" s="19">
        <v>62.39</v>
      </c>
      <c r="BZ54" s="20">
        <v>8</v>
      </c>
      <c r="CA54" s="20">
        <v>9</v>
      </c>
      <c r="CB54" s="21">
        <v>0</v>
      </c>
      <c r="CC54" s="22">
        <v>17.95</v>
      </c>
      <c r="CD54" s="23">
        <v>2</v>
      </c>
      <c r="CE54" s="23">
        <v>2</v>
      </c>
      <c r="CF54" s="4">
        <v>117</v>
      </c>
      <c r="CG54" s="24">
        <v>13.28447287466</v>
      </c>
      <c r="CH54" s="25">
        <v>11.47314453125</v>
      </c>
    </row>
    <row r="55" spans="1:86" x14ac:dyDescent="0.2">
      <c r="A55" s="2" t="s">
        <v>896</v>
      </c>
      <c r="B55" s="2" t="s">
        <v>2826</v>
      </c>
      <c r="C55" s="3">
        <v>80.92</v>
      </c>
      <c r="D55" s="4">
        <v>4</v>
      </c>
      <c r="E55" s="4">
        <v>7</v>
      </c>
      <c r="F55" s="4">
        <v>18</v>
      </c>
      <c r="G55" s="4">
        <v>61</v>
      </c>
      <c r="H55" s="5">
        <v>2717047.84375</v>
      </c>
      <c r="I55" s="5">
        <v>12424393.875</v>
      </c>
      <c r="J55" s="5">
        <v>1111994.5</v>
      </c>
      <c r="K55" s="26">
        <f t="shared" si="1"/>
        <v>5417812.072916667</v>
      </c>
      <c r="L55" s="5">
        <v>17904159.354166701</v>
      </c>
      <c r="M55" s="5">
        <v>230791655.859375</v>
      </c>
      <c r="N55" s="5">
        <v>12782983.9166667</v>
      </c>
      <c r="O55" s="26">
        <f t="shared" si="2"/>
        <v>87159599.710069463</v>
      </c>
      <c r="P55" s="5">
        <v>813881.96875</v>
      </c>
      <c r="Q55" s="5">
        <v>931938.6171875</v>
      </c>
      <c r="R55" s="5">
        <v>0</v>
      </c>
      <c r="S55" s="26">
        <f t="shared" si="3"/>
        <v>581940.1953125</v>
      </c>
      <c r="T55" s="5">
        <v>1194704.83854167</v>
      </c>
      <c r="U55" s="5">
        <v>797577.5546875</v>
      </c>
      <c r="V55" s="5">
        <v>4390576.7477213498</v>
      </c>
      <c r="W55" s="26">
        <f t="shared" si="4"/>
        <v>2127619.713650173</v>
      </c>
      <c r="X55" s="29">
        <f t="shared" si="5"/>
        <v>16.087601145446762</v>
      </c>
      <c r="Y55" s="29">
        <f t="shared" si="6"/>
        <v>4.0078773138275574</v>
      </c>
      <c r="Z55" s="29">
        <f t="shared" si="7"/>
        <v>0.37306771774996017</v>
      </c>
      <c r="AA55" s="29">
        <f t="shared" si="8"/>
        <v>4.2821232965021032</v>
      </c>
      <c r="AB55" s="31">
        <f t="shared" si="9"/>
        <v>0.10741239959606311</v>
      </c>
      <c r="AC55" s="29">
        <f t="shared" si="15"/>
        <v>-3.2187675484618623</v>
      </c>
      <c r="AD55" s="31">
        <f t="shared" si="10"/>
        <v>0.3043038915902298</v>
      </c>
      <c r="AE55" s="31">
        <f t="shared" si="11"/>
        <v>5.1669249363146266</v>
      </c>
      <c r="AF55" s="29">
        <f t="shared" si="0"/>
        <v>0.39270828980688022</v>
      </c>
      <c r="AG55" s="29">
        <f t="shared" si="12"/>
        <v>-1.3484700422432641</v>
      </c>
      <c r="AH55" s="29">
        <f t="shared" si="13"/>
        <v>0.4549176144715455</v>
      </c>
      <c r="AI55" s="29">
        <f t="shared" si="14"/>
        <v>3.4206724690341481</v>
      </c>
      <c r="AJ55" s="6">
        <v>4.1047314405441302</v>
      </c>
      <c r="AK55" s="7">
        <v>27.92</v>
      </c>
      <c r="AL55" s="8">
        <v>5</v>
      </c>
      <c r="AM55" s="8">
        <v>5</v>
      </c>
      <c r="AN55" s="9">
        <v>0</v>
      </c>
      <c r="AO55" s="10">
        <v>7.77</v>
      </c>
      <c r="AP55" s="11">
        <v>2</v>
      </c>
      <c r="AQ55" s="11">
        <v>6</v>
      </c>
      <c r="AR55" s="12">
        <v>2.2655677795410201</v>
      </c>
      <c r="AS55" s="13">
        <v>18.73</v>
      </c>
      <c r="AT55" s="14">
        <v>4</v>
      </c>
      <c r="AU55" s="14">
        <v>4</v>
      </c>
      <c r="AV55" s="15">
        <v>14.900565862655601</v>
      </c>
      <c r="AW55" s="16">
        <v>32.159999999999997</v>
      </c>
      <c r="AX55" s="17">
        <v>7</v>
      </c>
      <c r="AY55" s="17">
        <v>8</v>
      </c>
      <c r="AZ55" s="18">
        <v>2.2678813934326199</v>
      </c>
      <c r="BA55" s="19">
        <v>24.03</v>
      </c>
      <c r="BB55" s="20">
        <v>5</v>
      </c>
      <c r="BC55" s="20">
        <v>7</v>
      </c>
      <c r="BD55" s="21">
        <v>6.8691380023956299</v>
      </c>
      <c r="BE55" s="22">
        <v>36.4</v>
      </c>
      <c r="BF55" s="23">
        <v>7</v>
      </c>
      <c r="BG55" s="23">
        <v>8</v>
      </c>
      <c r="BH55" s="6">
        <v>1.9109901189804099</v>
      </c>
      <c r="BI55" s="7">
        <v>7.07</v>
      </c>
      <c r="BJ55" s="8">
        <v>2</v>
      </c>
      <c r="BK55" s="8">
        <v>2</v>
      </c>
      <c r="BL55" s="9">
        <v>2.3387598991393999</v>
      </c>
      <c r="BM55" s="10">
        <v>25.09</v>
      </c>
      <c r="BN55" s="11">
        <v>5</v>
      </c>
      <c r="BO55" s="11">
        <v>5</v>
      </c>
      <c r="BP55" s="12">
        <v>2.00128102302551</v>
      </c>
      <c r="BQ55" s="13">
        <v>15.19</v>
      </c>
      <c r="BR55" s="14">
        <v>3</v>
      </c>
      <c r="BS55" s="14">
        <v>3</v>
      </c>
      <c r="BT55" s="15">
        <v>3.8328384160995501</v>
      </c>
      <c r="BU55" s="16">
        <v>11.66</v>
      </c>
      <c r="BV55" s="17">
        <v>3</v>
      </c>
      <c r="BW55" s="17">
        <v>4</v>
      </c>
      <c r="BX55" s="18">
        <v>0</v>
      </c>
      <c r="BY55" s="19">
        <v>6.36</v>
      </c>
      <c r="BZ55" s="20">
        <v>2</v>
      </c>
      <c r="CA55" s="20">
        <v>2</v>
      </c>
      <c r="CB55" s="21">
        <v>4.2089393138885498</v>
      </c>
      <c r="CC55" s="22">
        <v>21.2</v>
      </c>
      <c r="CD55" s="23">
        <v>5</v>
      </c>
      <c r="CE55" s="23">
        <v>7</v>
      </c>
      <c r="CF55" s="4">
        <v>283</v>
      </c>
      <c r="CG55" s="24">
        <v>30.724508514659998</v>
      </c>
      <c r="CH55" s="25">
        <v>7.89892578125</v>
      </c>
    </row>
    <row r="56" spans="1:86" x14ac:dyDescent="0.2">
      <c r="A56" s="2" t="s">
        <v>180</v>
      </c>
      <c r="B56" s="2" t="s">
        <v>96</v>
      </c>
      <c r="C56" s="3">
        <v>80.8</v>
      </c>
      <c r="D56" s="4">
        <v>17</v>
      </c>
      <c r="E56" s="4">
        <v>31</v>
      </c>
      <c r="F56" s="4">
        <v>65</v>
      </c>
      <c r="G56" s="4">
        <v>446</v>
      </c>
      <c r="H56" s="5">
        <v>107300554.291667</v>
      </c>
      <c r="I56" s="5">
        <v>45661391.458333299</v>
      </c>
      <c r="J56" s="5">
        <v>37451498.84375</v>
      </c>
      <c r="K56" s="26">
        <f t="shared" si="1"/>
        <v>63471148.197916768</v>
      </c>
      <c r="L56" s="5">
        <v>1976376998.3333299</v>
      </c>
      <c r="M56" s="5">
        <v>78596690.958333299</v>
      </c>
      <c r="N56" s="5">
        <v>2542401210.25</v>
      </c>
      <c r="O56" s="26">
        <f t="shared" si="2"/>
        <v>1532458299.8472211</v>
      </c>
      <c r="P56" s="5">
        <v>26532087.958333299</v>
      </c>
      <c r="Q56" s="5">
        <v>40013493.109375</v>
      </c>
      <c r="R56" s="5">
        <v>59191609.166666701</v>
      </c>
      <c r="S56" s="26">
        <f t="shared" si="3"/>
        <v>41912396.744791664</v>
      </c>
      <c r="T56" s="5">
        <v>45409621.520833299</v>
      </c>
      <c r="U56" s="5">
        <v>60419366.197916701</v>
      </c>
      <c r="V56" s="5">
        <v>282718329.27083302</v>
      </c>
      <c r="W56" s="26">
        <f t="shared" si="4"/>
        <v>129515772.329861</v>
      </c>
      <c r="X56" s="29">
        <f t="shared" si="5"/>
        <v>24.144171696227783</v>
      </c>
      <c r="Y56" s="29">
        <f t="shared" si="6"/>
        <v>4.5936030653251505</v>
      </c>
      <c r="Z56" s="29">
        <f t="shared" si="7"/>
        <v>0.18731994004379859</v>
      </c>
      <c r="AA56" s="29">
        <f t="shared" si="8"/>
        <v>7.2741598989621217</v>
      </c>
      <c r="AB56" s="31">
        <f t="shared" si="9"/>
        <v>0.66033777448140285</v>
      </c>
      <c r="AC56" s="29">
        <f t="shared" si="15"/>
        <v>-0.59872391751432785</v>
      </c>
      <c r="AD56" s="31">
        <f t="shared" si="10"/>
        <v>0.44136855893436977</v>
      </c>
      <c r="AE56" s="31">
        <f t="shared" si="11"/>
        <v>3.5519860721343299</v>
      </c>
      <c r="AF56" s="29">
        <f t="shared" si="0"/>
        <v>2.0405456023263171</v>
      </c>
      <c r="AG56" s="29">
        <f t="shared" si="12"/>
        <v>1.0289549524557937</v>
      </c>
      <c r="AH56" s="29">
        <f t="shared" si="13"/>
        <v>0.48423328903294083</v>
      </c>
      <c r="AI56" s="29">
        <f t="shared" si="14"/>
        <v>3.1494535792120679</v>
      </c>
      <c r="AJ56" s="6">
        <v>105.253440618515</v>
      </c>
      <c r="AK56" s="7">
        <v>67.709999999999994</v>
      </c>
      <c r="AL56" s="8">
        <v>32</v>
      </c>
      <c r="AM56" s="8">
        <v>49</v>
      </c>
      <c r="AN56" s="9">
        <v>50.744659185409503</v>
      </c>
      <c r="AO56" s="10">
        <v>53.05</v>
      </c>
      <c r="AP56" s="11">
        <v>22</v>
      </c>
      <c r="AQ56" s="11">
        <v>25</v>
      </c>
      <c r="AR56" s="12">
        <v>55.234036803245502</v>
      </c>
      <c r="AS56" s="13">
        <v>54.8</v>
      </c>
      <c r="AT56" s="14">
        <v>25</v>
      </c>
      <c r="AU56" s="14">
        <v>34</v>
      </c>
      <c r="AV56" s="15">
        <v>172.61469769477799</v>
      </c>
      <c r="AW56" s="16">
        <v>72.08</v>
      </c>
      <c r="AX56" s="17">
        <v>45</v>
      </c>
      <c r="AY56" s="17">
        <v>74</v>
      </c>
      <c r="AZ56" s="18">
        <v>80.438766360282898</v>
      </c>
      <c r="BA56" s="19">
        <v>56.54</v>
      </c>
      <c r="BB56" s="20">
        <v>31</v>
      </c>
      <c r="BC56" s="20">
        <v>43</v>
      </c>
      <c r="BD56" s="21">
        <v>89.305382728576703</v>
      </c>
      <c r="BE56" s="22">
        <v>55.67</v>
      </c>
      <c r="BF56" s="23">
        <v>29</v>
      </c>
      <c r="BG56" s="23">
        <v>45</v>
      </c>
      <c r="BH56" s="6">
        <v>27.927367210388201</v>
      </c>
      <c r="BI56" s="7">
        <v>40.14</v>
      </c>
      <c r="BJ56" s="8">
        <v>18</v>
      </c>
      <c r="BK56" s="8">
        <v>21</v>
      </c>
      <c r="BL56" s="9">
        <v>44.774543881416299</v>
      </c>
      <c r="BM56" s="10">
        <v>48.52</v>
      </c>
      <c r="BN56" s="11">
        <v>23</v>
      </c>
      <c r="BO56" s="11">
        <v>29</v>
      </c>
      <c r="BP56" s="12">
        <v>41.2527015209198</v>
      </c>
      <c r="BQ56" s="13">
        <v>47.82</v>
      </c>
      <c r="BR56" s="14">
        <v>20</v>
      </c>
      <c r="BS56" s="14">
        <v>28</v>
      </c>
      <c r="BT56" s="15">
        <v>52.281072735786402</v>
      </c>
      <c r="BU56" s="16">
        <v>51.66</v>
      </c>
      <c r="BV56" s="17">
        <v>22</v>
      </c>
      <c r="BW56" s="17">
        <v>28</v>
      </c>
      <c r="BX56" s="18">
        <v>38.325669288635297</v>
      </c>
      <c r="BY56" s="19">
        <v>45.38</v>
      </c>
      <c r="BZ56" s="20">
        <v>23</v>
      </c>
      <c r="CA56" s="20">
        <v>26</v>
      </c>
      <c r="CB56" s="21">
        <v>71.923623800277696</v>
      </c>
      <c r="CC56" s="22">
        <v>58.46</v>
      </c>
      <c r="CD56" s="23">
        <v>27</v>
      </c>
      <c r="CE56" s="23">
        <v>44</v>
      </c>
      <c r="CF56" s="4">
        <v>573</v>
      </c>
      <c r="CG56" s="24">
        <v>61.016385054659999</v>
      </c>
      <c r="CH56" s="25">
        <v>5.87158203125</v>
      </c>
    </row>
    <row r="57" spans="1:86" x14ac:dyDescent="0.2">
      <c r="A57" s="2" t="s">
        <v>1046</v>
      </c>
      <c r="B57" s="2" t="s">
        <v>1153</v>
      </c>
      <c r="C57" s="3">
        <v>80.680000000000007</v>
      </c>
      <c r="D57" s="4">
        <v>3</v>
      </c>
      <c r="E57" s="4">
        <v>2</v>
      </c>
      <c r="F57" s="4">
        <v>12</v>
      </c>
      <c r="G57" s="4">
        <v>26</v>
      </c>
      <c r="H57" s="5">
        <v>1952936.5</v>
      </c>
      <c r="I57" s="5">
        <v>2377203.0625</v>
      </c>
      <c r="J57" s="5">
        <v>0</v>
      </c>
      <c r="K57" s="26">
        <f t="shared" si="1"/>
        <v>1443379.8541666667</v>
      </c>
      <c r="L57" s="5">
        <v>2763909.14453125</v>
      </c>
      <c r="M57" s="5">
        <v>4211109.875</v>
      </c>
      <c r="N57" s="5">
        <v>366729563.88541698</v>
      </c>
      <c r="O57" s="26">
        <f t="shared" si="2"/>
        <v>124568194.30164941</v>
      </c>
      <c r="P57" s="5">
        <v>2264481.8125</v>
      </c>
      <c r="Q57" s="5">
        <v>0</v>
      </c>
      <c r="R57" s="5">
        <v>89518080.125</v>
      </c>
      <c r="S57" s="26">
        <f t="shared" si="3"/>
        <v>30594187.3125</v>
      </c>
      <c r="T57" s="5">
        <v>16665092.5</v>
      </c>
      <c r="U57" s="5">
        <v>0</v>
      </c>
      <c r="V57" s="5">
        <v>0</v>
      </c>
      <c r="W57" s="26">
        <f t="shared" si="4"/>
        <v>5555030.833333333</v>
      </c>
      <c r="X57" s="29">
        <f t="shared" si="5"/>
        <v>86.303126610817685</v>
      </c>
      <c r="Y57" s="29">
        <f t="shared" si="6"/>
        <v>6.4313409215478181</v>
      </c>
      <c r="Z57" s="29">
        <f t="shared" si="7"/>
        <v>0.41620898929889455</v>
      </c>
      <c r="AA57" s="29">
        <f t="shared" si="8"/>
        <v>3.8068854411298778</v>
      </c>
      <c r="AB57" s="31">
        <f t="shared" si="9"/>
        <v>21.196213335098481</v>
      </c>
      <c r="AC57" s="29">
        <f t="shared" si="15"/>
        <v>4.4057346478539685</v>
      </c>
      <c r="AD57" s="31">
        <f t="shared" si="10"/>
        <v>0.42683958721427961</v>
      </c>
      <c r="AE57" s="31">
        <f t="shared" si="11"/>
        <v>3.6973530876155141</v>
      </c>
      <c r="AF57" s="29">
        <f t="shared" si="0"/>
        <v>3.8486271076164646</v>
      </c>
      <c r="AG57" s="29">
        <f t="shared" si="12"/>
        <v>1.9443438956087284</v>
      </c>
      <c r="AH57" s="29">
        <f t="shared" si="13"/>
        <v>0.53718503049669919</v>
      </c>
      <c r="AI57" s="29">
        <f t="shared" si="14"/>
        <v>2.6987609813150955</v>
      </c>
      <c r="AJ57" s="6">
        <v>0</v>
      </c>
      <c r="AK57" s="7">
        <v>14.77</v>
      </c>
      <c r="AL57" s="8">
        <v>2</v>
      </c>
      <c r="AM57" s="8">
        <v>2</v>
      </c>
      <c r="AN57" s="9"/>
      <c r="AO57" s="10">
        <v>0</v>
      </c>
      <c r="AP57" s="11"/>
      <c r="AQ57" s="11"/>
      <c r="AR57" s="12"/>
      <c r="AS57" s="13">
        <v>0</v>
      </c>
      <c r="AT57" s="14"/>
      <c r="AU57" s="14"/>
      <c r="AV57" s="15">
        <v>1.6707911491394001</v>
      </c>
      <c r="AW57" s="16">
        <v>24.43</v>
      </c>
      <c r="AX57" s="17">
        <v>3</v>
      </c>
      <c r="AY57" s="17">
        <v>3</v>
      </c>
      <c r="AZ57" s="18">
        <v>0</v>
      </c>
      <c r="BA57" s="19">
        <v>17.61</v>
      </c>
      <c r="BB57" s="20">
        <v>2</v>
      </c>
      <c r="BC57" s="20">
        <v>2</v>
      </c>
      <c r="BD57" s="21"/>
      <c r="BE57" s="22">
        <v>0</v>
      </c>
      <c r="BF57" s="23"/>
      <c r="BG57" s="23"/>
      <c r="BH57" s="6">
        <v>0</v>
      </c>
      <c r="BI57" s="7">
        <v>32.950000000000003</v>
      </c>
      <c r="BJ57" s="8">
        <v>3</v>
      </c>
      <c r="BK57" s="8">
        <v>5</v>
      </c>
      <c r="BL57" s="9"/>
      <c r="BM57" s="10">
        <v>0</v>
      </c>
      <c r="BN57" s="11"/>
      <c r="BO57" s="11"/>
      <c r="BP57" s="12">
        <v>0</v>
      </c>
      <c r="BQ57" s="13">
        <v>31.82</v>
      </c>
      <c r="BR57" s="14">
        <v>3</v>
      </c>
      <c r="BS57" s="14">
        <v>5</v>
      </c>
      <c r="BT57" s="15">
        <v>0</v>
      </c>
      <c r="BU57" s="16">
        <v>53.98</v>
      </c>
      <c r="BV57" s="17">
        <v>4</v>
      </c>
      <c r="BW57" s="17">
        <v>5</v>
      </c>
      <c r="BX57" s="18"/>
      <c r="BY57" s="19"/>
      <c r="BZ57" s="20"/>
      <c r="CA57" s="20"/>
      <c r="CB57" s="21">
        <v>0</v>
      </c>
      <c r="CC57" s="22">
        <v>18.75</v>
      </c>
      <c r="CD57" s="23">
        <v>3</v>
      </c>
      <c r="CE57" s="23">
        <v>4</v>
      </c>
      <c r="CF57" s="4">
        <v>176</v>
      </c>
      <c r="CG57" s="24">
        <v>19.884467764659998</v>
      </c>
      <c r="CH57" s="25">
        <v>9.81787109375</v>
      </c>
    </row>
    <row r="58" spans="1:86" x14ac:dyDescent="0.2">
      <c r="A58" s="2" t="s">
        <v>2176</v>
      </c>
      <c r="B58" s="2" t="s">
        <v>1773</v>
      </c>
      <c r="C58" s="3">
        <v>80.52</v>
      </c>
      <c r="D58" s="4">
        <v>1</v>
      </c>
      <c r="E58" s="4">
        <v>1</v>
      </c>
      <c r="F58" s="4">
        <v>28</v>
      </c>
      <c r="G58" s="4">
        <v>46</v>
      </c>
      <c r="H58" s="5">
        <v>256572401.46875</v>
      </c>
      <c r="I58" s="5">
        <v>182588.828125</v>
      </c>
      <c r="J58" s="5">
        <v>995016.12760416698</v>
      </c>
      <c r="K58" s="26">
        <f t="shared" si="1"/>
        <v>85916668.808159724</v>
      </c>
      <c r="L58" s="5">
        <v>254875578.875</v>
      </c>
      <c r="M58" s="5">
        <v>4417417.1015625</v>
      </c>
      <c r="N58" s="5">
        <v>296334898.5</v>
      </c>
      <c r="O58" s="26">
        <f t="shared" si="2"/>
        <v>185209298.15885416</v>
      </c>
      <c r="P58" s="5">
        <v>743693.703125</v>
      </c>
      <c r="Q58" s="5">
        <v>0</v>
      </c>
      <c r="R58" s="5">
        <v>5123615.875</v>
      </c>
      <c r="S58" s="26">
        <f t="shared" si="3"/>
        <v>1955769.859375</v>
      </c>
      <c r="T58" s="5">
        <v>222022.44921875</v>
      </c>
      <c r="U58" s="5">
        <v>1544036311.4375</v>
      </c>
      <c r="V58" s="5">
        <v>436040.0390625</v>
      </c>
      <c r="W58" s="26">
        <f t="shared" si="4"/>
        <v>514898124.64192706</v>
      </c>
      <c r="X58" s="29">
        <f t="shared" si="5"/>
        <v>2.1556852788648198</v>
      </c>
      <c r="Y58" s="29">
        <f t="shared" si="6"/>
        <v>1.1081465659550571</v>
      </c>
      <c r="Z58" s="29">
        <f t="shared" si="7"/>
        <v>0.47125652553884506</v>
      </c>
      <c r="AA58" s="29">
        <f t="shared" si="8"/>
        <v>3.2674262302298813</v>
      </c>
      <c r="AB58" s="31">
        <f t="shared" si="9"/>
        <v>2.2763567145997816E-2</v>
      </c>
      <c r="AC58" s="29">
        <f t="shared" si="15"/>
        <v>-5.4571295380794194</v>
      </c>
      <c r="AD58" s="31">
        <f t="shared" si="10"/>
        <v>0.42887219472520377</v>
      </c>
      <c r="AE58" s="31">
        <f t="shared" si="11"/>
        <v>3.6767210966873143</v>
      </c>
      <c r="AF58" s="29">
        <f t="shared" si="0"/>
        <v>5.9929945118289538</v>
      </c>
      <c r="AG58" s="29">
        <f t="shared" si="12"/>
        <v>2.583277052740184</v>
      </c>
      <c r="AH58" s="29">
        <f t="shared" si="13"/>
        <v>0.49335722060104675</v>
      </c>
      <c r="AI58" s="29">
        <f t="shared" si="14"/>
        <v>3.0683851123536874</v>
      </c>
      <c r="AJ58" s="6">
        <v>0</v>
      </c>
      <c r="AK58" s="7">
        <v>46.44</v>
      </c>
      <c r="AL58" s="8">
        <v>8</v>
      </c>
      <c r="AM58" s="8">
        <v>9</v>
      </c>
      <c r="AN58" s="9"/>
      <c r="AO58" s="10">
        <v>0</v>
      </c>
      <c r="AP58" s="11"/>
      <c r="AQ58" s="11"/>
      <c r="AR58" s="12">
        <v>0</v>
      </c>
      <c r="AS58" s="13">
        <v>31.84</v>
      </c>
      <c r="AT58" s="14">
        <v>5</v>
      </c>
      <c r="AU58" s="14">
        <v>5</v>
      </c>
      <c r="AV58" s="15">
        <v>2.1411981582641602</v>
      </c>
      <c r="AW58" s="16">
        <v>4.87</v>
      </c>
      <c r="AX58" s="17">
        <v>2</v>
      </c>
      <c r="AY58" s="17">
        <v>2</v>
      </c>
      <c r="AZ58" s="18">
        <v>0</v>
      </c>
      <c r="BA58" s="19">
        <v>14.98</v>
      </c>
      <c r="BB58" s="20">
        <v>3</v>
      </c>
      <c r="BC58" s="20">
        <v>3</v>
      </c>
      <c r="BD58" s="21">
        <v>0</v>
      </c>
      <c r="BE58" s="22">
        <v>10.86</v>
      </c>
      <c r="BF58" s="23">
        <v>3</v>
      </c>
      <c r="BG58" s="23">
        <v>3</v>
      </c>
      <c r="BH58" s="6">
        <v>0</v>
      </c>
      <c r="BI58" s="7">
        <v>8.99</v>
      </c>
      <c r="BJ58" s="8">
        <v>1</v>
      </c>
      <c r="BK58" s="8">
        <v>1</v>
      </c>
      <c r="BL58" s="9">
        <v>0</v>
      </c>
      <c r="BM58" s="10">
        <v>17.600000000000001</v>
      </c>
      <c r="BN58" s="11">
        <v>2</v>
      </c>
      <c r="BO58" s="11">
        <v>2</v>
      </c>
      <c r="BP58" s="12">
        <v>0</v>
      </c>
      <c r="BQ58" s="13">
        <v>28.09</v>
      </c>
      <c r="BR58" s="14">
        <v>6</v>
      </c>
      <c r="BS58" s="14">
        <v>6</v>
      </c>
      <c r="BT58" s="15">
        <v>0</v>
      </c>
      <c r="BU58" s="16">
        <v>20.22</v>
      </c>
      <c r="BV58" s="17">
        <v>3</v>
      </c>
      <c r="BW58" s="17">
        <v>6</v>
      </c>
      <c r="BX58" s="18">
        <v>0</v>
      </c>
      <c r="BY58" s="19">
        <v>24.72</v>
      </c>
      <c r="BZ58" s="20">
        <v>5</v>
      </c>
      <c r="CA58" s="20">
        <v>5</v>
      </c>
      <c r="CB58" s="21">
        <v>0</v>
      </c>
      <c r="CC58" s="22">
        <v>16.850000000000001</v>
      </c>
      <c r="CD58" s="23">
        <v>3</v>
      </c>
      <c r="CE58" s="23">
        <v>4</v>
      </c>
      <c r="CF58" s="4">
        <v>267</v>
      </c>
      <c r="CG58" s="24">
        <v>30.349444584659999</v>
      </c>
      <c r="CH58" s="25">
        <v>9.04150390625</v>
      </c>
    </row>
    <row r="59" spans="1:86" x14ac:dyDescent="0.2">
      <c r="A59" s="2" t="s">
        <v>1350</v>
      </c>
      <c r="B59" s="2" t="s">
        <v>1196</v>
      </c>
      <c r="C59" s="3">
        <v>80.36</v>
      </c>
      <c r="D59" s="4">
        <v>1</v>
      </c>
      <c r="E59" s="4">
        <v>1</v>
      </c>
      <c r="F59" s="4">
        <v>5</v>
      </c>
      <c r="G59" s="4">
        <v>18</v>
      </c>
      <c r="H59" s="5">
        <v>696202.578125</v>
      </c>
      <c r="I59" s="5">
        <v>18995049.03125</v>
      </c>
      <c r="J59" s="5">
        <v>42046830.1875</v>
      </c>
      <c r="K59" s="26">
        <f t="shared" si="1"/>
        <v>20579360.598958332</v>
      </c>
      <c r="L59" s="5">
        <v>2487061.59375</v>
      </c>
      <c r="M59" s="5">
        <v>0</v>
      </c>
      <c r="N59" s="5">
        <v>14012638.5</v>
      </c>
      <c r="O59" s="26">
        <f t="shared" si="2"/>
        <v>5499900.03125</v>
      </c>
      <c r="P59" s="5">
        <v>18568268</v>
      </c>
      <c r="Q59" s="5">
        <v>52176842.75</v>
      </c>
      <c r="R59" s="5">
        <v>60142848.875</v>
      </c>
      <c r="S59" s="26">
        <f t="shared" si="3"/>
        <v>43629319.875</v>
      </c>
      <c r="T59" s="5">
        <v>12312376.625</v>
      </c>
      <c r="U59" s="5">
        <v>25912447.822916701</v>
      </c>
      <c r="V59" s="5">
        <v>0</v>
      </c>
      <c r="W59" s="26">
        <f t="shared" si="4"/>
        <v>12741608.149305567</v>
      </c>
      <c r="X59" s="29">
        <f t="shared" si="5"/>
        <v>0.26725320278067283</v>
      </c>
      <c r="Y59" s="29">
        <f t="shared" si="6"/>
        <v>-1.90372085748189</v>
      </c>
      <c r="Z59" s="29">
        <f t="shared" si="7"/>
        <v>0.33572680146302308</v>
      </c>
      <c r="AA59" s="29">
        <f t="shared" si="8"/>
        <v>4.7401398713185356</v>
      </c>
      <c r="AB59" s="31">
        <f t="shared" si="9"/>
        <v>2.1200522564927691</v>
      </c>
      <c r="AC59" s="29">
        <f t="shared" si="15"/>
        <v>1.0840998257572625</v>
      </c>
      <c r="AD59" s="31">
        <f t="shared" si="10"/>
        <v>0.25788947674055296</v>
      </c>
      <c r="AE59" s="31">
        <f t="shared" si="11"/>
        <v>5.8856637902046618</v>
      </c>
      <c r="AF59" s="29">
        <f t="shared" si="0"/>
        <v>0.61914499665993072</v>
      </c>
      <c r="AG59" s="29">
        <f t="shared" si="12"/>
        <v>-0.69165078324129881</v>
      </c>
      <c r="AH59" s="29">
        <f t="shared" si="13"/>
        <v>0.61348509568093923</v>
      </c>
      <c r="AI59" s="29">
        <f t="shared" si="14"/>
        <v>2.121959837799297</v>
      </c>
      <c r="AJ59" s="6">
        <v>0</v>
      </c>
      <c r="AK59" s="7">
        <v>14.29</v>
      </c>
      <c r="AL59" s="8">
        <v>1</v>
      </c>
      <c r="AM59" s="8">
        <v>1</v>
      </c>
      <c r="AN59" s="9">
        <v>0</v>
      </c>
      <c r="AO59" s="10">
        <v>39.29</v>
      </c>
      <c r="AP59" s="11">
        <v>1</v>
      </c>
      <c r="AQ59" s="11">
        <v>1</v>
      </c>
      <c r="AR59" s="12"/>
      <c r="AS59" s="13">
        <v>0</v>
      </c>
      <c r="AT59" s="14"/>
      <c r="AU59" s="14"/>
      <c r="AV59" s="15">
        <v>1.8665031194686901</v>
      </c>
      <c r="AW59" s="16">
        <v>53.57</v>
      </c>
      <c r="AX59" s="17">
        <v>2</v>
      </c>
      <c r="AY59" s="17">
        <v>2</v>
      </c>
      <c r="AZ59" s="18"/>
      <c r="BA59" s="19"/>
      <c r="BB59" s="20"/>
      <c r="BC59" s="20"/>
      <c r="BD59" s="21"/>
      <c r="BE59" s="22">
        <v>0</v>
      </c>
      <c r="BF59" s="23"/>
      <c r="BG59" s="23"/>
      <c r="BH59" s="6">
        <v>0</v>
      </c>
      <c r="BI59" s="7">
        <v>39.29</v>
      </c>
      <c r="BJ59" s="8">
        <v>1</v>
      </c>
      <c r="BK59" s="8">
        <v>3</v>
      </c>
      <c r="BL59" s="9">
        <v>0</v>
      </c>
      <c r="BM59" s="10">
        <v>57.14</v>
      </c>
      <c r="BN59" s="11">
        <v>2</v>
      </c>
      <c r="BO59" s="11">
        <v>3</v>
      </c>
      <c r="BP59" s="12">
        <v>0</v>
      </c>
      <c r="BQ59" s="13">
        <v>62.5</v>
      </c>
      <c r="BR59" s="14">
        <v>2</v>
      </c>
      <c r="BS59" s="14">
        <v>2</v>
      </c>
      <c r="BT59" s="15">
        <v>0</v>
      </c>
      <c r="BU59" s="16">
        <v>39.29</v>
      </c>
      <c r="BV59" s="17">
        <v>1</v>
      </c>
      <c r="BW59" s="17">
        <v>1</v>
      </c>
      <c r="BX59" s="18">
        <v>0</v>
      </c>
      <c r="BY59" s="19">
        <v>76.790000000000006</v>
      </c>
      <c r="BZ59" s="20">
        <v>4</v>
      </c>
      <c r="CA59" s="20">
        <v>5</v>
      </c>
      <c r="CB59" s="21"/>
      <c r="CC59" s="22"/>
      <c r="CD59" s="23"/>
      <c r="CE59" s="23"/>
      <c r="CF59" s="4">
        <v>56</v>
      </c>
      <c r="CG59" s="24">
        <v>6.2604296646600002</v>
      </c>
      <c r="CH59" s="25">
        <v>9.99365234375</v>
      </c>
    </row>
    <row r="60" spans="1:86" x14ac:dyDescent="0.2">
      <c r="A60" s="2" t="s">
        <v>2777</v>
      </c>
      <c r="B60" s="2" t="s">
        <v>1751</v>
      </c>
      <c r="C60" s="3">
        <v>80.290000000000006</v>
      </c>
      <c r="D60" s="4">
        <v>3</v>
      </c>
      <c r="E60" s="4">
        <v>23</v>
      </c>
      <c r="F60" s="4">
        <v>54</v>
      </c>
      <c r="G60" s="4">
        <v>219</v>
      </c>
      <c r="H60" s="5">
        <v>49894986.854166701</v>
      </c>
      <c r="I60" s="5">
        <v>68866722.895833299</v>
      </c>
      <c r="J60" s="5">
        <v>31914044.0625</v>
      </c>
      <c r="K60" s="26">
        <f t="shared" si="1"/>
        <v>50225251.270833336</v>
      </c>
      <c r="L60" s="5">
        <v>85701404.5</v>
      </c>
      <c r="M60" s="5">
        <v>37491807.375</v>
      </c>
      <c r="N60" s="5">
        <v>35083029.947916701</v>
      </c>
      <c r="O60" s="26">
        <f t="shared" si="2"/>
        <v>52758747.27430556</v>
      </c>
      <c r="P60" s="5">
        <v>40758331.458333299</v>
      </c>
      <c r="Q60" s="5">
        <v>38851103.151041701</v>
      </c>
      <c r="R60" s="5">
        <v>45663205.3125</v>
      </c>
      <c r="S60" s="26">
        <f t="shared" si="3"/>
        <v>41757546.640625</v>
      </c>
      <c r="T60" s="5">
        <v>8475410.69140625</v>
      </c>
      <c r="U60" s="5">
        <v>29846846.760416701</v>
      </c>
      <c r="V60" s="5">
        <v>18250719.489583299</v>
      </c>
      <c r="W60" s="26">
        <f t="shared" si="4"/>
        <v>18857658.98046875</v>
      </c>
      <c r="X60" s="29">
        <f t="shared" si="5"/>
        <v>1.0504426745385635</v>
      </c>
      <c r="Y60" s="29">
        <f t="shared" si="6"/>
        <v>7.0997432438796984E-2</v>
      </c>
      <c r="Z60" s="29">
        <f t="shared" si="7"/>
        <v>0.90455578609630938</v>
      </c>
      <c r="AA60" s="29">
        <f t="shared" si="8"/>
        <v>0.43564644009593428</v>
      </c>
      <c r="AB60" s="31">
        <f t="shared" si="9"/>
        <v>0.83140543021781399</v>
      </c>
      <c r="AC60" s="29">
        <f t="shared" si="15"/>
        <v>-0.26637592411688926</v>
      </c>
      <c r="AD60" s="31">
        <f t="shared" si="10"/>
        <v>0.51236200595237413</v>
      </c>
      <c r="AE60" s="31">
        <f t="shared" si="11"/>
        <v>2.9042308270762573</v>
      </c>
      <c r="AF60" s="29">
        <f t="shared" si="0"/>
        <v>0.37546171504013393</v>
      </c>
      <c r="AG60" s="29">
        <f t="shared" si="12"/>
        <v>-1.4132622879138892</v>
      </c>
      <c r="AH60" s="29">
        <f t="shared" si="13"/>
        <v>7.9011248287185268E-2</v>
      </c>
      <c r="AI60" s="29">
        <f t="shared" si="14"/>
        <v>11.023110767942155</v>
      </c>
      <c r="AJ60" s="6">
        <v>16.410402894020098</v>
      </c>
      <c r="AK60" s="7">
        <v>31.31</v>
      </c>
      <c r="AL60" s="8">
        <v>19</v>
      </c>
      <c r="AM60" s="8">
        <v>24</v>
      </c>
      <c r="AN60" s="9">
        <v>7.6532614231109601</v>
      </c>
      <c r="AO60" s="10">
        <v>20.260000000000002</v>
      </c>
      <c r="AP60" s="11">
        <v>13</v>
      </c>
      <c r="AQ60" s="11">
        <v>15</v>
      </c>
      <c r="AR60" s="12">
        <v>19.028257369995099</v>
      </c>
      <c r="AS60" s="13">
        <v>38.119999999999997</v>
      </c>
      <c r="AT60" s="14">
        <v>19</v>
      </c>
      <c r="AU60" s="14">
        <v>21</v>
      </c>
      <c r="AV60" s="15">
        <v>47.000050783157299</v>
      </c>
      <c r="AW60" s="16">
        <v>35.17</v>
      </c>
      <c r="AX60" s="17">
        <v>21</v>
      </c>
      <c r="AY60" s="17">
        <v>30</v>
      </c>
      <c r="AZ60" s="18">
        <v>26.556493878364599</v>
      </c>
      <c r="BA60" s="19">
        <v>43.83</v>
      </c>
      <c r="BB60" s="20">
        <v>22</v>
      </c>
      <c r="BC60" s="20">
        <v>27</v>
      </c>
      <c r="BD60" s="21">
        <v>16.134824752807599</v>
      </c>
      <c r="BE60" s="22">
        <v>27.62</v>
      </c>
      <c r="BF60" s="23">
        <v>16</v>
      </c>
      <c r="BG60" s="23">
        <v>19</v>
      </c>
      <c r="BH60" s="6">
        <v>6.4348123073577899</v>
      </c>
      <c r="BI60" s="7">
        <v>31.68</v>
      </c>
      <c r="BJ60" s="8">
        <v>15</v>
      </c>
      <c r="BK60" s="8">
        <v>15</v>
      </c>
      <c r="BL60" s="9">
        <v>7.9057915210723904</v>
      </c>
      <c r="BM60" s="10">
        <v>25.97</v>
      </c>
      <c r="BN60" s="11">
        <v>14</v>
      </c>
      <c r="BO60" s="11">
        <v>17</v>
      </c>
      <c r="BP60" s="12">
        <v>4.2780482769012496</v>
      </c>
      <c r="BQ60" s="13">
        <v>22.84</v>
      </c>
      <c r="BR60" s="14">
        <v>10</v>
      </c>
      <c r="BS60" s="14">
        <v>11</v>
      </c>
      <c r="BT60" s="15">
        <v>11.3672349452972</v>
      </c>
      <c r="BU60" s="16">
        <v>31.31</v>
      </c>
      <c r="BV60" s="17">
        <v>14</v>
      </c>
      <c r="BW60" s="17">
        <v>15</v>
      </c>
      <c r="BX60" s="18">
        <v>6.0484030246734601</v>
      </c>
      <c r="BY60" s="19">
        <v>26.7</v>
      </c>
      <c r="BZ60" s="20">
        <v>12</v>
      </c>
      <c r="CA60" s="20">
        <v>13</v>
      </c>
      <c r="CB60" s="21">
        <v>8.4690358638763392</v>
      </c>
      <c r="CC60" s="22">
        <v>21.73</v>
      </c>
      <c r="CD60" s="23">
        <v>11</v>
      </c>
      <c r="CE60" s="23">
        <v>12</v>
      </c>
      <c r="CF60" s="4">
        <v>543</v>
      </c>
      <c r="CG60" s="24">
        <v>62.599408474659903</v>
      </c>
      <c r="CH60" s="25">
        <v>6.80029296875</v>
      </c>
    </row>
    <row r="61" spans="1:86" x14ac:dyDescent="0.2">
      <c r="A61" s="2" t="s">
        <v>439</v>
      </c>
      <c r="B61" s="2" t="s">
        <v>1137</v>
      </c>
      <c r="C61" s="3">
        <v>80</v>
      </c>
      <c r="D61" s="4">
        <v>2</v>
      </c>
      <c r="E61" s="4">
        <v>1</v>
      </c>
      <c r="F61" s="4">
        <v>6</v>
      </c>
      <c r="G61" s="4">
        <v>12</v>
      </c>
      <c r="H61" s="5">
        <v>13903037.125</v>
      </c>
      <c r="I61" s="5">
        <v>878149.90625</v>
      </c>
      <c r="J61" s="5">
        <v>1401542.3515625</v>
      </c>
      <c r="K61" s="26">
        <f t="shared" si="1"/>
        <v>5394243.127604167</v>
      </c>
      <c r="L61" s="5">
        <v>11356366.65625</v>
      </c>
      <c r="M61" s="5">
        <v>287606.2890625</v>
      </c>
      <c r="N61" s="5">
        <v>0</v>
      </c>
      <c r="O61" s="26">
        <f t="shared" si="2"/>
        <v>3881324.3151041665</v>
      </c>
      <c r="P61" s="5">
        <v>0</v>
      </c>
      <c r="Q61" s="5">
        <v>4641909.75</v>
      </c>
      <c r="R61" s="5">
        <v>0</v>
      </c>
      <c r="S61" s="26">
        <f t="shared" si="3"/>
        <v>1547303.25</v>
      </c>
      <c r="T61" s="5">
        <v>1620026.4375</v>
      </c>
      <c r="U61" s="5">
        <v>13417391.4296875</v>
      </c>
      <c r="V61" s="5">
        <v>1689589.609375</v>
      </c>
      <c r="W61" s="26">
        <f t="shared" si="4"/>
        <v>5575669.158854167</v>
      </c>
      <c r="X61" s="29">
        <f t="shared" si="5"/>
        <v>0.71953084488204044</v>
      </c>
      <c r="Y61" s="29">
        <f t="shared" si="6"/>
        <v>-0.47487156107740547</v>
      </c>
      <c r="Z61" s="29">
        <f t="shared" si="7"/>
        <v>0.80285190937400386</v>
      </c>
      <c r="AA61" s="29">
        <f t="shared" si="8"/>
        <v>0.95364555434838916</v>
      </c>
      <c r="AB61" s="31">
        <f t="shared" si="9"/>
        <v>0.28684343908822457</v>
      </c>
      <c r="AC61" s="29">
        <f t="shared" si="15"/>
        <v>-1.8016645749910183</v>
      </c>
      <c r="AD61" s="31">
        <f t="shared" si="10"/>
        <v>0.46875553288613103</v>
      </c>
      <c r="AE61" s="31">
        <f t="shared" si="11"/>
        <v>3.2905359310372444</v>
      </c>
      <c r="AF61" s="29">
        <f t="shared" si="0"/>
        <v>1.0336332692016756</v>
      </c>
      <c r="AG61" s="29">
        <f t="shared" si="12"/>
        <v>4.7724411425267822E-2</v>
      </c>
      <c r="AH61" s="29">
        <f t="shared" si="13"/>
        <v>0.97650389348804523</v>
      </c>
      <c r="AI61" s="29">
        <f t="shared" si="14"/>
        <v>0.10326020766293324</v>
      </c>
      <c r="AJ61" s="6">
        <v>0</v>
      </c>
      <c r="AK61" s="7">
        <v>27.5</v>
      </c>
      <c r="AL61" s="8">
        <v>1</v>
      </c>
      <c r="AM61" s="8">
        <v>1</v>
      </c>
      <c r="AN61" s="9">
        <v>0</v>
      </c>
      <c r="AO61" s="10">
        <v>50</v>
      </c>
      <c r="AP61" s="11">
        <v>1</v>
      </c>
      <c r="AQ61" s="11">
        <v>1</v>
      </c>
      <c r="AR61" s="12">
        <v>0</v>
      </c>
      <c r="AS61" s="13">
        <v>60</v>
      </c>
      <c r="AT61" s="14">
        <v>2</v>
      </c>
      <c r="AU61" s="14">
        <v>2</v>
      </c>
      <c r="AV61" s="15">
        <v>0</v>
      </c>
      <c r="AW61" s="16">
        <v>60</v>
      </c>
      <c r="AX61" s="17">
        <v>3</v>
      </c>
      <c r="AY61" s="17">
        <v>3</v>
      </c>
      <c r="AZ61" s="18">
        <v>0</v>
      </c>
      <c r="BA61" s="19">
        <v>30</v>
      </c>
      <c r="BB61" s="20">
        <v>1</v>
      </c>
      <c r="BC61" s="20">
        <v>1</v>
      </c>
      <c r="BD61" s="21"/>
      <c r="BE61" s="22"/>
      <c r="BF61" s="23"/>
      <c r="BG61" s="23"/>
      <c r="BH61" s="6"/>
      <c r="BI61" s="7"/>
      <c r="BJ61" s="8"/>
      <c r="BK61" s="8"/>
      <c r="BL61" s="9"/>
      <c r="BM61" s="10">
        <v>0</v>
      </c>
      <c r="BN61" s="11"/>
      <c r="BO61" s="11"/>
      <c r="BP61" s="12"/>
      <c r="BQ61" s="13"/>
      <c r="BR61" s="14"/>
      <c r="BS61" s="14"/>
      <c r="BT61" s="15"/>
      <c r="BU61" s="16">
        <v>0</v>
      </c>
      <c r="BV61" s="17"/>
      <c r="BW61" s="17"/>
      <c r="BX61" s="18">
        <v>0</v>
      </c>
      <c r="BY61" s="19">
        <v>80</v>
      </c>
      <c r="BZ61" s="20">
        <v>3</v>
      </c>
      <c r="CA61" s="20">
        <v>4</v>
      </c>
      <c r="CB61" s="21"/>
      <c r="CC61" s="22">
        <v>0</v>
      </c>
      <c r="CD61" s="23"/>
      <c r="CE61" s="23"/>
      <c r="CF61" s="4">
        <v>40</v>
      </c>
      <c r="CG61" s="24">
        <v>4.3974485946600002</v>
      </c>
      <c r="CH61" s="25">
        <v>10.27197265625</v>
      </c>
    </row>
    <row r="62" spans="1:86" x14ac:dyDescent="0.2">
      <c r="A62" s="2" t="s">
        <v>2373</v>
      </c>
      <c r="B62" s="2" t="s">
        <v>2564</v>
      </c>
      <c r="C62" s="3">
        <v>79.83</v>
      </c>
      <c r="D62" s="4">
        <v>2</v>
      </c>
      <c r="E62" s="4">
        <v>1</v>
      </c>
      <c r="F62" s="4">
        <v>11</v>
      </c>
      <c r="G62" s="4">
        <v>16</v>
      </c>
      <c r="H62" s="5">
        <v>3749608.5625</v>
      </c>
      <c r="I62" s="5">
        <v>8423379.46875</v>
      </c>
      <c r="J62" s="5">
        <v>0</v>
      </c>
      <c r="K62" s="26">
        <f t="shared" si="1"/>
        <v>4057662.6770833335</v>
      </c>
      <c r="L62" s="5">
        <v>41835337.4375</v>
      </c>
      <c r="M62" s="5">
        <v>0</v>
      </c>
      <c r="N62" s="5">
        <v>0</v>
      </c>
      <c r="O62" s="26">
        <f t="shared" si="2"/>
        <v>13945112.479166666</v>
      </c>
      <c r="P62" s="5">
        <v>6795189.703125</v>
      </c>
      <c r="Q62" s="5">
        <v>3507735.2291666698</v>
      </c>
      <c r="R62" s="5">
        <v>0</v>
      </c>
      <c r="S62" s="26">
        <f t="shared" si="3"/>
        <v>3434308.3107638899</v>
      </c>
      <c r="T62" s="5">
        <v>1088252.8125</v>
      </c>
      <c r="U62" s="5">
        <v>978696425.9375</v>
      </c>
      <c r="V62" s="5">
        <v>1061644.25</v>
      </c>
      <c r="W62" s="26">
        <f t="shared" si="4"/>
        <v>326948774.33333331</v>
      </c>
      <c r="X62" s="29">
        <f t="shared" si="5"/>
        <v>3.4367352806149172</v>
      </c>
      <c r="Y62" s="29">
        <f t="shared" si="6"/>
        <v>1.781038730368266</v>
      </c>
      <c r="Z62" s="29">
        <f t="shared" si="7"/>
        <v>0.55353614721293709</v>
      </c>
      <c r="AA62" s="29">
        <f t="shared" si="8"/>
        <v>2.5685401340761076</v>
      </c>
      <c r="AB62" s="31">
        <f t="shared" si="9"/>
        <v>0.84637600117920264</v>
      </c>
      <c r="AC62" s="29">
        <f t="shared" si="15"/>
        <v>-0.24062937418236446</v>
      </c>
      <c r="AD62" s="31">
        <f t="shared" si="10"/>
        <v>0.8521917587830905</v>
      </c>
      <c r="AE62" s="31">
        <f t="shared" si="11"/>
        <v>0.69462670009226701</v>
      </c>
      <c r="AF62" s="29">
        <f t="shared" si="0"/>
        <v>80.575641780145602</v>
      </c>
      <c r="AG62" s="29">
        <f t="shared" si="12"/>
        <v>6.3322718691972657</v>
      </c>
      <c r="AH62" s="29">
        <f t="shared" si="13"/>
        <v>0.42618964195009007</v>
      </c>
      <c r="AI62" s="29">
        <f t="shared" si="14"/>
        <v>3.7039710952229425</v>
      </c>
      <c r="AJ62" s="6">
        <v>2.3859057426452601</v>
      </c>
      <c r="AK62" s="7">
        <v>31.09</v>
      </c>
      <c r="AL62" s="8">
        <v>2</v>
      </c>
      <c r="AM62" s="8">
        <v>2</v>
      </c>
      <c r="AN62" s="9"/>
      <c r="AO62" s="10">
        <v>0</v>
      </c>
      <c r="AP62" s="11"/>
      <c r="AQ62" s="11"/>
      <c r="AR62" s="12">
        <v>0</v>
      </c>
      <c r="AS62" s="13">
        <v>12.61</v>
      </c>
      <c r="AT62" s="14">
        <v>1</v>
      </c>
      <c r="AU62" s="14">
        <v>1</v>
      </c>
      <c r="AV62" s="15">
        <v>0</v>
      </c>
      <c r="AW62" s="16">
        <v>31.09</v>
      </c>
      <c r="AX62" s="17">
        <v>2</v>
      </c>
      <c r="AY62" s="17">
        <v>2</v>
      </c>
      <c r="AZ62" s="18"/>
      <c r="BA62" s="19"/>
      <c r="BB62" s="20"/>
      <c r="BC62" s="20"/>
      <c r="BD62" s="21"/>
      <c r="BE62" s="22"/>
      <c r="BF62" s="23"/>
      <c r="BG62" s="23"/>
      <c r="BH62" s="6"/>
      <c r="BI62" s="7">
        <v>0</v>
      </c>
      <c r="BJ62" s="8"/>
      <c r="BK62" s="8"/>
      <c r="BL62" s="9">
        <v>0</v>
      </c>
      <c r="BM62" s="10">
        <v>36.97</v>
      </c>
      <c r="BN62" s="11">
        <v>3</v>
      </c>
      <c r="BO62" s="11">
        <v>3</v>
      </c>
      <c r="BP62" s="12"/>
      <c r="BQ62" s="13"/>
      <c r="BR62" s="14"/>
      <c r="BS62" s="14"/>
      <c r="BT62" s="15">
        <v>0</v>
      </c>
      <c r="BU62" s="16">
        <v>16.809999999999999</v>
      </c>
      <c r="BV62" s="17">
        <v>1</v>
      </c>
      <c r="BW62" s="17">
        <v>1</v>
      </c>
      <c r="BX62" s="18">
        <v>0</v>
      </c>
      <c r="BY62" s="19">
        <v>21.85</v>
      </c>
      <c r="BZ62" s="20">
        <v>3</v>
      </c>
      <c r="CA62" s="20">
        <v>4</v>
      </c>
      <c r="CB62" s="21">
        <v>0</v>
      </c>
      <c r="CC62" s="22">
        <v>24.37</v>
      </c>
      <c r="CD62" s="23">
        <v>3</v>
      </c>
      <c r="CE62" s="23">
        <v>3</v>
      </c>
      <c r="CF62" s="4">
        <v>119</v>
      </c>
      <c r="CG62" s="24">
        <v>13.27538034466</v>
      </c>
      <c r="CH62" s="25">
        <v>11.56103515625</v>
      </c>
    </row>
    <row r="63" spans="1:86" x14ac:dyDescent="0.2">
      <c r="A63" s="2" t="s">
        <v>864</v>
      </c>
      <c r="B63" s="2" t="s">
        <v>1969</v>
      </c>
      <c r="C63" s="3">
        <v>79.790000000000006</v>
      </c>
      <c r="D63" s="4">
        <v>4</v>
      </c>
      <c r="E63" s="4">
        <v>1</v>
      </c>
      <c r="F63" s="4">
        <v>11</v>
      </c>
      <c r="G63" s="4">
        <v>19</v>
      </c>
      <c r="H63" s="5">
        <v>0</v>
      </c>
      <c r="I63" s="5">
        <v>837774.78125</v>
      </c>
      <c r="J63" s="5">
        <v>1489027.5625</v>
      </c>
      <c r="K63" s="26">
        <f t="shared" si="1"/>
        <v>775600.78125</v>
      </c>
      <c r="L63" s="5">
        <v>6170729.75</v>
      </c>
      <c r="M63" s="5">
        <v>6981338.75</v>
      </c>
      <c r="N63" s="5">
        <v>4621619</v>
      </c>
      <c r="O63" s="26">
        <f t="shared" si="2"/>
        <v>5924562.5</v>
      </c>
      <c r="P63" s="5">
        <v>1497958.21875</v>
      </c>
      <c r="Q63" s="5">
        <v>714057.5</v>
      </c>
      <c r="R63" s="5">
        <v>0</v>
      </c>
      <c r="S63" s="26">
        <f t="shared" si="3"/>
        <v>737338.57291666663</v>
      </c>
      <c r="T63" s="5">
        <v>11324686</v>
      </c>
      <c r="U63" s="5">
        <v>44954843</v>
      </c>
      <c r="V63" s="5">
        <v>277082.609375</v>
      </c>
      <c r="W63" s="26">
        <f t="shared" si="4"/>
        <v>18852203.869791668</v>
      </c>
      <c r="X63" s="29">
        <f t="shared" si="5"/>
        <v>7.6386752608109241</v>
      </c>
      <c r="Y63" s="29">
        <f t="shared" si="6"/>
        <v>2.9333224602016421</v>
      </c>
      <c r="Z63" s="29">
        <f t="shared" si="7"/>
        <v>5.7383344257047999E-3</v>
      </c>
      <c r="AA63" s="29">
        <f t="shared" si="8"/>
        <v>22.412141450049901</v>
      </c>
      <c r="AB63" s="31">
        <f t="shared" si="9"/>
        <v>0.95066765111857165</v>
      </c>
      <c r="AC63" s="29">
        <f t="shared" si="15"/>
        <v>-7.29870249739141E-2</v>
      </c>
      <c r="AD63" s="31">
        <f t="shared" si="10"/>
        <v>0.9530426331192926</v>
      </c>
      <c r="AE63" s="31">
        <f t="shared" si="11"/>
        <v>0.20887671329858912</v>
      </c>
      <c r="AF63" s="29">
        <f t="shared" si="0"/>
        <v>24.306581846666582</v>
      </c>
      <c r="AG63" s="29">
        <f t="shared" si="12"/>
        <v>4.6032751211381377</v>
      </c>
      <c r="AH63" s="29">
        <f t="shared" si="13"/>
        <v>0.31068042578266536</v>
      </c>
      <c r="AI63" s="29">
        <f t="shared" si="14"/>
        <v>5.0768610832329895</v>
      </c>
      <c r="AJ63" s="6"/>
      <c r="AK63" s="7">
        <v>0</v>
      </c>
      <c r="AL63" s="8"/>
      <c r="AM63" s="8"/>
      <c r="AN63" s="9"/>
      <c r="AO63" s="10">
        <v>0</v>
      </c>
      <c r="AP63" s="11"/>
      <c r="AQ63" s="11"/>
      <c r="AR63" s="12">
        <v>0</v>
      </c>
      <c r="AS63" s="13">
        <v>4.1500000000000004</v>
      </c>
      <c r="AT63" s="14">
        <v>1</v>
      </c>
      <c r="AU63" s="14">
        <v>1</v>
      </c>
      <c r="AV63" s="15"/>
      <c r="AW63" s="16">
        <v>0</v>
      </c>
      <c r="AX63" s="17"/>
      <c r="AY63" s="17"/>
      <c r="AZ63" s="18">
        <v>0</v>
      </c>
      <c r="BA63" s="19">
        <v>29.53</v>
      </c>
      <c r="BB63" s="20">
        <v>4</v>
      </c>
      <c r="BC63" s="20">
        <v>4</v>
      </c>
      <c r="BD63" s="21">
        <v>0</v>
      </c>
      <c r="BE63" s="22">
        <v>3.63</v>
      </c>
      <c r="BF63" s="23">
        <v>1</v>
      </c>
      <c r="BG63" s="23">
        <v>1</v>
      </c>
      <c r="BH63" s="6">
        <v>0</v>
      </c>
      <c r="BI63" s="7">
        <v>18.13</v>
      </c>
      <c r="BJ63" s="8">
        <v>1</v>
      </c>
      <c r="BK63" s="8">
        <v>1</v>
      </c>
      <c r="BL63" s="9">
        <v>0</v>
      </c>
      <c r="BM63" s="10">
        <v>4.1500000000000004</v>
      </c>
      <c r="BN63" s="11">
        <v>1</v>
      </c>
      <c r="BO63" s="11">
        <v>1</v>
      </c>
      <c r="BP63" s="12">
        <v>0</v>
      </c>
      <c r="BQ63" s="13">
        <v>11.4</v>
      </c>
      <c r="BR63" s="14">
        <v>2</v>
      </c>
      <c r="BS63" s="14">
        <v>2</v>
      </c>
      <c r="BT63" s="15">
        <v>0</v>
      </c>
      <c r="BU63" s="16">
        <v>22.8</v>
      </c>
      <c r="BV63" s="17">
        <v>2</v>
      </c>
      <c r="BW63" s="17">
        <v>2</v>
      </c>
      <c r="BX63" s="18">
        <v>0</v>
      </c>
      <c r="BY63" s="19">
        <v>3.63</v>
      </c>
      <c r="BZ63" s="20">
        <v>1</v>
      </c>
      <c r="CA63" s="20">
        <v>2</v>
      </c>
      <c r="CB63" s="21">
        <v>0</v>
      </c>
      <c r="CC63" s="22">
        <v>16.579999999999998</v>
      </c>
      <c r="CD63" s="23">
        <v>2</v>
      </c>
      <c r="CE63" s="23">
        <v>2</v>
      </c>
      <c r="CF63" s="4">
        <v>193</v>
      </c>
      <c r="CG63" s="24">
        <v>22.230913944659999</v>
      </c>
      <c r="CH63" s="25">
        <v>5.35107421875</v>
      </c>
    </row>
    <row r="64" spans="1:86" x14ac:dyDescent="0.2">
      <c r="A64" s="2" t="s">
        <v>2162</v>
      </c>
      <c r="B64" s="2" t="s">
        <v>2486</v>
      </c>
      <c r="C64" s="3">
        <v>79.61</v>
      </c>
      <c r="D64" s="4">
        <v>2</v>
      </c>
      <c r="E64" s="4">
        <v>2</v>
      </c>
      <c r="F64" s="4">
        <v>23</v>
      </c>
      <c r="G64" s="4">
        <v>35</v>
      </c>
      <c r="H64" s="5">
        <v>50525358.4375</v>
      </c>
      <c r="I64" s="5">
        <v>0</v>
      </c>
      <c r="J64" s="5">
        <v>444682.296875</v>
      </c>
      <c r="K64" s="26">
        <f t="shared" si="1"/>
        <v>16990013.578125</v>
      </c>
      <c r="L64" s="5">
        <v>22291155.380208299</v>
      </c>
      <c r="M64" s="5">
        <v>735531.29036458302</v>
      </c>
      <c r="N64" s="5">
        <v>6256113.5520833302</v>
      </c>
      <c r="O64" s="26">
        <f t="shared" si="2"/>
        <v>9760933.4075520709</v>
      </c>
      <c r="P64" s="5">
        <v>0</v>
      </c>
      <c r="Q64" s="5">
        <v>7452034.25</v>
      </c>
      <c r="R64" s="5">
        <v>23191949.890625</v>
      </c>
      <c r="S64" s="26">
        <f t="shared" si="3"/>
        <v>10214661.380208334</v>
      </c>
      <c r="T64" s="5">
        <v>583965</v>
      </c>
      <c r="U64" s="5">
        <v>0</v>
      </c>
      <c r="V64" s="5">
        <v>24343722.822916701</v>
      </c>
      <c r="W64" s="26">
        <f t="shared" si="4"/>
        <v>8309229.2743055671</v>
      </c>
      <c r="X64" s="29">
        <f t="shared" si="5"/>
        <v>0.57451004159993602</v>
      </c>
      <c r="Y64" s="29">
        <f t="shared" si="6"/>
        <v>-0.79959598558460032</v>
      </c>
      <c r="Z64" s="29">
        <f t="shared" si="7"/>
        <v>0.71843296243306376</v>
      </c>
      <c r="AA64" s="29">
        <f t="shared" si="8"/>
        <v>1.4361375001226919</v>
      </c>
      <c r="AB64" s="31">
        <f t="shared" si="9"/>
        <v>0.60121561017231473</v>
      </c>
      <c r="AC64" s="29">
        <f t="shared" si="15"/>
        <v>-0.73404562650830874</v>
      </c>
      <c r="AD64" s="31">
        <f t="shared" si="10"/>
        <v>0.73620961103359939</v>
      </c>
      <c r="AE64" s="31">
        <f t="shared" si="11"/>
        <v>1.3299851724576059</v>
      </c>
      <c r="AF64" s="29">
        <f t="shared" si="0"/>
        <v>0.48906548756405199</v>
      </c>
      <c r="AG64" s="29">
        <f t="shared" si="12"/>
        <v>-1.0319004349079914</v>
      </c>
      <c r="AH64" s="29">
        <f t="shared" si="13"/>
        <v>0.6736392114815769</v>
      </c>
      <c r="AI64" s="29">
        <f t="shared" si="14"/>
        <v>1.7157264117224125</v>
      </c>
      <c r="AJ64" s="6">
        <v>0</v>
      </c>
      <c r="AK64" s="7">
        <v>32.04</v>
      </c>
      <c r="AL64" s="8">
        <v>4</v>
      </c>
      <c r="AM64" s="8">
        <v>4</v>
      </c>
      <c r="AN64" s="9"/>
      <c r="AO64" s="10"/>
      <c r="AP64" s="11"/>
      <c r="AQ64" s="11"/>
      <c r="AR64" s="12"/>
      <c r="AS64" s="13">
        <v>0</v>
      </c>
      <c r="AT64" s="14"/>
      <c r="AU64" s="14"/>
      <c r="AV64" s="15">
        <v>4.3727481365203902</v>
      </c>
      <c r="AW64" s="16">
        <v>40.78</v>
      </c>
      <c r="AX64" s="17">
        <v>7</v>
      </c>
      <c r="AY64" s="17">
        <v>7</v>
      </c>
      <c r="AZ64" s="18">
        <v>0</v>
      </c>
      <c r="BA64" s="19">
        <v>40.29</v>
      </c>
      <c r="BB64" s="20">
        <v>4</v>
      </c>
      <c r="BC64" s="20">
        <v>4</v>
      </c>
      <c r="BD64" s="21">
        <v>2.4508595466613801</v>
      </c>
      <c r="BE64" s="22">
        <v>19.899999999999999</v>
      </c>
      <c r="BF64" s="23">
        <v>3</v>
      </c>
      <c r="BG64" s="23">
        <v>4</v>
      </c>
      <c r="BH64" s="6">
        <v>0</v>
      </c>
      <c r="BI64" s="7">
        <v>14.08</v>
      </c>
      <c r="BJ64" s="8">
        <v>3</v>
      </c>
      <c r="BK64" s="8">
        <v>3</v>
      </c>
      <c r="BL64" s="9">
        <v>0</v>
      </c>
      <c r="BM64" s="10">
        <v>27.67</v>
      </c>
      <c r="BN64" s="11">
        <v>5</v>
      </c>
      <c r="BO64" s="11">
        <v>5</v>
      </c>
      <c r="BP64" s="12"/>
      <c r="BQ64" s="13">
        <v>0</v>
      </c>
      <c r="BR64" s="14"/>
      <c r="BS64" s="14"/>
      <c r="BT64" s="15">
        <v>0</v>
      </c>
      <c r="BU64" s="16">
        <v>22.33</v>
      </c>
      <c r="BV64" s="17">
        <v>4</v>
      </c>
      <c r="BW64" s="17">
        <v>4</v>
      </c>
      <c r="BX64" s="18">
        <v>0</v>
      </c>
      <c r="BY64" s="19">
        <v>3.4</v>
      </c>
      <c r="BZ64" s="20">
        <v>1</v>
      </c>
      <c r="CA64" s="20">
        <v>1</v>
      </c>
      <c r="CB64" s="21">
        <v>0</v>
      </c>
      <c r="CC64" s="22">
        <v>12.62</v>
      </c>
      <c r="CD64" s="23">
        <v>3</v>
      </c>
      <c r="CE64" s="23">
        <v>3</v>
      </c>
      <c r="CF64" s="4">
        <v>206</v>
      </c>
      <c r="CG64" s="24">
        <v>23.520924664660001</v>
      </c>
      <c r="CH64" s="25">
        <v>10.06689453125</v>
      </c>
    </row>
    <row r="65" spans="1:86" x14ac:dyDescent="0.2">
      <c r="A65" s="2" t="s">
        <v>2401</v>
      </c>
      <c r="B65" s="2" t="s">
        <v>1842</v>
      </c>
      <c r="C65" s="3">
        <v>79.45</v>
      </c>
      <c r="D65" s="4">
        <v>18</v>
      </c>
      <c r="E65" s="4">
        <v>11</v>
      </c>
      <c r="F65" s="4">
        <v>33</v>
      </c>
      <c r="G65" s="4">
        <v>293</v>
      </c>
      <c r="H65" s="5">
        <v>111466501.4375</v>
      </c>
      <c r="I65" s="5">
        <v>89872953.09375</v>
      </c>
      <c r="J65" s="5">
        <v>96410780.5625</v>
      </c>
      <c r="K65" s="26">
        <f t="shared" si="1"/>
        <v>99250078.364583328</v>
      </c>
      <c r="L65" s="5">
        <v>228466985.16666701</v>
      </c>
      <c r="M65" s="5">
        <v>141993443.08333299</v>
      </c>
      <c r="N65" s="5">
        <v>190360136.64583299</v>
      </c>
      <c r="O65" s="26">
        <f t="shared" si="2"/>
        <v>186940188.29861102</v>
      </c>
      <c r="P65" s="5">
        <v>340912255.578776</v>
      </c>
      <c r="Q65" s="5">
        <v>179839423.47395799</v>
      </c>
      <c r="R65" s="5">
        <v>144993098.984375</v>
      </c>
      <c r="S65" s="26">
        <f t="shared" si="3"/>
        <v>221914926.01236966</v>
      </c>
      <c r="T65" s="5">
        <v>167398219.85774699</v>
      </c>
      <c r="U65" s="5">
        <v>197812129</v>
      </c>
      <c r="V65" s="5">
        <v>98616780.552083299</v>
      </c>
      <c r="W65" s="26">
        <f t="shared" si="4"/>
        <v>154609043.13661009</v>
      </c>
      <c r="X65" s="29">
        <f t="shared" si="5"/>
        <v>1.8835268584061819</v>
      </c>
      <c r="Y65" s="29">
        <f t="shared" si="6"/>
        <v>0.91343660573719521</v>
      </c>
      <c r="Z65" s="29">
        <f t="shared" si="7"/>
        <v>6.4679723789635032E-2</v>
      </c>
      <c r="AA65" s="29">
        <f t="shared" si="8"/>
        <v>11.89231843386748</v>
      </c>
      <c r="AB65" s="31">
        <f t="shared" si="9"/>
        <v>2.2359168845911803</v>
      </c>
      <c r="AC65" s="29">
        <f t="shared" si="15"/>
        <v>1.1608665600877222</v>
      </c>
      <c r="AD65" s="31">
        <f t="shared" si="10"/>
        <v>0.17780574401370516</v>
      </c>
      <c r="AE65" s="31">
        <f t="shared" si="11"/>
        <v>7.5005421325803354</v>
      </c>
      <c r="AF65" s="29">
        <f t="shared" si="0"/>
        <v>1.5577725044072228</v>
      </c>
      <c r="AG65" s="29">
        <f t="shared" si="12"/>
        <v>0.63948455899145851</v>
      </c>
      <c r="AH65" s="29">
        <f t="shared" si="13"/>
        <v>0.19549204517263205</v>
      </c>
      <c r="AI65" s="29">
        <f t="shared" si="14"/>
        <v>7.0887090991987058</v>
      </c>
      <c r="AJ65" s="6">
        <v>56.9350475072861</v>
      </c>
      <c r="AK65" s="7">
        <v>64.38</v>
      </c>
      <c r="AL65" s="8">
        <v>23</v>
      </c>
      <c r="AM65" s="8">
        <v>39</v>
      </c>
      <c r="AN65" s="9">
        <v>22.840585589408899</v>
      </c>
      <c r="AO65" s="10">
        <v>45.75</v>
      </c>
      <c r="AP65" s="11">
        <v>16</v>
      </c>
      <c r="AQ65" s="11">
        <v>21</v>
      </c>
      <c r="AR65" s="12">
        <v>14.874879837036101</v>
      </c>
      <c r="AS65" s="13">
        <v>54.52</v>
      </c>
      <c r="AT65" s="14">
        <v>19</v>
      </c>
      <c r="AU65" s="14">
        <v>23</v>
      </c>
      <c r="AV65" s="15">
        <v>44.764738798141501</v>
      </c>
      <c r="AW65" s="16">
        <v>49.86</v>
      </c>
      <c r="AX65" s="17">
        <v>18</v>
      </c>
      <c r="AY65" s="17">
        <v>36</v>
      </c>
      <c r="AZ65" s="18">
        <v>33.901642799377399</v>
      </c>
      <c r="BA65" s="19">
        <v>61.92</v>
      </c>
      <c r="BB65" s="20">
        <v>21</v>
      </c>
      <c r="BC65" s="20">
        <v>30</v>
      </c>
      <c r="BD65" s="21">
        <v>28.164989233017</v>
      </c>
      <c r="BE65" s="22">
        <v>47.67</v>
      </c>
      <c r="BF65" s="23">
        <v>17</v>
      </c>
      <c r="BG65" s="23">
        <v>22</v>
      </c>
      <c r="BH65" s="6">
        <v>30.053422212600701</v>
      </c>
      <c r="BI65" s="7">
        <v>35.340000000000003</v>
      </c>
      <c r="BJ65" s="8">
        <v>13</v>
      </c>
      <c r="BK65" s="8">
        <v>21</v>
      </c>
      <c r="BL65" s="9">
        <v>22.0169005393982</v>
      </c>
      <c r="BM65" s="10">
        <v>36.159999999999997</v>
      </c>
      <c r="BN65" s="11">
        <v>13</v>
      </c>
      <c r="BO65" s="11">
        <v>18</v>
      </c>
      <c r="BP65" s="12">
        <v>18.203779339790302</v>
      </c>
      <c r="BQ65" s="13">
        <v>46.03</v>
      </c>
      <c r="BR65" s="14">
        <v>14</v>
      </c>
      <c r="BS65" s="14">
        <v>18</v>
      </c>
      <c r="BT65" s="15">
        <v>24.357843279838601</v>
      </c>
      <c r="BU65" s="16">
        <v>36.99</v>
      </c>
      <c r="BV65" s="17">
        <v>14</v>
      </c>
      <c r="BW65" s="17">
        <v>23</v>
      </c>
      <c r="BX65" s="18">
        <v>22.617792367935198</v>
      </c>
      <c r="BY65" s="19">
        <v>40.82</v>
      </c>
      <c r="BZ65" s="20">
        <v>15</v>
      </c>
      <c r="CA65" s="20">
        <v>20</v>
      </c>
      <c r="CB65" s="21">
        <v>27.384965300560001</v>
      </c>
      <c r="CC65" s="22">
        <v>49.04</v>
      </c>
      <c r="CD65" s="23">
        <v>17</v>
      </c>
      <c r="CE65" s="23">
        <v>22</v>
      </c>
      <c r="CF65" s="4">
        <v>365</v>
      </c>
      <c r="CG65" s="24">
        <v>41.082667524660103</v>
      </c>
      <c r="CH65" s="25">
        <v>4.99560546875</v>
      </c>
    </row>
    <row r="66" spans="1:86" x14ac:dyDescent="0.2">
      <c r="A66" s="2" t="s">
        <v>1646</v>
      </c>
      <c r="B66" s="2" t="s">
        <v>765</v>
      </c>
      <c r="C66" s="3">
        <v>79.45</v>
      </c>
      <c r="D66" s="4">
        <v>1</v>
      </c>
      <c r="E66" s="4">
        <v>1</v>
      </c>
      <c r="F66" s="4">
        <v>6</v>
      </c>
      <c r="G66" s="4">
        <v>21</v>
      </c>
      <c r="H66" s="5">
        <v>0</v>
      </c>
      <c r="I66" s="5">
        <v>19170175.375</v>
      </c>
      <c r="J66" s="5">
        <v>0</v>
      </c>
      <c r="K66" s="26">
        <f t="shared" si="1"/>
        <v>6390058.458333333</v>
      </c>
      <c r="L66" s="5">
        <v>110527994.85156301</v>
      </c>
      <c r="M66" s="5">
        <v>447545</v>
      </c>
      <c r="N66" s="5">
        <v>240272840.75</v>
      </c>
      <c r="O66" s="26">
        <f t="shared" si="2"/>
        <v>117082793.53385432</v>
      </c>
      <c r="P66" s="5">
        <v>788943.107421875</v>
      </c>
      <c r="Q66" s="5">
        <v>0</v>
      </c>
      <c r="R66" s="5">
        <v>293474751</v>
      </c>
      <c r="S66" s="26">
        <f t="shared" si="3"/>
        <v>98087898.035807297</v>
      </c>
      <c r="T66" s="5">
        <v>516172.6328125</v>
      </c>
      <c r="U66" s="5">
        <v>0</v>
      </c>
      <c r="V66" s="5">
        <v>180609.4921875</v>
      </c>
      <c r="W66" s="26">
        <f t="shared" si="4"/>
        <v>232260.70833333334</v>
      </c>
      <c r="X66" s="29">
        <f t="shared" si="5"/>
        <v>18.322648266412273</v>
      </c>
      <c r="Y66" s="29">
        <f t="shared" si="6"/>
        <v>4.1955561335131701</v>
      </c>
      <c r="Z66" s="29">
        <f t="shared" si="7"/>
        <v>0.25068455334364287</v>
      </c>
      <c r="AA66" s="29">
        <f t="shared" si="8"/>
        <v>6.008724255323866</v>
      </c>
      <c r="AB66" s="31">
        <f t="shared" si="9"/>
        <v>15.35007835615181</v>
      </c>
      <c r="AC66" s="29">
        <f t="shared" si="15"/>
        <v>3.9401741148960494</v>
      </c>
      <c r="AD66" s="31">
        <f t="shared" si="10"/>
        <v>0.44710611163916053</v>
      </c>
      <c r="AE66" s="31">
        <f t="shared" si="11"/>
        <v>3.4958939357857566</v>
      </c>
      <c r="AF66" s="29">
        <f t="shared" ref="AF66:AF129" si="16">W66/K66</f>
        <v>3.6347196171646917E-2</v>
      </c>
      <c r="AG66" s="29">
        <f t="shared" si="12"/>
        <v>-4.7820121110569564</v>
      </c>
      <c r="AH66" s="29">
        <f t="shared" ref="AH66:AH129" si="17">_xlfn.T.TEST(T66:V66,H66:J66,2,3)</f>
        <v>0.43690628775200319</v>
      </c>
      <c r="AI66" s="29">
        <f t="shared" si="14"/>
        <v>3.596117050813477</v>
      </c>
      <c r="AJ66" s="6">
        <v>0</v>
      </c>
      <c r="AK66" s="7">
        <v>12.33</v>
      </c>
      <c r="AL66" s="8">
        <v>1</v>
      </c>
      <c r="AM66" s="8">
        <v>2</v>
      </c>
      <c r="AN66" s="9"/>
      <c r="AO66" s="10">
        <v>0</v>
      </c>
      <c r="AP66" s="11"/>
      <c r="AQ66" s="11"/>
      <c r="AR66" s="12">
        <v>0</v>
      </c>
      <c r="AS66" s="13">
        <v>12.33</v>
      </c>
      <c r="AT66" s="14">
        <v>1</v>
      </c>
      <c r="AU66" s="14">
        <v>2</v>
      </c>
      <c r="AV66" s="15">
        <v>0</v>
      </c>
      <c r="AW66" s="16">
        <v>53.42</v>
      </c>
      <c r="AX66" s="17">
        <v>3</v>
      </c>
      <c r="AY66" s="17">
        <v>6</v>
      </c>
      <c r="AZ66" s="18">
        <v>0</v>
      </c>
      <c r="BA66" s="19">
        <v>26.03</v>
      </c>
      <c r="BB66" s="20">
        <v>2</v>
      </c>
      <c r="BC66" s="20">
        <v>3</v>
      </c>
      <c r="BD66" s="21">
        <v>0</v>
      </c>
      <c r="BE66" s="22">
        <v>45.21</v>
      </c>
      <c r="BF66" s="23">
        <v>3</v>
      </c>
      <c r="BG66" s="23">
        <v>5</v>
      </c>
      <c r="BH66" s="6"/>
      <c r="BI66" s="7">
        <v>0</v>
      </c>
      <c r="BJ66" s="8"/>
      <c r="BK66" s="8"/>
      <c r="BL66" s="9">
        <v>0</v>
      </c>
      <c r="BM66" s="10">
        <v>20.55</v>
      </c>
      <c r="BN66" s="11">
        <v>1</v>
      </c>
      <c r="BO66" s="11">
        <v>1</v>
      </c>
      <c r="BP66" s="12"/>
      <c r="BQ66" s="13">
        <v>0</v>
      </c>
      <c r="BR66" s="14"/>
      <c r="BS66" s="14"/>
      <c r="BT66" s="15"/>
      <c r="BU66" s="16">
        <v>0</v>
      </c>
      <c r="BV66" s="17"/>
      <c r="BW66" s="17"/>
      <c r="BX66" s="18"/>
      <c r="BY66" s="19">
        <v>0</v>
      </c>
      <c r="BZ66" s="20"/>
      <c r="CA66" s="20"/>
      <c r="CB66" s="21">
        <v>0</v>
      </c>
      <c r="CC66" s="22">
        <v>46.58</v>
      </c>
      <c r="CD66" s="23">
        <v>2</v>
      </c>
      <c r="CE66" s="23">
        <v>2</v>
      </c>
      <c r="CF66" s="4">
        <v>73</v>
      </c>
      <c r="CG66" s="24">
        <v>7.8942987746600002</v>
      </c>
      <c r="CH66" s="25">
        <v>10.00830078125</v>
      </c>
    </row>
    <row r="67" spans="1:86" x14ac:dyDescent="0.2">
      <c r="A67" s="2" t="s">
        <v>2330</v>
      </c>
      <c r="B67" s="2" t="s">
        <v>107</v>
      </c>
      <c r="C67" s="3">
        <v>78.75</v>
      </c>
      <c r="D67" s="4">
        <v>4</v>
      </c>
      <c r="E67" s="4">
        <v>1</v>
      </c>
      <c r="F67" s="4">
        <v>21</v>
      </c>
      <c r="G67" s="4">
        <v>70</v>
      </c>
      <c r="H67" s="5">
        <v>3007119.2994791698</v>
      </c>
      <c r="I67" s="5">
        <v>41082770.598958299</v>
      </c>
      <c r="J67" s="5">
        <v>542682.119140625</v>
      </c>
      <c r="K67" s="26">
        <f t="shared" ref="K67:K130" si="18">AVERAGE(H67:J67)</f>
        <v>14877524.005859366</v>
      </c>
      <c r="L67" s="5">
        <v>5483789.1354166698</v>
      </c>
      <c r="M67" s="5">
        <v>13395821.9895833</v>
      </c>
      <c r="N67" s="5">
        <v>5004180.0208333302</v>
      </c>
      <c r="O67" s="26">
        <f t="shared" ref="O67:O130" si="19">AVERAGE(L67:N67)</f>
        <v>7961263.7152777659</v>
      </c>
      <c r="P67" s="5">
        <v>1810605.45703125</v>
      </c>
      <c r="Q67" s="5">
        <v>82831758.144531295</v>
      </c>
      <c r="R67" s="5">
        <v>4770801.5143229198</v>
      </c>
      <c r="S67" s="26">
        <f t="shared" ref="S67:S130" si="20">AVERAGE(P67:R67)</f>
        <v>29804388.371961821</v>
      </c>
      <c r="T67" s="5">
        <v>2071735.2265625</v>
      </c>
      <c r="U67" s="5">
        <v>39392938.106770799</v>
      </c>
      <c r="V67" s="5">
        <v>2468697.625</v>
      </c>
      <c r="W67" s="26">
        <f t="shared" ref="W67:W130" si="21">AVERAGE(T67:V67)</f>
        <v>14644456.986111099</v>
      </c>
      <c r="X67" s="29">
        <f t="shared" ref="X67:X130" si="22">O67/K67</f>
        <v>0.535120206301956</v>
      </c>
      <c r="Y67" s="29">
        <f t="shared" ref="Y67:Y130" si="23">LOG(X67,2)</f>
        <v>-0.90206508831543086</v>
      </c>
      <c r="Z67" s="29">
        <f t="shared" ref="Z67:Z130" si="24">_xlfn.T.TEST(L67:N67,H67:J67,2,3)</f>
        <v>0.65356672971303065</v>
      </c>
      <c r="AA67" s="29">
        <f t="shared" ref="AA67:AA130" si="25">-10*LOG10(Z67)</f>
        <v>1.8471006398758536</v>
      </c>
      <c r="AB67" s="31">
        <f t="shared" ref="AB67:AB130" si="26">S67/K67</f>
        <v>2.0033164362714961</v>
      </c>
      <c r="AC67" s="29">
        <f t="shared" ref="AC67:AC130" si="27">LOG(AB67,2)</f>
        <v>1.00239032179095</v>
      </c>
      <c r="AD67" s="31">
        <f t="shared" ref="AD67:AD130" si="28">_xlfn.T.TEST(P67:R67,H67:J67,2,3)</f>
        <v>0.64955730690707214</v>
      </c>
      <c r="AE67" s="31">
        <f t="shared" ref="AE67:AE130" si="29">-10*LOG10(AD67)</f>
        <v>1.8738252746144688</v>
      </c>
      <c r="AF67" s="29">
        <f t="shared" si="16"/>
        <v>0.98433428709935367</v>
      </c>
      <c r="AG67" s="29">
        <f t="shared" ref="AG67:AG130" si="30">LOG(AF67,2)</f>
        <v>-2.2779746356121629E-2</v>
      </c>
      <c r="AH67" s="29">
        <f t="shared" si="17"/>
        <v>0.99031094868999525</v>
      </c>
      <c r="AI67" s="29">
        <f t="shared" ref="AI67:AI130" si="31">-10*LOG10(AH67)</f>
        <v>4.2284194460737272E-2</v>
      </c>
      <c r="AJ67" s="6">
        <v>3.1644599437713601</v>
      </c>
      <c r="AK67" s="7">
        <v>35.630000000000003</v>
      </c>
      <c r="AL67" s="8">
        <v>5</v>
      </c>
      <c r="AM67" s="8">
        <v>6</v>
      </c>
      <c r="AN67" s="9">
        <v>0</v>
      </c>
      <c r="AO67" s="10">
        <v>35</v>
      </c>
      <c r="AP67" s="11">
        <v>5</v>
      </c>
      <c r="AQ67" s="11">
        <v>11</v>
      </c>
      <c r="AR67" s="12">
        <v>0</v>
      </c>
      <c r="AS67" s="13">
        <v>23.75</v>
      </c>
      <c r="AT67" s="14">
        <v>4</v>
      </c>
      <c r="AU67" s="14">
        <v>4</v>
      </c>
      <c r="AV67" s="15">
        <v>2.8532862663268999</v>
      </c>
      <c r="AW67" s="16">
        <v>26.88</v>
      </c>
      <c r="AX67" s="17">
        <v>4</v>
      </c>
      <c r="AY67" s="17">
        <v>5</v>
      </c>
      <c r="AZ67" s="18">
        <v>4.8204140663146999</v>
      </c>
      <c r="BA67" s="19">
        <v>31.87</v>
      </c>
      <c r="BB67" s="20">
        <v>5</v>
      </c>
      <c r="BC67" s="20">
        <v>8</v>
      </c>
      <c r="BD67" s="21">
        <v>3.0292935371398899</v>
      </c>
      <c r="BE67" s="22">
        <v>38.75</v>
      </c>
      <c r="BF67" s="23">
        <v>5</v>
      </c>
      <c r="BG67" s="23">
        <v>7</v>
      </c>
      <c r="BH67" s="6">
        <v>0</v>
      </c>
      <c r="BI67" s="7">
        <v>27.5</v>
      </c>
      <c r="BJ67" s="8">
        <v>4</v>
      </c>
      <c r="BK67" s="8">
        <v>5</v>
      </c>
      <c r="BL67" s="9">
        <v>0</v>
      </c>
      <c r="BM67" s="10">
        <v>21.25</v>
      </c>
      <c r="BN67" s="11">
        <v>3</v>
      </c>
      <c r="BO67" s="11">
        <v>3</v>
      </c>
      <c r="BP67" s="12">
        <v>0</v>
      </c>
      <c r="BQ67" s="13">
        <v>33.75</v>
      </c>
      <c r="BR67" s="14">
        <v>6</v>
      </c>
      <c r="BS67" s="14">
        <v>7</v>
      </c>
      <c r="BT67" s="15">
        <v>0</v>
      </c>
      <c r="BU67" s="16">
        <v>31.25</v>
      </c>
      <c r="BV67" s="17">
        <v>5</v>
      </c>
      <c r="BW67" s="17">
        <v>6</v>
      </c>
      <c r="BX67" s="18">
        <v>2.0826666355133101</v>
      </c>
      <c r="BY67" s="19">
        <v>41.25</v>
      </c>
      <c r="BZ67" s="20">
        <v>5</v>
      </c>
      <c r="CA67" s="20">
        <v>5</v>
      </c>
      <c r="CB67" s="21">
        <v>0</v>
      </c>
      <c r="CC67" s="22">
        <v>21.88</v>
      </c>
      <c r="CD67" s="23">
        <v>3</v>
      </c>
      <c r="CE67" s="23">
        <v>3</v>
      </c>
      <c r="CF67" s="4">
        <v>160</v>
      </c>
      <c r="CG67" s="24">
        <v>18.553061734660002</v>
      </c>
      <c r="CH67" s="25">
        <v>10.49169921875</v>
      </c>
    </row>
    <row r="68" spans="1:86" x14ac:dyDescent="0.2">
      <c r="A68" s="2" t="s">
        <v>2379</v>
      </c>
      <c r="B68" s="2" t="s">
        <v>2085</v>
      </c>
      <c r="C68" s="3">
        <v>78.569999999999993</v>
      </c>
      <c r="D68" s="4">
        <v>15</v>
      </c>
      <c r="E68" s="4">
        <v>1</v>
      </c>
      <c r="F68" s="4">
        <v>4</v>
      </c>
      <c r="G68" s="4">
        <v>18</v>
      </c>
      <c r="H68" s="5">
        <v>0</v>
      </c>
      <c r="I68" s="5">
        <v>0</v>
      </c>
      <c r="J68" s="5">
        <v>1561062.1953125</v>
      </c>
      <c r="K68" s="26">
        <f t="shared" si="18"/>
        <v>520354.06510416669</v>
      </c>
      <c r="L68" s="5">
        <v>4463130.59375</v>
      </c>
      <c r="M68" s="5">
        <v>0</v>
      </c>
      <c r="N68" s="5">
        <v>1631561.8125</v>
      </c>
      <c r="O68" s="26">
        <f t="shared" si="19"/>
        <v>2031564.1354166667</v>
      </c>
      <c r="P68" s="5">
        <v>6500880.25</v>
      </c>
      <c r="Q68" s="5">
        <v>3740820.09375</v>
      </c>
      <c r="R68" s="5">
        <v>871210.921875</v>
      </c>
      <c r="S68" s="26">
        <f t="shared" si="20"/>
        <v>3704303.7552083335</v>
      </c>
      <c r="T68" s="5">
        <v>100818348.8125</v>
      </c>
      <c r="U68" s="5">
        <v>0</v>
      </c>
      <c r="V68" s="5">
        <v>190770.421875</v>
      </c>
      <c r="W68" s="26">
        <f t="shared" si="21"/>
        <v>33669706.411458336</v>
      </c>
      <c r="X68" s="29">
        <f t="shared" si="22"/>
        <v>3.9041957614186789</v>
      </c>
      <c r="Y68" s="29">
        <f t="shared" si="23"/>
        <v>1.9650253933073707</v>
      </c>
      <c r="Z68" s="29">
        <f t="shared" si="24"/>
        <v>0.37068824073252643</v>
      </c>
      <c r="AA68" s="29">
        <f t="shared" si="25"/>
        <v>4.3099119078721015</v>
      </c>
      <c r="AB68" s="31">
        <f t="shared" si="26"/>
        <v>7.1188139069631182</v>
      </c>
      <c r="AC68" s="29">
        <f t="shared" si="27"/>
        <v>2.8316368882300456</v>
      </c>
      <c r="AD68" s="31">
        <f t="shared" si="28"/>
        <v>0.18120036074142171</v>
      </c>
      <c r="AE68" s="31">
        <f t="shared" si="29"/>
        <v>7.4184094204633109</v>
      </c>
      <c r="AF68" s="29">
        <f t="shared" si="16"/>
        <v>64.705377875193861</v>
      </c>
      <c r="AG68" s="29">
        <f t="shared" si="30"/>
        <v>6.0158137191830603</v>
      </c>
      <c r="AH68" s="29">
        <f t="shared" si="17"/>
        <v>0.42755653915892333</v>
      </c>
      <c r="AI68" s="29">
        <f t="shared" si="31"/>
        <v>3.6900644696824476</v>
      </c>
      <c r="AJ68" s="6"/>
      <c r="AK68" s="7"/>
      <c r="AL68" s="8"/>
      <c r="AM68" s="8"/>
      <c r="AN68" s="9"/>
      <c r="AO68" s="10">
        <v>0</v>
      </c>
      <c r="AP68" s="11"/>
      <c r="AQ68" s="11"/>
      <c r="AR68" s="12">
        <v>1.7313870191574099</v>
      </c>
      <c r="AS68" s="13">
        <v>47.62</v>
      </c>
      <c r="AT68" s="14">
        <v>2</v>
      </c>
      <c r="AU68" s="14">
        <v>2</v>
      </c>
      <c r="AV68" s="15"/>
      <c r="AW68" s="16">
        <v>0</v>
      </c>
      <c r="AX68" s="17"/>
      <c r="AY68" s="17"/>
      <c r="AZ68" s="18"/>
      <c r="BA68" s="19"/>
      <c r="BB68" s="20"/>
      <c r="BC68" s="20"/>
      <c r="BD68" s="21">
        <v>3.45414018630981</v>
      </c>
      <c r="BE68" s="22">
        <v>47.62</v>
      </c>
      <c r="BF68" s="23">
        <v>2</v>
      </c>
      <c r="BG68" s="23">
        <v>2</v>
      </c>
      <c r="BH68" s="6">
        <v>3.0104165077209499</v>
      </c>
      <c r="BI68" s="7">
        <v>23.81</v>
      </c>
      <c r="BJ68" s="8">
        <v>1</v>
      </c>
      <c r="BK68" s="8">
        <v>1</v>
      </c>
      <c r="BL68" s="9">
        <v>0</v>
      </c>
      <c r="BM68" s="10">
        <v>47.62</v>
      </c>
      <c r="BN68" s="11">
        <v>2</v>
      </c>
      <c r="BO68" s="11">
        <v>3</v>
      </c>
      <c r="BP68" s="12">
        <v>0</v>
      </c>
      <c r="BQ68" s="13">
        <v>30.95</v>
      </c>
      <c r="BR68" s="14">
        <v>1</v>
      </c>
      <c r="BS68" s="14">
        <v>2</v>
      </c>
      <c r="BT68" s="15"/>
      <c r="BU68" s="16">
        <v>0</v>
      </c>
      <c r="BV68" s="17"/>
      <c r="BW68" s="17"/>
      <c r="BX68" s="18">
        <v>0</v>
      </c>
      <c r="BY68" s="19">
        <v>54.76</v>
      </c>
      <c r="BZ68" s="20">
        <v>2</v>
      </c>
      <c r="CA68" s="20">
        <v>3</v>
      </c>
      <c r="CB68" s="21">
        <v>0</v>
      </c>
      <c r="CC68" s="22">
        <v>30.95</v>
      </c>
      <c r="CD68" s="23">
        <v>1</v>
      </c>
      <c r="CE68" s="23">
        <v>1</v>
      </c>
      <c r="CF68" s="4">
        <v>84</v>
      </c>
      <c r="CG68" s="24">
        <v>9.1938612646600006</v>
      </c>
      <c r="CH68" s="25">
        <v>9.83251953125</v>
      </c>
    </row>
    <row r="69" spans="1:86" x14ac:dyDescent="0.2">
      <c r="A69" s="2" t="s">
        <v>2348</v>
      </c>
      <c r="B69" s="2" t="s">
        <v>111</v>
      </c>
      <c r="C69" s="3">
        <v>78.38</v>
      </c>
      <c r="D69" s="4">
        <v>5</v>
      </c>
      <c r="E69" s="4">
        <v>4</v>
      </c>
      <c r="F69" s="4">
        <v>16</v>
      </c>
      <c r="G69" s="4">
        <v>73</v>
      </c>
      <c r="H69" s="5">
        <v>158241759.73958299</v>
      </c>
      <c r="I69" s="5">
        <v>68918190.450520799</v>
      </c>
      <c r="J69" s="5">
        <v>52809500.5</v>
      </c>
      <c r="K69" s="26">
        <f t="shared" si="18"/>
        <v>93323150.23003459</v>
      </c>
      <c r="L69" s="5">
        <v>116354259.177083</v>
      </c>
      <c r="M69" s="5">
        <v>25809258.083333299</v>
      </c>
      <c r="N69" s="5">
        <v>76595929.770833299</v>
      </c>
      <c r="O69" s="26">
        <f t="shared" si="19"/>
        <v>72919815.677083194</v>
      </c>
      <c r="P69" s="5">
        <v>135822755.62011701</v>
      </c>
      <c r="Q69" s="5">
        <v>97110028.697916701</v>
      </c>
      <c r="R69" s="5">
        <v>183346487.38281301</v>
      </c>
      <c r="S69" s="26">
        <f t="shared" si="20"/>
        <v>138759757.23361555</v>
      </c>
      <c r="T69" s="5">
        <v>134796228.35025999</v>
      </c>
      <c r="U69" s="5">
        <v>83555882.270833299</v>
      </c>
      <c r="V69" s="5">
        <v>83616744.2890625</v>
      </c>
      <c r="W69" s="26">
        <f t="shared" si="21"/>
        <v>100656284.97005193</v>
      </c>
      <c r="X69" s="29">
        <f t="shared" si="22"/>
        <v>0.78136899040957464</v>
      </c>
      <c r="Y69" s="29">
        <f t="shared" si="23"/>
        <v>-0.35592409335866604</v>
      </c>
      <c r="Z69" s="29">
        <f t="shared" si="24"/>
        <v>0.65349670563006601</v>
      </c>
      <c r="AA69" s="29">
        <f t="shared" si="25"/>
        <v>1.8475659741823403</v>
      </c>
      <c r="AB69" s="31">
        <f t="shared" si="26"/>
        <v>1.486873909545307</v>
      </c>
      <c r="AC69" s="29">
        <f t="shared" si="27"/>
        <v>0.57228230859633356</v>
      </c>
      <c r="AD69" s="31">
        <f t="shared" si="28"/>
        <v>0.33602120279033115</v>
      </c>
      <c r="AE69" s="31">
        <f t="shared" si="29"/>
        <v>4.7363331795444985</v>
      </c>
      <c r="AF69" s="29">
        <f t="shared" si="16"/>
        <v>1.0785778739995564</v>
      </c>
      <c r="AG69" s="29">
        <f t="shared" si="30"/>
        <v>0.10913034374645494</v>
      </c>
      <c r="AH69" s="29">
        <f t="shared" si="17"/>
        <v>0.85540204075579396</v>
      </c>
      <c r="AI69" s="29">
        <f t="shared" si="31"/>
        <v>0.67829717969875258</v>
      </c>
      <c r="AJ69" s="6">
        <v>6.4987657070159903</v>
      </c>
      <c r="AK69" s="7">
        <v>50</v>
      </c>
      <c r="AL69" s="8">
        <v>7</v>
      </c>
      <c r="AM69" s="8">
        <v>8</v>
      </c>
      <c r="AN69" s="9">
        <v>4.1605095863342303</v>
      </c>
      <c r="AO69" s="10">
        <v>52.03</v>
      </c>
      <c r="AP69" s="11">
        <v>7</v>
      </c>
      <c r="AQ69" s="11">
        <v>9</v>
      </c>
      <c r="AR69" s="12">
        <v>1.6990433931350699</v>
      </c>
      <c r="AS69" s="13">
        <v>21.62</v>
      </c>
      <c r="AT69" s="14">
        <v>3</v>
      </c>
      <c r="AU69" s="14">
        <v>4</v>
      </c>
      <c r="AV69" s="15">
        <v>2.4089469909668</v>
      </c>
      <c r="AW69" s="16">
        <v>58.78</v>
      </c>
      <c r="AX69" s="17">
        <v>7</v>
      </c>
      <c r="AY69" s="17">
        <v>8</v>
      </c>
      <c r="AZ69" s="18">
        <v>3.7061904668808001</v>
      </c>
      <c r="BA69" s="19">
        <v>32.43</v>
      </c>
      <c r="BB69" s="20">
        <v>5</v>
      </c>
      <c r="BC69" s="20">
        <v>6</v>
      </c>
      <c r="BD69" s="21">
        <v>0</v>
      </c>
      <c r="BE69" s="22">
        <v>39.19</v>
      </c>
      <c r="BF69" s="23">
        <v>4</v>
      </c>
      <c r="BG69" s="23">
        <v>5</v>
      </c>
      <c r="BH69" s="6">
        <v>0</v>
      </c>
      <c r="BI69" s="7">
        <v>27.03</v>
      </c>
      <c r="BJ69" s="8">
        <v>3</v>
      </c>
      <c r="BK69" s="8">
        <v>6</v>
      </c>
      <c r="BL69" s="9">
        <v>0</v>
      </c>
      <c r="BM69" s="10">
        <v>33.78</v>
      </c>
      <c r="BN69" s="11">
        <v>4</v>
      </c>
      <c r="BO69" s="11">
        <v>5</v>
      </c>
      <c r="BP69" s="12">
        <v>1.7992012500762899</v>
      </c>
      <c r="BQ69" s="13">
        <v>31.08</v>
      </c>
      <c r="BR69" s="14">
        <v>4</v>
      </c>
      <c r="BS69" s="14">
        <v>10</v>
      </c>
      <c r="BT69" s="15">
        <v>0</v>
      </c>
      <c r="BU69" s="16">
        <v>23.65</v>
      </c>
      <c r="BV69" s="17">
        <v>3</v>
      </c>
      <c r="BW69" s="17">
        <v>5</v>
      </c>
      <c r="BX69" s="18">
        <v>3.92521011829376</v>
      </c>
      <c r="BY69" s="19">
        <v>22.97</v>
      </c>
      <c r="BZ69" s="20">
        <v>4</v>
      </c>
      <c r="CA69" s="20">
        <v>4</v>
      </c>
      <c r="CB69" s="21">
        <v>0</v>
      </c>
      <c r="CC69" s="22">
        <v>15.54</v>
      </c>
      <c r="CD69" s="23">
        <v>2</v>
      </c>
      <c r="CE69" s="23">
        <v>3</v>
      </c>
      <c r="CF69" s="4">
        <v>148</v>
      </c>
      <c r="CG69" s="24">
        <v>16.468028074660001</v>
      </c>
      <c r="CH69" s="25">
        <v>11.00439453125</v>
      </c>
    </row>
    <row r="70" spans="1:86" x14ac:dyDescent="0.2">
      <c r="A70" s="2" t="s">
        <v>450</v>
      </c>
      <c r="B70" s="2" t="s">
        <v>2672</v>
      </c>
      <c r="C70" s="3">
        <v>78.23</v>
      </c>
      <c r="D70" s="4">
        <v>20</v>
      </c>
      <c r="E70" s="4">
        <v>3</v>
      </c>
      <c r="F70" s="4">
        <v>22</v>
      </c>
      <c r="G70" s="4">
        <v>68</v>
      </c>
      <c r="H70" s="5">
        <v>5911883.0416666698</v>
      </c>
      <c r="I70" s="5">
        <v>6763311.5625</v>
      </c>
      <c r="J70" s="5">
        <v>4946822.0208333302</v>
      </c>
      <c r="K70" s="26">
        <f t="shared" si="18"/>
        <v>5874005.541666667</v>
      </c>
      <c r="L70" s="5">
        <v>22577517.697916701</v>
      </c>
      <c r="M70" s="5">
        <v>55089001.296875</v>
      </c>
      <c r="N70" s="5">
        <v>5997109.0963541698</v>
      </c>
      <c r="O70" s="26">
        <f t="shared" si="19"/>
        <v>27887876.030381959</v>
      </c>
      <c r="P70" s="5">
        <v>2010722.90234375</v>
      </c>
      <c r="Q70" s="5">
        <v>1398853.1015625</v>
      </c>
      <c r="R70" s="5">
        <v>1986446.98697917</v>
      </c>
      <c r="S70" s="26">
        <f t="shared" si="20"/>
        <v>1798674.3302951399</v>
      </c>
      <c r="T70" s="5">
        <v>2542869.91796875</v>
      </c>
      <c r="U70" s="5">
        <v>2472049.15625</v>
      </c>
      <c r="V70" s="5">
        <v>2344947.5625</v>
      </c>
      <c r="W70" s="26">
        <f t="shared" si="21"/>
        <v>2453288.87890625</v>
      </c>
      <c r="X70" s="29">
        <f t="shared" si="22"/>
        <v>4.7476761525950426</v>
      </c>
      <c r="Y70" s="29">
        <f t="shared" si="23"/>
        <v>2.2472215295502727</v>
      </c>
      <c r="Z70" s="29">
        <f t="shared" si="24"/>
        <v>0.26626656617987943</v>
      </c>
      <c r="AA70" s="29">
        <f t="shared" si="25"/>
        <v>5.7468336242009155</v>
      </c>
      <c r="AB70" s="31">
        <f t="shared" si="26"/>
        <v>0.30620916468948228</v>
      </c>
      <c r="AC70" s="29">
        <f t="shared" si="27"/>
        <v>-1.7074106322514784</v>
      </c>
      <c r="AD70" s="31">
        <f t="shared" si="28"/>
        <v>8.9083702149962713E-3</v>
      </c>
      <c r="AE70" s="31">
        <f t="shared" si="29"/>
        <v>20.502017428067187</v>
      </c>
      <c r="AF70" s="29">
        <f t="shared" si="16"/>
        <v>0.41765178148098303</v>
      </c>
      <c r="AG70" s="29">
        <f t="shared" si="30"/>
        <v>-1.2596275030595787</v>
      </c>
      <c r="AH70" s="29">
        <f t="shared" si="17"/>
        <v>2.1644415227999626E-2</v>
      </c>
      <c r="AI70" s="29">
        <f t="shared" si="31"/>
        <v>16.646541431233398</v>
      </c>
      <c r="AJ70" s="6">
        <v>6.6622619628906303</v>
      </c>
      <c r="AK70" s="7">
        <v>13.71</v>
      </c>
      <c r="AL70" s="8">
        <v>4</v>
      </c>
      <c r="AM70" s="8">
        <v>6</v>
      </c>
      <c r="AN70" s="9">
        <v>0</v>
      </c>
      <c r="AO70" s="10">
        <v>12.5</v>
      </c>
      <c r="AP70" s="11">
        <v>4</v>
      </c>
      <c r="AQ70" s="11">
        <v>4</v>
      </c>
      <c r="AR70" s="12">
        <v>3.7787460088729898</v>
      </c>
      <c r="AS70" s="13">
        <v>28.63</v>
      </c>
      <c r="AT70" s="14">
        <v>7</v>
      </c>
      <c r="AU70" s="14">
        <v>8</v>
      </c>
      <c r="AV70" s="15">
        <v>6.6642265319824201</v>
      </c>
      <c r="AW70" s="16">
        <v>31.85</v>
      </c>
      <c r="AX70" s="17">
        <v>8</v>
      </c>
      <c r="AY70" s="17">
        <v>9</v>
      </c>
      <c r="AZ70" s="18">
        <v>4.15396368503571</v>
      </c>
      <c r="BA70" s="19">
        <v>23.39</v>
      </c>
      <c r="BB70" s="20">
        <v>8</v>
      </c>
      <c r="BC70" s="20">
        <v>9</v>
      </c>
      <c r="BD70" s="21">
        <v>4.3639180660247803</v>
      </c>
      <c r="BE70" s="22">
        <v>29.03</v>
      </c>
      <c r="BF70" s="23">
        <v>8</v>
      </c>
      <c r="BG70" s="23">
        <v>8</v>
      </c>
      <c r="BH70" s="6">
        <v>0</v>
      </c>
      <c r="BI70" s="7">
        <v>9.27</v>
      </c>
      <c r="BJ70" s="8">
        <v>2</v>
      </c>
      <c r="BK70" s="8">
        <v>3</v>
      </c>
      <c r="BL70" s="9">
        <v>0</v>
      </c>
      <c r="BM70" s="10">
        <v>23.79</v>
      </c>
      <c r="BN70" s="11">
        <v>5</v>
      </c>
      <c r="BO70" s="11">
        <v>6</v>
      </c>
      <c r="BP70" s="12">
        <v>4.2085156440734899</v>
      </c>
      <c r="BQ70" s="13">
        <v>18.95</v>
      </c>
      <c r="BR70" s="14">
        <v>6</v>
      </c>
      <c r="BS70" s="14">
        <v>7</v>
      </c>
      <c r="BT70" s="15">
        <v>0</v>
      </c>
      <c r="BU70" s="16">
        <v>8.4700000000000006</v>
      </c>
      <c r="BV70" s="17">
        <v>2</v>
      </c>
      <c r="BW70" s="17">
        <v>4</v>
      </c>
      <c r="BX70" s="18"/>
      <c r="BY70" s="19">
        <v>0</v>
      </c>
      <c r="BZ70" s="20"/>
      <c r="CA70" s="20"/>
      <c r="CB70" s="21"/>
      <c r="CC70" s="22">
        <v>0</v>
      </c>
      <c r="CD70" s="23"/>
      <c r="CE70" s="23"/>
      <c r="CF70" s="4">
        <v>248</v>
      </c>
      <c r="CG70" s="24">
        <v>28.687550294659999</v>
      </c>
      <c r="CH70" s="25">
        <v>4.65283203125</v>
      </c>
    </row>
    <row r="71" spans="1:86" x14ac:dyDescent="0.2">
      <c r="A71" s="2" t="s">
        <v>1815</v>
      </c>
      <c r="B71" s="2" t="s">
        <v>2566</v>
      </c>
      <c r="C71" s="3">
        <v>78.11</v>
      </c>
      <c r="D71" s="4">
        <v>11</v>
      </c>
      <c r="E71" s="4">
        <v>2</v>
      </c>
      <c r="F71" s="4">
        <v>17</v>
      </c>
      <c r="G71" s="4">
        <v>78</v>
      </c>
      <c r="H71" s="5">
        <v>4176303.875</v>
      </c>
      <c r="I71" s="5">
        <v>3057546.2604166698</v>
      </c>
      <c r="J71" s="5">
        <v>4731364.984375</v>
      </c>
      <c r="K71" s="26">
        <f t="shared" si="18"/>
        <v>3988405.0399305564</v>
      </c>
      <c r="L71" s="5">
        <v>12460911.8046875</v>
      </c>
      <c r="M71" s="5">
        <v>9015925.078125</v>
      </c>
      <c r="N71" s="5">
        <v>6402490.75</v>
      </c>
      <c r="O71" s="26">
        <f t="shared" si="19"/>
        <v>9293109.2109375</v>
      </c>
      <c r="P71" s="5">
        <v>5622909.7890625</v>
      </c>
      <c r="Q71" s="5">
        <v>12271650.5104167</v>
      </c>
      <c r="R71" s="5">
        <v>0</v>
      </c>
      <c r="S71" s="26">
        <f t="shared" si="20"/>
        <v>5964853.4331597341</v>
      </c>
      <c r="T71" s="5">
        <v>5310624.65625</v>
      </c>
      <c r="U71" s="5">
        <v>20588160.484375</v>
      </c>
      <c r="V71" s="5">
        <v>8296125.4583333302</v>
      </c>
      <c r="W71" s="26">
        <f t="shared" si="21"/>
        <v>11398303.53298611</v>
      </c>
      <c r="X71" s="29">
        <f t="shared" si="22"/>
        <v>2.3300314581638641</v>
      </c>
      <c r="Y71" s="29">
        <f t="shared" si="23"/>
        <v>1.2203494330901259</v>
      </c>
      <c r="Z71" s="29">
        <f t="shared" si="24"/>
        <v>8.4721140272790735E-2</v>
      </c>
      <c r="AA71" s="29">
        <f t="shared" si="25"/>
        <v>10.720082076356011</v>
      </c>
      <c r="AB71" s="31">
        <f t="shared" si="26"/>
        <v>1.4955485647625173</v>
      </c>
      <c r="AC71" s="29">
        <f t="shared" si="27"/>
        <v>0.58067475967454441</v>
      </c>
      <c r="AD71" s="31">
        <f t="shared" si="28"/>
        <v>0.63458964794931361</v>
      </c>
      <c r="AE71" s="31">
        <f t="shared" si="29"/>
        <v>1.9750701681669631</v>
      </c>
      <c r="AF71" s="29">
        <f t="shared" si="16"/>
        <v>2.8578600766146285</v>
      </c>
      <c r="AG71" s="29">
        <f t="shared" si="30"/>
        <v>1.5149352825233418</v>
      </c>
      <c r="AH71" s="29">
        <f t="shared" si="17"/>
        <v>0.25302498190901723</v>
      </c>
      <c r="AI71" s="29">
        <f t="shared" si="31"/>
        <v>5.9683659752136</v>
      </c>
      <c r="AJ71" s="6">
        <v>0</v>
      </c>
      <c r="AK71" s="7">
        <v>36.69</v>
      </c>
      <c r="AL71" s="8">
        <v>3</v>
      </c>
      <c r="AM71" s="8">
        <v>3</v>
      </c>
      <c r="AN71" s="9">
        <v>1.94313848018646</v>
      </c>
      <c r="AO71" s="10">
        <v>39.64</v>
      </c>
      <c r="AP71" s="11">
        <v>5</v>
      </c>
      <c r="AQ71" s="11">
        <v>12</v>
      </c>
      <c r="AR71" s="12">
        <v>1.6467933654785201</v>
      </c>
      <c r="AS71" s="13">
        <v>40.24</v>
      </c>
      <c r="AT71" s="14">
        <v>4</v>
      </c>
      <c r="AU71" s="14">
        <v>6</v>
      </c>
      <c r="AV71" s="15">
        <v>4.0628027915954599</v>
      </c>
      <c r="AW71" s="16">
        <v>37.869999999999997</v>
      </c>
      <c r="AX71" s="17">
        <v>5</v>
      </c>
      <c r="AY71" s="17">
        <v>5</v>
      </c>
      <c r="AZ71" s="18">
        <v>2.02494549751282</v>
      </c>
      <c r="BA71" s="19">
        <v>46.15</v>
      </c>
      <c r="BB71" s="20">
        <v>5</v>
      </c>
      <c r="BC71" s="20">
        <v>10</v>
      </c>
      <c r="BD71" s="21">
        <v>0</v>
      </c>
      <c r="BE71" s="22">
        <v>15.98</v>
      </c>
      <c r="BF71" s="23">
        <v>2</v>
      </c>
      <c r="BG71" s="23">
        <v>2</v>
      </c>
      <c r="BH71" s="6">
        <v>0</v>
      </c>
      <c r="BI71" s="7">
        <v>26.04</v>
      </c>
      <c r="BJ71" s="8">
        <v>2</v>
      </c>
      <c r="BK71" s="8">
        <v>5</v>
      </c>
      <c r="BL71" s="9">
        <v>2.1869840621948202</v>
      </c>
      <c r="BM71" s="10">
        <v>30.77</v>
      </c>
      <c r="BN71" s="11">
        <v>3</v>
      </c>
      <c r="BO71" s="11">
        <v>7</v>
      </c>
      <c r="BP71" s="12"/>
      <c r="BQ71" s="13">
        <v>0</v>
      </c>
      <c r="BR71" s="14"/>
      <c r="BS71" s="14"/>
      <c r="BT71" s="15">
        <v>2.0210163593292201</v>
      </c>
      <c r="BU71" s="16">
        <v>30.77</v>
      </c>
      <c r="BV71" s="17">
        <v>3</v>
      </c>
      <c r="BW71" s="17">
        <v>7</v>
      </c>
      <c r="BX71" s="18">
        <v>0</v>
      </c>
      <c r="BY71" s="19">
        <v>38.46</v>
      </c>
      <c r="BZ71" s="20">
        <v>4</v>
      </c>
      <c r="CA71" s="20">
        <v>7</v>
      </c>
      <c r="CB71" s="21">
        <v>2.31236004829407</v>
      </c>
      <c r="CC71" s="22">
        <v>34.909999999999997</v>
      </c>
      <c r="CD71" s="23">
        <v>5</v>
      </c>
      <c r="CE71" s="23">
        <v>14</v>
      </c>
      <c r="CF71" s="4">
        <v>169</v>
      </c>
      <c r="CG71" s="24">
        <v>17.535275664659999</v>
      </c>
      <c r="CH71" s="25">
        <v>9.99365234375</v>
      </c>
    </row>
    <row r="72" spans="1:86" x14ac:dyDescent="0.2">
      <c r="A72" s="2" t="s">
        <v>2405</v>
      </c>
      <c r="B72" s="2" t="s">
        <v>84</v>
      </c>
      <c r="C72" s="3">
        <v>77.91</v>
      </c>
      <c r="D72" s="4">
        <v>5</v>
      </c>
      <c r="E72" s="4">
        <v>3</v>
      </c>
      <c r="F72" s="4">
        <v>32</v>
      </c>
      <c r="G72" s="4">
        <v>189</v>
      </c>
      <c r="H72" s="5">
        <v>2017741473.0833299</v>
      </c>
      <c r="I72" s="5">
        <v>250325094.04427099</v>
      </c>
      <c r="J72" s="5">
        <v>284146772.32291698</v>
      </c>
      <c r="K72" s="26">
        <f t="shared" si="18"/>
        <v>850737779.81683922</v>
      </c>
      <c r="L72" s="5">
        <v>418854452.27083302</v>
      </c>
      <c r="M72" s="5">
        <v>27621238.774739601</v>
      </c>
      <c r="N72" s="5">
        <v>482413257.52083302</v>
      </c>
      <c r="O72" s="26">
        <f t="shared" si="19"/>
        <v>309629649.5221352</v>
      </c>
      <c r="P72" s="5">
        <v>266723816.48958299</v>
      </c>
      <c r="Q72" s="5">
        <v>932073253.66666698</v>
      </c>
      <c r="R72" s="5">
        <v>2272987344.2916698</v>
      </c>
      <c r="S72" s="26">
        <f t="shared" si="20"/>
        <v>1157261471.48264</v>
      </c>
      <c r="T72" s="5">
        <v>269208840.86458302</v>
      </c>
      <c r="U72" s="5">
        <v>288475193.64583302</v>
      </c>
      <c r="V72" s="5">
        <v>349308314.68229198</v>
      </c>
      <c r="W72" s="26">
        <f t="shared" si="21"/>
        <v>302330783.06423599</v>
      </c>
      <c r="X72" s="29">
        <f t="shared" si="22"/>
        <v>0.36395427224214416</v>
      </c>
      <c r="Y72" s="29">
        <f t="shared" si="23"/>
        <v>-1.4581708954350299</v>
      </c>
      <c r="Z72" s="29">
        <f t="shared" si="24"/>
        <v>0.45395160387791078</v>
      </c>
      <c r="AA72" s="29">
        <f t="shared" si="25"/>
        <v>3.4299044513653145</v>
      </c>
      <c r="AB72" s="31">
        <f t="shared" si="26"/>
        <v>1.3603033730696599</v>
      </c>
      <c r="AC72" s="29">
        <f t="shared" si="27"/>
        <v>0.4439284353099362</v>
      </c>
      <c r="AD72" s="31">
        <f t="shared" si="28"/>
        <v>0.73057888356992173</v>
      </c>
      <c r="AE72" s="31">
        <f t="shared" si="29"/>
        <v>1.3633288465844853</v>
      </c>
      <c r="AF72" s="29">
        <f t="shared" si="16"/>
        <v>0.35537481729014869</v>
      </c>
      <c r="AG72" s="29">
        <f t="shared" si="30"/>
        <v>-1.4925866427212156</v>
      </c>
      <c r="AH72" s="29">
        <f t="shared" si="17"/>
        <v>0.44659674702430968</v>
      </c>
      <c r="AI72" s="29">
        <f t="shared" si="31"/>
        <v>3.5008444462001576</v>
      </c>
      <c r="AJ72" s="6">
        <v>0</v>
      </c>
      <c r="AK72" s="7">
        <v>29.32</v>
      </c>
      <c r="AL72" s="8">
        <v>7</v>
      </c>
      <c r="AM72" s="8">
        <v>19</v>
      </c>
      <c r="AN72" s="9">
        <v>1.82183182239532</v>
      </c>
      <c r="AO72" s="10">
        <v>30.12</v>
      </c>
      <c r="AP72" s="11">
        <v>6</v>
      </c>
      <c r="AQ72" s="11">
        <v>18</v>
      </c>
      <c r="AR72" s="12">
        <v>0</v>
      </c>
      <c r="AS72" s="13">
        <v>28.92</v>
      </c>
      <c r="AT72" s="14">
        <v>9</v>
      </c>
      <c r="AU72" s="14">
        <v>19</v>
      </c>
      <c r="AV72" s="15">
        <v>3.3819835186004599</v>
      </c>
      <c r="AW72" s="16">
        <v>34.54</v>
      </c>
      <c r="AX72" s="17">
        <v>7</v>
      </c>
      <c r="AY72" s="17">
        <v>10</v>
      </c>
      <c r="AZ72" s="18">
        <v>1.73612785339355</v>
      </c>
      <c r="BA72" s="19">
        <v>36.549999999999997</v>
      </c>
      <c r="BB72" s="20">
        <v>7</v>
      </c>
      <c r="BC72" s="20">
        <v>16</v>
      </c>
      <c r="BD72" s="21">
        <v>0</v>
      </c>
      <c r="BE72" s="22">
        <v>23.29</v>
      </c>
      <c r="BF72" s="23">
        <v>7</v>
      </c>
      <c r="BG72" s="23">
        <v>15</v>
      </c>
      <c r="BH72" s="6">
        <v>0</v>
      </c>
      <c r="BI72" s="7">
        <v>28.92</v>
      </c>
      <c r="BJ72" s="8">
        <v>6</v>
      </c>
      <c r="BK72" s="8">
        <v>17</v>
      </c>
      <c r="BL72" s="9">
        <v>0</v>
      </c>
      <c r="BM72" s="10">
        <v>27.71</v>
      </c>
      <c r="BN72" s="11">
        <v>7</v>
      </c>
      <c r="BO72" s="11">
        <v>20</v>
      </c>
      <c r="BP72" s="12">
        <v>0</v>
      </c>
      <c r="BQ72" s="13">
        <v>25.7</v>
      </c>
      <c r="BR72" s="14">
        <v>8</v>
      </c>
      <c r="BS72" s="14">
        <v>11</v>
      </c>
      <c r="BT72" s="15">
        <v>0</v>
      </c>
      <c r="BU72" s="16">
        <v>17.27</v>
      </c>
      <c r="BV72" s="17">
        <v>5</v>
      </c>
      <c r="BW72" s="17">
        <v>16</v>
      </c>
      <c r="BX72" s="18">
        <v>0</v>
      </c>
      <c r="BY72" s="19">
        <v>24.1</v>
      </c>
      <c r="BZ72" s="20">
        <v>7</v>
      </c>
      <c r="CA72" s="20">
        <v>11</v>
      </c>
      <c r="CB72" s="21">
        <v>0</v>
      </c>
      <c r="CC72" s="22">
        <v>30.92</v>
      </c>
      <c r="CD72" s="23">
        <v>9</v>
      </c>
      <c r="CE72" s="23">
        <v>17</v>
      </c>
      <c r="CF72" s="4">
        <v>249</v>
      </c>
      <c r="CG72" s="24">
        <v>28.690994164660001</v>
      </c>
      <c r="CH72" s="25">
        <v>10.90185546875</v>
      </c>
    </row>
    <row r="73" spans="1:86" x14ac:dyDescent="0.2">
      <c r="A73" s="2" t="s">
        <v>2398</v>
      </c>
      <c r="B73" s="2" t="s">
        <v>70</v>
      </c>
      <c r="C73" s="3">
        <v>77.709999999999994</v>
      </c>
      <c r="D73" s="4">
        <v>6</v>
      </c>
      <c r="E73" s="4">
        <v>7</v>
      </c>
      <c r="F73" s="4">
        <v>19</v>
      </c>
      <c r="G73" s="4">
        <v>60</v>
      </c>
      <c r="H73" s="5">
        <v>19127853.955729201</v>
      </c>
      <c r="I73" s="5">
        <v>378504.0390625</v>
      </c>
      <c r="J73" s="5">
        <v>800951.55729166698</v>
      </c>
      <c r="K73" s="26">
        <f t="shared" si="18"/>
        <v>6769103.1840277901</v>
      </c>
      <c r="L73" s="5">
        <v>19533191.236979201</v>
      </c>
      <c r="M73" s="5">
        <v>155260485.84375</v>
      </c>
      <c r="N73" s="5">
        <v>2517053.0989583302</v>
      </c>
      <c r="O73" s="26">
        <f t="shared" si="19"/>
        <v>59103576.726562507</v>
      </c>
      <c r="P73" s="5">
        <v>481504.44140625</v>
      </c>
      <c r="Q73" s="5">
        <v>1103722.46614583</v>
      </c>
      <c r="R73" s="5">
        <v>3768608.9921875</v>
      </c>
      <c r="S73" s="26">
        <f t="shared" si="20"/>
        <v>1784611.9665798601</v>
      </c>
      <c r="T73" s="5">
        <v>795289.90625</v>
      </c>
      <c r="U73" s="5">
        <v>3426148.92578125</v>
      </c>
      <c r="V73" s="5">
        <v>30253461.287760399</v>
      </c>
      <c r="W73" s="26">
        <f t="shared" si="21"/>
        <v>11491633.373263882</v>
      </c>
      <c r="X73" s="29">
        <f t="shared" si="22"/>
        <v>8.7313747655704024</v>
      </c>
      <c r="Y73" s="29">
        <f t="shared" si="23"/>
        <v>3.126208825827316</v>
      </c>
      <c r="Z73" s="29">
        <f t="shared" si="24"/>
        <v>0.39210674696665404</v>
      </c>
      <c r="AA73" s="29">
        <f t="shared" si="25"/>
        <v>4.0659568474601206</v>
      </c>
      <c r="AB73" s="31">
        <f t="shared" si="26"/>
        <v>0.26364082775260195</v>
      </c>
      <c r="AC73" s="29">
        <f t="shared" si="27"/>
        <v>-1.9233542896584115</v>
      </c>
      <c r="AD73" s="31">
        <f t="shared" si="28"/>
        <v>0.50584855314140587</v>
      </c>
      <c r="AE73" s="31">
        <f t="shared" si="29"/>
        <v>2.9597948786352521</v>
      </c>
      <c r="AF73" s="29">
        <f t="shared" si="16"/>
        <v>1.6976596545875173</v>
      </c>
      <c r="AG73" s="29">
        <f t="shared" si="30"/>
        <v>0.76354725756315711</v>
      </c>
      <c r="AH73" s="29">
        <f t="shared" si="17"/>
        <v>0.69964962438652301</v>
      </c>
      <c r="AI73" s="29">
        <f t="shared" si="31"/>
        <v>1.5511939468661948</v>
      </c>
      <c r="AJ73" s="6">
        <v>4.3145946264267003</v>
      </c>
      <c r="AK73" s="7">
        <v>28.66</v>
      </c>
      <c r="AL73" s="8">
        <v>8</v>
      </c>
      <c r="AM73" s="8">
        <v>8</v>
      </c>
      <c r="AN73" s="9">
        <v>0</v>
      </c>
      <c r="AO73" s="10">
        <v>35.67</v>
      </c>
      <c r="AP73" s="11">
        <v>3</v>
      </c>
      <c r="AQ73" s="11">
        <v>4</v>
      </c>
      <c r="AR73" s="12">
        <v>0</v>
      </c>
      <c r="AS73" s="13">
        <v>22.93</v>
      </c>
      <c r="AT73" s="14">
        <v>4</v>
      </c>
      <c r="AU73" s="14">
        <v>4</v>
      </c>
      <c r="AV73" s="15">
        <v>13.317490696907001</v>
      </c>
      <c r="AW73" s="16">
        <v>33.76</v>
      </c>
      <c r="AX73" s="17">
        <v>8</v>
      </c>
      <c r="AY73" s="17">
        <v>9</v>
      </c>
      <c r="AZ73" s="18">
        <v>3.8779499530792201</v>
      </c>
      <c r="BA73" s="19">
        <v>42.04</v>
      </c>
      <c r="BB73" s="20">
        <v>7</v>
      </c>
      <c r="BC73" s="20">
        <v>7</v>
      </c>
      <c r="BD73" s="21">
        <v>4.19895362854004</v>
      </c>
      <c r="BE73" s="22">
        <v>21.66</v>
      </c>
      <c r="BF73" s="23">
        <v>6</v>
      </c>
      <c r="BG73" s="23">
        <v>6</v>
      </c>
      <c r="BH73" s="6">
        <v>0</v>
      </c>
      <c r="BI73" s="7">
        <v>14.65</v>
      </c>
      <c r="BJ73" s="8">
        <v>2</v>
      </c>
      <c r="BK73" s="8">
        <v>2</v>
      </c>
      <c r="BL73" s="9">
        <v>0</v>
      </c>
      <c r="BM73" s="10">
        <v>13.38</v>
      </c>
      <c r="BN73" s="11">
        <v>3</v>
      </c>
      <c r="BO73" s="11">
        <v>3</v>
      </c>
      <c r="BP73" s="12">
        <v>0</v>
      </c>
      <c r="BQ73" s="13">
        <v>21.02</v>
      </c>
      <c r="BR73" s="14">
        <v>3</v>
      </c>
      <c r="BS73" s="14">
        <v>3</v>
      </c>
      <c r="BT73" s="15">
        <v>0</v>
      </c>
      <c r="BU73" s="16">
        <v>5.73</v>
      </c>
      <c r="BV73" s="17">
        <v>1</v>
      </c>
      <c r="BW73" s="17">
        <v>1</v>
      </c>
      <c r="BX73" s="18">
        <v>0</v>
      </c>
      <c r="BY73" s="19">
        <v>27.39</v>
      </c>
      <c r="BZ73" s="20">
        <v>5</v>
      </c>
      <c r="CA73" s="20">
        <v>6</v>
      </c>
      <c r="CB73" s="21">
        <v>0</v>
      </c>
      <c r="CC73" s="22">
        <v>44.59</v>
      </c>
      <c r="CD73" s="23">
        <v>7</v>
      </c>
      <c r="CE73" s="23">
        <v>7</v>
      </c>
      <c r="CF73" s="4">
        <v>157</v>
      </c>
      <c r="CG73" s="24">
        <v>17.27120632466</v>
      </c>
      <c r="CH73" s="25">
        <v>10.52099609375</v>
      </c>
    </row>
    <row r="74" spans="1:86" x14ac:dyDescent="0.2">
      <c r="A74" s="2" t="s">
        <v>1504</v>
      </c>
      <c r="B74" s="2" t="s">
        <v>1852</v>
      </c>
      <c r="C74" s="3">
        <v>77.650000000000006</v>
      </c>
      <c r="D74" s="4">
        <v>5</v>
      </c>
      <c r="E74" s="4">
        <v>6</v>
      </c>
      <c r="F74" s="4">
        <v>34</v>
      </c>
      <c r="G74" s="4">
        <v>169</v>
      </c>
      <c r="H74" s="5">
        <v>24555720.557291701</v>
      </c>
      <c r="I74" s="5">
        <v>30310528.848958299</v>
      </c>
      <c r="J74" s="5">
        <v>30398198.677083299</v>
      </c>
      <c r="K74" s="26">
        <f t="shared" si="18"/>
        <v>28421482.694444433</v>
      </c>
      <c r="L74" s="5">
        <v>147650093.14583299</v>
      </c>
      <c r="M74" s="5">
        <v>81498948.9140625</v>
      </c>
      <c r="N74" s="5">
        <v>56018684.041666701</v>
      </c>
      <c r="O74" s="26">
        <f t="shared" si="19"/>
        <v>95055908.700520739</v>
      </c>
      <c r="P74" s="5">
        <v>37932184.099609397</v>
      </c>
      <c r="Q74" s="5">
        <v>21133665.377604201</v>
      </c>
      <c r="R74" s="5">
        <v>20415804.7421875</v>
      </c>
      <c r="S74" s="26">
        <f t="shared" si="20"/>
        <v>26493884.739800364</v>
      </c>
      <c r="T74" s="5">
        <v>15935080.6041667</v>
      </c>
      <c r="U74" s="5">
        <v>80821806.276041701</v>
      </c>
      <c r="V74" s="5">
        <v>22118016.002604201</v>
      </c>
      <c r="W74" s="26">
        <f t="shared" si="21"/>
        <v>39624967.627604201</v>
      </c>
      <c r="X74" s="29">
        <f t="shared" si="22"/>
        <v>3.3445091419914341</v>
      </c>
      <c r="Y74" s="29">
        <f t="shared" si="23"/>
        <v>1.7417944887804133</v>
      </c>
      <c r="Z74" s="29">
        <f t="shared" si="24"/>
        <v>0.13410094878005174</v>
      </c>
      <c r="AA74" s="29">
        <f t="shared" si="25"/>
        <v>8.7256814945277572</v>
      </c>
      <c r="AB74" s="31">
        <f t="shared" si="26"/>
        <v>0.93217813527297577</v>
      </c>
      <c r="AC74" s="29">
        <f t="shared" si="27"/>
        <v>-0.10132242078242909</v>
      </c>
      <c r="AD74" s="31">
        <f t="shared" si="28"/>
        <v>0.77485014049079548</v>
      </c>
      <c r="AE74" s="31">
        <f t="shared" si="29"/>
        <v>1.1078228388232272</v>
      </c>
      <c r="AF74" s="29">
        <f t="shared" si="16"/>
        <v>1.3941907272610279</v>
      </c>
      <c r="AG74" s="29">
        <f t="shared" si="30"/>
        <v>0.47942793742696987</v>
      </c>
      <c r="AH74" s="29">
        <f t="shared" si="17"/>
        <v>0.64274372795396106</v>
      </c>
      <c r="AI74" s="29">
        <f t="shared" si="31"/>
        <v>1.9196215261318459</v>
      </c>
      <c r="AJ74" s="6">
        <v>8.2749176025390607</v>
      </c>
      <c r="AK74" s="7">
        <v>18.62</v>
      </c>
      <c r="AL74" s="8">
        <v>8</v>
      </c>
      <c r="AM74" s="8">
        <v>10</v>
      </c>
      <c r="AN74" s="9">
        <v>9.2600233554840106</v>
      </c>
      <c r="AO74" s="10">
        <v>28.94</v>
      </c>
      <c r="AP74" s="11">
        <v>12</v>
      </c>
      <c r="AQ74" s="11">
        <v>14</v>
      </c>
      <c r="AR74" s="12">
        <v>9.2615507841110194</v>
      </c>
      <c r="AS74" s="13">
        <v>25.5</v>
      </c>
      <c r="AT74" s="14">
        <v>9</v>
      </c>
      <c r="AU74" s="14">
        <v>11</v>
      </c>
      <c r="AV74" s="15">
        <v>22.747944474220301</v>
      </c>
      <c r="AW74" s="16">
        <v>48.42</v>
      </c>
      <c r="AX74" s="17">
        <v>19</v>
      </c>
      <c r="AY74" s="17">
        <v>27</v>
      </c>
      <c r="AZ74" s="18">
        <v>24.7451795339584</v>
      </c>
      <c r="BA74" s="19">
        <v>38.4</v>
      </c>
      <c r="BB74" s="20">
        <v>16</v>
      </c>
      <c r="BC74" s="20">
        <v>19</v>
      </c>
      <c r="BD74" s="21">
        <v>11.391087770462001</v>
      </c>
      <c r="BE74" s="22">
        <v>30.95</v>
      </c>
      <c r="BF74" s="23">
        <v>11</v>
      </c>
      <c r="BG74" s="23">
        <v>17</v>
      </c>
      <c r="BH74" s="6">
        <v>9.0420837402343803</v>
      </c>
      <c r="BI74" s="7">
        <v>25.79</v>
      </c>
      <c r="BJ74" s="8">
        <v>9</v>
      </c>
      <c r="BK74" s="8">
        <v>12</v>
      </c>
      <c r="BL74" s="9">
        <v>6.9626162052154497</v>
      </c>
      <c r="BM74" s="10">
        <v>20.34</v>
      </c>
      <c r="BN74" s="11">
        <v>9</v>
      </c>
      <c r="BO74" s="11">
        <v>12</v>
      </c>
      <c r="BP74" s="12">
        <v>4.6900768280029297</v>
      </c>
      <c r="BQ74" s="13">
        <v>27.79</v>
      </c>
      <c r="BR74" s="14">
        <v>9</v>
      </c>
      <c r="BS74" s="14">
        <v>10</v>
      </c>
      <c r="BT74" s="15">
        <v>5.95420122146606</v>
      </c>
      <c r="BU74" s="16">
        <v>24.07</v>
      </c>
      <c r="BV74" s="17">
        <v>9</v>
      </c>
      <c r="BW74" s="17">
        <v>10</v>
      </c>
      <c r="BX74" s="18">
        <v>19.3708221912384</v>
      </c>
      <c r="BY74" s="19">
        <v>31.52</v>
      </c>
      <c r="BZ74" s="20">
        <v>13</v>
      </c>
      <c r="CA74" s="20">
        <v>17</v>
      </c>
      <c r="CB74" s="21">
        <v>4.0493454933166504</v>
      </c>
      <c r="CC74" s="22">
        <v>25.79</v>
      </c>
      <c r="CD74" s="23">
        <v>8</v>
      </c>
      <c r="CE74" s="23">
        <v>10</v>
      </c>
      <c r="CF74" s="4">
        <v>349</v>
      </c>
      <c r="CG74" s="24">
        <v>40.26237361466</v>
      </c>
      <c r="CH74" s="25">
        <v>4.94482421875</v>
      </c>
    </row>
    <row r="75" spans="1:86" x14ac:dyDescent="0.2">
      <c r="A75" s="2" t="s">
        <v>224</v>
      </c>
      <c r="B75" s="2" t="s">
        <v>729</v>
      </c>
      <c r="C75" s="3">
        <v>76.47</v>
      </c>
      <c r="D75" s="4">
        <v>2</v>
      </c>
      <c r="E75" s="4">
        <v>1</v>
      </c>
      <c r="F75" s="4">
        <v>12</v>
      </c>
      <c r="G75" s="4">
        <v>19</v>
      </c>
      <c r="H75" s="5">
        <v>6678468.265625</v>
      </c>
      <c r="I75" s="5">
        <v>8099934.15234375</v>
      </c>
      <c r="J75" s="5">
        <v>2310895.5</v>
      </c>
      <c r="K75" s="26">
        <f t="shared" si="18"/>
        <v>5696432.639322917</v>
      </c>
      <c r="L75" s="5">
        <v>7741485.390625</v>
      </c>
      <c r="M75" s="5">
        <v>451588.625</v>
      </c>
      <c r="N75" s="5">
        <v>3378520.6875</v>
      </c>
      <c r="O75" s="26">
        <f t="shared" si="19"/>
        <v>3857198.234375</v>
      </c>
      <c r="P75" s="5">
        <v>0</v>
      </c>
      <c r="Q75" s="5">
        <v>1018416.5703125</v>
      </c>
      <c r="R75" s="5">
        <v>2358113.64453125</v>
      </c>
      <c r="S75" s="26">
        <f t="shared" si="20"/>
        <v>1125510.0716145833</v>
      </c>
      <c r="T75" s="5">
        <v>0</v>
      </c>
      <c r="U75" s="5">
        <v>1008199.390625</v>
      </c>
      <c r="V75" s="5">
        <v>1711017.046875</v>
      </c>
      <c r="W75" s="26">
        <f t="shared" si="21"/>
        <v>906405.47916666663</v>
      </c>
      <c r="X75" s="29">
        <f t="shared" si="22"/>
        <v>0.6771252253117962</v>
      </c>
      <c r="Y75" s="29">
        <f t="shared" si="23"/>
        <v>-0.56250542913763668</v>
      </c>
      <c r="Z75" s="29">
        <f t="shared" si="24"/>
        <v>0.54042727886142528</v>
      </c>
      <c r="AA75" s="29">
        <f t="shared" si="25"/>
        <v>2.6726273744425995</v>
      </c>
      <c r="AB75" s="31">
        <f t="shared" si="26"/>
        <v>0.19758156426622159</v>
      </c>
      <c r="AC75" s="29">
        <f t="shared" si="27"/>
        <v>-2.3394797551636981</v>
      </c>
      <c r="AD75" s="31">
        <f t="shared" si="28"/>
        <v>0.10534245736254373</v>
      </c>
      <c r="AE75" s="31">
        <f t="shared" si="29"/>
        <v>9.7739655491203923</v>
      </c>
      <c r="AF75" s="29">
        <f t="shared" si="16"/>
        <v>0.15911808961097498</v>
      </c>
      <c r="AG75" s="29">
        <f t="shared" si="30"/>
        <v>-2.6518302346520723</v>
      </c>
      <c r="AH75" s="29">
        <f t="shared" si="17"/>
        <v>0.10116642591209933</v>
      </c>
      <c r="AI75" s="29">
        <f t="shared" si="31"/>
        <v>9.949635928356134</v>
      </c>
      <c r="AJ75" s="6">
        <v>2.1213014125824001</v>
      </c>
      <c r="AK75" s="7">
        <v>36.6</v>
      </c>
      <c r="AL75" s="8">
        <v>2</v>
      </c>
      <c r="AM75" s="8">
        <v>2</v>
      </c>
      <c r="AN75" s="9">
        <v>0</v>
      </c>
      <c r="AO75" s="10">
        <v>11.76</v>
      </c>
      <c r="AP75" s="11">
        <v>2</v>
      </c>
      <c r="AQ75" s="11">
        <v>2</v>
      </c>
      <c r="AR75" s="12">
        <v>0</v>
      </c>
      <c r="AS75" s="13">
        <v>8.5</v>
      </c>
      <c r="AT75" s="14">
        <v>1</v>
      </c>
      <c r="AU75" s="14">
        <v>1</v>
      </c>
      <c r="AV75" s="15">
        <v>0</v>
      </c>
      <c r="AW75" s="16">
        <v>33.99</v>
      </c>
      <c r="AX75" s="17">
        <v>2</v>
      </c>
      <c r="AY75" s="17">
        <v>2</v>
      </c>
      <c r="AZ75" s="18">
        <v>2.49905610084534</v>
      </c>
      <c r="BA75" s="19">
        <v>28.1</v>
      </c>
      <c r="BB75" s="20">
        <v>2</v>
      </c>
      <c r="BC75" s="20">
        <v>2</v>
      </c>
      <c r="BD75" s="21">
        <v>0</v>
      </c>
      <c r="BE75" s="22">
        <v>30.72</v>
      </c>
      <c r="BF75" s="23">
        <v>2</v>
      </c>
      <c r="BG75" s="23">
        <v>2</v>
      </c>
      <c r="BH75" s="6"/>
      <c r="BI75" s="7">
        <v>0</v>
      </c>
      <c r="BJ75" s="8"/>
      <c r="BK75" s="8"/>
      <c r="BL75" s="9">
        <v>1.6939035654068</v>
      </c>
      <c r="BM75" s="10">
        <v>7.84</v>
      </c>
      <c r="BN75" s="11">
        <v>1</v>
      </c>
      <c r="BO75" s="11">
        <v>1</v>
      </c>
      <c r="BP75" s="12"/>
      <c r="BQ75" s="13">
        <v>0</v>
      </c>
      <c r="BR75" s="14"/>
      <c r="BS75" s="14"/>
      <c r="BT75" s="15"/>
      <c r="BU75" s="16">
        <v>0</v>
      </c>
      <c r="BV75" s="17"/>
      <c r="BW75" s="17"/>
      <c r="BX75" s="18">
        <v>0</v>
      </c>
      <c r="BY75" s="19">
        <v>35.950000000000003</v>
      </c>
      <c r="BZ75" s="20">
        <v>5</v>
      </c>
      <c r="CA75" s="20">
        <v>5</v>
      </c>
      <c r="CB75" s="21">
        <v>1.78229987621307</v>
      </c>
      <c r="CC75" s="22">
        <v>36.6</v>
      </c>
      <c r="CD75" s="23">
        <v>2</v>
      </c>
      <c r="CE75" s="23">
        <v>2</v>
      </c>
      <c r="CF75" s="4">
        <v>153</v>
      </c>
      <c r="CG75" s="24">
        <v>16.930812014659999</v>
      </c>
      <c r="CH75" s="25">
        <v>6.59521484375</v>
      </c>
    </row>
    <row r="76" spans="1:86" x14ac:dyDescent="0.2">
      <c r="A76" s="2" t="s">
        <v>218</v>
      </c>
      <c r="B76" s="2" t="s">
        <v>1291</v>
      </c>
      <c r="C76" s="3">
        <v>76.47</v>
      </c>
      <c r="D76" s="4">
        <v>1</v>
      </c>
      <c r="E76" s="4">
        <v>1</v>
      </c>
      <c r="F76" s="4">
        <v>8</v>
      </c>
      <c r="G76" s="4">
        <v>16</v>
      </c>
      <c r="H76" s="5">
        <v>4062780.796875</v>
      </c>
      <c r="I76" s="5">
        <v>3046461.625</v>
      </c>
      <c r="J76" s="5">
        <v>0</v>
      </c>
      <c r="K76" s="26">
        <f t="shared" si="18"/>
        <v>2369747.4739583335</v>
      </c>
      <c r="L76" s="5">
        <v>6132041.2291666698</v>
      </c>
      <c r="M76" s="5">
        <v>0</v>
      </c>
      <c r="N76" s="5">
        <v>0</v>
      </c>
      <c r="O76" s="26">
        <f t="shared" si="19"/>
        <v>2044013.7430555567</v>
      </c>
      <c r="P76" s="5">
        <v>2880240.28125</v>
      </c>
      <c r="Q76" s="5">
        <v>734097.5</v>
      </c>
      <c r="R76" s="5">
        <v>4051879.53125</v>
      </c>
      <c r="S76" s="26">
        <f t="shared" si="20"/>
        <v>2555405.7708333335</v>
      </c>
      <c r="T76" s="5">
        <v>743243.0625</v>
      </c>
      <c r="U76" s="5">
        <v>5657527.125</v>
      </c>
      <c r="V76" s="5">
        <v>1497358.484375</v>
      </c>
      <c r="W76" s="26">
        <f t="shared" si="21"/>
        <v>2632709.5572916665</v>
      </c>
      <c r="X76" s="29">
        <f t="shared" si="22"/>
        <v>0.86254496123222613</v>
      </c>
      <c r="Y76" s="29">
        <f t="shared" si="23"/>
        <v>-0.21332843387018813</v>
      </c>
      <c r="Z76" s="29">
        <f t="shared" si="24"/>
        <v>0.89917952851058003</v>
      </c>
      <c r="AA76" s="29">
        <f t="shared" si="25"/>
        <v>0.46153589181705401</v>
      </c>
      <c r="AB76" s="31">
        <f t="shared" si="26"/>
        <v>1.0783451818876226</v>
      </c>
      <c r="AC76" s="29">
        <f t="shared" si="27"/>
        <v>0.10881906351202386</v>
      </c>
      <c r="AD76" s="31">
        <f t="shared" si="28"/>
        <v>0.91127944354462298</v>
      </c>
      <c r="AE76" s="31">
        <f t="shared" si="29"/>
        <v>0.40348426342141525</v>
      </c>
      <c r="AF76" s="29">
        <f t="shared" si="16"/>
        <v>1.1109662891186003</v>
      </c>
      <c r="AG76" s="29">
        <f t="shared" si="30"/>
        <v>0.15181504061603401</v>
      </c>
      <c r="AH76" s="29">
        <f t="shared" si="17"/>
        <v>0.8998342069161932</v>
      </c>
      <c r="AI76" s="29">
        <f t="shared" si="31"/>
        <v>0.45837501287620958</v>
      </c>
      <c r="AJ76" s="6">
        <v>0</v>
      </c>
      <c r="AK76" s="7">
        <v>9.8000000000000007</v>
      </c>
      <c r="AL76" s="8">
        <v>1</v>
      </c>
      <c r="AM76" s="8">
        <v>3</v>
      </c>
      <c r="AN76" s="9">
        <v>0</v>
      </c>
      <c r="AO76" s="10">
        <v>31.37</v>
      </c>
      <c r="AP76" s="11">
        <v>2</v>
      </c>
      <c r="AQ76" s="11">
        <v>2</v>
      </c>
      <c r="AR76" s="12"/>
      <c r="AS76" s="13"/>
      <c r="AT76" s="14"/>
      <c r="AU76" s="14"/>
      <c r="AV76" s="15">
        <v>1.6240258216857899</v>
      </c>
      <c r="AW76" s="16">
        <v>42.16</v>
      </c>
      <c r="AX76" s="17">
        <v>4</v>
      </c>
      <c r="AY76" s="17">
        <v>5</v>
      </c>
      <c r="AZ76" s="18"/>
      <c r="BA76" s="19"/>
      <c r="BB76" s="20"/>
      <c r="BC76" s="20"/>
      <c r="BD76" s="21"/>
      <c r="BE76" s="22"/>
      <c r="BF76" s="23"/>
      <c r="BG76" s="23"/>
      <c r="BH76" s="6">
        <v>0</v>
      </c>
      <c r="BI76" s="7">
        <v>22.55</v>
      </c>
      <c r="BJ76" s="8">
        <v>2</v>
      </c>
      <c r="BK76" s="8">
        <v>2</v>
      </c>
      <c r="BL76" s="9">
        <v>0</v>
      </c>
      <c r="BM76" s="10">
        <v>9.8000000000000007</v>
      </c>
      <c r="BN76" s="11">
        <v>1</v>
      </c>
      <c r="BO76" s="11">
        <v>1</v>
      </c>
      <c r="BP76" s="12"/>
      <c r="BQ76" s="13">
        <v>0</v>
      </c>
      <c r="BR76" s="14"/>
      <c r="BS76" s="14"/>
      <c r="BT76" s="15">
        <v>0</v>
      </c>
      <c r="BU76" s="16">
        <v>26.47</v>
      </c>
      <c r="BV76" s="17">
        <v>2</v>
      </c>
      <c r="BW76" s="17">
        <v>2</v>
      </c>
      <c r="BX76" s="18"/>
      <c r="BY76" s="19">
        <v>0</v>
      </c>
      <c r="BZ76" s="20"/>
      <c r="CA76" s="20"/>
      <c r="CB76" s="21">
        <v>0</v>
      </c>
      <c r="CC76" s="22">
        <v>9.8000000000000007</v>
      </c>
      <c r="CD76" s="23">
        <v>1</v>
      </c>
      <c r="CE76" s="23">
        <v>1</v>
      </c>
      <c r="CF76" s="4">
        <v>102</v>
      </c>
      <c r="CG76" s="24">
        <v>11.827966094660001</v>
      </c>
      <c r="CH76" s="25">
        <v>8.67529296875</v>
      </c>
    </row>
    <row r="77" spans="1:86" x14ac:dyDescent="0.2">
      <c r="A77" s="2" t="s">
        <v>978</v>
      </c>
      <c r="B77" s="2" t="s">
        <v>2886</v>
      </c>
      <c r="C77" s="3">
        <v>76.45</v>
      </c>
      <c r="D77" s="4">
        <v>9</v>
      </c>
      <c r="E77" s="4">
        <v>7</v>
      </c>
      <c r="F77" s="4">
        <v>60</v>
      </c>
      <c r="G77" s="4">
        <v>429</v>
      </c>
      <c r="H77" s="5">
        <v>107981785.317708</v>
      </c>
      <c r="I77" s="5">
        <v>159796457.52278599</v>
      </c>
      <c r="J77" s="5">
        <v>122144907.666667</v>
      </c>
      <c r="K77" s="26">
        <f t="shared" si="18"/>
        <v>129974383.50238699</v>
      </c>
      <c r="L77" s="5">
        <v>515715263.53645802</v>
      </c>
      <c r="M77" s="5">
        <v>235632251.13541701</v>
      </c>
      <c r="N77" s="5">
        <v>579745494.70833302</v>
      </c>
      <c r="O77" s="26">
        <f t="shared" si="19"/>
        <v>443697669.79340267</v>
      </c>
      <c r="P77" s="5">
        <v>329892284.54947901</v>
      </c>
      <c r="Q77" s="5">
        <v>231126496.49088499</v>
      </c>
      <c r="R77" s="5">
        <v>164108371.67708299</v>
      </c>
      <c r="S77" s="26">
        <f t="shared" si="20"/>
        <v>241709050.90581569</v>
      </c>
      <c r="T77" s="5">
        <v>113437014.03776</v>
      </c>
      <c r="U77" s="5">
        <v>281841142.609375</v>
      </c>
      <c r="V77" s="5">
        <v>319849762.20833302</v>
      </c>
      <c r="W77" s="26">
        <f t="shared" si="21"/>
        <v>238375972.95182267</v>
      </c>
      <c r="X77" s="29">
        <f t="shared" si="22"/>
        <v>3.413731674174505</v>
      </c>
      <c r="Y77" s="29">
        <f t="shared" si="23"/>
        <v>1.7713496642381554</v>
      </c>
      <c r="Z77" s="29">
        <f t="shared" si="24"/>
        <v>9.4189729558790625E-2</v>
      </c>
      <c r="AA77" s="29">
        <f t="shared" si="25"/>
        <v>10.259964500639775</v>
      </c>
      <c r="AB77" s="31">
        <f t="shared" si="26"/>
        <v>1.8596668388996567</v>
      </c>
      <c r="AC77" s="29">
        <f t="shared" si="27"/>
        <v>0.89504418427999788</v>
      </c>
      <c r="AD77" s="31">
        <f t="shared" si="28"/>
        <v>0.13588783831971801</v>
      </c>
      <c r="AE77" s="31">
        <f t="shared" si="29"/>
        <v>8.6681940998555547</v>
      </c>
      <c r="AF77" s="29">
        <f t="shared" si="16"/>
        <v>1.8340227245428318</v>
      </c>
      <c r="AG77" s="29">
        <f t="shared" si="30"/>
        <v>0.87501151482290163</v>
      </c>
      <c r="AH77" s="29">
        <f t="shared" si="17"/>
        <v>0.22540332042975075</v>
      </c>
      <c r="AI77" s="29">
        <f t="shared" si="31"/>
        <v>6.4703969062488644</v>
      </c>
      <c r="AJ77" s="6">
        <v>34.145027041435199</v>
      </c>
      <c r="AK77" s="7">
        <v>33.08</v>
      </c>
      <c r="AL77" s="8">
        <v>16</v>
      </c>
      <c r="AM77" s="8">
        <v>26</v>
      </c>
      <c r="AN77" s="9">
        <v>23.690742373466499</v>
      </c>
      <c r="AO77" s="10">
        <v>40.93</v>
      </c>
      <c r="AP77" s="11">
        <v>21</v>
      </c>
      <c r="AQ77" s="11">
        <v>29</v>
      </c>
      <c r="AR77" s="12"/>
      <c r="AS77" s="13">
        <v>0</v>
      </c>
      <c r="AT77" s="14"/>
      <c r="AU77" s="14"/>
      <c r="AV77" s="15">
        <v>89.209389090537996</v>
      </c>
      <c r="AW77" s="16">
        <v>52.9</v>
      </c>
      <c r="AX77" s="17">
        <v>31</v>
      </c>
      <c r="AY77" s="17">
        <v>55</v>
      </c>
      <c r="AZ77" s="18">
        <v>85.187116503715501</v>
      </c>
      <c r="BA77" s="19">
        <v>58.88</v>
      </c>
      <c r="BB77" s="20">
        <v>35</v>
      </c>
      <c r="BC77" s="20">
        <v>64</v>
      </c>
      <c r="BD77" s="21">
        <v>47.239708900451703</v>
      </c>
      <c r="BE77" s="22">
        <v>45.61</v>
      </c>
      <c r="BF77" s="23">
        <v>28</v>
      </c>
      <c r="BG77" s="23">
        <v>44</v>
      </c>
      <c r="BH77" s="6"/>
      <c r="BI77" s="7">
        <v>0</v>
      </c>
      <c r="BJ77" s="8"/>
      <c r="BK77" s="8"/>
      <c r="BL77" s="9">
        <v>35.6636960506439</v>
      </c>
      <c r="BM77" s="10">
        <v>38.69</v>
      </c>
      <c r="BN77" s="11">
        <v>22</v>
      </c>
      <c r="BO77" s="11">
        <v>32</v>
      </c>
      <c r="BP77" s="12">
        <v>17.7408303022385</v>
      </c>
      <c r="BQ77" s="13">
        <v>26.92</v>
      </c>
      <c r="BR77" s="14">
        <v>15</v>
      </c>
      <c r="BS77" s="14">
        <v>21</v>
      </c>
      <c r="BT77" s="15">
        <v>19.906563639640801</v>
      </c>
      <c r="BU77" s="16">
        <v>37.94</v>
      </c>
      <c r="BV77" s="17">
        <v>18</v>
      </c>
      <c r="BW77" s="17">
        <v>22</v>
      </c>
      <c r="BX77" s="18">
        <v>49.086487889289899</v>
      </c>
      <c r="BY77" s="19">
        <v>48.22</v>
      </c>
      <c r="BZ77" s="20">
        <v>27</v>
      </c>
      <c r="CA77" s="20">
        <v>45</v>
      </c>
      <c r="CB77" s="21">
        <v>22.050331830978401</v>
      </c>
      <c r="CC77" s="22">
        <v>34.020000000000003</v>
      </c>
      <c r="CD77" s="23">
        <v>18</v>
      </c>
      <c r="CE77" s="23">
        <v>23</v>
      </c>
      <c r="CF77" s="4">
        <v>535</v>
      </c>
      <c r="CG77" s="24">
        <v>57.80324175466</v>
      </c>
      <c r="CH77" s="25">
        <v>8.00146484375</v>
      </c>
    </row>
    <row r="78" spans="1:86" x14ac:dyDescent="0.2">
      <c r="A78" s="2" t="s">
        <v>161</v>
      </c>
      <c r="B78" s="2" t="s">
        <v>2432</v>
      </c>
      <c r="C78" s="3">
        <v>76.39</v>
      </c>
      <c r="D78" s="4">
        <v>11</v>
      </c>
      <c r="E78" s="4">
        <v>2</v>
      </c>
      <c r="F78" s="4">
        <v>13</v>
      </c>
      <c r="G78" s="4">
        <v>30</v>
      </c>
      <c r="H78" s="5">
        <v>1393075.4765625</v>
      </c>
      <c r="I78" s="5">
        <v>5913247.515625</v>
      </c>
      <c r="J78" s="5">
        <v>9422829.35546875</v>
      </c>
      <c r="K78" s="26">
        <f t="shared" si="18"/>
        <v>5576384.115885417</v>
      </c>
      <c r="L78" s="5">
        <v>186029738.5</v>
      </c>
      <c r="M78" s="5">
        <v>36170139.5</v>
      </c>
      <c r="N78" s="5">
        <v>419174321</v>
      </c>
      <c r="O78" s="26">
        <f t="shared" si="19"/>
        <v>213791399.66666666</v>
      </c>
      <c r="P78" s="5">
        <v>67417092.3125</v>
      </c>
      <c r="Q78" s="5">
        <v>5882471.453125</v>
      </c>
      <c r="R78" s="5">
        <v>5188430.5</v>
      </c>
      <c r="S78" s="26">
        <f t="shared" si="20"/>
        <v>26162664.755208332</v>
      </c>
      <c r="T78" s="5">
        <v>117540035.625</v>
      </c>
      <c r="U78" s="5">
        <v>0</v>
      </c>
      <c r="V78" s="5">
        <v>47210602.6328125</v>
      </c>
      <c r="W78" s="26">
        <f t="shared" si="21"/>
        <v>54916879.419270836</v>
      </c>
      <c r="X78" s="29">
        <f t="shared" si="22"/>
        <v>38.338714698228948</v>
      </c>
      <c r="Y78" s="29">
        <f t="shared" si="23"/>
        <v>5.2607300664898426</v>
      </c>
      <c r="Z78" s="29">
        <f t="shared" si="24"/>
        <v>0.20258369468846499</v>
      </c>
      <c r="AA78" s="29">
        <f t="shared" si="25"/>
        <v>6.9339551253839176</v>
      </c>
      <c r="AB78" s="31">
        <f t="shared" si="26"/>
        <v>4.6916898498220165</v>
      </c>
      <c r="AC78" s="29">
        <f t="shared" si="27"/>
        <v>2.2301076453116302</v>
      </c>
      <c r="AD78" s="31">
        <f t="shared" si="28"/>
        <v>0.42363899198660837</v>
      </c>
      <c r="AE78" s="31">
        <f t="shared" si="29"/>
        <v>3.7300407400059936</v>
      </c>
      <c r="AF78" s="29">
        <f t="shared" si="16"/>
        <v>9.8481163201848663</v>
      </c>
      <c r="AG78" s="29">
        <f t="shared" si="30"/>
        <v>3.2998478021922724</v>
      </c>
      <c r="AH78" s="29">
        <f t="shared" si="17"/>
        <v>0.28509018159755695</v>
      </c>
      <c r="AI78" s="29">
        <f t="shared" si="31"/>
        <v>5.4501773937741458</v>
      </c>
      <c r="AJ78" s="6">
        <v>1.8211915493011499</v>
      </c>
      <c r="AK78" s="7">
        <v>11.57</v>
      </c>
      <c r="AL78" s="8">
        <v>2</v>
      </c>
      <c r="AM78" s="8">
        <v>3</v>
      </c>
      <c r="AN78" s="9"/>
      <c r="AO78" s="10">
        <v>0</v>
      </c>
      <c r="AP78" s="11"/>
      <c r="AQ78" s="11"/>
      <c r="AR78" s="12">
        <v>0</v>
      </c>
      <c r="AS78" s="13">
        <v>24.54</v>
      </c>
      <c r="AT78" s="14">
        <v>4</v>
      </c>
      <c r="AU78" s="14">
        <v>4</v>
      </c>
      <c r="AV78" s="15">
        <v>1.7656043767929099</v>
      </c>
      <c r="AW78" s="16">
        <v>18.059999999999999</v>
      </c>
      <c r="AX78" s="17">
        <v>2</v>
      </c>
      <c r="AY78" s="17">
        <v>2</v>
      </c>
      <c r="AZ78" s="18">
        <v>0</v>
      </c>
      <c r="BA78" s="19">
        <v>6.48</v>
      </c>
      <c r="BB78" s="20">
        <v>1</v>
      </c>
      <c r="BC78" s="20">
        <v>1</v>
      </c>
      <c r="BD78" s="21">
        <v>0</v>
      </c>
      <c r="BE78" s="22">
        <v>16.670000000000002</v>
      </c>
      <c r="BF78" s="23">
        <v>2</v>
      </c>
      <c r="BG78" s="23">
        <v>2</v>
      </c>
      <c r="BH78" s="6">
        <v>0</v>
      </c>
      <c r="BI78" s="7">
        <v>31.02</v>
      </c>
      <c r="BJ78" s="8">
        <v>3</v>
      </c>
      <c r="BK78" s="8">
        <v>3</v>
      </c>
      <c r="BL78" s="9">
        <v>0</v>
      </c>
      <c r="BM78" s="10">
        <v>32.409999999999997</v>
      </c>
      <c r="BN78" s="11">
        <v>4</v>
      </c>
      <c r="BO78" s="11">
        <v>5</v>
      </c>
      <c r="BP78" s="12">
        <v>0</v>
      </c>
      <c r="BQ78" s="13">
        <v>31.02</v>
      </c>
      <c r="BR78" s="14">
        <v>3</v>
      </c>
      <c r="BS78" s="14">
        <v>7</v>
      </c>
      <c r="BT78" s="15"/>
      <c r="BU78" s="16">
        <v>0</v>
      </c>
      <c r="BV78" s="17"/>
      <c r="BW78" s="17"/>
      <c r="BX78" s="18"/>
      <c r="BY78" s="19">
        <v>0</v>
      </c>
      <c r="BZ78" s="20"/>
      <c r="CA78" s="20"/>
      <c r="CB78" s="21">
        <v>1.9291530847549401</v>
      </c>
      <c r="CC78" s="22">
        <v>14.81</v>
      </c>
      <c r="CD78" s="23">
        <v>2</v>
      </c>
      <c r="CE78" s="23">
        <v>3</v>
      </c>
      <c r="CF78" s="4">
        <v>216</v>
      </c>
      <c r="CG78" s="24">
        <v>23.46778674466</v>
      </c>
      <c r="CH78" s="25">
        <v>8.41162109375</v>
      </c>
    </row>
    <row r="79" spans="1:86" x14ac:dyDescent="0.2">
      <c r="A79" s="2" t="s">
        <v>2785</v>
      </c>
      <c r="B79" s="2" t="s">
        <v>724</v>
      </c>
      <c r="C79" s="3">
        <v>76.36</v>
      </c>
      <c r="D79" s="4">
        <v>3</v>
      </c>
      <c r="E79" s="4">
        <v>2</v>
      </c>
      <c r="F79" s="4">
        <v>13</v>
      </c>
      <c r="G79" s="4">
        <v>31</v>
      </c>
      <c r="H79" s="5">
        <v>14311895.5260417</v>
      </c>
      <c r="I79" s="5">
        <v>15953175.8203125</v>
      </c>
      <c r="J79" s="5">
        <v>13509363.25</v>
      </c>
      <c r="K79" s="26">
        <f t="shared" si="18"/>
        <v>14591478.198784733</v>
      </c>
      <c r="L79" s="5">
        <v>35251332.356770799</v>
      </c>
      <c r="M79" s="5">
        <v>5440803.0690104198</v>
      </c>
      <c r="N79" s="5">
        <v>8962044.5</v>
      </c>
      <c r="O79" s="26">
        <f t="shared" si="19"/>
        <v>16551393.308593741</v>
      </c>
      <c r="P79" s="5">
        <v>4172452.953125</v>
      </c>
      <c r="Q79" s="5">
        <v>4774122.10546875</v>
      </c>
      <c r="R79" s="5">
        <v>5632530.3515625</v>
      </c>
      <c r="S79" s="26">
        <f t="shared" si="20"/>
        <v>4859701.803385417</v>
      </c>
      <c r="T79" s="5">
        <v>11100376.8854167</v>
      </c>
      <c r="U79" s="5">
        <v>43534082</v>
      </c>
      <c r="V79" s="5">
        <v>5248806.91796875</v>
      </c>
      <c r="W79" s="26">
        <f t="shared" si="21"/>
        <v>19961088.601128485</v>
      </c>
      <c r="X79" s="29">
        <f t="shared" si="22"/>
        <v>1.1343191610273071</v>
      </c>
      <c r="Y79" s="29">
        <f t="shared" si="23"/>
        <v>0.18182662550681605</v>
      </c>
      <c r="Z79" s="29">
        <f t="shared" si="24"/>
        <v>0.8544387813172416</v>
      </c>
      <c r="AA79" s="29">
        <f t="shared" si="25"/>
        <v>0.68319048084890621</v>
      </c>
      <c r="AB79" s="31">
        <f t="shared" si="26"/>
        <v>0.33305068459686027</v>
      </c>
      <c r="AC79" s="29">
        <f t="shared" si="27"/>
        <v>-1.5861863474638904</v>
      </c>
      <c r="AD79" s="31">
        <f t="shared" si="28"/>
        <v>9.3768603136792146E-4</v>
      </c>
      <c r="AE79" s="31">
        <f t="shared" si="29"/>
        <v>30.27942553593148</v>
      </c>
      <c r="AF79" s="29">
        <f t="shared" si="16"/>
        <v>1.3679963283494447</v>
      </c>
      <c r="AG79" s="29">
        <f t="shared" si="30"/>
        <v>0.45206435808992446</v>
      </c>
      <c r="AH79" s="29">
        <f t="shared" si="17"/>
        <v>0.69641181910132266</v>
      </c>
      <c r="AI79" s="29">
        <f t="shared" si="31"/>
        <v>1.5713386689570537</v>
      </c>
      <c r="AJ79" s="6">
        <v>6.2327098846435502</v>
      </c>
      <c r="AK79" s="7">
        <v>40.61</v>
      </c>
      <c r="AL79" s="8">
        <v>6</v>
      </c>
      <c r="AM79" s="8">
        <v>6</v>
      </c>
      <c r="AN79" s="9">
        <v>0</v>
      </c>
      <c r="AO79" s="10">
        <v>12.73</v>
      </c>
      <c r="AP79" s="11">
        <v>3</v>
      </c>
      <c r="AQ79" s="11">
        <v>3</v>
      </c>
      <c r="AR79" s="12">
        <v>2.5096592903137198</v>
      </c>
      <c r="AS79" s="13">
        <v>22.42</v>
      </c>
      <c r="AT79" s="14">
        <v>4</v>
      </c>
      <c r="AU79" s="14">
        <v>4</v>
      </c>
      <c r="AV79" s="15">
        <v>2.98513984680176</v>
      </c>
      <c r="AW79" s="16">
        <v>24.24</v>
      </c>
      <c r="AX79" s="17">
        <v>4</v>
      </c>
      <c r="AY79" s="17">
        <v>4</v>
      </c>
      <c r="AZ79" s="18">
        <v>2.28946852684021</v>
      </c>
      <c r="BA79" s="19">
        <v>21.21</v>
      </c>
      <c r="BB79" s="20">
        <v>3</v>
      </c>
      <c r="BC79" s="20">
        <v>3</v>
      </c>
      <c r="BD79" s="21">
        <v>2.4227418899536102</v>
      </c>
      <c r="BE79" s="22">
        <v>6.67</v>
      </c>
      <c r="BF79" s="23">
        <v>1</v>
      </c>
      <c r="BG79" s="23">
        <v>1</v>
      </c>
      <c r="BH79" s="6"/>
      <c r="BI79" s="7">
        <v>0</v>
      </c>
      <c r="BJ79" s="8"/>
      <c r="BK79" s="8"/>
      <c r="BL79" s="9">
        <v>0</v>
      </c>
      <c r="BM79" s="10">
        <v>15.15</v>
      </c>
      <c r="BN79" s="11">
        <v>2</v>
      </c>
      <c r="BO79" s="11">
        <v>2</v>
      </c>
      <c r="BP79" s="12">
        <v>1.73934197425842</v>
      </c>
      <c r="BQ79" s="13">
        <v>6.67</v>
      </c>
      <c r="BR79" s="14">
        <v>1</v>
      </c>
      <c r="BS79" s="14">
        <v>1</v>
      </c>
      <c r="BT79" s="15">
        <v>5.0362138748168901</v>
      </c>
      <c r="BU79" s="16">
        <v>20.61</v>
      </c>
      <c r="BV79" s="17">
        <v>3</v>
      </c>
      <c r="BW79" s="17">
        <v>3</v>
      </c>
      <c r="BX79" s="18">
        <v>2.5431151390075701</v>
      </c>
      <c r="BY79" s="19">
        <v>17.579999999999998</v>
      </c>
      <c r="BZ79" s="20">
        <v>3</v>
      </c>
      <c r="CA79" s="20">
        <v>3</v>
      </c>
      <c r="CB79" s="21">
        <v>2.7722549438476598</v>
      </c>
      <c r="CC79" s="22">
        <v>6.67</v>
      </c>
      <c r="CD79" s="23">
        <v>1</v>
      </c>
      <c r="CE79" s="23">
        <v>1</v>
      </c>
      <c r="CF79" s="4">
        <v>165</v>
      </c>
      <c r="CG79" s="24">
        <v>18.49347703466</v>
      </c>
      <c r="CH79" s="25">
        <v>7.85498046875</v>
      </c>
    </row>
    <row r="80" spans="1:86" x14ac:dyDescent="0.2">
      <c r="A80" s="2" t="s">
        <v>170</v>
      </c>
      <c r="B80" s="2" t="s">
        <v>105</v>
      </c>
      <c r="C80" s="3">
        <v>76.09</v>
      </c>
      <c r="D80" s="4">
        <v>14</v>
      </c>
      <c r="E80" s="4">
        <v>4</v>
      </c>
      <c r="F80" s="4">
        <v>27</v>
      </c>
      <c r="G80" s="4">
        <v>61</v>
      </c>
      <c r="H80" s="5">
        <v>1280126.2578125</v>
      </c>
      <c r="I80" s="5">
        <v>695358.30761718797</v>
      </c>
      <c r="J80" s="5">
        <v>3147706.3268229198</v>
      </c>
      <c r="K80" s="26">
        <f t="shared" si="18"/>
        <v>1707730.2974175357</v>
      </c>
      <c r="L80" s="5">
        <v>10532654.5416667</v>
      </c>
      <c r="M80" s="5">
        <v>2812070.90625</v>
      </c>
      <c r="N80" s="5">
        <v>6400405.9270833302</v>
      </c>
      <c r="O80" s="26">
        <f t="shared" si="19"/>
        <v>6581710.4583333433</v>
      </c>
      <c r="P80" s="5">
        <v>54848729.475260399</v>
      </c>
      <c r="Q80" s="5">
        <v>27041782.640625</v>
      </c>
      <c r="R80" s="5">
        <v>6373965.2864583302</v>
      </c>
      <c r="S80" s="26">
        <f t="shared" si="20"/>
        <v>29421492.46744791</v>
      </c>
      <c r="T80" s="5">
        <v>5428535.1861979198</v>
      </c>
      <c r="U80" s="5">
        <v>1721883.1953125</v>
      </c>
      <c r="V80" s="5">
        <v>931075.890625</v>
      </c>
      <c r="W80" s="26">
        <f t="shared" si="21"/>
        <v>2693831.4240451399</v>
      </c>
      <c r="X80" s="29">
        <f t="shared" si="22"/>
        <v>3.8540690343705557</v>
      </c>
      <c r="Y80" s="29">
        <f t="shared" si="23"/>
        <v>1.9463824135257113</v>
      </c>
      <c r="Z80" s="29">
        <f t="shared" si="24"/>
        <v>0.15057901758856251</v>
      </c>
      <c r="AA80" s="29">
        <f t="shared" si="25"/>
        <v>8.2223554062116158</v>
      </c>
      <c r="AB80" s="31">
        <f t="shared" si="26"/>
        <v>17.228418627894396</v>
      </c>
      <c r="AC80" s="29">
        <f t="shared" si="27"/>
        <v>4.1067183795961135</v>
      </c>
      <c r="AD80" s="31">
        <f t="shared" si="28"/>
        <v>0.18685689532259286</v>
      </c>
      <c r="AE80" s="31">
        <f t="shared" si="29"/>
        <v>7.2849087134766162</v>
      </c>
      <c r="AF80" s="29">
        <f t="shared" si="16"/>
        <v>1.5774337599554253</v>
      </c>
      <c r="AG80" s="29">
        <f t="shared" si="30"/>
        <v>0.65757942442160111</v>
      </c>
      <c r="AH80" s="29">
        <f t="shared" si="17"/>
        <v>0.57406691202393989</v>
      </c>
      <c r="AI80" s="29">
        <f t="shared" si="31"/>
        <v>2.4103748420630167</v>
      </c>
      <c r="AJ80" s="6">
        <v>0</v>
      </c>
      <c r="AK80" s="7">
        <v>18.48</v>
      </c>
      <c r="AL80" s="8">
        <v>5</v>
      </c>
      <c r="AM80" s="8">
        <v>5</v>
      </c>
      <c r="AN80" s="9">
        <v>0</v>
      </c>
      <c r="AO80" s="10">
        <v>28.26</v>
      </c>
      <c r="AP80" s="11">
        <v>6</v>
      </c>
      <c r="AQ80" s="11">
        <v>6</v>
      </c>
      <c r="AR80" s="12">
        <v>0</v>
      </c>
      <c r="AS80" s="13">
        <v>32.61</v>
      </c>
      <c r="AT80" s="14">
        <v>5</v>
      </c>
      <c r="AU80" s="14">
        <v>6</v>
      </c>
      <c r="AV80" s="15">
        <v>7.0083764791488603</v>
      </c>
      <c r="AW80" s="16">
        <v>36.96</v>
      </c>
      <c r="AX80" s="17">
        <v>6</v>
      </c>
      <c r="AY80" s="17">
        <v>6</v>
      </c>
      <c r="AZ80" s="18"/>
      <c r="BA80" s="19">
        <v>0</v>
      </c>
      <c r="BB80" s="20"/>
      <c r="BC80" s="20"/>
      <c r="BD80" s="21">
        <v>6.4080657958984402</v>
      </c>
      <c r="BE80" s="22">
        <v>30.98</v>
      </c>
      <c r="BF80" s="23">
        <v>5</v>
      </c>
      <c r="BG80" s="23">
        <v>7</v>
      </c>
      <c r="BH80" s="6">
        <v>0</v>
      </c>
      <c r="BI80" s="7">
        <v>21.2</v>
      </c>
      <c r="BJ80" s="8">
        <v>5</v>
      </c>
      <c r="BK80" s="8">
        <v>5</v>
      </c>
      <c r="BL80" s="9">
        <v>0</v>
      </c>
      <c r="BM80" s="10">
        <v>18.48</v>
      </c>
      <c r="BN80" s="11">
        <v>5</v>
      </c>
      <c r="BO80" s="11">
        <v>5</v>
      </c>
      <c r="BP80" s="12">
        <v>0</v>
      </c>
      <c r="BQ80" s="13">
        <v>28.8</v>
      </c>
      <c r="BR80" s="14">
        <v>5</v>
      </c>
      <c r="BS80" s="14">
        <v>5</v>
      </c>
      <c r="BT80" s="15">
        <v>0</v>
      </c>
      <c r="BU80" s="16">
        <v>19.57</v>
      </c>
      <c r="BV80" s="17">
        <v>4</v>
      </c>
      <c r="BW80" s="17">
        <v>5</v>
      </c>
      <c r="BX80" s="18">
        <v>0</v>
      </c>
      <c r="BY80" s="19">
        <v>15.22</v>
      </c>
      <c r="BZ80" s="20">
        <v>3</v>
      </c>
      <c r="CA80" s="20">
        <v>3</v>
      </c>
      <c r="CB80" s="21">
        <v>0</v>
      </c>
      <c r="CC80" s="22">
        <v>19.57</v>
      </c>
      <c r="CD80" s="23">
        <v>4</v>
      </c>
      <c r="CE80" s="23">
        <v>4</v>
      </c>
      <c r="CF80" s="4">
        <v>184</v>
      </c>
      <c r="CG80" s="24">
        <v>21.383333654659999</v>
      </c>
      <c r="CH80" s="25">
        <v>10.16943359375</v>
      </c>
    </row>
    <row r="81" spans="1:86" x14ac:dyDescent="0.2">
      <c r="A81" s="2" t="s">
        <v>819</v>
      </c>
      <c r="B81" s="2" t="s">
        <v>83</v>
      </c>
      <c r="C81" s="3">
        <v>76.05</v>
      </c>
      <c r="D81" s="4">
        <v>8</v>
      </c>
      <c r="E81" s="4">
        <v>5</v>
      </c>
      <c r="F81" s="4">
        <v>27</v>
      </c>
      <c r="G81" s="4">
        <v>66</v>
      </c>
      <c r="H81" s="5">
        <v>101424709.822917</v>
      </c>
      <c r="I81" s="5">
        <v>2468389.171875</v>
      </c>
      <c r="J81" s="5">
        <v>8253190.7291666698</v>
      </c>
      <c r="K81" s="26">
        <f t="shared" si="18"/>
        <v>37382096.574652888</v>
      </c>
      <c r="L81" s="5">
        <v>88709515.729166701</v>
      </c>
      <c r="M81" s="5">
        <v>3397815.15625</v>
      </c>
      <c r="N81" s="5">
        <v>64606267.4375</v>
      </c>
      <c r="O81" s="26">
        <f t="shared" si="19"/>
        <v>52237866.107638896</v>
      </c>
      <c r="P81" s="5">
        <v>1701719.65625</v>
      </c>
      <c r="Q81" s="5">
        <v>1826609.8515625</v>
      </c>
      <c r="R81" s="5">
        <v>13751082.53125</v>
      </c>
      <c r="S81" s="26">
        <f t="shared" si="20"/>
        <v>5759804.013020833</v>
      </c>
      <c r="T81" s="5">
        <v>172447575.75520799</v>
      </c>
      <c r="U81" s="5">
        <v>2356672.90625</v>
      </c>
      <c r="V81" s="5">
        <v>186269610.76041701</v>
      </c>
      <c r="W81" s="26">
        <f t="shared" si="21"/>
        <v>120357953.140625</v>
      </c>
      <c r="X81" s="29">
        <f t="shared" si="22"/>
        <v>1.3974033265715502</v>
      </c>
      <c r="Y81" s="29">
        <f t="shared" si="23"/>
        <v>0.48274847977685253</v>
      </c>
      <c r="Z81" s="29">
        <f t="shared" si="24"/>
        <v>0.73574168115018423</v>
      </c>
      <c r="AA81" s="29">
        <f t="shared" si="25"/>
        <v>1.3327463966123678</v>
      </c>
      <c r="AB81" s="31">
        <f t="shared" si="26"/>
        <v>0.15407921279959177</v>
      </c>
      <c r="AC81" s="29">
        <f t="shared" si="27"/>
        <v>-2.6982558573944058</v>
      </c>
      <c r="AD81" s="31">
        <f t="shared" si="28"/>
        <v>0.42829152897575429</v>
      </c>
      <c r="AE81" s="31">
        <f t="shared" si="29"/>
        <v>3.6826051527297943</v>
      </c>
      <c r="AF81" s="29">
        <f t="shared" si="16"/>
        <v>3.2196683484637481</v>
      </c>
      <c r="AG81" s="29">
        <f t="shared" si="30"/>
        <v>1.6869120868898839</v>
      </c>
      <c r="AH81" s="29">
        <f t="shared" si="17"/>
        <v>0.30310331166600246</v>
      </c>
      <c r="AI81" s="29">
        <f t="shared" si="31"/>
        <v>5.1840931856337829</v>
      </c>
      <c r="AJ81" s="6">
        <v>5.1932942867279097</v>
      </c>
      <c r="AK81" s="7">
        <v>16.350000000000001</v>
      </c>
      <c r="AL81" s="8">
        <v>4</v>
      </c>
      <c r="AM81" s="8">
        <v>4</v>
      </c>
      <c r="AN81" s="9">
        <v>1.97796583175659</v>
      </c>
      <c r="AO81" s="10">
        <v>13.31</v>
      </c>
      <c r="AP81" s="11">
        <v>4</v>
      </c>
      <c r="AQ81" s="11">
        <v>4</v>
      </c>
      <c r="AR81" s="12">
        <v>1.89704489707947</v>
      </c>
      <c r="AS81" s="13">
        <v>25.86</v>
      </c>
      <c r="AT81" s="14">
        <v>6</v>
      </c>
      <c r="AU81" s="14">
        <v>6</v>
      </c>
      <c r="AV81" s="15">
        <v>10.7468857765198</v>
      </c>
      <c r="AW81" s="16">
        <v>32.32</v>
      </c>
      <c r="AX81" s="17">
        <v>8</v>
      </c>
      <c r="AY81" s="17">
        <v>11</v>
      </c>
      <c r="AZ81" s="18">
        <v>4.0624489784240696</v>
      </c>
      <c r="BA81" s="19">
        <v>20.91</v>
      </c>
      <c r="BB81" s="20">
        <v>5</v>
      </c>
      <c r="BC81" s="20">
        <v>6</v>
      </c>
      <c r="BD81" s="21">
        <v>2.3833079338073699</v>
      </c>
      <c r="BE81" s="22">
        <v>33.08</v>
      </c>
      <c r="BF81" s="23">
        <v>10</v>
      </c>
      <c r="BG81" s="23">
        <v>12</v>
      </c>
      <c r="BH81" s="6"/>
      <c r="BI81" s="7">
        <v>0</v>
      </c>
      <c r="BJ81" s="8"/>
      <c r="BK81" s="8"/>
      <c r="BL81" s="9">
        <v>1.99662613868713</v>
      </c>
      <c r="BM81" s="10">
        <v>12.17</v>
      </c>
      <c r="BN81" s="11">
        <v>3</v>
      </c>
      <c r="BO81" s="11">
        <v>3</v>
      </c>
      <c r="BP81" s="12">
        <v>0</v>
      </c>
      <c r="BQ81" s="13">
        <v>17.11</v>
      </c>
      <c r="BR81" s="14">
        <v>3</v>
      </c>
      <c r="BS81" s="14">
        <v>4</v>
      </c>
      <c r="BT81" s="15">
        <v>2.0924837589263898</v>
      </c>
      <c r="BU81" s="16">
        <v>15.21</v>
      </c>
      <c r="BV81" s="17">
        <v>5</v>
      </c>
      <c r="BW81" s="17">
        <v>5</v>
      </c>
      <c r="BX81" s="18">
        <v>2.0516052246093799</v>
      </c>
      <c r="BY81" s="19">
        <v>21.67</v>
      </c>
      <c r="BZ81" s="20">
        <v>6</v>
      </c>
      <c r="CA81" s="20">
        <v>7</v>
      </c>
      <c r="CB81" s="21">
        <v>2.1010534763336199</v>
      </c>
      <c r="CC81" s="22">
        <v>12.55</v>
      </c>
      <c r="CD81" s="23">
        <v>4</v>
      </c>
      <c r="CE81" s="23">
        <v>4</v>
      </c>
      <c r="CF81" s="4">
        <v>263</v>
      </c>
      <c r="CG81" s="24">
        <v>29.57905527466</v>
      </c>
      <c r="CH81" s="25">
        <v>10.15478515625</v>
      </c>
    </row>
    <row r="82" spans="1:86" x14ac:dyDescent="0.2">
      <c r="A82" s="2" t="s">
        <v>487</v>
      </c>
      <c r="B82" s="2" t="s">
        <v>1464</v>
      </c>
      <c r="C82" s="3">
        <v>75.88</v>
      </c>
      <c r="D82" s="4">
        <v>4</v>
      </c>
      <c r="E82" s="4">
        <v>9</v>
      </c>
      <c r="F82" s="4">
        <v>18</v>
      </c>
      <c r="G82" s="4">
        <v>206</v>
      </c>
      <c r="H82" s="5">
        <v>134206368.791667</v>
      </c>
      <c r="I82" s="5">
        <v>51902368.908854201</v>
      </c>
      <c r="J82" s="5">
        <v>50620429.018229201</v>
      </c>
      <c r="K82" s="26">
        <f t="shared" si="18"/>
        <v>78909722.239583477</v>
      </c>
      <c r="L82" s="5">
        <v>331348462.51041698</v>
      </c>
      <c r="M82" s="5">
        <v>82266961.583333299</v>
      </c>
      <c r="N82" s="5">
        <v>98623484</v>
      </c>
      <c r="O82" s="26">
        <f t="shared" si="19"/>
        <v>170746302.69791678</v>
      </c>
      <c r="P82" s="5">
        <v>34226819.125</v>
      </c>
      <c r="Q82" s="5">
        <v>35915743.279947899</v>
      </c>
      <c r="R82" s="5">
        <v>32191038.6048177</v>
      </c>
      <c r="S82" s="26">
        <f t="shared" si="20"/>
        <v>34111200.336588539</v>
      </c>
      <c r="T82" s="5">
        <v>37624618.1328125</v>
      </c>
      <c r="U82" s="5">
        <v>54454755.5</v>
      </c>
      <c r="V82" s="5">
        <v>54007081.4921875</v>
      </c>
      <c r="W82" s="26">
        <f t="shared" si="21"/>
        <v>48695485.041666664</v>
      </c>
      <c r="X82" s="29">
        <f t="shared" si="22"/>
        <v>2.1638183211379411</v>
      </c>
      <c r="Y82" s="29">
        <f t="shared" si="23"/>
        <v>1.1135793724565204</v>
      </c>
      <c r="Z82" s="29">
        <f t="shared" si="24"/>
        <v>0.37444350231440465</v>
      </c>
      <c r="AA82" s="29">
        <f t="shared" si="25"/>
        <v>4.2661370128654124</v>
      </c>
      <c r="AB82" s="31">
        <f t="shared" si="26"/>
        <v>0.43228133832509347</v>
      </c>
      <c r="AC82" s="29">
        <f t="shared" si="27"/>
        <v>-1.2099575387529489</v>
      </c>
      <c r="AD82" s="31">
        <f t="shared" si="28"/>
        <v>0.24651195285702251</v>
      </c>
      <c r="AE82" s="31">
        <f t="shared" si="29"/>
        <v>6.0816201783099491</v>
      </c>
      <c r="AF82" s="29">
        <f t="shared" si="16"/>
        <v>0.61710374412190683</v>
      </c>
      <c r="AG82" s="29">
        <f t="shared" si="30"/>
        <v>-0.69641504708715296</v>
      </c>
      <c r="AH82" s="29">
        <f t="shared" si="17"/>
        <v>0.38895128244389238</v>
      </c>
      <c r="AI82" s="29">
        <f t="shared" si="31"/>
        <v>4.1010479222384859</v>
      </c>
      <c r="AJ82" s="6">
        <v>26.066289782524098</v>
      </c>
      <c r="AK82" s="7">
        <v>50.75</v>
      </c>
      <c r="AL82" s="8">
        <v>11</v>
      </c>
      <c r="AM82" s="8">
        <v>26</v>
      </c>
      <c r="AN82" s="9">
        <v>5.1664519309997603</v>
      </c>
      <c r="AO82" s="10">
        <v>39.700000000000003</v>
      </c>
      <c r="AP82" s="11">
        <v>9</v>
      </c>
      <c r="AQ82" s="11">
        <v>17</v>
      </c>
      <c r="AR82" s="12">
        <v>12.9978524446487</v>
      </c>
      <c r="AS82" s="13">
        <v>39.700000000000003</v>
      </c>
      <c r="AT82" s="14">
        <v>9</v>
      </c>
      <c r="AU82" s="14">
        <v>15</v>
      </c>
      <c r="AV82" s="15">
        <v>35.583410620689399</v>
      </c>
      <c r="AW82" s="16">
        <v>71.86</v>
      </c>
      <c r="AX82" s="17">
        <v>14</v>
      </c>
      <c r="AY82" s="17">
        <v>31</v>
      </c>
      <c r="AZ82" s="18">
        <v>9.8546524047851598</v>
      </c>
      <c r="BA82" s="19">
        <v>55.78</v>
      </c>
      <c r="BB82" s="20">
        <v>12</v>
      </c>
      <c r="BC82" s="20">
        <v>20</v>
      </c>
      <c r="BD82" s="21">
        <v>16.910395860672001</v>
      </c>
      <c r="BE82" s="22">
        <v>63.32</v>
      </c>
      <c r="BF82" s="23">
        <v>11</v>
      </c>
      <c r="BG82" s="23">
        <v>17</v>
      </c>
      <c r="BH82" s="6">
        <v>5.0712767839431798</v>
      </c>
      <c r="BI82" s="7">
        <v>31.16</v>
      </c>
      <c r="BJ82" s="8">
        <v>7</v>
      </c>
      <c r="BK82" s="8">
        <v>9</v>
      </c>
      <c r="BL82" s="9">
        <v>5.3426527976989702</v>
      </c>
      <c r="BM82" s="10">
        <v>40.200000000000003</v>
      </c>
      <c r="BN82" s="11">
        <v>10</v>
      </c>
      <c r="BO82" s="11">
        <v>15</v>
      </c>
      <c r="BP82" s="12">
        <v>2.16848564147949</v>
      </c>
      <c r="BQ82" s="13">
        <v>52.26</v>
      </c>
      <c r="BR82" s="14">
        <v>10</v>
      </c>
      <c r="BS82" s="14">
        <v>14</v>
      </c>
      <c r="BT82" s="15">
        <v>10.7641192674637</v>
      </c>
      <c r="BU82" s="16">
        <v>44.72</v>
      </c>
      <c r="BV82" s="17">
        <v>8</v>
      </c>
      <c r="BW82" s="17">
        <v>13</v>
      </c>
      <c r="BX82" s="18">
        <v>11.7484291791916</v>
      </c>
      <c r="BY82" s="19">
        <v>55.28</v>
      </c>
      <c r="BZ82" s="20">
        <v>11</v>
      </c>
      <c r="CA82" s="20">
        <v>16</v>
      </c>
      <c r="CB82" s="21">
        <v>8.0357822179794294</v>
      </c>
      <c r="CC82" s="22">
        <v>52.26</v>
      </c>
      <c r="CD82" s="23">
        <v>9</v>
      </c>
      <c r="CE82" s="23">
        <v>13</v>
      </c>
      <c r="CF82" s="4">
        <v>199</v>
      </c>
      <c r="CG82" s="24">
        <v>22.096279884659999</v>
      </c>
      <c r="CH82" s="25">
        <v>8.13330078125</v>
      </c>
    </row>
    <row r="83" spans="1:86" x14ac:dyDescent="0.2">
      <c r="A83" s="2" t="s">
        <v>2758</v>
      </c>
      <c r="B83" s="2" t="s">
        <v>1425</v>
      </c>
      <c r="C83" s="3">
        <v>75.849999999999994</v>
      </c>
      <c r="D83" s="4">
        <v>13</v>
      </c>
      <c r="E83" s="4">
        <v>19</v>
      </c>
      <c r="F83" s="4">
        <v>41</v>
      </c>
      <c r="G83" s="4">
        <v>214</v>
      </c>
      <c r="H83" s="5">
        <v>57816116.770833299</v>
      </c>
      <c r="I83" s="5">
        <v>6588962.640625</v>
      </c>
      <c r="J83" s="5">
        <v>687376634.25</v>
      </c>
      <c r="K83" s="26">
        <f t="shared" si="18"/>
        <v>250593904.55381942</v>
      </c>
      <c r="L83" s="5">
        <v>65613556.625</v>
      </c>
      <c r="M83" s="5">
        <v>10119760.3854167</v>
      </c>
      <c r="N83" s="5">
        <v>82224361.1875</v>
      </c>
      <c r="O83" s="26">
        <f t="shared" si="19"/>
        <v>52652559.39930556</v>
      </c>
      <c r="P83" s="5">
        <v>38732699.543294303</v>
      </c>
      <c r="Q83" s="5">
        <v>34786012.104166701</v>
      </c>
      <c r="R83" s="5">
        <v>6349588.5416666698</v>
      </c>
      <c r="S83" s="26">
        <f t="shared" si="20"/>
        <v>26622766.729709223</v>
      </c>
      <c r="T83" s="5">
        <v>6454822.1666666698</v>
      </c>
      <c r="U83" s="5">
        <v>2703964.4466145802</v>
      </c>
      <c r="V83" s="5">
        <v>63432925.453125</v>
      </c>
      <c r="W83" s="26">
        <f t="shared" si="21"/>
        <v>24197237.35546875</v>
      </c>
      <c r="X83" s="29">
        <f t="shared" si="22"/>
        <v>0.21011109385542737</v>
      </c>
      <c r="Y83" s="29">
        <f t="shared" si="23"/>
        <v>-2.250775756638093</v>
      </c>
      <c r="Z83" s="29">
        <f t="shared" si="24"/>
        <v>0.46158129298079886</v>
      </c>
      <c r="AA83" s="29">
        <f t="shared" si="25"/>
        <v>3.3575180063187888</v>
      </c>
      <c r="AB83" s="31">
        <f t="shared" si="26"/>
        <v>0.10623868436509204</v>
      </c>
      <c r="AC83" s="29">
        <f t="shared" si="27"/>
        <v>-3.23461890897571</v>
      </c>
      <c r="AD83" s="31">
        <f t="shared" si="28"/>
        <v>0.41384083939706101</v>
      </c>
      <c r="AE83" s="31">
        <f t="shared" si="29"/>
        <v>3.8316665371471421</v>
      </c>
      <c r="AF83" s="29">
        <f t="shared" si="16"/>
        <v>9.6559560770449512E-2</v>
      </c>
      <c r="AG83" s="29">
        <f t="shared" si="30"/>
        <v>-3.3724370761894074</v>
      </c>
      <c r="AH83" s="29">
        <f t="shared" si="17"/>
        <v>0.40975118348513995</v>
      </c>
      <c r="AI83" s="29">
        <f t="shared" si="31"/>
        <v>3.8747978338205531</v>
      </c>
      <c r="AJ83" s="6">
        <v>28.3850626945496</v>
      </c>
      <c r="AK83" s="7">
        <v>43.31</v>
      </c>
      <c r="AL83" s="8">
        <v>22</v>
      </c>
      <c r="AM83" s="8">
        <v>24</v>
      </c>
      <c r="AN83" s="9">
        <v>13.7067897319794</v>
      </c>
      <c r="AO83" s="10">
        <v>22.95</v>
      </c>
      <c r="AP83" s="11">
        <v>10</v>
      </c>
      <c r="AQ83" s="11">
        <v>12</v>
      </c>
      <c r="AR83" s="12">
        <v>29.6781455278397</v>
      </c>
      <c r="AS83" s="13">
        <v>41.52</v>
      </c>
      <c r="AT83" s="14">
        <v>19</v>
      </c>
      <c r="AU83" s="14">
        <v>26</v>
      </c>
      <c r="AV83" s="15">
        <v>40.276086091995197</v>
      </c>
      <c r="AW83" s="16">
        <v>40.520000000000003</v>
      </c>
      <c r="AX83" s="17">
        <v>18</v>
      </c>
      <c r="AY83" s="17">
        <v>23</v>
      </c>
      <c r="AZ83" s="18">
        <v>25.3060157299042</v>
      </c>
      <c r="BA83" s="19">
        <v>46.31</v>
      </c>
      <c r="BB83" s="20">
        <v>20</v>
      </c>
      <c r="BC83" s="20">
        <v>21</v>
      </c>
      <c r="BD83" s="21">
        <v>35.446419954299898</v>
      </c>
      <c r="BE83" s="22">
        <v>55.09</v>
      </c>
      <c r="BF83" s="23">
        <v>23</v>
      </c>
      <c r="BG83" s="23">
        <v>28</v>
      </c>
      <c r="BH83" s="6">
        <v>0</v>
      </c>
      <c r="BI83" s="7">
        <v>29.74</v>
      </c>
      <c r="BJ83" s="8">
        <v>12</v>
      </c>
      <c r="BK83" s="8">
        <v>12</v>
      </c>
      <c r="BL83" s="9">
        <v>12.8711467981339</v>
      </c>
      <c r="BM83" s="10">
        <v>28.94</v>
      </c>
      <c r="BN83" s="11">
        <v>15</v>
      </c>
      <c r="BO83" s="11">
        <v>17</v>
      </c>
      <c r="BP83" s="12">
        <v>6.2965574264526403</v>
      </c>
      <c r="BQ83" s="13">
        <v>19.96</v>
      </c>
      <c r="BR83" s="14">
        <v>9</v>
      </c>
      <c r="BS83" s="14">
        <v>10</v>
      </c>
      <c r="BT83" s="15">
        <v>10.1228487491608</v>
      </c>
      <c r="BU83" s="16">
        <v>31.74</v>
      </c>
      <c r="BV83" s="17">
        <v>11</v>
      </c>
      <c r="BW83" s="17">
        <v>12</v>
      </c>
      <c r="BX83" s="18">
        <v>6.2688794136047399</v>
      </c>
      <c r="BY83" s="19">
        <v>21.96</v>
      </c>
      <c r="BZ83" s="20">
        <v>10</v>
      </c>
      <c r="CA83" s="20">
        <v>10</v>
      </c>
      <c r="CB83" s="21">
        <v>21.643759489059399</v>
      </c>
      <c r="CC83" s="22">
        <v>44.11</v>
      </c>
      <c r="CD83" s="23">
        <v>18</v>
      </c>
      <c r="CE83" s="23">
        <v>19</v>
      </c>
      <c r="CF83" s="4">
        <v>501</v>
      </c>
      <c r="CG83" s="24">
        <v>54.768944904660003</v>
      </c>
      <c r="CH83" s="25">
        <v>6.91748046875</v>
      </c>
    </row>
    <row r="84" spans="1:86" x14ac:dyDescent="0.2">
      <c r="A84" s="2" t="s">
        <v>938</v>
      </c>
      <c r="B84" s="2" t="s">
        <v>758</v>
      </c>
      <c r="C84" s="3">
        <v>75.760000000000005</v>
      </c>
      <c r="D84" s="4">
        <v>3</v>
      </c>
      <c r="E84" s="4">
        <v>4</v>
      </c>
      <c r="F84" s="4">
        <v>22</v>
      </c>
      <c r="G84" s="4">
        <v>92</v>
      </c>
      <c r="H84" s="5">
        <v>22376140.302083299</v>
      </c>
      <c r="I84" s="5">
        <v>11178345.3229167</v>
      </c>
      <c r="J84" s="5">
        <v>4985372.0520833302</v>
      </c>
      <c r="K84" s="26">
        <f t="shared" si="18"/>
        <v>12846619.225694442</v>
      </c>
      <c r="L84" s="5">
        <v>241527953.33333299</v>
      </c>
      <c r="M84" s="5">
        <v>17290656.526041701</v>
      </c>
      <c r="N84" s="5">
        <v>12890205.265625</v>
      </c>
      <c r="O84" s="26">
        <f t="shared" si="19"/>
        <v>90569605.041666567</v>
      </c>
      <c r="P84" s="5">
        <v>3063164.078125</v>
      </c>
      <c r="Q84" s="5">
        <v>5021016.5416666698</v>
      </c>
      <c r="R84" s="5">
        <v>5250750.3222656297</v>
      </c>
      <c r="S84" s="26">
        <f t="shared" si="20"/>
        <v>4444976.9806857668</v>
      </c>
      <c r="T84" s="5">
        <v>1865586.68619792</v>
      </c>
      <c r="U84" s="5">
        <v>13169097.7005208</v>
      </c>
      <c r="V84" s="5">
        <v>8570639.7122395802</v>
      </c>
      <c r="W84" s="26">
        <f t="shared" si="21"/>
        <v>7868441.3663194329</v>
      </c>
      <c r="X84" s="29">
        <f t="shared" si="22"/>
        <v>7.0500731321217076</v>
      </c>
      <c r="Y84" s="29">
        <f t="shared" si="23"/>
        <v>2.8176382230152739</v>
      </c>
      <c r="Z84" s="29">
        <f t="shared" si="24"/>
        <v>0.41147161214079392</v>
      </c>
      <c r="AA84" s="29">
        <f t="shared" si="25"/>
        <v>3.8566012185117948</v>
      </c>
      <c r="AB84" s="31">
        <f t="shared" si="26"/>
        <v>0.34600363742356405</v>
      </c>
      <c r="AC84" s="29">
        <f t="shared" si="27"/>
        <v>-1.5311408903624906</v>
      </c>
      <c r="AD84" s="31">
        <f t="shared" si="28"/>
        <v>0.23908985240289687</v>
      </c>
      <c r="AE84" s="31">
        <f t="shared" si="29"/>
        <v>6.2143885608392573</v>
      </c>
      <c r="AF84" s="29">
        <f t="shared" si="16"/>
        <v>0.61249121096247738</v>
      </c>
      <c r="AG84" s="29">
        <f t="shared" si="30"/>
        <v>-0.70723895279962146</v>
      </c>
      <c r="AH84" s="29">
        <f t="shared" si="17"/>
        <v>0.46447582432442414</v>
      </c>
      <c r="AI84" s="29">
        <f t="shared" si="31"/>
        <v>3.3303688583769517</v>
      </c>
      <c r="AJ84" s="6">
        <v>19.678967118263198</v>
      </c>
      <c r="AK84" s="7">
        <v>37.04</v>
      </c>
      <c r="AL84" s="8">
        <v>9</v>
      </c>
      <c r="AM84" s="8">
        <v>12</v>
      </c>
      <c r="AN84" s="9">
        <v>9.4067056179046595</v>
      </c>
      <c r="AO84" s="10">
        <v>24.92</v>
      </c>
      <c r="AP84" s="11">
        <v>6</v>
      </c>
      <c r="AQ84" s="11">
        <v>7</v>
      </c>
      <c r="AR84" s="12">
        <v>6.6238397359847996</v>
      </c>
      <c r="AS84" s="13">
        <v>31.65</v>
      </c>
      <c r="AT84" s="14">
        <v>7</v>
      </c>
      <c r="AU84" s="14">
        <v>7</v>
      </c>
      <c r="AV84" s="15">
        <v>31.149959683418299</v>
      </c>
      <c r="AW84" s="16">
        <v>49.49</v>
      </c>
      <c r="AX84" s="17">
        <v>12</v>
      </c>
      <c r="AY84" s="17">
        <v>14</v>
      </c>
      <c r="AZ84" s="18">
        <v>15.967920064926099</v>
      </c>
      <c r="BA84" s="19">
        <v>44.11</v>
      </c>
      <c r="BB84" s="20">
        <v>10</v>
      </c>
      <c r="BC84" s="20">
        <v>13</v>
      </c>
      <c r="BD84" s="21">
        <v>10.797787666320801</v>
      </c>
      <c r="BE84" s="22">
        <v>27.61</v>
      </c>
      <c r="BF84" s="23">
        <v>5</v>
      </c>
      <c r="BG84" s="23">
        <v>6</v>
      </c>
      <c r="BH84" s="6">
        <v>4.0266033411026001</v>
      </c>
      <c r="BI84" s="7">
        <v>33.33</v>
      </c>
      <c r="BJ84" s="8">
        <v>6</v>
      </c>
      <c r="BK84" s="8">
        <v>6</v>
      </c>
      <c r="BL84" s="9">
        <v>5.0003867149353001</v>
      </c>
      <c r="BM84" s="10">
        <v>14.14</v>
      </c>
      <c r="BN84" s="11">
        <v>3</v>
      </c>
      <c r="BO84" s="11">
        <v>3</v>
      </c>
      <c r="BP84" s="12">
        <v>4.2136790752410898</v>
      </c>
      <c r="BQ84" s="13">
        <v>21.55</v>
      </c>
      <c r="BR84" s="14">
        <v>4</v>
      </c>
      <c r="BS84" s="14">
        <v>5</v>
      </c>
      <c r="BT84" s="15">
        <v>2.1709032058715798</v>
      </c>
      <c r="BU84" s="16">
        <v>15.15</v>
      </c>
      <c r="BV84" s="17">
        <v>4</v>
      </c>
      <c r="BW84" s="17">
        <v>4</v>
      </c>
      <c r="BX84" s="18">
        <v>4.17301321029663</v>
      </c>
      <c r="BY84" s="19">
        <v>27.95</v>
      </c>
      <c r="BZ84" s="20">
        <v>8</v>
      </c>
      <c r="CA84" s="20">
        <v>9</v>
      </c>
      <c r="CB84" s="21">
        <v>11.2511800527573</v>
      </c>
      <c r="CC84" s="22">
        <v>22.56</v>
      </c>
      <c r="CD84" s="23">
        <v>5</v>
      </c>
      <c r="CE84" s="23">
        <v>6</v>
      </c>
      <c r="CF84" s="4">
        <v>297</v>
      </c>
      <c r="CG84" s="24">
        <v>33.812566054660003</v>
      </c>
      <c r="CH84" s="25">
        <v>8.52880859375</v>
      </c>
    </row>
    <row r="85" spans="1:86" x14ac:dyDescent="0.2">
      <c r="A85" s="2" t="s">
        <v>1800</v>
      </c>
      <c r="B85" s="2" t="s">
        <v>63</v>
      </c>
      <c r="C85" s="3">
        <v>75.680000000000007</v>
      </c>
      <c r="D85" s="4">
        <v>2</v>
      </c>
      <c r="E85" s="4">
        <v>2</v>
      </c>
      <c r="F85" s="4">
        <v>15</v>
      </c>
      <c r="G85" s="4">
        <v>44</v>
      </c>
      <c r="H85" s="5">
        <v>1938850.74609375</v>
      </c>
      <c r="I85" s="5">
        <v>0</v>
      </c>
      <c r="J85" s="5">
        <v>10236100.2851563</v>
      </c>
      <c r="K85" s="26">
        <f t="shared" si="18"/>
        <v>4058317.0104166833</v>
      </c>
      <c r="L85" s="5">
        <v>43375032.411458299</v>
      </c>
      <c r="M85" s="5">
        <v>2350143.34375</v>
      </c>
      <c r="N85" s="5">
        <v>3101452018.5</v>
      </c>
      <c r="O85" s="26">
        <f t="shared" si="19"/>
        <v>1049059064.7517362</v>
      </c>
      <c r="P85" s="5">
        <v>0</v>
      </c>
      <c r="Q85" s="5">
        <v>18485316.953125</v>
      </c>
      <c r="R85" s="5">
        <v>31911786.940104201</v>
      </c>
      <c r="S85" s="26">
        <f t="shared" si="20"/>
        <v>16799034.631076399</v>
      </c>
      <c r="T85" s="5">
        <v>435978753</v>
      </c>
      <c r="U85" s="5">
        <v>46115410.666666701</v>
      </c>
      <c r="V85" s="5">
        <v>10549063.5078125</v>
      </c>
      <c r="W85" s="26">
        <f t="shared" si="21"/>
        <v>164214409.05815974</v>
      </c>
      <c r="X85" s="29">
        <f t="shared" si="22"/>
        <v>258.49608644644178</v>
      </c>
      <c r="Y85" s="29">
        <f t="shared" si="23"/>
        <v>8.0139986285081637</v>
      </c>
      <c r="Z85" s="29">
        <f t="shared" si="24"/>
        <v>0.41568679507654427</v>
      </c>
      <c r="AA85" s="29">
        <f t="shared" si="25"/>
        <v>3.8123377129960083</v>
      </c>
      <c r="AB85" s="31">
        <f t="shared" si="26"/>
        <v>4.1394091659073169</v>
      </c>
      <c r="AC85" s="29">
        <f t="shared" si="27"/>
        <v>2.049424860902056</v>
      </c>
      <c r="AD85" s="31">
        <f t="shared" si="28"/>
        <v>0.30098882372030028</v>
      </c>
      <c r="AE85" s="31">
        <f t="shared" si="29"/>
        <v>5.2144963027564497</v>
      </c>
      <c r="AF85" s="29">
        <f t="shared" si="16"/>
        <v>40.463672166728841</v>
      </c>
      <c r="AG85" s="29">
        <f t="shared" si="30"/>
        <v>5.3385553484545305</v>
      </c>
      <c r="AH85" s="29">
        <f t="shared" si="17"/>
        <v>0.36084159906923435</v>
      </c>
      <c r="AI85" s="29">
        <f t="shared" si="31"/>
        <v>4.4268340127197208</v>
      </c>
      <c r="AJ85" s="6">
        <v>0</v>
      </c>
      <c r="AK85" s="7">
        <v>11.49</v>
      </c>
      <c r="AL85" s="8">
        <v>2</v>
      </c>
      <c r="AM85" s="8">
        <v>2</v>
      </c>
      <c r="AN85" s="9"/>
      <c r="AO85" s="10">
        <v>0</v>
      </c>
      <c r="AP85" s="11"/>
      <c r="AQ85" s="11"/>
      <c r="AR85" s="12">
        <v>0</v>
      </c>
      <c r="AS85" s="13">
        <v>16.22</v>
      </c>
      <c r="AT85" s="14">
        <v>3</v>
      </c>
      <c r="AU85" s="14">
        <v>3</v>
      </c>
      <c r="AV85" s="15">
        <v>1.85635769367218</v>
      </c>
      <c r="AW85" s="16">
        <v>24.32</v>
      </c>
      <c r="AX85" s="17">
        <v>4</v>
      </c>
      <c r="AY85" s="17">
        <v>4</v>
      </c>
      <c r="AZ85" s="18">
        <v>1.61801326274872</v>
      </c>
      <c r="BA85" s="19">
        <v>20.95</v>
      </c>
      <c r="BB85" s="20">
        <v>3</v>
      </c>
      <c r="BC85" s="20">
        <v>3</v>
      </c>
      <c r="BD85" s="21">
        <v>0</v>
      </c>
      <c r="BE85" s="22">
        <v>24.32</v>
      </c>
      <c r="BF85" s="23">
        <v>4</v>
      </c>
      <c r="BG85" s="23">
        <v>7</v>
      </c>
      <c r="BH85" s="6">
        <v>0</v>
      </c>
      <c r="BI85" s="7">
        <v>8.7799999999999994</v>
      </c>
      <c r="BJ85" s="8">
        <v>1</v>
      </c>
      <c r="BK85" s="8">
        <v>1</v>
      </c>
      <c r="BL85" s="9">
        <v>0</v>
      </c>
      <c r="BM85" s="10">
        <v>16.22</v>
      </c>
      <c r="BN85" s="11">
        <v>3</v>
      </c>
      <c r="BO85" s="11">
        <v>3</v>
      </c>
      <c r="BP85" s="12">
        <v>0</v>
      </c>
      <c r="BQ85" s="13">
        <v>31.76</v>
      </c>
      <c r="BR85" s="14">
        <v>5</v>
      </c>
      <c r="BS85" s="14">
        <v>8</v>
      </c>
      <c r="BT85" s="15">
        <v>0</v>
      </c>
      <c r="BU85" s="16">
        <v>13.51</v>
      </c>
      <c r="BV85" s="17">
        <v>3</v>
      </c>
      <c r="BW85" s="17">
        <v>3</v>
      </c>
      <c r="BX85" s="18">
        <v>0</v>
      </c>
      <c r="BY85" s="19">
        <v>37.159999999999997</v>
      </c>
      <c r="BZ85" s="20">
        <v>5</v>
      </c>
      <c r="CA85" s="20">
        <v>6</v>
      </c>
      <c r="CB85" s="21">
        <v>0</v>
      </c>
      <c r="CC85" s="22">
        <v>32.43</v>
      </c>
      <c r="CD85" s="23">
        <v>4</v>
      </c>
      <c r="CE85" s="23">
        <v>4</v>
      </c>
      <c r="CF85" s="4">
        <v>148</v>
      </c>
      <c r="CG85" s="24">
        <v>16.72225673466</v>
      </c>
      <c r="CH85" s="25">
        <v>10.50634765625</v>
      </c>
    </row>
    <row r="86" spans="1:86" x14ac:dyDescent="0.2">
      <c r="A86" s="2" t="s">
        <v>176</v>
      </c>
      <c r="B86" s="2" t="s">
        <v>2643</v>
      </c>
      <c r="C86" s="3">
        <v>75.56</v>
      </c>
      <c r="D86" s="4">
        <v>1</v>
      </c>
      <c r="E86" s="4">
        <v>3</v>
      </c>
      <c r="F86" s="4">
        <v>19</v>
      </c>
      <c r="G86" s="4">
        <v>43</v>
      </c>
      <c r="H86" s="5">
        <v>1903551.77734375</v>
      </c>
      <c r="I86" s="5">
        <v>8813761.8984375</v>
      </c>
      <c r="J86" s="5">
        <v>1099863.75</v>
      </c>
      <c r="K86" s="26">
        <f t="shared" si="18"/>
        <v>3939059.1419270835</v>
      </c>
      <c r="L86" s="5">
        <v>8568025.34375</v>
      </c>
      <c r="M86" s="5">
        <v>2749871.0078125</v>
      </c>
      <c r="N86" s="5">
        <v>13304276.9791667</v>
      </c>
      <c r="O86" s="26">
        <f t="shared" si="19"/>
        <v>8207391.1102430671</v>
      </c>
      <c r="P86" s="5">
        <v>2239763.5625</v>
      </c>
      <c r="Q86" s="5">
        <v>8750363.0403645802</v>
      </c>
      <c r="R86" s="5">
        <v>3149040.08203125</v>
      </c>
      <c r="S86" s="26">
        <f t="shared" si="20"/>
        <v>4713055.5616319431</v>
      </c>
      <c r="T86" s="5">
        <v>2222210.1100260401</v>
      </c>
      <c r="U86" s="5">
        <v>0</v>
      </c>
      <c r="V86" s="5">
        <v>0</v>
      </c>
      <c r="W86" s="26">
        <f t="shared" si="21"/>
        <v>740736.70334201341</v>
      </c>
      <c r="X86" s="29">
        <f t="shared" si="22"/>
        <v>2.0835917447606058</v>
      </c>
      <c r="Y86" s="29">
        <f t="shared" si="23"/>
        <v>1.0590726262209647</v>
      </c>
      <c r="Z86" s="29">
        <f t="shared" si="24"/>
        <v>0.33930545703219206</v>
      </c>
      <c r="AA86" s="29">
        <f t="shared" si="25"/>
        <v>4.6940915556292673</v>
      </c>
      <c r="AB86" s="31">
        <f t="shared" si="26"/>
        <v>1.1964927135687031</v>
      </c>
      <c r="AC86" s="29">
        <f t="shared" si="27"/>
        <v>0.25881161114276696</v>
      </c>
      <c r="AD86" s="31">
        <f t="shared" si="28"/>
        <v>0.82027573360698391</v>
      </c>
      <c r="AE86" s="31">
        <f t="shared" si="29"/>
        <v>0.86040136085827956</v>
      </c>
      <c r="AF86" s="29">
        <f t="shared" si="16"/>
        <v>0.18804914489799385</v>
      </c>
      <c r="AG86" s="29">
        <f t="shared" si="30"/>
        <v>-2.4108183487549741</v>
      </c>
      <c r="AH86" s="29">
        <f t="shared" si="17"/>
        <v>0.3207148925460353</v>
      </c>
      <c r="AI86" s="29">
        <f t="shared" si="31"/>
        <v>4.9388087293593195</v>
      </c>
      <c r="AJ86" s="6">
        <v>0</v>
      </c>
      <c r="AK86" s="7">
        <v>10.220000000000001</v>
      </c>
      <c r="AL86" s="8">
        <v>3</v>
      </c>
      <c r="AM86" s="8">
        <v>3</v>
      </c>
      <c r="AN86" s="9">
        <v>0</v>
      </c>
      <c r="AO86" s="10">
        <v>25.33</v>
      </c>
      <c r="AP86" s="11">
        <v>2</v>
      </c>
      <c r="AQ86" s="11">
        <v>2</v>
      </c>
      <c r="AR86" s="12"/>
      <c r="AS86" s="13">
        <v>0</v>
      </c>
      <c r="AT86" s="14"/>
      <c r="AU86" s="14"/>
      <c r="AV86" s="15">
        <v>3.8472318649292001</v>
      </c>
      <c r="AW86" s="16">
        <v>38.22</v>
      </c>
      <c r="AX86" s="17">
        <v>9</v>
      </c>
      <c r="AY86" s="17">
        <v>9</v>
      </c>
      <c r="AZ86" s="18"/>
      <c r="BA86" s="19">
        <v>0</v>
      </c>
      <c r="BB86" s="20"/>
      <c r="BC86" s="20"/>
      <c r="BD86" s="21">
        <v>0</v>
      </c>
      <c r="BE86" s="22">
        <v>24.44</v>
      </c>
      <c r="BF86" s="23">
        <v>4</v>
      </c>
      <c r="BG86" s="23">
        <v>5</v>
      </c>
      <c r="BH86" s="6">
        <v>0</v>
      </c>
      <c r="BI86" s="7">
        <v>31.11</v>
      </c>
      <c r="BJ86" s="8">
        <v>4</v>
      </c>
      <c r="BK86" s="8">
        <v>6</v>
      </c>
      <c r="BL86" s="9">
        <v>0</v>
      </c>
      <c r="BM86" s="10">
        <v>29.78</v>
      </c>
      <c r="BN86" s="11">
        <v>5</v>
      </c>
      <c r="BO86" s="11">
        <v>7</v>
      </c>
      <c r="BP86" s="12">
        <v>0</v>
      </c>
      <c r="BQ86" s="13">
        <v>24.44</v>
      </c>
      <c r="BR86" s="14">
        <v>3</v>
      </c>
      <c r="BS86" s="14">
        <v>3</v>
      </c>
      <c r="BT86" s="15">
        <v>0</v>
      </c>
      <c r="BU86" s="16">
        <v>24.89</v>
      </c>
      <c r="BV86" s="17">
        <v>4</v>
      </c>
      <c r="BW86" s="17">
        <v>6</v>
      </c>
      <c r="BX86" s="18">
        <v>0</v>
      </c>
      <c r="BY86" s="19">
        <v>8</v>
      </c>
      <c r="BZ86" s="20">
        <v>1</v>
      </c>
      <c r="CA86" s="20">
        <v>1</v>
      </c>
      <c r="CB86" s="21">
        <v>0</v>
      </c>
      <c r="CC86" s="22">
        <v>7.11</v>
      </c>
      <c r="CD86" s="23">
        <v>1</v>
      </c>
      <c r="CE86" s="23">
        <v>1</v>
      </c>
      <c r="CF86" s="4">
        <v>225</v>
      </c>
      <c r="CG86" s="24">
        <v>25.68097214466</v>
      </c>
      <c r="CH86" s="25">
        <v>9.24658203125</v>
      </c>
    </row>
    <row r="87" spans="1:86" x14ac:dyDescent="0.2">
      <c r="A87" s="2" t="s">
        <v>2206</v>
      </c>
      <c r="B87" s="2" t="s">
        <v>1935</v>
      </c>
      <c r="C87" s="3">
        <v>75.52</v>
      </c>
      <c r="D87" s="4">
        <v>1</v>
      </c>
      <c r="E87" s="4">
        <v>1</v>
      </c>
      <c r="F87" s="4">
        <v>15</v>
      </c>
      <c r="G87" s="4">
        <v>43</v>
      </c>
      <c r="H87" s="5">
        <v>125696794</v>
      </c>
      <c r="I87" s="5">
        <v>17162703.78125</v>
      </c>
      <c r="J87" s="5">
        <v>19287187.073242199</v>
      </c>
      <c r="K87" s="26">
        <f t="shared" si="18"/>
        <v>54048894.951497398</v>
      </c>
      <c r="L87" s="5">
        <v>6613720235.0833302</v>
      </c>
      <c r="M87" s="5">
        <v>17394336.625</v>
      </c>
      <c r="N87" s="5">
        <v>9081735216.4166698</v>
      </c>
      <c r="O87" s="26">
        <f t="shared" si="19"/>
        <v>5237616596.041667</v>
      </c>
      <c r="P87" s="5">
        <v>269733394.20833302</v>
      </c>
      <c r="Q87" s="5">
        <v>401524647.83333302</v>
      </c>
      <c r="R87" s="5">
        <v>8050609025.25</v>
      </c>
      <c r="S87" s="26">
        <f t="shared" si="20"/>
        <v>2907289022.4305553</v>
      </c>
      <c r="T87" s="5">
        <v>67281337.65625</v>
      </c>
      <c r="U87" s="5">
        <v>1249333.89453125</v>
      </c>
      <c r="V87" s="5">
        <v>191187107.546875</v>
      </c>
      <c r="W87" s="26">
        <f t="shared" si="21"/>
        <v>86572593.032552078</v>
      </c>
      <c r="X87" s="29">
        <f t="shared" si="22"/>
        <v>96.905155984073659</v>
      </c>
      <c r="Y87" s="29">
        <f t="shared" si="23"/>
        <v>6.5985015233219597</v>
      </c>
      <c r="Z87" s="29">
        <f t="shared" si="24"/>
        <v>0.19543068907781835</v>
      </c>
      <c r="AA87" s="29">
        <f t="shared" si="25"/>
        <v>7.0900723667343541</v>
      </c>
      <c r="AB87" s="31">
        <f t="shared" si="26"/>
        <v>53.789980813474713</v>
      </c>
      <c r="AC87" s="29">
        <f t="shared" si="27"/>
        <v>5.7492655692152566</v>
      </c>
      <c r="AD87" s="31">
        <f t="shared" si="28"/>
        <v>0.38279526563107941</v>
      </c>
      <c r="AE87" s="31">
        <f t="shared" si="29"/>
        <v>4.1703344216743101</v>
      </c>
      <c r="AF87" s="29">
        <f t="shared" si="16"/>
        <v>1.6017458471674753</v>
      </c>
      <c r="AG87" s="29">
        <f t="shared" si="30"/>
        <v>0.67964525004413856</v>
      </c>
      <c r="AH87" s="29">
        <f t="shared" si="17"/>
        <v>0.65311895156825495</v>
      </c>
      <c r="AI87" s="29">
        <f t="shared" si="31"/>
        <v>1.850077141230249</v>
      </c>
      <c r="AJ87" s="6">
        <v>0</v>
      </c>
      <c r="AK87" s="7">
        <v>11.98</v>
      </c>
      <c r="AL87" s="8">
        <v>3</v>
      </c>
      <c r="AM87" s="8">
        <v>3</v>
      </c>
      <c r="AN87" s="9"/>
      <c r="AO87" s="10">
        <v>0</v>
      </c>
      <c r="AP87" s="11"/>
      <c r="AQ87" s="11"/>
      <c r="AR87" s="12">
        <v>0</v>
      </c>
      <c r="AS87" s="13">
        <v>26.04</v>
      </c>
      <c r="AT87" s="14">
        <v>4</v>
      </c>
      <c r="AU87" s="14">
        <v>5</v>
      </c>
      <c r="AV87" s="15">
        <v>1.75946092605591</v>
      </c>
      <c r="AW87" s="16">
        <v>28.13</v>
      </c>
      <c r="AX87" s="17">
        <v>4</v>
      </c>
      <c r="AY87" s="17">
        <v>8</v>
      </c>
      <c r="AZ87" s="18">
        <v>0</v>
      </c>
      <c r="BA87" s="19">
        <v>28.13</v>
      </c>
      <c r="BB87" s="20">
        <v>3</v>
      </c>
      <c r="BC87" s="20">
        <v>5</v>
      </c>
      <c r="BD87" s="21">
        <v>0</v>
      </c>
      <c r="BE87" s="22">
        <v>35.42</v>
      </c>
      <c r="BF87" s="23">
        <v>5</v>
      </c>
      <c r="BG87" s="23">
        <v>5</v>
      </c>
      <c r="BH87" s="6">
        <v>0</v>
      </c>
      <c r="BI87" s="7">
        <v>29.69</v>
      </c>
      <c r="BJ87" s="8">
        <v>4</v>
      </c>
      <c r="BK87" s="8">
        <v>4</v>
      </c>
      <c r="BL87" s="9"/>
      <c r="BM87" s="10">
        <v>0</v>
      </c>
      <c r="BN87" s="11"/>
      <c r="BO87" s="11"/>
      <c r="BP87" s="12">
        <v>0</v>
      </c>
      <c r="BQ87" s="13">
        <v>11.46</v>
      </c>
      <c r="BR87" s="14">
        <v>2</v>
      </c>
      <c r="BS87" s="14">
        <v>4</v>
      </c>
      <c r="BT87" s="15">
        <v>0</v>
      </c>
      <c r="BU87" s="16">
        <v>17.71</v>
      </c>
      <c r="BV87" s="17">
        <v>2</v>
      </c>
      <c r="BW87" s="17">
        <v>2</v>
      </c>
      <c r="BX87" s="18">
        <v>0</v>
      </c>
      <c r="BY87" s="19">
        <v>28.13</v>
      </c>
      <c r="BZ87" s="20">
        <v>4</v>
      </c>
      <c r="CA87" s="20">
        <v>4</v>
      </c>
      <c r="CB87" s="21">
        <v>0</v>
      </c>
      <c r="CC87" s="22">
        <v>13.02</v>
      </c>
      <c r="CD87" s="23">
        <v>2</v>
      </c>
      <c r="CE87" s="23">
        <v>2</v>
      </c>
      <c r="CF87" s="4">
        <v>192</v>
      </c>
      <c r="CG87" s="24">
        <v>20.642416474659999</v>
      </c>
      <c r="CH87" s="25">
        <v>9.90576171875</v>
      </c>
    </row>
    <row r="88" spans="1:86" x14ac:dyDescent="0.2">
      <c r="A88" s="2" t="s">
        <v>533</v>
      </c>
      <c r="B88" s="2" t="s">
        <v>2567</v>
      </c>
      <c r="C88" s="3">
        <v>75.25</v>
      </c>
      <c r="D88" s="4">
        <v>5</v>
      </c>
      <c r="E88" s="4">
        <v>1</v>
      </c>
      <c r="F88" s="4">
        <v>7</v>
      </c>
      <c r="G88" s="4">
        <v>15</v>
      </c>
      <c r="H88" s="5">
        <v>1702244.5810546901</v>
      </c>
      <c r="I88" s="5">
        <v>3665292.25</v>
      </c>
      <c r="J88" s="5">
        <v>0</v>
      </c>
      <c r="K88" s="26">
        <f t="shared" si="18"/>
        <v>1789178.9436848967</v>
      </c>
      <c r="L88" s="5">
        <v>2876863.6171875</v>
      </c>
      <c r="M88" s="5">
        <v>10710681</v>
      </c>
      <c r="N88" s="5">
        <v>0</v>
      </c>
      <c r="O88" s="26">
        <f t="shared" si="19"/>
        <v>4529181.5390625</v>
      </c>
      <c r="P88" s="5">
        <v>3537914.1328125</v>
      </c>
      <c r="Q88" s="5">
        <v>0</v>
      </c>
      <c r="R88" s="5">
        <v>0</v>
      </c>
      <c r="S88" s="26">
        <f t="shared" si="20"/>
        <v>1179304.7109375</v>
      </c>
      <c r="T88" s="5">
        <v>0</v>
      </c>
      <c r="U88" s="5">
        <v>0</v>
      </c>
      <c r="V88" s="5">
        <v>2952373.34375</v>
      </c>
      <c r="W88" s="26">
        <f t="shared" si="21"/>
        <v>984124.44791666663</v>
      </c>
      <c r="X88" s="29">
        <f t="shared" si="22"/>
        <v>2.5314301596543727</v>
      </c>
      <c r="Y88" s="29">
        <f t="shared" si="23"/>
        <v>1.3399526818735574</v>
      </c>
      <c r="Z88" s="29">
        <f t="shared" si="24"/>
        <v>0.48821578324759041</v>
      </c>
      <c r="AA88" s="29">
        <f t="shared" si="25"/>
        <v>3.1138818463506333</v>
      </c>
      <c r="AB88" s="31">
        <f t="shared" si="26"/>
        <v>0.65913178505704273</v>
      </c>
      <c r="AC88" s="29">
        <f t="shared" si="27"/>
        <v>-0.60136115220277042</v>
      </c>
      <c r="AD88" s="31">
        <f t="shared" si="28"/>
        <v>0.72019566173122074</v>
      </c>
      <c r="AE88" s="31">
        <f t="shared" si="29"/>
        <v>1.4254949903230703</v>
      </c>
      <c r="AF88" s="29">
        <f t="shared" si="16"/>
        <v>0.55004249373168723</v>
      </c>
      <c r="AG88" s="29">
        <f t="shared" si="30"/>
        <v>-0.86238501601765805</v>
      </c>
      <c r="AH88" s="29">
        <f t="shared" si="17"/>
        <v>0.60744697045465013</v>
      </c>
      <c r="AI88" s="29">
        <f t="shared" si="31"/>
        <v>2.1649162957189185</v>
      </c>
      <c r="AJ88" s="6">
        <v>0</v>
      </c>
      <c r="AK88" s="7">
        <v>20.79</v>
      </c>
      <c r="AL88" s="8">
        <v>2</v>
      </c>
      <c r="AM88" s="8">
        <v>3</v>
      </c>
      <c r="AN88" s="9">
        <v>0</v>
      </c>
      <c r="AO88" s="10">
        <v>23.76</v>
      </c>
      <c r="AP88" s="11">
        <v>1</v>
      </c>
      <c r="AQ88" s="11">
        <v>1</v>
      </c>
      <c r="AR88" s="12"/>
      <c r="AS88" s="13">
        <v>0</v>
      </c>
      <c r="AT88" s="14"/>
      <c r="AU88" s="14"/>
      <c r="AV88" s="15">
        <v>2.7484574317932098</v>
      </c>
      <c r="AW88" s="16">
        <v>20.79</v>
      </c>
      <c r="AX88" s="17">
        <v>2</v>
      </c>
      <c r="AY88" s="17">
        <v>2</v>
      </c>
      <c r="AZ88" s="18">
        <v>0</v>
      </c>
      <c r="BA88" s="19">
        <v>32.67</v>
      </c>
      <c r="BB88" s="20">
        <v>2</v>
      </c>
      <c r="BC88" s="20">
        <v>3</v>
      </c>
      <c r="BD88" s="21"/>
      <c r="BE88" s="22"/>
      <c r="BF88" s="23"/>
      <c r="BG88" s="23"/>
      <c r="BH88" s="6">
        <v>0</v>
      </c>
      <c r="BI88" s="7">
        <v>39.6</v>
      </c>
      <c r="BJ88" s="8">
        <v>4</v>
      </c>
      <c r="BK88" s="8">
        <v>4</v>
      </c>
      <c r="BL88" s="9"/>
      <c r="BM88" s="10"/>
      <c r="BN88" s="11"/>
      <c r="BO88" s="11"/>
      <c r="BP88" s="12"/>
      <c r="BQ88" s="13"/>
      <c r="BR88" s="14"/>
      <c r="BS88" s="14"/>
      <c r="BT88" s="15"/>
      <c r="BU88" s="16">
        <v>0</v>
      </c>
      <c r="BV88" s="17"/>
      <c r="BW88" s="17"/>
      <c r="BX88" s="18"/>
      <c r="BY88" s="19"/>
      <c r="BZ88" s="20"/>
      <c r="CA88" s="20"/>
      <c r="CB88" s="21">
        <v>0</v>
      </c>
      <c r="CC88" s="22">
        <v>32.67</v>
      </c>
      <c r="CD88" s="23">
        <v>2</v>
      </c>
      <c r="CE88" s="23">
        <v>2</v>
      </c>
      <c r="CF88" s="4">
        <v>101</v>
      </c>
      <c r="CG88" s="24">
        <v>11.61368319466</v>
      </c>
      <c r="CH88" s="25">
        <v>5.51611328125</v>
      </c>
    </row>
    <row r="89" spans="1:86" x14ac:dyDescent="0.2">
      <c r="A89" s="2" t="s">
        <v>1025</v>
      </c>
      <c r="B89" s="2" t="s">
        <v>1744</v>
      </c>
      <c r="C89" s="3">
        <v>75.22</v>
      </c>
      <c r="D89" s="4">
        <v>9</v>
      </c>
      <c r="E89" s="4">
        <v>1</v>
      </c>
      <c r="F89" s="4">
        <v>15</v>
      </c>
      <c r="G89" s="4">
        <v>58</v>
      </c>
      <c r="H89" s="5">
        <v>1107939.2154947901</v>
      </c>
      <c r="I89" s="5">
        <v>3236392.84375</v>
      </c>
      <c r="J89" s="5">
        <v>123775671.157552</v>
      </c>
      <c r="K89" s="26">
        <f t="shared" si="18"/>
        <v>42706667.738932267</v>
      </c>
      <c r="L89" s="5">
        <v>13843578.78125</v>
      </c>
      <c r="M89" s="5">
        <v>6866649.4375</v>
      </c>
      <c r="N89" s="5">
        <v>19540758.854166701</v>
      </c>
      <c r="O89" s="26">
        <f t="shared" si="19"/>
        <v>13416995.690972233</v>
      </c>
      <c r="P89" s="5">
        <v>15758413.3359375</v>
      </c>
      <c r="Q89" s="5">
        <v>12521280.375</v>
      </c>
      <c r="R89" s="5">
        <v>8965705.9557291698</v>
      </c>
      <c r="S89" s="26">
        <f t="shared" si="20"/>
        <v>12415133.222222224</v>
      </c>
      <c r="T89" s="5">
        <v>2796226.8229166698</v>
      </c>
      <c r="U89" s="5">
        <v>4612675.6015625</v>
      </c>
      <c r="V89" s="5">
        <v>225827918.83333299</v>
      </c>
      <c r="W89" s="26">
        <f t="shared" si="21"/>
        <v>77745607.085937381</v>
      </c>
      <c r="X89" s="29">
        <f t="shared" si="22"/>
        <v>0.31416629770767684</v>
      </c>
      <c r="Y89" s="29">
        <f t="shared" si="23"/>
        <v>-1.6703996715368743</v>
      </c>
      <c r="Z89" s="29">
        <f t="shared" si="24"/>
        <v>0.54546707608506806</v>
      </c>
      <c r="AA89" s="29">
        <f t="shared" si="25"/>
        <v>2.6323145791907954</v>
      </c>
      <c r="AB89" s="31">
        <f t="shared" si="26"/>
        <v>0.29070713964658818</v>
      </c>
      <c r="AC89" s="29">
        <f t="shared" si="27"/>
        <v>-1.7823615909872079</v>
      </c>
      <c r="AD89" s="31">
        <f t="shared" si="28"/>
        <v>0.53294939537860719</v>
      </c>
      <c r="AE89" s="31">
        <f t="shared" si="29"/>
        <v>2.7331402615389973</v>
      </c>
      <c r="AF89" s="29">
        <f t="shared" si="16"/>
        <v>1.8204559428799196</v>
      </c>
      <c r="AG89" s="29">
        <f t="shared" si="30"/>
        <v>0.86429982633157709</v>
      </c>
      <c r="AH89" s="29">
        <f t="shared" si="17"/>
        <v>0.70514247785885598</v>
      </c>
      <c r="AI89" s="29">
        <f t="shared" si="31"/>
        <v>1.5172312258853502</v>
      </c>
      <c r="AJ89" s="6">
        <v>0</v>
      </c>
      <c r="AK89" s="7">
        <v>25.66</v>
      </c>
      <c r="AL89" s="8">
        <v>3</v>
      </c>
      <c r="AM89" s="8">
        <v>4</v>
      </c>
      <c r="AN89" s="9">
        <v>0</v>
      </c>
      <c r="AO89" s="10">
        <v>22.12</v>
      </c>
      <c r="AP89" s="11">
        <v>2</v>
      </c>
      <c r="AQ89" s="11">
        <v>4</v>
      </c>
      <c r="AR89" s="12">
        <v>0</v>
      </c>
      <c r="AS89" s="13">
        <v>26.55</v>
      </c>
      <c r="AT89" s="14">
        <v>5</v>
      </c>
      <c r="AU89" s="14">
        <v>7</v>
      </c>
      <c r="AV89" s="15">
        <v>0</v>
      </c>
      <c r="AW89" s="16">
        <v>22.12</v>
      </c>
      <c r="AX89" s="17">
        <v>3</v>
      </c>
      <c r="AY89" s="17">
        <v>5</v>
      </c>
      <c r="AZ89" s="18">
        <v>0</v>
      </c>
      <c r="BA89" s="19">
        <v>34.51</v>
      </c>
      <c r="BB89" s="20">
        <v>3</v>
      </c>
      <c r="BC89" s="20">
        <v>3</v>
      </c>
      <c r="BD89" s="21">
        <v>0</v>
      </c>
      <c r="BE89" s="22">
        <v>47.79</v>
      </c>
      <c r="BF89" s="23">
        <v>5</v>
      </c>
      <c r="BG89" s="23">
        <v>5</v>
      </c>
      <c r="BH89" s="6">
        <v>0</v>
      </c>
      <c r="BI89" s="7">
        <v>7.96</v>
      </c>
      <c r="BJ89" s="8">
        <v>1</v>
      </c>
      <c r="BK89" s="8">
        <v>3</v>
      </c>
      <c r="BL89" s="9">
        <v>0</v>
      </c>
      <c r="BM89" s="10">
        <v>23.01</v>
      </c>
      <c r="BN89" s="11">
        <v>2</v>
      </c>
      <c r="BO89" s="11">
        <v>6</v>
      </c>
      <c r="BP89" s="12">
        <v>0</v>
      </c>
      <c r="BQ89" s="13">
        <v>20.350000000000001</v>
      </c>
      <c r="BR89" s="14">
        <v>3</v>
      </c>
      <c r="BS89" s="14">
        <v>5</v>
      </c>
      <c r="BT89" s="15">
        <v>0</v>
      </c>
      <c r="BU89" s="16">
        <v>23.01</v>
      </c>
      <c r="BV89" s="17">
        <v>3</v>
      </c>
      <c r="BW89" s="17">
        <v>5</v>
      </c>
      <c r="BX89" s="18">
        <v>0</v>
      </c>
      <c r="BY89" s="19">
        <v>14.16</v>
      </c>
      <c r="BZ89" s="20">
        <v>2</v>
      </c>
      <c r="CA89" s="20">
        <v>4</v>
      </c>
      <c r="CB89" s="21">
        <v>0</v>
      </c>
      <c r="CC89" s="22">
        <v>23.89</v>
      </c>
      <c r="CD89" s="23">
        <v>3</v>
      </c>
      <c r="CE89" s="23">
        <v>7</v>
      </c>
      <c r="CF89" s="4">
        <v>113</v>
      </c>
      <c r="CG89" s="24">
        <v>12.91034648466</v>
      </c>
      <c r="CH89" s="25">
        <v>11.92724609375</v>
      </c>
    </row>
    <row r="90" spans="1:86" x14ac:dyDescent="0.2">
      <c r="A90" s="2" t="s">
        <v>300</v>
      </c>
      <c r="B90" s="2" t="s">
        <v>2087</v>
      </c>
      <c r="C90" s="3">
        <v>75.2</v>
      </c>
      <c r="D90" s="4">
        <v>6</v>
      </c>
      <c r="E90" s="4">
        <v>9</v>
      </c>
      <c r="F90" s="4">
        <v>20</v>
      </c>
      <c r="G90" s="4">
        <v>59</v>
      </c>
      <c r="H90" s="5">
        <v>29433529.833333299</v>
      </c>
      <c r="I90" s="5">
        <v>5101361.9440104198</v>
      </c>
      <c r="J90" s="5">
        <v>3735228.7916666698</v>
      </c>
      <c r="K90" s="26">
        <f t="shared" si="18"/>
        <v>12756706.856336797</v>
      </c>
      <c r="L90" s="5">
        <v>15493607.9882813</v>
      </c>
      <c r="M90" s="5">
        <v>10518340.0625</v>
      </c>
      <c r="N90" s="5">
        <v>11203066.6321615</v>
      </c>
      <c r="O90" s="26">
        <f t="shared" si="19"/>
        <v>12405004.894314267</v>
      </c>
      <c r="P90" s="5">
        <v>1738323.01171875</v>
      </c>
      <c r="Q90" s="5">
        <v>3504610.4140625</v>
      </c>
      <c r="R90" s="5">
        <v>0</v>
      </c>
      <c r="S90" s="26">
        <f t="shared" si="20"/>
        <v>1747644.4752604167</v>
      </c>
      <c r="T90" s="5">
        <v>6944114.45703125</v>
      </c>
      <c r="U90" s="5">
        <v>0</v>
      </c>
      <c r="V90" s="5">
        <v>3183531.3671875</v>
      </c>
      <c r="W90" s="26">
        <f t="shared" si="21"/>
        <v>3375881.94140625</v>
      </c>
      <c r="X90" s="29">
        <f t="shared" si="22"/>
        <v>0.97243003496252445</v>
      </c>
      <c r="Y90" s="29">
        <f t="shared" si="23"/>
        <v>-4.0333641028840274E-2</v>
      </c>
      <c r="Z90" s="29">
        <f t="shared" si="24"/>
        <v>0.97050772163110577</v>
      </c>
      <c r="AA90" s="29">
        <f t="shared" si="25"/>
        <v>0.1300100489340307</v>
      </c>
      <c r="AB90" s="31">
        <f t="shared" si="26"/>
        <v>0.13699809009817354</v>
      </c>
      <c r="AC90" s="29">
        <f t="shared" si="27"/>
        <v>-2.8677723142935325</v>
      </c>
      <c r="AD90" s="31">
        <f t="shared" si="28"/>
        <v>0.31748516338728661</v>
      </c>
      <c r="AE90" s="31">
        <f t="shared" si="29"/>
        <v>4.9827656520534731</v>
      </c>
      <c r="AF90" s="29">
        <f t="shared" si="16"/>
        <v>0.26463584837565712</v>
      </c>
      <c r="AG90" s="29">
        <f t="shared" si="30"/>
        <v>-1.9179195881813205</v>
      </c>
      <c r="AH90" s="29">
        <f t="shared" si="17"/>
        <v>0.37841391585023504</v>
      </c>
      <c r="AI90" s="29">
        <f t="shared" si="31"/>
        <v>4.2203290116600858</v>
      </c>
      <c r="AJ90" s="6">
        <v>24.1228024959564</v>
      </c>
      <c r="AK90" s="7">
        <v>40.94</v>
      </c>
      <c r="AL90" s="8">
        <v>9</v>
      </c>
      <c r="AM90" s="8">
        <v>12</v>
      </c>
      <c r="AN90" s="9">
        <v>4.7220158576965297</v>
      </c>
      <c r="AO90" s="10">
        <v>25.59</v>
      </c>
      <c r="AP90" s="11">
        <v>4</v>
      </c>
      <c r="AQ90" s="11">
        <v>5</v>
      </c>
      <c r="AR90" s="12">
        <v>3.4505865573883101</v>
      </c>
      <c r="AS90" s="13">
        <v>19.690000000000001</v>
      </c>
      <c r="AT90" s="14">
        <v>4</v>
      </c>
      <c r="AU90" s="14">
        <v>4</v>
      </c>
      <c r="AV90" s="15">
        <v>24.255084633827199</v>
      </c>
      <c r="AW90" s="16">
        <v>27.56</v>
      </c>
      <c r="AX90" s="17">
        <v>8</v>
      </c>
      <c r="AY90" s="17">
        <v>10</v>
      </c>
      <c r="AZ90" s="18">
        <v>11.659867525100699</v>
      </c>
      <c r="BA90" s="19">
        <v>37.799999999999997</v>
      </c>
      <c r="BB90" s="20">
        <v>8</v>
      </c>
      <c r="BC90" s="20">
        <v>9</v>
      </c>
      <c r="BD90" s="21">
        <v>4.7299773693084699</v>
      </c>
      <c r="BE90" s="22">
        <v>13.78</v>
      </c>
      <c r="BF90" s="23">
        <v>3</v>
      </c>
      <c r="BG90" s="23">
        <v>4</v>
      </c>
      <c r="BH90" s="6">
        <v>0</v>
      </c>
      <c r="BI90" s="7">
        <v>12.2</v>
      </c>
      <c r="BJ90" s="8">
        <v>3</v>
      </c>
      <c r="BK90" s="8">
        <v>3</v>
      </c>
      <c r="BL90" s="9">
        <v>3.52187252044678</v>
      </c>
      <c r="BM90" s="10">
        <v>34.65</v>
      </c>
      <c r="BN90" s="11">
        <v>4</v>
      </c>
      <c r="BO90" s="11">
        <v>5</v>
      </c>
      <c r="BP90" s="12">
        <v>0</v>
      </c>
      <c r="BQ90" s="13">
        <v>16.54</v>
      </c>
      <c r="BR90" s="14">
        <v>3</v>
      </c>
      <c r="BS90" s="14">
        <v>3</v>
      </c>
      <c r="BT90" s="15">
        <v>2.8624389171600302</v>
      </c>
      <c r="BU90" s="16">
        <v>11.42</v>
      </c>
      <c r="BV90" s="17">
        <v>2</v>
      </c>
      <c r="BW90" s="17">
        <v>2</v>
      </c>
      <c r="BX90" s="18"/>
      <c r="BY90" s="19"/>
      <c r="BZ90" s="20"/>
      <c r="CA90" s="20"/>
      <c r="CB90" s="21">
        <v>2.80830025672913</v>
      </c>
      <c r="CC90" s="22">
        <v>11.42</v>
      </c>
      <c r="CD90" s="23">
        <v>2</v>
      </c>
      <c r="CE90" s="23">
        <v>2</v>
      </c>
      <c r="CF90" s="4">
        <v>254</v>
      </c>
      <c r="CG90" s="24">
        <v>29.10833798466</v>
      </c>
      <c r="CH90" s="25">
        <v>6.71240234375</v>
      </c>
    </row>
    <row r="91" spans="1:86" x14ac:dyDescent="0.2">
      <c r="A91" s="2" t="s">
        <v>1349</v>
      </c>
      <c r="B91" s="2" t="s">
        <v>54</v>
      </c>
      <c r="C91" s="3">
        <v>75.2</v>
      </c>
      <c r="D91" s="4">
        <v>8</v>
      </c>
      <c r="E91" s="4">
        <v>1</v>
      </c>
      <c r="F91" s="4">
        <v>12</v>
      </c>
      <c r="G91" s="4">
        <v>36</v>
      </c>
      <c r="H91" s="5">
        <v>0</v>
      </c>
      <c r="I91" s="5">
        <v>4271286.46875</v>
      </c>
      <c r="J91" s="5">
        <v>3422562.40625</v>
      </c>
      <c r="K91" s="26">
        <f t="shared" si="18"/>
        <v>2564616.2916666665</v>
      </c>
      <c r="L91" s="5">
        <v>3756659.125</v>
      </c>
      <c r="M91" s="5">
        <v>0</v>
      </c>
      <c r="N91" s="5">
        <v>232460551.53125</v>
      </c>
      <c r="O91" s="26">
        <f t="shared" si="19"/>
        <v>78739070.21875</v>
      </c>
      <c r="P91" s="5">
        <v>0</v>
      </c>
      <c r="Q91" s="5">
        <v>0</v>
      </c>
      <c r="R91" s="5">
        <v>1107840.671875</v>
      </c>
      <c r="S91" s="26">
        <f t="shared" si="20"/>
        <v>369280.22395833331</v>
      </c>
      <c r="T91" s="5">
        <v>203001032.47916701</v>
      </c>
      <c r="U91" s="5">
        <v>1325648.4130859401</v>
      </c>
      <c r="V91" s="5">
        <v>296769.3203125</v>
      </c>
      <c r="W91" s="26">
        <f t="shared" si="21"/>
        <v>68207816.737521812</v>
      </c>
      <c r="X91" s="29">
        <f t="shared" si="22"/>
        <v>30.702086107228094</v>
      </c>
      <c r="Y91" s="29">
        <f t="shared" si="23"/>
        <v>4.9402647802646928</v>
      </c>
      <c r="Z91" s="29">
        <f t="shared" si="24"/>
        <v>0.42614418070956156</v>
      </c>
      <c r="AA91" s="29">
        <f t="shared" si="25"/>
        <v>3.704434377692694</v>
      </c>
      <c r="AB91" s="31">
        <f t="shared" si="26"/>
        <v>0.14399043831946856</v>
      </c>
      <c r="AC91" s="29">
        <f t="shared" si="27"/>
        <v>-2.795955082157898</v>
      </c>
      <c r="AD91" s="31">
        <f t="shared" si="28"/>
        <v>0.22988125824818298</v>
      </c>
      <c r="AE91" s="31">
        <f t="shared" si="29"/>
        <v>6.3849643443399318</v>
      </c>
      <c r="AF91" s="29">
        <f t="shared" si="16"/>
        <v>26.595719975402485</v>
      </c>
      <c r="AG91" s="29">
        <f t="shared" si="30"/>
        <v>4.7331221877158915</v>
      </c>
      <c r="AH91" s="29">
        <f t="shared" si="17"/>
        <v>0.43280436851530585</v>
      </c>
      <c r="AI91" s="29">
        <f t="shared" si="31"/>
        <v>3.6370836432358358</v>
      </c>
      <c r="AJ91" s="6"/>
      <c r="AK91" s="7"/>
      <c r="AL91" s="8"/>
      <c r="AM91" s="8"/>
      <c r="AN91" s="9">
        <v>0</v>
      </c>
      <c r="AO91" s="10">
        <v>29.6</v>
      </c>
      <c r="AP91" s="11">
        <v>4</v>
      </c>
      <c r="AQ91" s="11">
        <v>5</v>
      </c>
      <c r="AR91" s="12">
        <v>0</v>
      </c>
      <c r="AS91" s="13">
        <v>13.6</v>
      </c>
      <c r="AT91" s="14">
        <v>2</v>
      </c>
      <c r="AU91" s="14">
        <v>2</v>
      </c>
      <c r="AV91" s="15">
        <v>1.95943999290466</v>
      </c>
      <c r="AW91" s="16">
        <v>24</v>
      </c>
      <c r="AX91" s="17">
        <v>2</v>
      </c>
      <c r="AY91" s="17">
        <v>2</v>
      </c>
      <c r="AZ91" s="18"/>
      <c r="BA91" s="19"/>
      <c r="BB91" s="20"/>
      <c r="BC91" s="20"/>
      <c r="BD91" s="21">
        <v>0</v>
      </c>
      <c r="BE91" s="22">
        <v>25.6</v>
      </c>
      <c r="BF91" s="23">
        <v>4</v>
      </c>
      <c r="BG91" s="23">
        <v>5</v>
      </c>
      <c r="BH91" s="6">
        <v>0</v>
      </c>
      <c r="BI91" s="7">
        <v>16.8</v>
      </c>
      <c r="BJ91" s="8">
        <v>2</v>
      </c>
      <c r="BK91" s="8">
        <v>2</v>
      </c>
      <c r="BL91" s="9">
        <v>0</v>
      </c>
      <c r="BM91" s="10">
        <v>16.8</v>
      </c>
      <c r="BN91" s="11">
        <v>1</v>
      </c>
      <c r="BO91" s="11">
        <v>1</v>
      </c>
      <c r="BP91" s="12">
        <v>0</v>
      </c>
      <c r="BQ91" s="13">
        <v>40</v>
      </c>
      <c r="BR91" s="14">
        <v>4</v>
      </c>
      <c r="BS91" s="14">
        <v>4</v>
      </c>
      <c r="BT91" s="15">
        <v>0</v>
      </c>
      <c r="BU91" s="16">
        <v>59.2</v>
      </c>
      <c r="BV91" s="17">
        <v>7</v>
      </c>
      <c r="BW91" s="17">
        <v>10</v>
      </c>
      <c r="BX91" s="18">
        <v>0</v>
      </c>
      <c r="BY91" s="19">
        <v>29.6</v>
      </c>
      <c r="BZ91" s="20">
        <v>3</v>
      </c>
      <c r="CA91" s="20">
        <v>3</v>
      </c>
      <c r="CB91" s="21">
        <v>0</v>
      </c>
      <c r="CC91" s="22">
        <v>16</v>
      </c>
      <c r="CD91" s="23">
        <v>2</v>
      </c>
      <c r="CE91" s="23">
        <v>2</v>
      </c>
      <c r="CF91" s="4">
        <v>125</v>
      </c>
      <c r="CG91" s="24">
        <v>14.330642854660001</v>
      </c>
      <c r="CH91" s="25">
        <v>8.47021484375</v>
      </c>
    </row>
    <row r="92" spans="1:86" x14ac:dyDescent="0.2">
      <c r="A92" s="2" t="s">
        <v>2814</v>
      </c>
      <c r="B92" s="2" t="s">
        <v>1556</v>
      </c>
      <c r="C92" s="3">
        <v>75</v>
      </c>
      <c r="D92" s="4">
        <v>15</v>
      </c>
      <c r="E92" s="4">
        <v>8</v>
      </c>
      <c r="F92" s="4">
        <v>21</v>
      </c>
      <c r="G92" s="4">
        <v>119</v>
      </c>
      <c r="H92" s="5">
        <v>56111945.979166701</v>
      </c>
      <c r="I92" s="5">
        <v>25918806.333333299</v>
      </c>
      <c r="J92" s="5">
        <v>14909278.09375</v>
      </c>
      <c r="K92" s="26">
        <f t="shared" si="18"/>
        <v>32313343.46875</v>
      </c>
      <c r="L92" s="5">
        <v>118911583.947917</v>
      </c>
      <c r="M92" s="5">
        <v>34182295.354166701</v>
      </c>
      <c r="N92" s="5">
        <v>35675634.705729201</v>
      </c>
      <c r="O92" s="26">
        <f t="shared" si="19"/>
        <v>62923171.335937642</v>
      </c>
      <c r="P92" s="5">
        <v>4713994.109375</v>
      </c>
      <c r="Q92" s="5">
        <v>15333807.9114583</v>
      </c>
      <c r="R92" s="5">
        <v>9451549.4166666698</v>
      </c>
      <c r="S92" s="26">
        <f t="shared" si="20"/>
        <v>9833117.1458333228</v>
      </c>
      <c r="T92" s="5">
        <v>9527006.28125</v>
      </c>
      <c r="U92" s="5">
        <v>13932038.2291667</v>
      </c>
      <c r="V92" s="5">
        <v>9137796.23046875</v>
      </c>
      <c r="W92" s="26">
        <f t="shared" si="21"/>
        <v>10865613.580295151</v>
      </c>
      <c r="X92" s="29">
        <f t="shared" si="22"/>
        <v>1.9472813575230983</v>
      </c>
      <c r="Y92" s="29">
        <f t="shared" si="23"/>
        <v>0.96146135030228785</v>
      </c>
      <c r="Z92" s="29">
        <f t="shared" si="24"/>
        <v>0.39679955093887564</v>
      </c>
      <c r="AA92" s="29">
        <f t="shared" si="25"/>
        <v>4.0142882801200894</v>
      </c>
      <c r="AB92" s="31">
        <f t="shared" si="26"/>
        <v>0.3043051597351063</v>
      </c>
      <c r="AC92" s="29">
        <f t="shared" si="27"/>
        <v>-1.7164092987898947</v>
      </c>
      <c r="AD92" s="31">
        <f t="shared" si="28"/>
        <v>0.2045119459092069</v>
      </c>
      <c r="AE92" s="31">
        <f t="shared" si="29"/>
        <v>6.8928131899685692</v>
      </c>
      <c r="AF92" s="29">
        <f t="shared" si="16"/>
        <v>0.33625779365119574</v>
      </c>
      <c r="AG92" s="29">
        <f t="shared" si="30"/>
        <v>-1.5723603886110329</v>
      </c>
      <c r="AH92" s="29">
        <f t="shared" si="17"/>
        <v>0.22234290987845368</v>
      </c>
      <c r="AI92" s="29">
        <f t="shared" si="31"/>
        <v>6.5297671487597846</v>
      </c>
      <c r="AJ92" s="6">
        <v>29.7471362352371</v>
      </c>
      <c r="AK92" s="7">
        <v>42.31</v>
      </c>
      <c r="AL92" s="8">
        <v>12</v>
      </c>
      <c r="AM92" s="8">
        <v>14</v>
      </c>
      <c r="AN92" s="9">
        <v>19.811305522918701</v>
      </c>
      <c r="AO92" s="10">
        <v>38.74</v>
      </c>
      <c r="AP92" s="11">
        <v>8</v>
      </c>
      <c r="AQ92" s="11">
        <v>9</v>
      </c>
      <c r="AR92" s="12">
        <v>15.8160345554352</v>
      </c>
      <c r="AS92" s="13">
        <v>23.08</v>
      </c>
      <c r="AT92" s="14">
        <v>6</v>
      </c>
      <c r="AU92" s="14">
        <v>7</v>
      </c>
      <c r="AV92" s="15">
        <v>43.313349723815897</v>
      </c>
      <c r="AW92" s="16">
        <v>58.79</v>
      </c>
      <c r="AX92" s="17">
        <v>13</v>
      </c>
      <c r="AY92" s="17">
        <v>17</v>
      </c>
      <c r="AZ92" s="18">
        <v>17.419755220413201</v>
      </c>
      <c r="BA92" s="19">
        <v>27.47</v>
      </c>
      <c r="BB92" s="20">
        <v>6</v>
      </c>
      <c r="BC92" s="20">
        <v>7</v>
      </c>
      <c r="BD92" s="21">
        <v>21.832259654998801</v>
      </c>
      <c r="BE92" s="22">
        <v>32.69</v>
      </c>
      <c r="BF92" s="23">
        <v>9</v>
      </c>
      <c r="BG92" s="23">
        <v>13</v>
      </c>
      <c r="BH92" s="6">
        <v>6.0642416477203396</v>
      </c>
      <c r="BI92" s="7">
        <v>23.08</v>
      </c>
      <c r="BJ92" s="8">
        <v>5</v>
      </c>
      <c r="BK92" s="8">
        <v>7</v>
      </c>
      <c r="BL92" s="9">
        <v>13.4242923259735</v>
      </c>
      <c r="BM92" s="10">
        <v>22.53</v>
      </c>
      <c r="BN92" s="11">
        <v>5</v>
      </c>
      <c r="BO92" s="11">
        <v>6</v>
      </c>
      <c r="BP92" s="12">
        <v>16.212925434112499</v>
      </c>
      <c r="BQ92" s="13">
        <v>21.15</v>
      </c>
      <c r="BR92" s="14">
        <v>5</v>
      </c>
      <c r="BS92" s="14">
        <v>7</v>
      </c>
      <c r="BT92" s="15">
        <v>15.4012916088104</v>
      </c>
      <c r="BU92" s="16">
        <v>31.32</v>
      </c>
      <c r="BV92" s="17">
        <v>6</v>
      </c>
      <c r="BW92" s="17">
        <v>8</v>
      </c>
      <c r="BX92" s="18">
        <v>14.3451690673828</v>
      </c>
      <c r="BY92" s="19">
        <v>37.36</v>
      </c>
      <c r="BZ92" s="20">
        <v>9</v>
      </c>
      <c r="CA92" s="20">
        <v>10</v>
      </c>
      <c r="CB92" s="21">
        <v>12.888379096984901</v>
      </c>
      <c r="CC92" s="22">
        <v>34.340000000000003</v>
      </c>
      <c r="CD92" s="23">
        <v>7</v>
      </c>
      <c r="CE92" s="23">
        <v>14</v>
      </c>
      <c r="CF92" s="4">
        <v>364</v>
      </c>
      <c r="CG92" s="24">
        <v>39.395307704659999</v>
      </c>
      <c r="CH92" s="25">
        <v>8.08935546875</v>
      </c>
    </row>
    <row r="93" spans="1:86" x14ac:dyDescent="0.2">
      <c r="A93" s="2" t="s">
        <v>172</v>
      </c>
      <c r="B93" s="2" t="s">
        <v>2488</v>
      </c>
      <c r="C93" s="3">
        <v>75</v>
      </c>
      <c r="D93" s="4">
        <v>9</v>
      </c>
      <c r="E93" s="4">
        <v>4</v>
      </c>
      <c r="F93" s="4">
        <v>25</v>
      </c>
      <c r="G93" s="4">
        <v>100</v>
      </c>
      <c r="H93" s="5">
        <v>116849796.3125</v>
      </c>
      <c r="I93" s="5">
        <v>19543545.166666701</v>
      </c>
      <c r="J93" s="5">
        <v>602269247.55208302</v>
      </c>
      <c r="K93" s="26">
        <f t="shared" si="18"/>
        <v>246220863.0104166</v>
      </c>
      <c r="L93" s="5">
        <v>10851467</v>
      </c>
      <c r="M93" s="5">
        <v>730387678.546875</v>
      </c>
      <c r="N93" s="5">
        <v>1220694178.9375</v>
      </c>
      <c r="O93" s="26">
        <f t="shared" si="19"/>
        <v>653977774.828125</v>
      </c>
      <c r="P93" s="5">
        <v>107451986.48177101</v>
      </c>
      <c r="Q93" s="5">
        <v>936904869.07291698</v>
      </c>
      <c r="R93" s="5">
        <v>916634422.03125</v>
      </c>
      <c r="S93" s="26">
        <f t="shared" si="20"/>
        <v>653663759.19531262</v>
      </c>
      <c r="T93" s="5">
        <v>38520971.667968802</v>
      </c>
      <c r="U93" s="5">
        <v>93063082.561848998</v>
      </c>
      <c r="V93" s="5">
        <v>874070222.70833302</v>
      </c>
      <c r="W93" s="26">
        <f t="shared" si="21"/>
        <v>335218092.31271696</v>
      </c>
      <c r="X93" s="29">
        <f t="shared" si="22"/>
        <v>2.6560615815909063</v>
      </c>
      <c r="Y93" s="29">
        <f t="shared" si="23"/>
        <v>1.4092885963933737</v>
      </c>
      <c r="Z93" s="29">
        <f t="shared" si="24"/>
        <v>0.37807871229005896</v>
      </c>
      <c r="AA93" s="29">
        <f t="shared" si="25"/>
        <v>4.2241777488615098</v>
      </c>
      <c r="AB93" s="31">
        <f t="shared" si="26"/>
        <v>2.6547862403018985</v>
      </c>
      <c r="AC93" s="29">
        <f t="shared" si="27"/>
        <v>1.4085957019064048</v>
      </c>
      <c r="AD93" s="31">
        <f t="shared" si="28"/>
        <v>0.29071670075632156</v>
      </c>
      <c r="AE93" s="31">
        <f t="shared" si="29"/>
        <v>5.3653001866652517</v>
      </c>
      <c r="AF93" s="29">
        <f t="shared" si="16"/>
        <v>1.3614528363444784</v>
      </c>
      <c r="AG93" s="29">
        <f t="shared" si="30"/>
        <v>0.44514700518707689</v>
      </c>
      <c r="AH93" s="29">
        <f t="shared" si="17"/>
        <v>0.79936383413896073</v>
      </c>
      <c r="AI93" s="29">
        <f t="shared" si="31"/>
        <v>0.97255504548752658</v>
      </c>
      <c r="AJ93" s="6">
        <v>4.7948799133300799</v>
      </c>
      <c r="AK93" s="7">
        <v>50.98</v>
      </c>
      <c r="AL93" s="8">
        <v>11</v>
      </c>
      <c r="AM93" s="8">
        <v>13</v>
      </c>
      <c r="AN93" s="9">
        <v>0</v>
      </c>
      <c r="AO93" s="10">
        <v>14.71</v>
      </c>
      <c r="AP93" s="11">
        <v>3</v>
      </c>
      <c r="AQ93" s="11">
        <v>5</v>
      </c>
      <c r="AR93" s="12">
        <v>0</v>
      </c>
      <c r="AS93" s="13">
        <v>17.649999999999999</v>
      </c>
      <c r="AT93" s="14">
        <v>4</v>
      </c>
      <c r="AU93" s="14">
        <v>7</v>
      </c>
      <c r="AV93" s="15">
        <v>5.0955191850662196</v>
      </c>
      <c r="AW93" s="16">
        <v>25.49</v>
      </c>
      <c r="AX93" s="17">
        <v>6</v>
      </c>
      <c r="AY93" s="17">
        <v>6</v>
      </c>
      <c r="AZ93" s="18">
        <v>0</v>
      </c>
      <c r="BA93" s="19">
        <v>39.22</v>
      </c>
      <c r="BB93" s="20">
        <v>8</v>
      </c>
      <c r="BC93" s="20">
        <v>11</v>
      </c>
      <c r="BD93" s="21">
        <v>0</v>
      </c>
      <c r="BE93" s="22">
        <v>25</v>
      </c>
      <c r="BF93" s="23">
        <v>5</v>
      </c>
      <c r="BG93" s="23">
        <v>9</v>
      </c>
      <c r="BH93" s="6">
        <v>1.69444572925568</v>
      </c>
      <c r="BI93" s="7">
        <v>31.37</v>
      </c>
      <c r="BJ93" s="8">
        <v>7</v>
      </c>
      <c r="BK93" s="8">
        <v>7</v>
      </c>
      <c r="BL93" s="9">
        <v>2.2127852439880402</v>
      </c>
      <c r="BM93" s="10">
        <v>40.69</v>
      </c>
      <c r="BN93" s="11">
        <v>8</v>
      </c>
      <c r="BO93" s="11">
        <v>11</v>
      </c>
      <c r="BP93" s="12">
        <v>2.2714366912841801</v>
      </c>
      <c r="BQ93" s="13">
        <v>19.12</v>
      </c>
      <c r="BR93" s="14">
        <v>4</v>
      </c>
      <c r="BS93" s="14">
        <v>5</v>
      </c>
      <c r="BT93" s="15">
        <v>2.4710218906402601</v>
      </c>
      <c r="BU93" s="16">
        <v>24.02</v>
      </c>
      <c r="BV93" s="17">
        <v>6</v>
      </c>
      <c r="BW93" s="17">
        <v>6</v>
      </c>
      <c r="BX93" s="18">
        <v>2.9605877399444598</v>
      </c>
      <c r="BY93" s="19">
        <v>31.86</v>
      </c>
      <c r="BZ93" s="20">
        <v>8</v>
      </c>
      <c r="CA93" s="20">
        <v>10</v>
      </c>
      <c r="CB93" s="21">
        <v>0</v>
      </c>
      <c r="CC93" s="22">
        <v>38.729999999999997</v>
      </c>
      <c r="CD93" s="23">
        <v>7</v>
      </c>
      <c r="CE93" s="23">
        <v>10</v>
      </c>
      <c r="CF93" s="4">
        <v>204</v>
      </c>
      <c r="CG93" s="24">
        <v>24.13108494466</v>
      </c>
      <c r="CH93" s="25">
        <v>11.61962890625</v>
      </c>
    </row>
    <row r="94" spans="1:86" x14ac:dyDescent="0.2">
      <c r="A94" s="2" t="s">
        <v>157</v>
      </c>
      <c r="B94" s="2" t="s">
        <v>108</v>
      </c>
      <c r="C94" s="3">
        <v>75</v>
      </c>
      <c r="D94" s="4">
        <v>7</v>
      </c>
      <c r="E94" s="4">
        <v>3</v>
      </c>
      <c r="F94" s="4">
        <v>17</v>
      </c>
      <c r="G94" s="4">
        <v>42</v>
      </c>
      <c r="H94" s="5">
        <v>1533911464.1347699</v>
      </c>
      <c r="I94" s="5">
        <v>1862917.93229167</v>
      </c>
      <c r="J94" s="5">
        <v>100207070.708333</v>
      </c>
      <c r="K94" s="26">
        <f t="shared" si="18"/>
        <v>545327150.92513156</v>
      </c>
      <c r="L94" s="5">
        <v>31790006.708333299</v>
      </c>
      <c r="M94" s="5">
        <v>5155203.6276041698</v>
      </c>
      <c r="N94" s="5">
        <v>249433709.79166701</v>
      </c>
      <c r="O94" s="26">
        <f t="shared" si="19"/>
        <v>95459640.042534828</v>
      </c>
      <c r="P94" s="5">
        <v>0</v>
      </c>
      <c r="Q94" s="5">
        <v>0</v>
      </c>
      <c r="R94" s="5">
        <v>0</v>
      </c>
      <c r="S94" s="26">
        <f t="shared" si="20"/>
        <v>0</v>
      </c>
      <c r="T94" s="5">
        <v>2743806.328125</v>
      </c>
      <c r="U94" s="5">
        <v>6567647.625</v>
      </c>
      <c r="V94" s="5">
        <v>7480223.0078125</v>
      </c>
      <c r="W94" s="26">
        <f t="shared" si="21"/>
        <v>5597225.653645833</v>
      </c>
      <c r="X94" s="29">
        <f t="shared" si="22"/>
        <v>0.17505022421970068</v>
      </c>
      <c r="Y94" s="29">
        <f t="shared" si="23"/>
        <v>-2.5141591851892509</v>
      </c>
      <c r="Z94" s="29">
        <f t="shared" si="24"/>
        <v>0.46025142987913881</v>
      </c>
      <c r="AA94" s="29">
        <f t="shared" si="25"/>
        <v>3.3700485358406684</v>
      </c>
      <c r="AB94" s="31">
        <f t="shared" si="26"/>
        <v>0</v>
      </c>
      <c r="AC94" s="31" t="e">
        <f t="shared" si="27"/>
        <v>#NUM!</v>
      </c>
      <c r="AD94" s="31">
        <f t="shared" si="28"/>
        <v>0.38554174390203833</v>
      </c>
      <c r="AE94" s="31">
        <f t="shared" si="29"/>
        <v>4.1392859254215235</v>
      </c>
      <c r="AF94" s="29">
        <f t="shared" si="16"/>
        <v>1.0263977585107038E-2</v>
      </c>
      <c r="AG94" s="29">
        <f t="shared" si="30"/>
        <v>-6.6062662648473358</v>
      </c>
      <c r="AH94" s="29">
        <f t="shared" si="17"/>
        <v>0.38949021426052949</v>
      </c>
      <c r="AI94" s="29">
        <f t="shared" si="31"/>
        <v>4.0950344927778675</v>
      </c>
      <c r="AJ94" s="6">
        <v>0</v>
      </c>
      <c r="AK94" s="7">
        <v>28.57</v>
      </c>
      <c r="AL94" s="8">
        <v>4</v>
      </c>
      <c r="AM94" s="8">
        <v>4</v>
      </c>
      <c r="AN94" s="9">
        <v>2.7040650844574001</v>
      </c>
      <c r="AO94" s="10">
        <v>27.86</v>
      </c>
      <c r="AP94" s="11">
        <v>3</v>
      </c>
      <c r="AQ94" s="11">
        <v>3</v>
      </c>
      <c r="AR94" s="12">
        <v>0</v>
      </c>
      <c r="AS94" s="13">
        <v>28.57</v>
      </c>
      <c r="AT94" s="14">
        <v>5</v>
      </c>
      <c r="AU94" s="14">
        <v>5</v>
      </c>
      <c r="AV94" s="15">
        <v>3.2117066383361799</v>
      </c>
      <c r="AW94" s="16">
        <v>40.71</v>
      </c>
      <c r="AX94" s="17">
        <v>5</v>
      </c>
      <c r="AY94" s="17">
        <v>5</v>
      </c>
      <c r="AZ94" s="18">
        <v>3.1392471790313698</v>
      </c>
      <c r="BA94" s="19">
        <v>55</v>
      </c>
      <c r="BB94" s="20">
        <v>6</v>
      </c>
      <c r="BC94" s="20">
        <v>6</v>
      </c>
      <c r="BD94" s="21">
        <v>4.9061307907104501</v>
      </c>
      <c r="BE94" s="22">
        <v>32.14</v>
      </c>
      <c r="BF94" s="23">
        <v>5</v>
      </c>
      <c r="BG94" s="23">
        <v>6</v>
      </c>
      <c r="BH94" s="6"/>
      <c r="BI94" s="7"/>
      <c r="BJ94" s="8"/>
      <c r="BK94" s="8"/>
      <c r="BL94" s="9"/>
      <c r="BM94" s="10"/>
      <c r="BN94" s="11"/>
      <c r="BO94" s="11"/>
      <c r="BP94" s="12"/>
      <c r="BQ94" s="13"/>
      <c r="BR94" s="14"/>
      <c r="BS94" s="14"/>
      <c r="BT94" s="15">
        <v>0</v>
      </c>
      <c r="BU94" s="16">
        <v>36.43</v>
      </c>
      <c r="BV94" s="17">
        <v>4</v>
      </c>
      <c r="BW94" s="17">
        <v>4</v>
      </c>
      <c r="BX94" s="18">
        <v>0</v>
      </c>
      <c r="BY94" s="19">
        <v>43.57</v>
      </c>
      <c r="BZ94" s="20">
        <v>5</v>
      </c>
      <c r="CA94" s="20">
        <v>5</v>
      </c>
      <c r="CB94" s="21">
        <v>0</v>
      </c>
      <c r="CC94" s="22">
        <v>35.71</v>
      </c>
      <c r="CD94" s="23">
        <v>3</v>
      </c>
      <c r="CE94" s="23">
        <v>4</v>
      </c>
      <c r="CF94" s="4">
        <v>140</v>
      </c>
      <c r="CG94" s="24">
        <v>14.85606234466</v>
      </c>
      <c r="CH94" s="25">
        <v>10.50634765625</v>
      </c>
    </row>
    <row r="95" spans="1:86" x14ac:dyDescent="0.2">
      <c r="A95" s="2" t="s">
        <v>2297</v>
      </c>
      <c r="B95" s="2" t="s">
        <v>2556</v>
      </c>
      <c r="C95" s="3">
        <v>75</v>
      </c>
      <c r="D95" s="4">
        <v>4</v>
      </c>
      <c r="E95" s="4">
        <v>1</v>
      </c>
      <c r="F95" s="4">
        <v>5</v>
      </c>
      <c r="G95" s="4">
        <v>30</v>
      </c>
      <c r="H95" s="5">
        <v>2834918.8359375</v>
      </c>
      <c r="I95" s="5">
        <v>10901245.483072899</v>
      </c>
      <c r="J95" s="5">
        <v>8308747.5</v>
      </c>
      <c r="K95" s="26">
        <f t="shared" si="18"/>
        <v>7348303.9396701334</v>
      </c>
      <c r="L95" s="5">
        <v>9329507.4375</v>
      </c>
      <c r="M95" s="5">
        <v>5954713.4375</v>
      </c>
      <c r="N95" s="5">
        <v>1733489.890625</v>
      </c>
      <c r="O95" s="26">
        <f t="shared" si="19"/>
        <v>5672570.255208333</v>
      </c>
      <c r="P95" s="5">
        <v>1301979.09765625</v>
      </c>
      <c r="Q95" s="5">
        <v>1826727.0390625</v>
      </c>
      <c r="R95" s="5">
        <v>7277225.5625</v>
      </c>
      <c r="S95" s="26">
        <f t="shared" si="20"/>
        <v>3468643.8997395835</v>
      </c>
      <c r="T95" s="5">
        <v>1137443.671875</v>
      </c>
      <c r="U95" s="5">
        <v>1043439.921875</v>
      </c>
      <c r="V95" s="5">
        <v>16364797.0117188</v>
      </c>
      <c r="W95" s="26">
        <f t="shared" si="21"/>
        <v>6181893.5351562677</v>
      </c>
      <c r="X95" s="29">
        <f t="shared" si="22"/>
        <v>0.77195639997751309</v>
      </c>
      <c r="Y95" s="29">
        <f t="shared" si="23"/>
        <v>-0.37340872836878308</v>
      </c>
      <c r="Z95" s="29">
        <f t="shared" si="24"/>
        <v>0.63219728998661251</v>
      </c>
      <c r="AA95" s="29">
        <f t="shared" si="25"/>
        <v>1.9914737016423829</v>
      </c>
      <c r="AB95" s="31">
        <f t="shared" si="26"/>
        <v>0.47203326484822722</v>
      </c>
      <c r="AC95" s="29">
        <f t="shared" si="27"/>
        <v>-1.083039562968602</v>
      </c>
      <c r="AD95" s="31">
        <f t="shared" si="28"/>
        <v>0.27522746888438077</v>
      </c>
      <c r="AE95" s="31">
        <f t="shared" si="29"/>
        <v>5.6030822381741707</v>
      </c>
      <c r="AF95" s="29">
        <f t="shared" si="16"/>
        <v>0.84126807844502061</v>
      </c>
      <c r="AG95" s="29">
        <f t="shared" si="30"/>
        <v>-0.24936249201108243</v>
      </c>
      <c r="AH95" s="29">
        <f t="shared" si="17"/>
        <v>0.84958127118561078</v>
      </c>
      <c r="AI95" s="29">
        <f t="shared" si="31"/>
        <v>0.70795070074276634</v>
      </c>
      <c r="AJ95" s="6">
        <v>0</v>
      </c>
      <c r="AK95" s="7">
        <v>46.15</v>
      </c>
      <c r="AL95" s="8">
        <v>3</v>
      </c>
      <c r="AM95" s="8">
        <v>4</v>
      </c>
      <c r="AN95" s="9">
        <v>0</v>
      </c>
      <c r="AO95" s="10">
        <v>71.150000000000006</v>
      </c>
      <c r="AP95" s="11">
        <v>4</v>
      </c>
      <c r="AQ95" s="11">
        <v>4</v>
      </c>
      <c r="AR95" s="12">
        <v>0</v>
      </c>
      <c r="AS95" s="13">
        <v>51.92</v>
      </c>
      <c r="AT95" s="14">
        <v>3</v>
      </c>
      <c r="AU95" s="14">
        <v>3</v>
      </c>
      <c r="AV95" s="15">
        <v>1.80178105831146</v>
      </c>
      <c r="AW95" s="16">
        <v>15.38</v>
      </c>
      <c r="AX95" s="17">
        <v>1</v>
      </c>
      <c r="AY95" s="17">
        <v>1</v>
      </c>
      <c r="AZ95" s="18">
        <v>1.63147449493408</v>
      </c>
      <c r="BA95" s="19">
        <v>51.92</v>
      </c>
      <c r="BB95" s="20">
        <v>3</v>
      </c>
      <c r="BC95" s="20">
        <v>3</v>
      </c>
      <c r="BD95" s="21">
        <v>0</v>
      </c>
      <c r="BE95" s="22">
        <v>15.38</v>
      </c>
      <c r="BF95" s="23">
        <v>1</v>
      </c>
      <c r="BG95" s="23">
        <v>1</v>
      </c>
      <c r="BH95" s="6">
        <v>0</v>
      </c>
      <c r="BI95" s="7">
        <v>34.619999999999997</v>
      </c>
      <c r="BJ95" s="8">
        <v>2</v>
      </c>
      <c r="BK95" s="8">
        <v>3</v>
      </c>
      <c r="BL95" s="9">
        <v>0</v>
      </c>
      <c r="BM95" s="10">
        <v>63.46</v>
      </c>
      <c r="BN95" s="11">
        <v>4</v>
      </c>
      <c r="BO95" s="11">
        <v>4</v>
      </c>
      <c r="BP95" s="12">
        <v>0</v>
      </c>
      <c r="BQ95" s="13">
        <v>32.69</v>
      </c>
      <c r="BR95" s="14">
        <v>1</v>
      </c>
      <c r="BS95" s="14">
        <v>1</v>
      </c>
      <c r="BT95" s="15">
        <v>0</v>
      </c>
      <c r="BU95" s="16">
        <v>46.15</v>
      </c>
      <c r="BV95" s="17">
        <v>3</v>
      </c>
      <c r="BW95" s="17">
        <v>3</v>
      </c>
      <c r="BX95" s="18">
        <v>0</v>
      </c>
      <c r="BY95" s="19">
        <v>15.38</v>
      </c>
      <c r="BZ95" s="20">
        <v>1</v>
      </c>
      <c r="CA95" s="20">
        <v>1</v>
      </c>
      <c r="CB95" s="21">
        <v>0</v>
      </c>
      <c r="CC95" s="22">
        <v>34.619999999999997</v>
      </c>
      <c r="CD95" s="23">
        <v>2</v>
      </c>
      <c r="CE95" s="23">
        <v>2</v>
      </c>
      <c r="CF95" s="4">
        <v>52</v>
      </c>
      <c r="CG95" s="24">
        <v>6.1141358446599998</v>
      </c>
      <c r="CH95" s="25">
        <v>8.76318359375</v>
      </c>
    </row>
    <row r="96" spans="1:86" x14ac:dyDescent="0.2">
      <c r="A96" s="2" t="s">
        <v>874</v>
      </c>
      <c r="B96" s="2" t="s">
        <v>2981</v>
      </c>
      <c r="C96" s="3">
        <v>75</v>
      </c>
      <c r="D96" s="4">
        <v>42</v>
      </c>
      <c r="E96" s="4">
        <v>6</v>
      </c>
      <c r="F96" s="4">
        <v>25</v>
      </c>
      <c r="G96" s="4">
        <v>104</v>
      </c>
      <c r="H96" s="5">
        <v>6480018.0794270802</v>
      </c>
      <c r="I96" s="5">
        <v>2367170.7447916698</v>
      </c>
      <c r="J96" s="5">
        <v>6244493.3541666698</v>
      </c>
      <c r="K96" s="26">
        <f t="shared" si="18"/>
        <v>5030560.7261284729</v>
      </c>
      <c r="L96" s="5">
        <v>240606273.875</v>
      </c>
      <c r="M96" s="5">
        <v>5844422.4583333302</v>
      </c>
      <c r="N96" s="5">
        <v>187673691.11197901</v>
      </c>
      <c r="O96" s="26">
        <f t="shared" si="19"/>
        <v>144708129.14843747</v>
      </c>
      <c r="P96" s="5">
        <v>1481605.86458333</v>
      </c>
      <c r="Q96" s="5">
        <v>6463861.59375</v>
      </c>
      <c r="R96" s="5">
        <v>2166811.5240885401</v>
      </c>
      <c r="S96" s="26">
        <f t="shared" si="20"/>
        <v>3370759.6608072906</v>
      </c>
      <c r="T96" s="5">
        <v>2209394.9166666698</v>
      </c>
      <c r="U96" s="5">
        <v>2938864.4296875</v>
      </c>
      <c r="V96" s="5">
        <v>1520455.29427083</v>
      </c>
      <c r="W96" s="26">
        <f t="shared" si="21"/>
        <v>2222904.8802083335</v>
      </c>
      <c r="X96" s="29">
        <f t="shared" si="22"/>
        <v>28.765805051677621</v>
      </c>
      <c r="Y96" s="29">
        <f t="shared" si="23"/>
        <v>4.8462829415326141</v>
      </c>
      <c r="Z96" s="29">
        <f t="shared" si="24"/>
        <v>0.18835153643967173</v>
      </c>
      <c r="AA96" s="29">
        <f t="shared" si="25"/>
        <v>7.2503083277661666</v>
      </c>
      <c r="AB96" s="31">
        <f t="shared" si="26"/>
        <v>0.67005644983067969</v>
      </c>
      <c r="AC96" s="29">
        <f t="shared" si="27"/>
        <v>-0.57764545236146536</v>
      </c>
      <c r="AD96" s="31">
        <f t="shared" si="28"/>
        <v>0.46489016037968883</v>
      </c>
      <c r="AE96" s="31">
        <f t="shared" si="29"/>
        <v>3.3264964576793026</v>
      </c>
      <c r="AF96" s="29">
        <f t="shared" si="16"/>
        <v>0.44188014045088059</v>
      </c>
      <c r="AG96" s="29">
        <f t="shared" si="30"/>
        <v>-1.1782730018029905</v>
      </c>
      <c r="AH96" s="29">
        <f t="shared" si="17"/>
        <v>0.16130930428608972</v>
      </c>
      <c r="AI96" s="29">
        <f t="shared" si="31"/>
        <v>7.9234058187595888</v>
      </c>
      <c r="AJ96" s="6">
        <v>14.216736197471599</v>
      </c>
      <c r="AK96" s="7">
        <v>28.23</v>
      </c>
      <c r="AL96" s="8">
        <v>8</v>
      </c>
      <c r="AM96" s="8">
        <v>9</v>
      </c>
      <c r="AN96" s="9">
        <v>1.73962414264679</v>
      </c>
      <c r="AO96" s="10">
        <v>21.37</v>
      </c>
      <c r="AP96" s="11">
        <v>5</v>
      </c>
      <c r="AQ96" s="11">
        <v>5</v>
      </c>
      <c r="AR96" s="12">
        <v>7.8562749624252302</v>
      </c>
      <c r="AS96" s="13">
        <v>51.21</v>
      </c>
      <c r="AT96" s="14">
        <v>13</v>
      </c>
      <c r="AU96" s="14">
        <v>13</v>
      </c>
      <c r="AV96" s="15">
        <v>24.179855585098299</v>
      </c>
      <c r="AW96" s="16">
        <v>35.89</v>
      </c>
      <c r="AX96" s="17">
        <v>12</v>
      </c>
      <c r="AY96" s="17">
        <v>16</v>
      </c>
      <c r="AZ96" s="18">
        <v>5.6024553775787398</v>
      </c>
      <c r="BA96" s="19">
        <v>31.05</v>
      </c>
      <c r="BB96" s="20">
        <v>11</v>
      </c>
      <c r="BC96" s="20">
        <v>12</v>
      </c>
      <c r="BD96" s="21">
        <v>12.5721517801285</v>
      </c>
      <c r="BE96" s="22">
        <v>39.520000000000003</v>
      </c>
      <c r="BF96" s="23">
        <v>13</v>
      </c>
      <c r="BG96" s="23">
        <v>13</v>
      </c>
      <c r="BH96" s="6">
        <v>0</v>
      </c>
      <c r="BI96" s="7">
        <v>15.73</v>
      </c>
      <c r="BJ96" s="8">
        <v>4</v>
      </c>
      <c r="BK96" s="8">
        <v>5</v>
      </c>
      <c r="BL96" s="9">
        <v>0</v>
      </c>
      <c r="BM96" s="10">
        <v>37.1</v>
      </c>
      <c r="BN96" s="11">
        <v>8</v>
      </c>
      <c r="BO96" s="11">
        <v>10</v>
      </c>
      <c r="BP96" s="12">
        <v>5.3287053108215297</v>
      </c>
      <c r="BQ96" s="13">
        <v>24.19</v>
      </c>
      <c r="BR96" s="14">
        <v>7</v>
      </c>
      <c r="BS96" s="14">
        <v>7</v>
      </c>
      <c r="BT96" s="15">
        <v>1.8470307588577299</v>
      </c>
      <c r="BU96" s="16">
        <v>11.69</v>
      </c>
      <c r="BV96" s="17">
        <v>3</v>
      </c>
      <c r="BW96" s="17">
        <v>5</v>
      </c>
      <c r="BX96" s="18">
        <v>4.1653857231140101</v>
      </c>
      <c r="BY96" s="19">
        <v>20.97</v>
      </c>
      <c r="BZ96" s="20">
        <v>5</v>
      </c>
      <c r="CA96" s="20">
        <v>5</v>
      </c>
      <c r="CB96" s="21">
        <v>2.2721254825592001</v>
      </c>
      <c r="CC96" s="22">
        <v>16.13</v>
      </c>
      <c r="CD96" s="23">
        <v>4</v>
      </c>
      <c r="CE96" s="23">
        <v>4</v>
      </c>
      <c r="CF96" s="4">
        <v>248</v>
      </c>
      <c r="CG96" s="24">
        <v>28.999734394659999</v>
      </c>
      <c r="CH96" s="25">
        <v>4.75439453125</v>
      </c>
    </row>
    <row r="97" spans="1:86" x14ac:dyDescent="0.2">
      <c r="A97" s="2" t="s">
        <v>403</v>
      </c>
      <c r="B97" s="2" t="s">
        <v>742</v>
      </c>
      <c r="C97" s="3">
        <v>74.900000000000006</v>
      </c>
      <c r="D97" s="4">
        <v>9</v>
      </c>
      <c r="E97" s="4">
        <v>4</v>
      </c>
      <c r="F97" s="4">
        <v>18</v>
      </c>
      <c r="G97" s="4">
        <v>55</v>
      </c>
      <c r="H97" s="5">
        <v>8320627.9791666698</v>
      </c>
      <c r="I97" s="5">
        <v>3647332.9270833302</v>
      </c>
      <c r="J97" s="5">
        <v>1754924.78776042</v>
      </c>
      <c r="K97" s="26">
        <f t="shared" si="18"/>
        <v>4574295.2313368069</v>
      </c>
      <c r="L97" s="5">
        <v>237658338.77083299</v>
      </c>
      <c r="M97" s="5">
        <v>6530173.0625</v>
      </c>
      <c r="N97" s="5">
        <v>11940110.8333333</v>
      </c>
      <c r="O97" s="26">
        <f t="shared" si="19"/>
        <v>85376207.555555433</v>
      </c>
      <c r="P97" s="5">
        <v>27468942.5</v>
      </c>
      <c r="Q97" s="5">
        <v>1255442.30729167</v>
      </c>
      <c r="R97" s="5">
        <v>117304868.453125</v>
      </c>
      <c r="S97" s="26">
        <f t="shared" si="20"/>
        <v>48676417.753472231</v>
      </c>
      <c r="T97" s="5">
        <v>1775079.828125</v>
      </c>
      <c r="U97" s="5">
        <v>7482429.78125</v>
      </c>
      <c r="V97" s="5">
        <v>382508.4296875</v>
      </c>
      <c r="W97" s="26">
        <f t="shared" si="21"/>
        <v>3213339.3463541665</v>
      </c>
      <c r="X97" s="29">
        <f t="shared" si="22"/>
        <v>18.664341332993676</v>
      </c>
      <c r="Y97" s="29">
        <f t="shared" si="23"/>
        <v>4.2222126915331275</v>
      </c>
      <c r="Z97" s="29">
        <f t="shared" si="24"/>
        <v>0.39988229500894923</v>
      </c>
      <c r="AA97" s="29">
        <f t="shared" si="25"/>
        <v>3.9806782404885932</v>
      </c>
      <c r="AB97" s="31">
        <f t="shared" si="26"/>
        <v>10.641293421554446</v>
      </c>
      <c r="AC97" s="29">
        <f t="shared" si="27"/>
        <v>3.411601612216435</v>
      </c>
      <c r="AD97" s="31">
        <f t="shared" si="28"/>
        <v>0.33613685587064834</v>
      </c>
      <c r="AE97" s="31">
        <f t="shared" si="29"/>
        <v>4.7348386651383905</v>
      </c>
      <c r="AF97" s="29">
        <f t="shared" si="16"/>
        <v>0.70247747113932779</v>
      </c>
      <c r="AG97" s="29">
        <f t="shared" si="30"/>
        <v>-0.50947613688012827</v>
      </c>
      <c r="AH97" s="29">
        <f t="shared" si="17"/>
        <v>0.66564507536656747</v>
      </c>
      <c r="AI97" s="29">
        <f t="shared" si="31"/>
        <v>1.7675727668105932</v>
      </c>
      <c r="AJ97" s="6">
        <v>7.0456793308258101</v>
      </c>
      <c r="AK97" s="7">
        <v>32.22</v>
      </c>
      <c r="AL97" s="8">
        <v>5</v>
      </c>
      <c r="AM97" s="8">
        <v>6</v>
      </c>
      <c r="AN97" s="9">
        <v>2.41838932037354</v>
      </c>
      <c r="AO97" s="10">
        <v>30.13</v>
      </c>
      <c r="AP97" s="11">
        <v>5</v>
      </c>
      <c r="AQ97" s="11">
        <v>6</v>
      </c>
      <c r="AR97" s="12">
        <v>2.4293837547302202</v>
      </c>
      <c r="AS97" s="13">
        <v>19.25</v>
      </c>
      <c r="AT97" s="14">
        <v>4</v>
      </c>
      <c r="AU97" s="14">
        <v>4</v>
      </c>
      <c r="AV97" s="15">
        <v>11.0986664295197</v>
      </c>
      <c r="AW97" s="16">
        <v>40.590000000000003</v>
      </c>
      <c r="AX97" s="17">
        <v>7</v>
      </c>
      <c r="AY97" s="17">
        <v>8</v>
      </c>
      <c r="AZ97" s="18">
        <v>6.0427784919738796</v>
      </c>
      <c r="BA97" s="19">
        <v>30.54</v>
      </c>
      <c r="BB97" s="20">
        <v>6</v>
      </c>
      <c r="BC97" s="20">
        <v>6</v>
      </c>
      <c r="BD97" s="21">
        <v>2.6141588687896702</v>
      </c>
      <c r="BE97" s="22">
        <v>23.01</v>
      </c>
      <c r="BF97" s="23">
        <v>5</v>
      </c>
      <c r="BG97" s="23">
        <v>5</v>
      </c>
      <c r="BH97" s="6">
        <v>2.2011034488678001</v>
      </c>
      <c r="BI97" s="7">
        <v>15.48</v>
      </c>
      <c r="BJ97" s="8">
        <v>2</v>
      </c>
      <c r="BK97" s="8">
        <v>5</v>
      </c>
      <c r="BL97" s="9">
        <v>2.0642235279083301</v>
      </c>
      <c r="BM97" s="10">
        <v>22.59</v>
      </c>
      <c r="BN97" s="11">
        <v>4</v>
      </c>
      <c r="BO97" s="11">
        <v>5</v>
      </c>
      <c r="BP97" s="12"/>
      <c r="BQ97" s="13">
        <v>0</v>
      </c>
      <c r="BR97" s="14"/>
      <c r="BS97" s="14"/>
      <c r="BT97" s="15">
        <v>0</v>
      </c>
      <c r="BU97" s="16">
        <v>17.149999999999999</v>
      </c>
      <c r="BV97" s="17">
        <v>3</v>
      </c>
      <c r="BW97" s="17">
        <v>3</v>
      </c>
      <c r="BX97" s="18">
        <v>2.6261544227600102</v>
      </c>
      <c r="BY97" s="19">
        <v>26.78</v>
      </c>
      <c r="BZ97" s="20">
        <v>5</v>
      </c>
      <c r="CA97" s="20">
        <v>5</v>
      </c>
      <c r="CB97" s="21">
        <v>0</v>
      </c>
      <c r="CC97" s="22">
        <v>7.11</v>
      </c>
      <c r="CD97" s="23">
        <v>2</v>
      </c>
      <c r="CE97" s="23">
        <v>2</v>
      </c>
      <c r="CF97" s="4">
        <v>239</v>
      </c>
      <c r="CG97" s="24">
        <v>26.46077324466</v>
      </c>
      <c r="CH97" s="25">
        <v>7.81103515625</v>
      </c>
    </row>
    <row r="98" spans="1:86" x14ac:dyDescent="0.2">
      <c r="A98" s="2" t="s">
        <v>274</v>
      </c>
      <c r="B98" s="2" t="s">
        <v>1735</v>
      </c>
      <c r="C98" s="3">
        <v>74.88</v>
      </c>
      <c r="D98" s="4">
        <v>9</v>
      </c>
      <c r="E98" s="4">
        <v>4</v>
      </c>
      <c r="F98" s="4">
        <v>21</v>
      </c>
      <c r="G98" s="4">
        <v>55</v>
      </c>
      <c r="H98" s="5">
        <v>28045141.076171901</v>
      </c>
      <c r="I98" s="5">
        <v>41865527.6875</v>
      </c>
      <c r="J98" s="5">
        <v>67620095.833333299</v>
      </c>
      <c r="K98" s="26">
        <f t="shared" si="18"/>
        <v>45843588.199001729</v>
      </c>
      <c r="L98" s="5">
        <v>9705467.65625</v>
      </c>
      <c r="M98" s="5">
        <v>27400430.65625</v>
      </c>
      <c r="N98" s="5">
        <v>12089530.735026</v>
      </c>
      <c r="O98" s="26">
        <f t="shared" si="19"/>
        <v>16398476.349175334</v>
      </c>
      <c r="P98" s="5">
        <v>1236347.765625</v>
      </c>
      <c r="Q98" s="5">
        <v>7945899.5</v>
      </c>
      <c r="R98" s="5">
        <v>39296148.963541701</v>
      </c>
      <c r="S98" s="26">
        <f t="shared" si="20"/>
        <v>16159465.409722233</v>
      </c>
      <c r="T98" s="5">
        <v>26033690.40625</v>
      </c>
      <c r="U98" s="5">
        <v>0</v>
      </c>
      <c r="V98" s="5">
        <v>16746713.7135417</v>
      </c>
      <c r="W98" s="26">
        <f t="shared" si="21"/>
        <v>14260134.706597233</v>
      </c>
      <c r="X98" s="29">
        <f t="shared" si="22"/>
        <v>0.35770490472934707</v>
      </c>
      <c r="Y98" s="29">
        <f t="shared" si="23"/>
        <v>-1.4831581946694221</v>
      </c>
      <c r="Z98" s="29">
        <f t="shared" si="24"/>
        <v>0.10989519820549672</v>
      </c>
      <c r="AA98" s="29">
        <f t="shared" si="25"/>
        <v>9.5902128335826777</v>
      </c>
      <c r="AB98" s="31">
        <f t="shared" si="26"/>
        <v>0.35249128710378991</v>
      </c>
      <c r="AC98" s="29">
        <f t="shared" si="27"/>
        <v>-1.5043404975390697</v>
      </c>
      <c r="AD98" s="31">
        <f t="shared" si="28"/>
        <v>0.14629842832286877</v>
      </c>
      <c r="AE98" s="31">
        <f t="shared" si="29"/>
        <v>8.3476033945481092</v>
      </c>
      <c r="AF98" s="29">
        <f t="shared" si="16"/>
        <v>0.31106061429344561</v>
      </c>
      <c r="AG98" s="29">
        <f t="shared" si="30"/>
        <v>-1.6847323588407741</v>
      </c>
      <c r="AH98" s="29">
        <f t="shared" si="17"/>
        <v>9.5623243658944229E-2</v>
      </c>
      <c r="AI98" s="29">
        <f t="shared" si="31"/>
        <v>10.19436528583255</v>
      </c>
      <c r="AJ98" s="6">
        <v>4.0539315938949603</v>
      </c>
      <c r="AK98" s="7">
        <v>33.950000000000003</v>
      </c>
      <c r="AL98" s="8">
        <v>6</v>
      </c>
      <c r="AM98" s="8">
        <v>8</v>
      </c>
      <c r="AN98" s="9">
        <v>0</v>
      </c>
      <c r="AO98" s="10">
        <v>20</v>
      </c>
      <c r="AP98" s="11">
        <v>4</v>
      </c>
      <c r="AQ98" s="11">
        <v>5</v>
      </c>
      <c r="AR98" s="12">
        <v>0</v>
      </c>
      <c r="AS98" s="13">
        <v>19.53</v>
      </c>
      <c r="AT98" s="14">
        <v>5</v>
      </c>
      <c r="AU98" s="14">
        <v>5</v>
      </c>
      <c r="AV98" s="15">
        <v>8.8928382396697998</v>
      </c>
      <c r="AW98" s="16">
        <v>38.14</v>
      </c>
      <c r="AX98" s="17">
        <v>6</v>
      </c>
      <c r="AY98" s="17">
        <v>8</v>
      </c>
      <c r="AZ98" s="18">
        <v>4.3394477367401096</v>
      </c>
      <c r="BA98" s="19">
        <v>21.86</v>
      </c>
      <c r="BB98" s="20">
        <v>5</v>
      </c>
      <c r="BC98" s="20">
        <v>6</v>
      </c>
      <c r="BD98" s="21">
        <v>6.7565109729766801</v>
      </c>
      <c r="BE98" s="22">
        <v>41.86</v>
      </c>
      <c r="BF98" s="23">
        <v>6</v>
      </c>
      <c r="BG98" s="23">
        <v>7</v>
      </c>
      <c r="BH98" s="6">
        <v>0</v>
      </c>
      <c r="BI98" s="7">
        <v>20</v>
      </c>
      <c r="BJ98" s="8">
        <v>3</v>
      </c>
      <c r="BK98" s="8">
        <v>4</v>
      </c>
      <c r="BL98" s="9"/>
      <c r="BM98" s="10">
        <v>0</v>
      </c>
      <c r="BN98" s="11"/>
      <c r="BO98" s="11"/>
      <c r="BP98" s="12"/>
      <c r="BQ98" s="13">
        <v>0</v>
      </c>
      <c r="BR98" s="14"/>
      <c r="BS98" s="14"/>
      <c r="BT98" s="15">
        <v>0</v>
      </c>
      <c r="BU98" s="16">
        <v>13.49</v>
      </c>
      <c r="BV98" s="17">
        <v>2</v>
      </c>
      <c r="BW98" s="17">
        <v>2</v>
      </c>
      <c r="BX98" s="18"/>
      <c r="BY98" s="19"/>
      <c r="BZ98" s="20"/>
      <c r="CA98" s="20"/>
      <c r="CB98" s="21">
        <v>1.85640680789948</v>
      </c>
      <c r="CC98" s="22">
        <v>27.91</v>
      </c>
      <c r="CD98" s="23">
        <v>5</v>
      </c>
      <c r="CE98" s="23">
        <v>5</v>
      </c>
      <c r="CF98" s="4">
        <v>215</v>
      </c>
      <c r="CG98" s="24">
        <v>24.878162524659999</v>
      </c>
      <c r="CH98" s="25">
        <v>5.74462890625</v>
      </c>
    </row>
    <row r="99" spans="1:86" x14ac:dyDescent="0.2">
      <c r="A99" s="2" t="s">
        <v>886</v>
      </c>
      <c r="B99" s="2" t="s">
        <v>2675</v>
      </c>
      <c r="C99" s="3">
        <v>74.760000000000005</v>
      </c>
      <c r="D99" s="4">
        <v>8</v>
      </c>
      <c r="E99" s="4">
        <v>3</v>
      </c>
      <c r="F99" s="4">
        <v>26</v>
      </c>
      <c r="G99" s="4">
        <v>361</v>
      </c>
      <c r="H99" s="5">
        <v>121276586.5</v>
      </c>
      <c r="I99" s="5">
        <v>99949786.541666701</v>
      </c>
      <c r="J99" s="5">
        <v>540638912.77083302</v>
      </c>
      <c r="K99" s="26">
        <f t="shared" si="18"/>
        <v>253955095.27083325</v>
      </c>
      <c r="L99" s="5">
        <v>429322189.25</v>
      </c>
      <c r="M99" s="5">
        <v>128082992.145833</v>
      </c>
      <c r="N99" s="5">
        <v>171666414.16666701</v>
      </c>
      <c r="O99" s="26">
        <f t="shared" si="19"/>
        <v>243023865.1875</v>
      </c>
      <c r="P99" s="5">
        <v>31551699.458333299</v>
      </c>
      <c r="Q99" s="5">
        <v>2532475282.6458302</v>
      </c>
      <c r="R99" s="5">
        <v>55737411.270833299</v>
      </c>
      <c r="S99" s="26">
        <f t="shared" si="20"/>
        <v>873254797.79166567</v>
      </c>
      <c r="T99" s="5">
        <v>46764934.770833299</v>
      </c>
      <c r="U99" s="5">
        <v>37602866.260416701</v>
      </c>
      <c r="V99" s="5">
        <v>68993395.395833299</v>
      </c>
      <c r="W99" s="26">
        <f t="shared" si="21"/>
        <v>51120398.809027769</v>
      </c>
      <c r="X99" s="29">
        <f t="shared" si="22"/>
        <v>0.9569560513378339</v>
      </c>
      <c r="Y99" s="29">
        <f t="shared" si="23"/>
        <v>-6.3475425111150049E-2</v>
      </c>
      <c r="Z99" s="29">
        <f t="shared" si="24"/>
        <v>0.95270216366451344</v>
      </c>
      <c r="AA99" s="29">
        <f t="shared" si="25"/>
        <v>0.21042848463009045</v>
      </c>
      <c r="AB99" s="31">
        <f t="shared" si="26"/>
        <v>3.4386189293046998</v>
      </c>
      <c r="AC99" s="29">
        <f t="shared" si="27"/>
        <v>1.7818292440228496</v>
      </c>
      <c r="AD99" s="31">
        <f t="shared" si="28"/>
        <v>0.53478713748141449</v>
      </c>
      <c r="AE99" s="31">
        <f t="shared" si="29"/>
        <v>2.7181904678780615</v>
      </c>
      <c r="AF99" s="29">
        <f t="shared" si="16"/>
        <v>0.2012969999854102</v>
      </c>
      <c r="AG99" s="29">
        <f t="shared" si="30"/>
        <v>-2.3126024235641403</v>
      </c>
      <c r="AH99" s="29">
        <f t="shared" si="17"/>
        <v>0.29278975047126765</v>
      </c>
      <c r="AI99" s="29">
        <f t="shared" si="31"/>
        <v>5.3344413045408974</v>
      </c>
      <c r="AJ99" s="6">
        <v>98.732373714446993</v>
      </c>
      <c r="AK99" s="7">
        <v>60.58</v>
      </c>
      <c r="AL99" s="8">
        <v>18</v>
      </c>
      <c r="AM99" s="8">
        <v>44</v>
      </c>
      <c r="AN99" s="9">
        <v>59.204460263252301</v>
      </c>
      <c r="AO99" s="10">
        <v>57.93</v>
      </c>
      <c r="AP99" s="11">
        <v>16</v>
      </c>
      <c r="AQ99" s="11">
        <v>34</v>
      </c>
      <c r="AR99" s="12">
        <v>51.984312057495103</v>
      </c>
      <c r="AS99" s="13">
        <v>56.73</v>
      </c>
      <c r="AT99" s="14">
        <v>16</v>
      </c>
      <c r="AU99" s="14">
        <v>35</v>
      </c>
      <c r="AV99" s="15">
        <v>125.21714425087001</v>
      </c>
      <c r="AW99" s="16">
        <v>60.82</v>
      </c>
      <c r="AX99" s="17">
        <v>19</v>
      </c>
      <c r="AY99" s="17">
        <v>48</v>
      </c>
      <c r="AZ99" s="18">
        <v>80.704429030418396</v>
      </c>
      <c r="BA99" s="19">
        <v>55.05</v>
      </c>
      <c r="BB99" s="20">
        <v>17</v>
      </c>
      <c r="BC99" s="20">
        <v>43</v>
      </c>
      <c r="BD99" s="21">
        <v>64.727987170219393</v>
      </c>
      <c r="BE99" s="22">
        <v>64.180000000000007</v>
      </c>
      <c r="BF99" s="23">
        <v>19</v>
      </c>
      <c r="BG99" s="23">
        <v>32</v>
      </c>
      <c r="BH99" s="6">
        <v>35.457037329673803</v>
      </c>
      <c r="BI99" s="7">
        <v>33.89</v>
      </c>
      <c r="BJ99" s="8">
        <v>10</v>
      </c>
      <c r="BK99" s="8">
        <v>14</v>
      </c>
      <c r="BL99" s="9">
        <v>52.511395215988202</v>
      </c>
      <c r="BM99" s="10">
        <v>52.88</v>
      </c>
      <c r="BN99" s="11">
        <v>14</v>
      </c>
      <c r="BO99" s="11">
        <v>28</v>
      </c>
      <c r="BP99" s="12">
        <v>31.745855450630199</v>
      </c>
      <c r="BQ99" s="13">
        <v>38.22</v>
      </c>
      <c r="BR99" s="14">
        <v>11</v>
      </c>
      <c r="BS99" s="14">
        <v>15</v>
      </c>
      <c r="BT99" s="15">
        <v>54.891637563705402</v>
      </c>
      <c r="BU99" s="16">
        <v>61.78</v>
      </c>
      <c r="BV99" s="17">
        <v>16</v>
      </c>
      <c r="BW99" s="17">
        <v>27</v>
      </c>
      <c r="BX99" s="18">
        <v>26.772238254547101</v>
      </c>
      <c r="BY99" s="19">
        <v>36.299999999999997</v>
      </c>
      <c r="BZ99" s="20">
        <v>11</v>
      </c>
      <c r="CA99" s="20">
        <v>13</v>
      </c>
      <c r="CB99" s="21">
        <v>49.336395859718301</v>
      </c>
      <c r="CC99" s="22">
        <v>54.09</v>
      </c>
      <c r="CD99" s="23">
        <v>16</v>
      </c>
      <c r="CE99" s="23">
        <v>28</v>
      </c>
      <c r="CF99" s="4">
        <v>416</v>
      </c>
      <c r="CG99" s="24">
        <v>46.2118164246601</v>
      </c>
      <c r="CH99" s="25">
        <v>5.12255859375</v>
      </c>
    </row>
    <row r="100" spans="1:86" x14ac:dyDescent="0.2">
      <c r="A100" s="2" t="s">
        <v>2319</v>
      </c>
      <c r="B100" s="2" t="s">
        <v>2079</v>
      </c>
      <c r="C100" s="3">
        <v>74.709999999999994</v>
      </c>
      <c r="D100" s="4">
        <v>4</v>
      </c>
      <c r="E100" s="4">
        <v>9</v>
      </c>
      <c r="F100" s="4">
        <v>15</v>
      </c>
      <c r="G100" s="4">
        <v>66</v>
      </c>
      <c r="H100" s="5">
        <v>15963309.4973958</v>
      </c>
      <c r="I100" s="5">
        <v>4904398.3776041698</v>
      </c>
      <c r="J100" s="5">
        <v>3379089.609375</v>
      </c>
      <c r="K100" s="26">
        <f t="shared" si="18"/>
        <v>8082265.8281249898</v>
      </c>
      <c r="L100" s="5">
        <v>28196373.541666701</v>
      </c>
      <c r="M100" s="5">
        <v>6616368.6927083302</v>
      </c>
      <c r="N100" s="5">
        <v>8402642.25</v>
      </c>
      <c r="O100" s="26">
        <f t="shared" si="19"/>
        <v>14405128.161458343</v>
      </c>
      <c r="P100" s="5">
        <v>2216025.9479166698</v>
      </c>
      <c r="Q100" s="5">
        <v>2630813.2005208302</v>
      </c>
      <c r="R100" s="5">
        <v>9557416.7890625</v>
      </c>
      <c r="S100" s="26">
        <f t="shared" si="20"/>
        <v>4801418.645833333</v>
      </c>
      <c r="T100" s="5">
        <v>2931273.7910156301</v>
      </c>
      <c r="U100" s="5">
        <v>2486240.5755208302</v>
      </c>
      <c r="V100" s="5">
        <v>4217416.04296875</v>
      </c>
      <c r="W100" s="26">
        <f t="shared" si="21"/>
        <v>3211643.4698350704</v>
      </c>
      <c r="X100" s="29">
        <f t="shared" si="22"/>
        <v>1.7823130874179869</v>
      </c>
      <c r="Y100" s="29">
        <f t="shared" si="23"/>
        <v>0.83375078803282565</v>
      </c>
      <c r="Z100" s="29">
        <f t="shared" si="24"/>
        <v>0.48246796203876297</v>
      </c>
      <c r="AA100" s="29">
        <f t="shared" si="25"/>
        <v>3.1653152039633032</v>
      </c>
      <c r="AB100" s="31">
        <f t="shared" si="26"/>
        <v>0.59406838972372888</v>
      </c>
      <c r="AC100" s="29">
        <f t="shared" si="27"/>
        <v>-0.75129906986162598</v>
      </c>
      <c r="AD100" s="31">
        <f t="shared" si="28"/>
        <v>0.5252676223167887</v>
      </c>
      <c r="AE100" s="31">
        <f t="shared" si="29"/>
        <v>2.7961936843832098</v>
      </c>
      <c r="AF100" s="29">
        <f t="shared" si="16"/>
        <v>0.39736919548712019</v>
      </c>
      <c r="AG100" s="29">
        <f t="shared" si="30"/>
        <v>-1.3314480573287244</v>
      </c>
      <c r="AH100" s="29">
        <f t="shared" si="17"/>
        <v>0.34390212029348416</v>
      </c>
      <c r="AI100" s="29">
        <f t="shared" si="31"/>
        <v>4.6356514657135222</v>
      </c>
      <c r="AJ100" s="6">
        <v>11.5392611026764</v>
      </c>
      <c r="AK100" s="7">
        <v>34.869999999999997</v>
      </c>
      <c r="AL100" s="8">
        <v>8</v>
      </c>
      <c r="AM100" s="8">
        <v>15</v>
      </c>
      <c r="AN100" s="9">
        <v>2.0142614841461199</v>
      </c>
      <c r="AO100" s="10">
        <v>36.78</v>
      </c>
      <c r="AP100" s="11">
        <v>6</v>
      </c>
      <c r="AQ100" s="11">
        <v>6</v>
      </c>
      <c r="AR100" s="12">
        <v>4.6151487827300999</v>
      </c>
      <c r="AS100" s="13">
        <v>16.48</v>
      </c>
      <c r="AT100" s="14">
        <v>4</v>
      </c>
      <c r="AU100" s="14">
        <v>5</v>
      </c>
      <c r="AV100" s="15">
        <v>16.5592601299286</v>
      </c>
      <c r="AW100" s="16">
        <v>34.1</v>
      </c>
      <c r="AX100" s="17">
        <v>8</v>
      </c>
      <c r="AY100" s="17">
        <v>11</v>
      </c>
      <c r="AZ100" s="18">
        <v>5.84828901290894</v>
      </c>
      <c r="BA100" s="19">
        <v>27.2</v>
      </c>
      <c r="BB100" s="20">
        <v>5</v>
      </c>
      <c r="BC100" s="20">
        <v>6</v>
      </c>
      <c r="BD100" s="21">
        <v>3.9812256097793601</v>
      </c>
      <c r="BE100" s="22">
        <v>8.43</v>
      </c>
      <c r="BF100" s="23">
        <v>2</v>
      </c>
      <c r="BG100" s="23">
        <v>2</v>
      </c>
      <c r="BH100" s="6">
        <v>0</v>
      </c>
      <c r="BI100" s="7">
        <v>23.37</v>
      </c>
      <c r="BJ100" s="8">
        <v>5</v>
      </c>
      <c r="BK100" s="8">
        <v>5</v>
      </c>
      <c r="BL100" s="9">
        <v>0</v>
      </c>
      <c r="BM100" s="10">
        <v>22.61</v>
      </c>
      <c r="BN100" s="11">
        <v>4</v>
      </c>
      <c r="BO100" s="11">
        <v>4</v>
      </c>
      <c r="BP100" s="12">
        <v>2.0584356784820601</v>
      </c>
      <c r="BQ100" s="13">
        <v>11.88</v>
      </c>
      <c r="BR100" s="14">
        <v>2</v>
      </c>
      <c r="BS100" s="14">
        <v>2</v>
      </c>
      <c r="BT100" s="15">
        <v>3.8931473493576001</v>
      </c>
      <c r="BU100" s="16">
        <v>19.16</v>
      </c>
      <c r="BV100" s="17">
        <v>3</v>
      </c>
      <c r="BW100" s="17">
        <v>3</v>
      </c>
      <c r="BX100" s="18">
        <v>2.4162218570709202</v>
      </c>
      <c r="BY100" s="19">
        <v>13.41</v>
      </c>
      <c r="BZ100" s="20">
        <v>3</v>
      </c>
      <c r="CA100" s="20">
        <v>3</v>
      </c>
      <c r="CB100" s="21">
        <v>4.6118702888488796</v>
      </c>
      <c r="CC100" s="22">
        <v>15.71</v>
      </c>
      <c r="CD100" s="23">
        <v>4</v>
      </c>
      <c r="CE100" s="23">
        <v>4</v>
      </c>
      <c r="CF100" s="4">
        <v>261</v>
      </c>
      <c r="CG100" s="24">
        <v>28.697202594659998</v>
      </c>
      <c r="CH100" s="25">
        <v>4.64013671875</v>
      </c>
    </row>
    <row r="101" spans="1:86" x14ac:dyDescent="0.2">
      <c r="A101" s="2" t="s">
        <v>1763</v>
      </c>
      <c r="B101" s="2" t="s">
        <v>2121</v>
      </c>
      <c r="C101" s="3">
        <v>74.67</v>
      </c>
      <c r="D101" s="4">
        <v>22</v>
      </c>
      <c r="E101" s="4">
        <v>24</v>
      </c>
      <c r="F101" s="4">
        <v>40</v>
      </c>
      <c r="G101" s="4">
        <v>384</v>
      </c>
      <c r="H101" s="5">
        <v>86868805.125</v>
      </c>
      <c r="I101" s="5">
        <v>25584927.083333299</v>
      </c>
      <c r="J101" s="5">
        <v>20229040.625</v>
      </c>
      <c r="K101" s="26">
        <f t="shared" si="18"/>
        <v>44227590.944444433</v>
      </c>
      <c r="L101" s="5">
        <v>4125746199.9166698</v>
      </c>
      <c r="M101" s="5">
        <v>47452964.828125</v>
      </c>
      <c r="N101" s="5">
        <v>66616535.729166701</v>
      </c>
      <c r="O101" s="26">
        <f t="shared" si="19"/>
        <v>1413271900.1579871</v>
      </c>
      <c r="P101" s="5">
        <v>31964532.109375</v>
      </c>
      <c r="Q101" s="5">
        <v>74113935.791666701</v>
      </c>
      <c r="R101" s="5">
        <v>20551157.4375</v>
      </c>
      <c r="S101" s="26">
        <f t="shared" si="20"/>
        <v>42209875.112847231</v>
      </c>
      <c r="T101" s="5">
        <v>26123450.677083299</v>
      </c>
      <c r="U101" s="5">
        <v>168353624.70833299</v>
      </c>
      <c r="V101" s="5">
        <v>34538745.859375</v>
      </c>
      <c r="W101" s="26">
        <f t="shared" si="21"/>
        <v>76338607.08159709</v>
      </c>
      <c r="X101" s="29">
        <f t="shared" si="22"/>
        <v>31.954530418200694</v>
      </c>
      <c r="Y101" s="29">
        <f t="shared" si="23"/>
        <v>4.9979485815689042</v>
      </c>
      <c r="Z101" s="29">
        <f t="shared" si="24"/>
        <v>0.41903810195236235</v>
      </c>
      <c r="AA101" s="29">
        <f t="shared" si="25"/>
        <v>3.7774648606632848</v>
      </c>
      <c r="AB101" s="31">
        <f t="shared" si="26"/>
        <v>0.95437879865236808</v>
      </c>
      <c r="AC101" s="29">
        <f t="shared" si="27"/>
        <v>-6.7366100700438206E-2</v>
      </c>
      <c r="AD101" s="31">
        <f t="shared" si="28"/>
        <v>0.94399874798065775</v>
      </c>
      <c r="AE101" s="31">
        <f t="shared" si="29"/>
        <v>0.25028581703469333</v>
      </c>
      <c r="AF101" s="29">
        <f t="shared" si="16"/>
        <v>1.7260403619425766</v>
      </c>
      <c r="AG101" s="29">
        <f t="shared" si="30"/>
        <v>0.78746620107165488</v>
      </c>
      <c r="AH101" s="29">
        <f t="shared" si="17"/>
        <v>0.57470301768090659</v>
      </c>
      <c r="AI101" s="29">
        <f t="shared" si="31"/>
        <v>2.4055652244395147</v>
      </c>
      <c r="AJ101" s="6">
        <v>84.1578062772751</v>
      </c>
      <c r="AK101" s="7">
        <v>55.31</v>
      </c>
      <c r="AL101" s="8">
        <v>24</v>
      </c>
      <c r="AM101" s="8">
        <v>59</v>
      </c>
      <c r="AN101" s="9">
        <v>31.567618608474699</v>
      </c>
      <c r="AO101" s="10">
        <v>48.23</v>
      </c>
      <c r="AP101" s="11">
        <v>20</v>
      </c>
      <c r="AQ101" s="11">
        <v>24</v>
      </c>
      <c r="AR101" s="12">
        <v>32.432248592376702</v>
      </c>
      <c r="AS101" s="13">
        <v>39.479999999999997</v>
      </c>
      <c r="AT101" s="14">
        <v>17</v>
      </c>
      <c r="AU101" s="14">
        <v>27</v>
      </c>
      <c r="AV101" s="15">
        <v>90.906675100326495</v>
      </c>
      <c r="AW101" s="16">
        <v>51.02</v>
      </c>
      <c r="AX101" s="17">
        <v>26</v>
      </c>
      <c r="AY101" s="17">
        <v>58</v>
      </c>
      <c r="AZ101" s="18">
        <v>49.265579462051399</v>
      </c>
      <c r="BA101" s="19">
        <v>51.4</v>
      </c>
      <c r="BB101" s="20">
        <v>24</v>
      </c>
      <c r="BC101" s="20">
        <v>40</v>
      </c>
      <c r="BD101" s="21">
        <v>45.476675868034398</v>
      </c>
      <c r="BE101" s="22">
        <v>48.04</v>
      </c>
      <c r="BF101" s="23">
        <v>21</v>
      </c>
      <c r="BG101" s="23">
        <v>37</v>
      </c>
      <c r="BH101" s="6">
        <v>14.4504257440567</v>
      </c>
      <c r="BI101" s="7">
        <v>35.94</v>
      </c>
      <c r="BJ101" s="8">
        <v>16</v>
      </c>
      <c r="BK101" s="8">
        <v>20</v>
      </c>
      <c r="BL101" s="9">
        <v>12.548171043396</v>
      </c>
      <c r="BM101" s="10">
        <v>25.51</v>
      </c>
      <c r="BN101" s="11">
        <v>15</v>
      </c>
      <c r="BO101" s="11">
        <v>18</v>
      </c>
      <c r="BP101" s="12">
        <v>16.664683222770702</v>
      </c>
      <c r="BQ101" s="13">
        <v>30.91</v>
      </c>
      <c r="BR101" s="14">
        <v>13</v>
      </c>
      <c r="BS101" s="14">
        <v>18</v>
      </c>
      <c r="BT101" s="15">
        <v>28.556495189666698</v>
      </c>
      <c r="BU101" s="16">
        <v>44.69</v>
      </c>
      <c r="BV101" s="17">
        <v>19</v>
      </c>
      <c r="BW101" s="17">
        <v>25</v>
      </c>
      <c r="BX101" s="18">
        <v>18.849457859992999</v>
      </c>
      <c r="BY101" s="19">
        <v>34.64</v>
      </c>
      <c r="BZ101" s="20">
        <v>17</v>
      </c>
      <c r="CA101" s="20">
        <v>25</v>
      </c>
      <c r="CB101" s="21">
        <v>44.097163558006301</v>
      </c>
      <c r="CC101" s="22">
        <v>45.07</v>
      </c>
      <c r="CD101" s="23">
        <v>20</v>
      </c>
      <c r="CE101" s="23">
        <v>33</v>
      </c>
      <c r="CF101" s="4">
        <v>537</v>
      </c>
      <c r="CG101" s="24">
        <v>60.796234114660002</v>
      </c>
      <c r="CH101" s="25">
        <v>7.07861328125</v>
      </c>
    </row>
    <row r="102" spans="1:86" x14ac:dyDescent="0.2">
      <c r="A102" s="2" t="s">
        <v>1890</v>
      </c>
      <c r="B102" s="2" t="s">
        <v>2520</v>
      </c>
      <c r="C102" s="3">
        <v>74.63</v>
      </c>
      <c r="D102" s="4">
        <v>7</v>
      </c>
      <c r="E102" s="4">
        <v>2</v>
      </c>
      <c r="F102" s="4">
        <v>16</v>
      </c>
      <c r="G102" s="4">
        <v>48</v>
      </c>
      <c r="H102" s="5">
        <v>85630324.546875</v>
      </c>
      <c r="I102" s="5">
        <v>7716281.5</v>
      </c>
      <c r="J102" s="5">
        <v>63311470.572916701</v>
      </c>
      <c r="K102" s="26">
        <f t="shared" si="18"/>
        <v>52219358.873263896</v>
      </c>
      <c r="L102" s="5">
        <v>32334362.697916701</v>
      </c>
      <c r="M102" s="5">
        <v>558661.455078125</v>
      </c>
      <c r="N102" s="5">
        <v>28415684.925781298</v>
      </c>
      <c r="O102" s="26">
        <f t="shared" si="19"/>
        <v>20436236.359592039</v>
      </c>
      <c r="P102" s="5">
        <v>33458890</v>
      </c>
      <c r="Q102" s="5">
        <v>5644100.9941406297</v>
      </c>
      <c r="R102" s="5">
        <v>511157844.4375</v>
      </c>
      <c r="S102" s="26">
        <f t="shared" si="20"/>
        <v>183420278.47721353</v>
      </c>
      <c r="T102" s="5">
        <v>96418961.192708299</v>
      </c>
      <c r="U102" s="5">
        <v>10028323.0416667</v>
      </c>
      <c r="V102" s="5">
        <v>1713277.74479167</v>
      </c>
      <c r="W102" s="26">
        <f t="shared" si="21"/>
        <v>36053520.659722224</v>
      </c>
      <c r="X102" s="29">
        <f t="shared" si="22"/>
        <v>0.39135364356331287</v>
      </c>
      <c r="Y102" s="29">
        <f t="shared" si="23"/>
        <v>-1.3534552182330133</v>
      </c>
      <c r="Z102" s="29">
        <f t="shared" si="24"/>
        <v>0.30503801529633678</v>
      </c>
      <c r="AA102" s="29">
        <f t="shared" si="25"/>
        <v>5.1564603342496156</v>
      </c>
      <c r="AB102" s="31">
        <f t="shared" si="26"/>
        <v>3.5124957953308766</v>
      </c>
      <c r="AC102" s="29">
        <f t="shared" si="27"/>
        <v>1.8124964983416993</v>
      </c>
      <c r="AD102" s="31">
        <f t="shared" si="28"/>
        <v>0.50868722574518177</v>
      </c>
      <c r="AE102" s="31">
        <f t="shared" si="29"/>
        <v>2.9354916832114379</v>
      </c>
      <c r="AF102" s="29">
        <f t="shared" si="16"/>
        <v>0.69042442185519604</v>
      </c>
      <c r="AG102" s="29">
        <f t="shared" si="30"/>
        <v>-0.53444459811928757</v>
      </c>
      <c r="AH102" s="29">
        <f t="shared" si="17"/>
        <v>0.69475711167399079</v>
      </c>
      <c r="AI102" s="29">
        <f t="shared" si="31"/>
        <v>1.5816699900188425</v>
      </c>
      <c r="AJ102" s="6">
        <v>0</v>
      </c>
      <c r="AK102" s="7">
        <v>18.54</v>
      </c>
      <c r="AL102" s="8">
        <v>4</v>
      </c>
      <c r="AM102" s="8">
        <v>4</v>
      </c>
      <c r="AN102" s="9">
        <v>0</v>
      </c>
      <c r="AO102" s="10">
        <v>6.34</v>
      </c>
      <c r="AP102" s="11">
        <v>2</v>
      </c>
      <c r="AQ102" s="11">
        <v>3</v>
      </c>
      <c r="AR102" s="12">
        <v>0</v>
      </c>
      <c r="AS102" s="13">
        <v>31.22</v>
      </c>
      <c r="AT102" s="14">
        <v>4</v>
      </c>
      <c r="AU102" s="14">
        <v>4</v>
      </c>
      <c r="AV102" s="15">
        <v>3.0766260623931898</v>
      </c>
      <c r="AW102" s="16">
        <v>33.659999999999997</v>
      </c>
      <c r="AX102" s="17">
        <v>6</v>
      </c>
      <c r="AY102" s="17">
        <v>7</v>
      </c>
      <c r="AZ102" s="18">
        <v>0</v>
      </c>
      <c r="BA102" s="19">
        <v>12.68</v>
      </c>
      <c r="BB102" s="20">
        <v>2</v>
      </c>
      <c r="BC102" s="20">
        <v>2</v>
      </c>
      <c r="BD102" s="21">
        <v>0</v>
      </c>
      <c r="BE102" s="22">
        <v>14.15</v>
      </c>
      <c r="BF102" s="23">
        <v>3</v>
      </c>
      <c r="BG102" s="23">
        <v>5</v>
      </c>
      <c r="BH102" s="6">
        <v>0</v>
      </c>
      <c r="BI102" s="7">
        <v>6.34</v>
      </c>
      <c r="BJ102" s="8">
        <v>1</v>
      </c>
      <c r="BK102" s="8">
        <v>1</v>
      </c>
      <c r="BL102" s="9">
        <v>0</v>
      </c>
      <c r="BM102" s="10">
        <v>17.07</v>
      </c>
      <c r="BN102" s="11">
        <v>2</v>
      </c>
      <c r="BO102" s="11">
        <v>2</v>
      </c>
      <c r="BP102" s="12">
        <v>0</v>
      </c>
      <c r="BQ102" s="13">
        <v>11.22</v>
      </c>
      <c r="BR102" s="14">
        <v>3</v>
      </c>
      <c r="BS102" s="14">
        <v>5</v>
      </c>
      <c r="BT102" s="15">
        <v>0</v>
      </c>
      <c r="BU102" s="16">
        <v>21.95</v>
      </c>
      <c r="BV102" s="17">
        <v>4</v>
      </c>
      <c r="BW102" s="17">
        <v>5</v>
      </c>
      <c r="BX102" s="18">
        <v>0</v>
      </c>
      <c r="BY102" s="19">
        <v>31.22</v>
      </c>
      <c r="BZ102" s="20">
        <v>6</v>
      </c>
      <c r="CA102" s="20">
        <v>7</v>
      </c>
      <c r="CB102" s="21">
        <v>0</v>
      </c>
      <c r="CC102" s="22">
        <v>35.61</v>
      </c>
      <c r="CD102" s="23">
        <v>3</v>
      </c>
      <c r="CE102" s="23">
        <v>3</v>
      </c>
      <c r="CF102" s="4">
        <v>205</v>
      </c>
      <c r="CG102" s="24">
        <v>22.60768626466</v>
      </c>
      <c r="CH102" s="25">
        <v>7.32763671875</v>
      </c>
    </row>
    <row r="103" spans="1:86" x14ac:dyDescent="0.2">
      <c r="A103" s="2" t="s">
        <v>266</v>
      </c>
      <c r="B103" s="2" t="s">
        <v>1743</v>
      </c>
      <c r="C103" s="3">
        <v>74.599999999999994</v>
      </c>
      <c r="D103" s="4">
        <v>2</v>
      </c>
      <c r="E103" s="4">
        <v>1</v>
      </c>
      <c r="F103" s="4">
        <v>13</v>
      </c>
      <c r="G103" s="4">
        <v>41</v>
      </c>
      <c r="H103" s="5">
        <v>19164754.5625</v>
      </c>
      <c r="I103" s="5">
        <v>0</v>
      </c>
      <c r="J103" s="5">
        <v>98578948.359375</v>
      </c>
      <c r="K103" s="26">
        <f t="shared" si="18"/>
        <v>39247900.973958336</v>
      </c>
      <c r="L103" s="5">
        <v>22460517.010416701</v>
      </c>
      <c r="M103" s="5">
        <v>9974425.75</v>
      </c>
      <c r="N103" s="5">
        <v>28510491.5859375</v>
      </c>
      <c r="O103" s="26">
        <f t="shared" si="19"/>
        <v>20315144.782118067</v>
      </c>
      <c r="P103" s="5">
        <v>6178752.46875</v>
      </c>
      <c r="Q103" s="5">
        <v>3399526.76953125</v>
      </c>
      <c r="R103" s="5">
        <v>34416691.65625</v>
      </c>
      <c r="S103" s="26">
        <f t="shared" si="20"/>
        <v>14664990.298177084</v>
      </c>
      <c r="T103" s="5">
        <v>0</v>
      </c>
      <c r="U103" s="5">
        <v>52597837.6640625</v>
      </c>
      <c r="V103" s="5">
        <v>4932716.296875</v>
      </c>
      <c r="W103" s="26">
        <f t="shared" si="21"/>
        <v>19176851.3203125</v>
      </c>
      <c r="X103" s="29">
        <f t="shared" si="22"/>
        <v>0.51761098754293944</v>
      </c>
      <c r="Y103" s="29">
        <f t="shared" si="23"/>
        <v>-0.95005985254638536</v>
      </c>
      <c r="Z103" s="29">
        <f t="shared" si="24"/>
        <v>0.59650550097194921</v>
      </c>
      <c r="AA103" s="29">
        <f t="shared" si="25"/>
        <v>2.2438554691275625</v>
      </c>
      <c r="AB103" s="31">
        <f t="shared" si="26"/>
        <v>0.37365030827782508</v>
      </c>
      <c r="AC103" s="29">
        <f t="shared" si="27"/>
        <v>-1.4202393823005413</v>
      </c>
      <c r="AD103" s="31">
        <f t="shared" si="28"/>
        <v>0.50726251971452929</v>
      </c>
      <c r="AE103" s="31">
        <f t="shared" si="29"/>
        <v>2.9476722536738844</v>
      </c>
      <c r="AF103" s="29">
        <f t="shared" si="16"/>
        <v>0.48860832922088432</v>
      </c>
      <c r="AG103" s="29">
        <f t="shared" si="30"/>
        <v>-1.0332496377020828</v>
      </c>
      <c r="AH103" s="29">
        <f t="shared" si="17"/>
        <v>0.60025205054030706</v>
      </c>
      <c r="AI103" s="29">
        <f t="shared" si="31"/>
        <v>2.2166634766107389</v>
      </c>
      <c r="AJ103" s="6">
        <v>3.4023355245590201</v>
      </c>
      <c r="AK103" s="7">
        <v>7.14</v>
      </c>
      <c r="AL103" s="8">
        <v>1</v>
      </c>
      <c r="AM103" s="8">
        <v>3</v>
      </c>
      <c r="AN103" s="9">
        <v>0</v>
      </c>
      <c r="AO103" s="10">
        <v>7.14</v>
      </c>
      <c r="AP103" s="11">
        <v>1</v>
      </c>
      <c r="AQ103" s="11">
        <v>2</v>
      </c>
      <c r="AR103" s="12">
        <v>0</v>
      </c>
      <c r="AS103" s="13">
        <v>13.49</v>
      </c>
      <c r="AT103" s="14">
        <v>2</v>
      </c>
      <c r="AU103" s="14">
        <v>2</v>
      </c>
      <c r="AV103" s="15">
        <v>6.3708224296569798</v>
      </c>
      <c r="AW103" s="16">
        <v>37.299999999999997</v>
      </c>
      <c r="AX103" s="17">
        <v>5</v>
      </c>
      <c r="AY103" s="17">
        <v>6</v>
      </c>
      <c r="AZ103" s="18">
        <v>0</v>
      </c>
      <c r="BA103" s="19">
        <v>22.22</v>
      </c>
      <c r="BB103" s="20">
        <v>3</v>
      </c>
      <c r="BC103" s="20">
        <v>4</v>
      </c>
      <c r="BD103" s="21">
        <v>0</v>
      </c>
      <c r="BE103" s="22">
        <v>13.49</v>
      </c>
      <c r="BF103" s="23">
        <v>2</v>
      </c>
      <c r="BG103" s="23">
        <v>3</v>
      </c>
      <c r="BH103" s="6">
        <v>0</v>
      </c>
      <c r="BI103" s="7">
        <v>34.92</v>
      </c>
      <c r="BJ103" s="8">
        <v>3</v>
      </c>
      <c r="BK103" s="8">
        <v>5</v>
      </c>
      <c r="BL103" s="9">
        <v>0</v>
      </c>
      <c r="BM103" s="10">
        <v>26.19</v>
      </c>
      <c r="BN103" s="11">
        <v>3</v>
      </c>
      <c r="BO103" s="11">
        <v>4</v>
      </c>
      <c r="BP103" s="12">
        <v>0</v>
      </c>
      <c r="BQ103" s="13">
        <v>7.14</v>
      </c>
      <c r="BR103" s="14">
        <v>1</v>
      </c>
      <c r="BS103" s="14">
        <v>2</v>
      </c>
      <c r="BT103" s="15">
        <v>0</v>
      </c>
      <c r="BU103" s="16">
        <v>16.670000000000002</v>
      </c>
      <c r="BV103" s="17">
        <v>2</v>
      </c>
      <c r="BW103" s="17">
        <v>2</v>
      </c>
      <c r="BX103" s="18">
        <v>0</v>
      </c>
      <c r="BY103" s="19">
        <v>19.84</v>
      </c>
      <c r="BZ103" s="20">
        <v>3</v>
      </c>
      <c r="CA103" s="20">
        <v>5</v>
      </c>
      <c r="CB103" s="21">
        <v>0</v>
      </c>
      <c r="CC103" s="22">
        <v>22.22</v>
      </c>
      <c r="CD103" s="23">
        <v>3</v>
      </c>
      <c r="CE103" s="23">
        <v>3</v>
      </c>
      <c r="CF103" s="4">
        <v>126</v>
      </c>
      <c r="CG103" s="24">
        <v>13.895578864659999</v>
      </c>
      <c r="CH103" s="25">
        <v>10.31591796875</v>
      </c>
    </row>
    <row r="104" spans="1:86" x14ac:dyDescent="0.2">
      <c r="A104" s="2" t="s">
        <v>1106</v>
      </c>
      <c r="B104" s="2" t="s">
        <v>2073</v>
      </c>
      <c r="C104" s="3">
        <v>74.5</v>
      </c>
      <c r="D104" s="4">
        <v>2</v>
      </c>
      <c r="E104" s="4">
        <v>2</v>
      </c>
      <c r="F104" s="4">
        <v>14</v>
      </c>
      <c r="G104" s="4">
        <v>27</v>
      </c>
      <c r="H104" s="5">
        <v>727581.73763020802</v>
      </c>
      <c r="I104" s="5">
        <v>151616389</v>
      </c>
      <c r="J104" s="5">
        <v>48036568.375</v>
      </c>
      <c r="K104" s="26">
        <f t="shared" si="18"/>
        <v>66793513.037543409</v>
      </c>
      <c r="L104" s="5">
        <v>2471629.5</v>
      </c>
      <c r="M104" s="5">
        <v>145683526.60156301</v>
      </c>
      <c r="N104" s="5">
        <v>11719162.21875</v>
      </c>
      <c r="O104" s="26">
        <f t="shared" si="19"/>
        <v>53291439.440104336</v>
      </c>
      <c r="P104" s="5">
        <v>913342.75</v>
      </c>
      <c r="Q104" s="5">
        <v>4140735.625</v>
      </c>
      <c r="R104" s="5">
        <v>656978.5</v>
      </c>
      <c r="S104" s="26">
        <f t="shared" si="20"/>
        <v>1903685.625</v>
      </c>
      <c r="T104" s="5">
        <v>0</v>
      </c>
      <c r="U104" s="5">
        <v>5508012.46875</v>
      </c>
      <c r="V104" s="5">
        <v>0</v>
      </c>
      <c r="W104" s="26">
        <f t="shared" si="21"/>
        <v>1836004.15625</v>
      </c>
      <c r="X104" s="29">
        <f t="shared" si="22"/>
        <v>0.79785351925044268</v>
      </c>
      <c r="Y104" s="29">
        <f t="shared" si="23"/>
        <v>-0.32580419361383317</v>
      </c>
      <c r="Z104" s="29">
        <f t="shared" si="24"/>
        <v>0.84380560286598505</v>
      </c>
      <c r="AA104" s="29">
        <f t="shared" si="25"/>
        <v>0.73757595230860251</v>
      </c>
      <c r="AB104" s="31">
        <f t="shared" si="26"/>
        <v>2.850105554307307E-2</v>
      </c>
      <c r="AC104" s="29">
        <f t="shared" si="27"/>
        <v>-5.1328408389690123</v>
      </c>
      <c r="AD104" s="31">
        <f t="shared" si="28"/>
        <v>0.28254953933214239</v>
      </c>
      <c r="AE104" s="31">
        <f t="shared" si="29"/>
        <v>5.4890539643782832</v>
      </c>
      <c r="AF104" s="29">
        <f t="shared" si="16"/>
        <v>2.7487761501899379E-2</v>
      </c>
      <c r="AG104" s="29">
        <f t="shared" si="30"/>
        <v>-5.185066765703163</v>
      </c>
      <c r="AH104" s="29">
        <f t="shared" si="17"/>
        <v>0.28212281758999891</v>
      </c>
      <c r="AI104" s="29">
        <f t="shared" si="31"/>
        <v>5.4956178746149806</v>
      </c>
      <c r="AJ104" s="6"/>
      <c r="AK104" s="7">
        <v>0</v>
      </c>
      <c r="AL104" s="8"/>
      <c r="AM104" s="8"/>
      <c r="AN104" s="9"/>
      <c r="AO104" s="10">
        <v>0</v>
      </c>
      <c r="AP104" s="11"/>
      <c r="AQ104" s="11"/>
      <c r="AR104" s="12">
        <v>0</v>
      </c>
      <c r="AS104" s="13">
        <v>10.74</v>
      </c>
      <c r="AT104" s="14">
        <v>1</v>
      </c>
      <c r="AU104" s="14">
        <v>1</v>
      </c>
      <c r="AV104" s="15">
        <v>0</v>
      </c>
      <c r="AW104" s="16">
        <v>34.9</v>
      </c>
      <c r="AX104" s="17">
        <v>4</v>
      </c>
      <c r="AY104" s="17">
        <v>4</v>
      </c>
      <c r="AZ104" s="18"/>
      <c r="BA104" s="19">
        <v>0</v>
      </c>
      <c r="BB104" s="20"/>
      <c r="BC104" s="20"/>
      <c r="BD104" s="21">
        <v>0</v>
      </c>
      <c r="BE104" s="22">
        <v>40.270000000000003</v>
      </c>
      <c r="BF104" s="23">
        <v>3</v>
      </c>
      <c r="BG104" s="23">
        <v>3</v>
      </c>
      <c r="BH104" s="6"/>
      <c r="BI104" s="7">
        <v>0</v>
      </c>
      <c r="BJ104" s="8"/>
      <c r="BK104" s="8"/>
      <c r="BL104" s="9">
        <v>0</v>
      </c>
      <c r="BM104" s="10">
        <v>15.44</v>
      </c>
      <c r="BN104" s="11">
        <v>1</v>
      </c>
      <c r="BO104" s="11">
        <v>1</v>
      </c>
      <c r="BP104" s="12">
        <v>0</v>
      </c>
      <c r="BQ104" s="13">
        <v>30.2</v>
      </c>
      <c r="BR104" s="14">
        <v>2</v>
      </c>
      <c r="BS104" s="14">
        <v>3</v>
      </c>
      <c r="BT104" s="15">
        <v>0</v>
      </c>
      <c r="BU104" s="16">
        <v>12.08</v>
      </c>
      <c r="BV104" s="17">
        <v>1</v>
      </c>
      <c r="BW104" s="17">
        <v>1</v>
      </c>
      <c r="BX104" s="18">
        <v>0</v>
      </c>
      <c r="BY104" s="19">
        <v>28.86</v>
      </c>
      <c r="BZ104" s="20">
        <v>3</v>
      </c>
      <c r="CA104" s="20">
        <v>3</v>
      </c>
      <c r="CB104" s="21"/>
      <c r="CC104" s="22">
        <v>0</v>
      </c>
      <c r="CD104" s="23"/>
      <c r="CE104" s="23"/>
      <c r="CF104" s="4">
        <v>149</v>
      </c>
      <c r="CG104" s="24">
        <v>17.52332665466</v>
      </c>
      <c r="CH104" s="25">
        <v>9.18798828125</v>
      </c>
    </row>
    <row r="105" spans="1:86" x14ac:dyDescent="0.2">
      <c r="A105" s="2" t="s">
        <v>2163</v>
      </c>
      <c r="B105" s="2" t="s">
        <v>1699</v>
      </c>
      <c r="C105" s="3">
        <v>74.400000000000006</v>
      </c>
      <c r="D105" s="4">
        <v>34</v>
      </c>
      <c r="E105" s="4">
        <v>7</v>
      </c>
      <c r="F105" s="4">
        <v>28</v>
      </c>
      <c r="G105" s="4">
        <v>563</v>
      </c>
      <c r="H105" s="5">
        <v>1198569342.3333299</v>
      </c>
      <c r="I105" s="5">
        <v>2567719069.4375</v>
      </c>
      <c r="J105" s="5">
        <v>73422363.1796875</v>
      </c>
      <c r="K105" s="26">
        <f t="shared" si="18"/>
        <v>1279903591.6501725</v>
      </c>
      <c r="L105" s="5">
        <v>5579579638.8958302</v>
      </c>
      <c r="M105" s="5">
        <v>2468989553.25</v>
      </c>
      <c r="N105" s="5">
        <v>835813948.82291698</v>
      </c>
      <c r="O105" s="26">
        <f t="shared" si="19"/>
        <v>2961461046.9895821</v>
      </c>
      <c r="P105" s="5">
        <v>3082162024.15625</v>
      </c>
      <c r="Q105" s="5">
        <v>1987658414.6875</v>
      </c>
      <c r="R105" s="5">
        <v>3712195748.9166698</v>
      </c>
      <c r="S105" s="26">
        <f t="shared" si="20"/>
        <v>2927338729.2534733</v>
      </c>
      <c r="T105" s="5">
        <v>1808279772.3333299</v>
      </c>
      <c r="U105" s="5">
        <v>3453096942.8333302</v>
      </c>
      <c r="V105" s="5">
        <v>2039419619.5416701</v>
      </c>
      <c r="W105" s="26">
        <f t="shared" si="21"/>
        <v>2433598778.2361102</v>
      </c>
      <c r="X105" s="29">
        <f t="shared" si="22"/>
        <v>2.3138157173005407</v>
      </c>
      <c r="Y105" s="29">
        <f t="shared" si="23"/>
        <v>1.2102739662934396</v>
      </c>
      <c r="Z105" s="29">
        <f t="shared" si="24"/>
        <v>0.36185375969546979</v>
      </c>
      <c r="AA105" s="29">
        <f t="shared" si="25"/>
        <v>4.4146691065292396</v>
      </c>
      <c r="AB105" s="31">
        <f t="shared" si="26"/>
        <v>2.2871556485588669</v>
      </c>
      <c r="AC105" s="29">
        <f t="shared" si="27"/>
        <v>1.1935545492926647</v>
      </c>
      <c r="AD105" s="31">
        <f t="shared" si="28"/>
        <v>0.14283035273852854</v>
      </c>
      <c r="AE105" s="31">
        <f t="shared" si="29"/>
        <v>8.4517949125659122</v>
      </c>
      <c r="AF105" s="29">
        <f t="shared" si="16"/>
        <v>1.9013922565046364</v>
      </c>
      <c r="AG105" s="29">
        <f t="shared" si="30"/>
        <v>0.92705619013314078</v>
      </c>
      <c r="AH105" s="29">
        <f t="shared" si="17"/>
        <v>0.26947270806298684</v>
      </c>
      <c r="AI105" s="29">
        <f t="shared" si="31"/>
        <v>5.6948521317795473</v>
      </c>
      <c r="AJ105" s="6">
        <v>130.94414460658999</v>
      </c>
      <c r="AK105" s="7">
        <v>64.53</v>
      </c>
      <c r="AL105" s="8">
        <v>20</v>
      </c>
      <c r="AM105" s="8">
        <v>76</v>
      </c>
      <c r="AN105" s="9">
        <v>35.200557708740199</v>
      </c>
      <c r="AO105" s="10">
        <v>60.53</v>
      </c>
      <c r="AP105" s="11">
        <v>16</v>
      </c>
      <c r="AQ105" s="11">
        <v>44</v>
      </c>
      <c r="AR105" s="12">
        <v>50.4178335666656</v>
      </c>
      <c r="AS105" s="13">
        <v>54.93</v>
      </c>
      <c r="AT105" s="14">
        <v>16</v>
      </c>
      <c r="AU105" s="14">
        <v>47</v>
      </c>
      <c r="AV105" s="15">
        <v>168.31963837146799</v>
      </c>
      <c r="AW105" s="16">
        <v>62.93</v>
      </c>
      <c r="AX105" s="17">
        <v>19</v>
      </c>
      <c r="AY105" s="17">
        <v>78</v>
      </c>
      <c r="AZ105" s="18">
        <v>71.927124977111802</v>
      </c>
      <c r="BA105" s="19">
        <v>56.27</v>
      </c>
      <c r="BB105" s="20">
        <v>17</v>
      </c>
      <c r="BC105" s="20">
        <v>54</v>
      </c>
      <c r="BD105" s="21">
        <v>94.042722940444904</v>
      </c>
      <c r="BE105" s="22">
        <v>52.27</v>
      </c>
      <c r="BF105" s="23">
        <v>15</v>
      </c>
      <c r="BG105" s="23">
        <v>55</v>
      </c>
      <c r="BH105" s="6">
        <v>18.5249406099319</v>
      </c>
      <c r="BI105" s="7">
        <v>46.93</v>
      </c>
      <c r="BJ105" s="8">
        <v>13</v>
      </c>
      <c r="BK105" s="8">
        <v>23</v>
      </c>
      <c r="BL105" s="9">
        <v>41.8986332416534</v>
      </c>
      <c r="BM105" s="10">
        <v>54.4</v>
      </c>
      <c r="BN105" s="11">
        <v>16</v>
      </c>
      <c r="BO105" s="11">
        <v>40</v>
      </c>
      <c r="BP105" s="12">
        <v>27.2536345720291</v>
      </c>
      <c r="BQ105" s="13">
        <v>58.67</v>
      </c>
      <c r="BR105" s="14">
        <v>14</v>
      </c>
      <c r="BS105" s="14">
        <v>31</v>
      </c>
      <c r="BT105" s="15">
        <v>33.150584101676898</v>
      </c>
      <c r="BU105" s="16">
        <v>47.2</v>
      </c>
      <c r="BV105" s="17">
        <v>13</v>
      </c>
      <c r="BW105" s="17">
        <v>31</v>
      </c>
      <c r="BX105" s="18">
        <v>26.554738283157299</v>
      </c>
      <c r="BY105" s="19">
        <v>47.47</v>
      </c>
      <c r="BZ105" s="20">
        <v>15</v>
      </c>
      <c r="CA105" s="20">
        <v>34</v>
      </c>
      <c r="CB105" s="21">
        <v>73.199157953262301</v>
      </c>
      <c r="CC105" s="22">
        <v>56.53</v>
      </c>
      <c r="CD105" s="23">
        <v>17</v>
      </c>
      <c r="CE105" s="23">
        <v>50</v>
      </c>
      <c r="CF105" s="4">
        <v>375</v>
      </c>
      <c r="CG105" s="24">
        <v>41.709732094659998</v>
      </c>
      <c r="CH105" s="25">
        <v>5.47802734375</v>
      </c>
    </row>
    <row r="106" spans="1:86" x14ac:dyDescent="0.2">
      <c r="A106" s="2" t="s">
        <v>2281</v>
      </c>
      <c r="B106" s="2" t="s">
        <v>122</v>
      </c>
      <c r="C106" s="3">
        <v>74.349999999999994</v>
      </c>
      <c r="D106" s="4">
        <v>1</v>
      </c>
      <c r="E106" s="4">
        <v>2</v>
      </c>
      <c r="F106" s="4">
        <v>30</v>
      </c>
      <c r="G106" s="4">
        <v>94</v>
      </c>
      <c r="H106" s="5">
        <v>6714465.7916666698</v>
      </c>
      <c r="I106" s="5">
        <v>39547031.880208299</v>
      </c>
      <c r="J106" s="5">
        <v>61608266.752604201</v>
      </c>
      <c r="K106" s="26">
        <f t="shared" si="18"/>
        <v>35956588.14149306</v>
      </c>
      <c r="L106" s="5">
        <v>58478816.833333299</v>
      </c>
      <c r="M106" s="5">
        <v>55614848.208333299</v>
      </c>
      <c r="N106" s="5">
        <v>68768384.9375</v>
      </c>
      <c r="O106" s="26">
        <f t="shared" si="19"/>
        <v>60954016.659722202</v>
      </c>
      <c r="P106" s="5">
        <v>150081036.6875</v>
      </c>
      <c r="Q106" s="5">
        <v>8178942.515625</v>
      </c>
      <c r="R106" s="5">
        <v>3671636.1979166698</v>
      </c>
      <c r="S106" s="26">
        <f t="shared" si="20"/>
        <v>53977205.133680552</v>
      </c>
      <c r="T106" s="5">
        <v>94251427.546875</v>
      </c>
      <c r="U106" s="5">
        <v>983700322.625</v>
      </c>
      <c r="V106" s="5">
        <v>63662749.083333299</v>
      </c>
      <c r="W106" s="26">
        <f t="shared" si="21"/>
        <v>380538166.41840273</v>
      </c>
      <c r="X106" s="29">
        <f t="shared" si="22"/>
        <v>1.6952113593164502</v>
      </c>
      <c r="Y106" s="29">
        <f t="shared" si="23"/>
        <v>0.76146516010363341</v>
      </c>
      <c r="Z106" s="29">
        <f t="shared" si="24"/>
        <v>0.25424303523443065</v>
      </c>
      <c r="AA106" s="29">
        <f t="shared" si="25"/>
        <v>5.9475093535972885</v>
      </c>
      <c r="AB106" s="31">
        <f t="shared" si="26"/>
        <v>1.5011770561009408</v>
      </c>
      <c r="AC106" s="29">
        <f t="shared" si="27"/>
        <v>0.58609414544254435</v>
      </c>
      <c r="AD106" s="31">
        <f t="shared" si="28"/>
        <v>0.75050275557048152</v>
      </c>
      <c r="AE106" s="31">
        <f t="shared" si="29"/>
        <v>1.2464770884794913</v>
      </c>
      <c r="AF106" s="29">
        <f t="shared" si="16"/>
        <v>10.583266825009757</v>
      </c>
      <c r="AG106" s="29">
        <f t="shared" si="30"/>
        <v>3.4037131197647015</v>
      </c>
      <c r="AH106" s="29">
        <f t="shared" si="17"/>
        <v>0.37168642663717222</v>
      </c>
      <c r="AI106" s="29">
        <f t="shared" si="31"/>
        <v>4.2982329831834569</v>
      </c>
      <c r="AJ106" s="6">
        <v>4.23251140117645</v>
      </c>
      <c r="AK106" s="7">
        <v>38.74</v>
      </c>
      <c r="AL106" s="8">
        <v>6</v>
      </c>
      <c r="AM106" s="8">
        <v>6</v>
      </c>
      <c r="AN106" s="9">
        <v>0</v>
      </c>
      <c r="AO106" s="10">
        <v>37.17</v>
      </c>
      <c r="AP106" s="11">
        <v>7</v>
      </c>
      <c r="AQ106" s="11">
        <v>10</v>
      </c>
      <c r="AR106" s="12">
        <v>0</v>
      </c>
      <c r="AS106" s="13">
        <v>28.8</v>
      </c>
      <c r="AT106" s="14">
        <v>6</v>
      </c>
      <c r="AU106" s="14">
        <v>9</v>
      </c>
      <c r="AV106" s="15">
        <v>7.0037147998809797</v>
      </c>
      <c r="AW106" s="16">
        <v>46.07</v>
      </c>
      <c r="AX106" s="17">
        <v>9</v>
      </c>
      <c r="AY106" s="17">
        <v>9</v>
      </c>
      <c r="AZ106" s="18">
        <v>1.91213726997375</v>
      </c>
      <c r="BA106" s="19">
        <v>36.130000000000003</v>
      </c>
      <c r="BB106" s="20">
        <v>7</v>
      </c>
      <c r="BC106" s="20">
        <v>8</v>
      </c>
      <c r="BD106" s="21">
        <v>1.7506517171859699</v>
      </c>
      <c r="BE106" s="22">
        <v>47.12</v>
      </c>
      <c r="BF106" s="23">
        <v>9</v>
      </c>
      <c r="BG106" s="23">
        <v>9</v>
      </c>
      <c r="BH106" s="6">
        <v>0</v>
      </c>
      <c r="BI106" s="7">
        <v>12.57</v>
      </c>
      <c r="BJ106" s="8">
        <v>2</v>
      </c>
      <c r="BK106" s="8">
        <v>5</v>
      </c>
      <c r="BL106" s="9">
        <v>0</v>
      </c>
      <c r="BM106" s="10">
        <v>30.89</v>
      </c>
      <c r="BN106" s="11">
        <v>5</v>
      </c>
      <c r="BO106" s="11">
        <v>7</v>
      </c>
      <c r="BP106" s="12">
        <v>0</v>
      </c>
      <c r="BQ106" s="13">
        <v>18.32</v>
      </c>
      <c r="BR106" s="14">
        <v>4</v>
      </c>
      <c r="BS106" s="14">
        <v>4</v>
      </c>
      <c r="BT106" s="15">
        <v>0</v>
      </c>
      <c r="BU106" s="16">
        <v>28.27</v>
      </c>
      <c r="BV106" s="17">
        <v>4</v>
      </c>
      <c r="BW106" s="17">
        <v>5</v>
      </c>
      <c r="BX106" s="18">
        <v>0</v>
      </c>
      <c r="BY106" s="19">
        <v>47.12</v>
      </c>
      <c r="BZ106" s="20">
        <v>9</v>
      </c>
      <c r="CA106" s="20">
        <v>11</v>
      </c>
      <c r="CB106" s="21">
        <v>6.9779329299926802</v>
      </c>
      <c r="CC106" s="22">
        <v>38.74</v>
      </c>
      <c r="CD106" s="23">
        <v>9</v>
      </c>
      <c r="CE106" s="23">
        <v>11</v>
      </c>
      <c r="CF106" s="4">
        <v>191</v>
      </c>
      <c r="CG106" s="24">
        <v>21.531408264660001</v>
      </c>
      <c r="CH106" s="25">
        <v>11.01904296875</v>
      </c>
    </row>
    <row r="107" spans="1:86" x14ac:dyDescent="0.2">
      <c r="A107" s="2" t="s">
        <v>2423</v>
      </c>
      <c r="B107" s="2" t="s">
        <v>29</v>
      </c>
      <c r="C107" s="3">
        <v>74.23</v>
      </c>
      <c r="D107" s="4">
        <v>4</v>
      </c>
      <c r="E107" s="4">
        <v>5</v>
      </c>
      <c r="F107" s="4">
        <v>11</v>
      </c>
      <c r="G107" s="4">
        <v>92</v>
      </c>
      <c r="H107" s="5">
        <v>79809571.7421875</v>
      </c>
      <c r="I107" s="5">
        <v>15601978.234375</v>
      </c>
      <c r="J107" s="5">
        <v>26368495.325520799</v>
      </c>
      <c r="K107" s="26">
        <f t="shared" si="18"/>
        <v>40593348.434027769</v>
      </c>
      <c r="L107" s="5">
        <v>195995470.47395799</v>
      </c>
      <c r="M107" s="5">
        <v>72593016.890625</v>
      </c>
      <c r="N107" s="5">
        <v>44151402.552083299</v>
      </c>
      <c r="O107" s="26">
        <f t="shared" si="19"/>
        <v>104246629.9722221</v>
      </c>
      <c r="P107" s="5">
        <v>6511692.4440104198</v>
      </c>
      <c r="Q107" s="5">
        <v>17220069.604166701</v>
      </c>
      <c r="R107" s="5">
        <v>10874513.015625</v>
      </c>
      <c r="S107" s="26">
        <f t="shared" si="20"/>
        <v>11535425.021267375</v>
      </c>
      <c r="T107" s="5">
        <v>13999359.6328125</v>
      </c>
      <c r="U107" s="5">
        <v>12371955.7135417</v>
      </c>
      <c r="V107" s="5">
        <v>51389507.122395799</v>
      </c>
      <c r="W107" s="26">
        <f t="shared" si="21"/>
        <v>25920274.15625</v>
      </c>
      <c r="X107" s="29">
        <f t="shared" si="22"/>
        <v>2.5680717160261741</v>
      </c>
      <c r="Y107" s="29">
        <f t="shared" si="23"/>
        <v>1.3606854917556312</v>
      </c>
      <c r="Z107" s="29">
        <f t="shared" si="24"/>
        <v>0.30654645987181556</v>
      </c>
      <c r="AA107" s="29">
        <f t="shared" si="25"/>
        <v>5.1350369492416608</v>
      </c>
      <c r="AB107" s="31">
        <f t="shared" si="26"/>
        <v>0.28417032509684992</v>
      </c>
      <c r="AC107" s="29">
        <f t="shared" si="27"/>
        <v>-1.8151721879874574</v>
      </c>
      <c r="AD107" s="31">
        <f t="shared" si="28"/>
        <v>0.27956656138701375</v>
      </c>
      <c r="AE107" s="31">
        <f t="shared" si="29"/>
        <v>5.5351477524952983</v>
      </c>
      <c r="AF107" s="29">
        <f t="shared" si="16"/>
        <v>0.63853501019694348</v>
      </c>
      <c r="AG107" s="29">
        <f t="shared" si="30"/>
        <v>-0.64716237135277421</v>
      </c>
      <c r="AH107" s="29">
        <f t="shared" si="17"/>
        <v>0.57310235793833497</v>
      </c>
      <c r="AI107" s="29">
        <f t="shared" si="31"/>
        <v>2.4176780470312833</v>
      </c>
      <c r="AJ107" s="6">
        <v>13.287804603576699</v>
      </c>
      <c r="AK107" s="7">
        <v>64.95</v>
      </c>
      <c r="AL107" s="8">
        <v>7</v>
      </c>
      <c r="AM107" s="8">
        <v>14</v>
      </c>
      <c r="AN107" s="9">
        <v>5.2313649654388401</v>
      </c>
      <c r="AO107" s="10">
        <v>44.33</v>
      </c>
      <c r="AP107" s="11">
        <v>4</v>
      </c>
      <c r="AQ107" s="11">
        <v>4</v>
      </c>
      <c r="AR107" s="12">
        <v>7.7871689796447798</v>
      </c>
      <c r="AS107" s="13">
        <v>60.82</v>
      </c>
      <c r="AT107" s="14">
        <v>6</v>
      </c>
      <c r="AU107" s="14">
        <v>7</v>
      </c>
      <c r="AV107" s="15">
        <v>22.7554450035095</v>
      </c>
      <c r="AW107" s="16">
        <v>59.79</v>
      </c>
      <c r="AX107" s="17">
        <v>7</v>
      </c>
      <c r="AY107" s="17">
        <v>12</v>
      </c>
      <c r="AZ107" s="18">
        <v>10.723634958267199</v>
      </c>
      <c r="BA107" s="19">
        <v>54.64</v>
      </c>
      <c r="BB107" s="20">
        <v>5</v>
      </c>
      <c r="BC107" s="20">
        <v>12</v>
      </c>
      <c r="BD107" s="21">
        <v>6.2255530357360804</v>
      </c>
      <c r="BE107" s="22">
        <v>50.52</v>
      </c>
      <c r="BF107" s="23">
        <v>5</v>
      </c>
      <c r="BG107" s="23">
        <v>8</v>
      </c>
      <c r="BH107" s="6">
        <v>4.9560644626617396</v>
      </c>
      <c r="BI107" s="7">
        <v>44.33</v>
      </c>
      <c r="BJ107" s="8">
        <v>4</v>
      </c>
      <c r="BK107" s="8">
        <v>4</v>
      </c>
      <c r="BL107" s="9">
        <v>6.8102529048919704</v>
      </c>
      <c r="BM107" s="10">
        <v>54.64</v>
      </c>
      <c r="BN107" s="11">
        <v>5</v>
      </c>
      <c r="BO107" s="11">
        <v>7</v>
      </c>
      <c r="BP107" s="12">
        <v>5.29820013046265</v>
      </c>
      <c r="BQ107" s="13">
        <v>43.3</v>
      </c>
      <c r="BR107" s="14">
        <v>4</v>
      </c>
      <c r="BS107" s="14">
        <v>4</v>
      </c>
      <c r="BT107" s="15">
        <v>5.3026915788650504</v>
      </c>
      <c r="BU107" s="16">
        <v>58.76</v>
      </c>
      <c r="BV107" s="17">
        <v>5</v>
      </c>
      <c r="BW107" s="17">
        <v>5</v>
      </c>
      <c r="BX107" s="18">
        <v>5.4558975696563703</v>
      </c>
      <c r="BY107" s="19">
        <v>47.42</v>
      </c>
      <c r="BZ107" s="20">
        <v>4</v>
      </c>
      <c r="CA107" s="20">
        <v>4</v>
      </c>
      <c r="CB107" s="21">
        <v>9.0034592151641792</v>
      </c>
      <c r="CC107" s="22">
        <v>64.95</v>
      </c>
      <c r="CD107" s="23">
        <v>7</v>
      </c>
      <c r="CE107" s="23">
        <v>11</v>
      </c>
      <c r="CF107" s="4">
        <v>97</v>
      </c>
      <c r="CG107" s="24">
        <v>10.28857757466</v>
      </c>
      <c r="CH107" s="25">
        <v>8.99755859375</v>
      </c>
    </row>
    <row r="108" spans="1:86" x14ac:dyDescent="0.2">
      <c r="A108" s="2" t="s">
        <v>994</v>
      </c>
      <c r="B108" s="2" t="s">
        <v>1730</v>
      </c>
      <c r="C108" s="3">
        <v>74.03</v>
      </c>
      <c r="D108" s="4">
        <v>6</v>
      </c>
      <c r="E108" s="4">
        <v>14</v>
      </c>
      <c r="F108" s="4">
        <v>37</v>
      </c>
      <c r="G108" s="4">
        <v>168</v>
      </c>
      <c r="H108" s="5">
        <v>123595058.0625</v>
      </c>
      <c r="I108" s="5">
        <v>395436724.1875</v>
      </c>
      <c r="J108" s="5">
        <v>37013919.760416701</v>
      </c>
      <c r="K108" s="26">
        <f t="shared" si="18"/>
        <v>185348567.33680558</v>
      </c>
      <c r="L108" s="5">
        <v>129857886.067708</v>
      </c>
      <c r="M108" s="5">
        <v>29138554.833333299</v>
      </c>
      <c r="N108" s="5">
        <v>37038895.916666701</v>
      </c>
      <c r="O108" s="26">
        <f t="shared" si="19"/>
        <v>65345112.272569336</v>
      </c>
      <c r="P108" s="5">
        <v>397750153.02083302</v>
      </c>
      <c r="Q108" s="5">
        <v>17342590.65625</v>
      </c>
      <c r="R108" s="5">
        <v>37326831.083333299</v>
      </c>
      <c r="S108" s="26">
        <f t="shared" si="20"/>
        <v>150806524.92013878</v>
      </c>
      <c r="T108" s="5">
        <v>14727249.4270833</v>
      </c>
      <c r="U108" s="5">
        <v>29191244.903645799</v>
      </c>
      <c r="V108" s="5">
        <v>22643068.28125</v>
      </c>
      <c r="W108" s="26">
        <f t="shared" si="21"/>
        <v>22187187.537326366</v>
      </c>
      <c r="X108" s="29">
        <f t="shared" si="22"/>
        <v>0.3525525619727487</v>
      </c>
      <c r="Y108" s="29">
        <f t="shared" si="23"/>
        <v>-1.5040897302997944</v>
      </c>
      <c r="Z108" s="29">
        <f t="shared" si="24"/>
        <v>0.38384156168172939</v>
      </c>
      <c r="AA108" s="29">
        <f t="shared" si="25"/>
        <v>4.1584800242027899</v>
      </c>
      <c r="AB108" s="31">
        <f t="shared" si="26"/>
        <v>0.81363739189902218</v>
      </c>
      <c r="AC108" s="29">
        <f t="shared" si="27"/>
        <v>-0.29754211300302785</v>
      </c>
      <c r="AD108" s="31">
        <f t="shared" si="28"/>
        <v>0.84377138051845524</v>
      </c>
      <c r="AE108" s="31">
        <f t="shared" si="29"/>
        <v>0.73775209333017777</v>
      </c>
      <c r="AF108" s="29">
        <f t="shared" si="16"/>
        <v>0.11970520115760586</v>
      </c>
      <c r="AG108" s="29">
        <f t="shared" si="30"/>
        <v>-3.0624422565469165</v>
      </c>
      <c r="AH108" s="29">
        <f t="shared" si="17"/>
        <v>0.26977719910016273</v>
      </c>
      <c r="AI108" s="29">
        <f t="shared" si="31"/>
        <v>5.6899475860566051</v>
      </c>
      <c r="AJ108" s="6">
        <v>31.873539686202999</v>
      </c>
      <c r="AK108" s="7">
        <v>54.21</v>
      </c>
      <c r="AL108" s="8">
        <v>17</v>
      </c>
      <c r="AM108" s="8">
        <v>25</v>
      </c>
      <c r="AN108" s="9">
        <v>15.6357623338699</v>
      </c>
      <c r="AO108" s="10">
        <v>39.86</v>
      </c>
      <c r="AP108" s="11">
        <v>12</v>
      </c>
      <c r="AQ108" s="11">
        <v>13</v>
      </c>
      <c r="AR108" s="12">
        <v>12.5666987895966</v>
      </c>
      <c r="AS108" s="13">
        <v>29.61</v>
      </c>
      <c r="AT108" s="14">
        <v>8</v>
      </c>
      <c r="AU108" s="14">
        <v>9</v>
      </c>
      <c r="AV108" s="15">
        <v>40.450520396232598</v>
      </c>
      <c r="AW108" s="16">
        <v>48.75</v>
      </c>
      <c r="AX108" s="17">
        <v>16</v>
      </c>
      <c r="AY108" s="17">
        <v>24</v>
      </c>
      <c r="AZ108" s="18">
        <v>21.280402302742001</v>
      </c>
      <c r="BA108" s="19">
        <v>37.590000000000003</v>
      </c>
      <c r="BB108" s="20">
        <v>13</v>
      </c>
      <c r="BC108" s="20">
        <v>16</v>
      </c>
      <c r="BD108" s="21">
        <v>20.2477016448975</v>
      </c>
      <c r="BE108" s="22">
        <v>41.23</v>
      </c>
      <c r="BF108" s="23">
        <v>14</v>
      </c>
      <c r="BG108" s="23">
        <v>18</v>
      </c>
      <c r="BH108" s="6">
        <v>7.8568387031555202</v>
      </c>
      <c r="BI108" s="7">
        <v>36.22</v>
      </c>
      <c r="BJ108" s="8">
        <v>9</v>
      </c>
      <c r="BK108" s="8">
        <v>10</v>
      </c>
      <c r="BL108" s="9">
        <v>15.8051292896271</v>
      </c>
      <c r="BM108" s="10">
        <v>39.86</v>
      </c>
      <c r="BN108" s="11">
        <v>11</v>
      </c>
      <c r="BO108" s="11">
        <v>11</v>
      </c>
      <c r="BP108" s="12">
        <v>6.7188494205474898</v>
      </c>
      <c r="BQ108" s="13">
        <v>26.88</v>
      </c>
      <c r="BR108" s="14">
        <v>9</v>
      </c>
      <c r="BS108" s="14">
        <v>11</v>
      </c>
      <c r="BT108" s="15">
        <v>15.077198743820199</v>
      </c>
      <c r="BU108" s="16">
        <v>38.5</v>
      </c>
      <c r="BV108" s="17">
        <v>9</v>
      </c>
      <c r="BW108" s="17">
        <v>9</v>
      </c>
      <c r="BX108" s="18">
        <v>8.3489779233932495</v>
      </c>
      <c r="BY108" s="19">
        <v>30.3</v>
      </c>
      <c r="BZ108" s="20">
        <v>9</v>
      </c>
      <c r="CA108" s="20">
        <v>10</v>
      </c>
      <c r="CB108" s="21">
        <v>16.377917766570999</v>
      </c>
      <c r="CC108" s="22">
        <v>38.04</v>
      </c>
      <c r="CD108" s="23">
        <v>10</v>
      </c>
      <c r="CE108" s="23">
        <v>12</v>
      </c>
      <c r="CF108" s="4">
        <v>439</v>
      </c>
      <c r="CG108" s="24">
        <v>48.4801895446599</v>
      </c>
      <c r="CH108" s="25">
        <v>5.92236328125</v>
      </c>
    </row>
    <row r="109" spans="1:86" x14ac:dyDescent="0.2">
      <c r="A109" s="2" t="s">
        <v>2370</v>
      </c>
      <c r="B109" s="2" t="s">
        <v>1577</v>
      </c>
      <c r="C109" s="3">
        <v>74.010000000000005</v>
      </c>
      <c r="D109" s="4">
        <v>3</v>
      </c>
      <c r="E109" s="4">
        <v>7</v>
      </c>
      <c r="F109" s="4">
        <v>15</v>
      </c>
      <c r="G109" s="4">
        <v>26</v>
      </c>
      <c r="H109" s="5">
        <v>1394453.85677083</v>
      </c>
      <c r="I109" s="5">
        <v>0</v>
      </c>
      <c r="J109" s="5">
        <v>0</v>
      </c>
      <c r="K109" s="26">
        <f t="shared" si="18"/>
        <v>464817.95225694333</v>
      </c>
      <c r="L109" s="5">
        <v>5523248.6041666698</v>
      </c>
      <c r="M109" s="5">
        <v>1184516.4316406299</v>
      </c>
      <c r="N109" s="5">
        <v>91591.69921875</v>
      </c>
      <c r="O109" s="26">
        <f t="shared" si="19"/>
        <v>2266452.2450086833</v>
      </c>
      <c r="P109" s="5">
        <v>0</v>
      </c>
      <c r="Q109" s="5">
        <v>42367.3818359375</v>
      </c>
      <c r="R109" s="5">
        <v>164850797.3125</v>
      </c>
      <c r="S109" s="26">
        <f t="shared" si="20"/>
        <v>54964388.231445313</v>
      </c>
      <c r="T109" s="5">
        <v>2965812.3925781301</v>
      </c>
      <c r="U109" s="5">
        <v>1013051.0625</v>
      </c>
      <c r="V109" s="5">
        <v>247113462.25</v>
      </c>
      <c r="W109" s="26">
        <f t="shared" si="21"/>
        <v>83697441.901692703</v>
      </c>
      <c r="X109" s="29">
        <f t="shared" si="22"/>
        <v>4.8759998059537679</v>
      </c>
      <c r="Y109" s="29">
        <f t="shared" si="23"/>
        <v>2.2856980685443551</v>
      </c>
      <c r="Z109" s="29">
        <f t="shared" si="24"/>
        <v>0.39246776705367559</v>
      </c>
      <c r="AA109" s="29">
        <f t="shared" si="25"/>
        <v>4.0619600558255762</v>
      </c>
      <c r="AB109" s="31">
        <f t="shared" si="26"/>
        <v>118.24928009893634</v>
      </c>
      <c r="AC109" s="29">
        <f t="shared" si="27"/>
        <v>6.8856875902454764</v>
      </c>
      <c r="AD109" s="31">
        <f t="shared" si="28"/>
        <v>0.42577113368591496</v>
      </c>
      <c r="AE109" s="31">
        <f t="shared" si="29"/>
        <v>3.7082378607731781</v>
      </c>
      <c r="AF109" s="29">
        <f t="shared" si="16"/>
        <v>180.064994252688</v>
      </c>
      <c r="AG109" s="29">
        <f t="shared" si="30"/>
        <v>7.4923739294489975</v>
      </c>
      <c r="AH109" s="29">
        <f t="shared" si="17"/>
        <v>0.41554395215726575</v>
      </c>
      <c r="AI109" s="29">
        <f t="shared" si="31"/>
        <v>3.813830340462899</v>
      </c>
      <c r="AJ109" s="6">
        <v>2.88681197166443</v>
      </c>
      <c r="AK109" s="7">
        <v>19.82</v>
      </c>
      <c r="AL109" s="8">
        <v>4</v>
      </c>
      <c r="AM109" s="8">
        <v>4</v>
      </c>
      <c r="AN109" s="9"/>
      <c r="AO109" s="10">
        <v>0</v>
      </c>
      <c r="AP109" s="11"/>
      <c r="AQ109" s="11"/>
      <c r="AR109" s="12"/>
      <c r="AS109" s="13"/>
      <c r="AT109" s="14"/>
      <c r="AU109" s="14"/>
      <c r="AV109" s="15">
        <v>6.4388153553008998</v>
      </c>
      <c r="AW109" s="16">
        <v>25.55</v>
      </c>
      <c r="AX109" s="17">
        <v>6</v>
      </c>
      <c r="AY109" s="17">
        <v>6</v>
      </c>
      <c r="AZ109" s="18">
        <v>0</v>
      </c>
      <c r="BA109" s="19">
        <v>11.01</v>
      </c>
      <c r="BB109" s="20">
        <v>2</v>
      </c>
      <c r="BC109" s="20">
        <v>2</v>
      </c>
      <c r="BD109" s="21">
        <v>0</v>
      </c>
      <c r="BE109" s="22">
        <v>10.130000000000001</v>
      </c>
      <c r="BF109" s="23">
        <v>2</v>
      </c>
      <c r="BG109" s="23">
        <v>2</v>
      </c>
      <c r="BH109" s="6">
        <v>0</v>
      </c>
      <c r="BI109" s="7">
        <v>4.8499999999999996</v>
      </c>
      <c r="BJ109" s="8">
        <v>1</v>
      </c>
      <c r="BK109" s="8">
        <v>1</v>
      </c>
      <c r="BL109" s="9"/>
      <c r="BM109" s="10">
        <v>0</v>
      </c>
      <c r="BN109" s="11"/>
      <c r="BO109" s="11"/>
      <c r="BP109" s="12">
        <v>0</v>
      </c>
      <c r="BQ109" s="13">
        <v>25.99</v>
      </c>
      <c r="BR109" s="14">
        <v>4</v>
      </c>
      <c r="BS109" s="14">
        <v>4</v>
      </c>
      <c r="BT109" s="15">
        <v>0</v>
      </c>
      <c r="BU109" s="16">
        <v>25.11</v>
      </c>
      <c r="BV109" s="17">
        <v>5</v>
      </c>
      <c r="BW109" s="17">
        <v>5</v>
      </c>
      <c r="BX109" s="18">
        <v>0</v>
      </c>
      <c r="BY109" s="19">
        <v>17.18</v>
      </c>
      <c r="BZ109" s="20">
        <v>2</v>
      </c>
      <c r="CA109" s="20">
        <v>2</v>
      </c>
      <c r="CB109" s="21"/>
      <c r="CC109" s="22">
        <v>0</v>
      </c>
      <c r="CD109" s="23"/>
      <c r="CE109" s="23"/>
      <c r="CF109" s="4">
        <v>227</v>
      </c>
      <c r="CG109" s="24">
        <v>25.604602574659999</v>
      </c>
      <c r="CH109" s="25">
        <v>9.30517578125</v>
      </c>
    </row>
    <row r="110" spans="1:86" x14ac:dyDescent="0.2">
      <c r="A110" s="2" t="s">
        <v>2333</v>
      </c>
      <c r="B110" s="2" t="s">
        <v>2454</v>
      </c>
      <c r="C110" s="3">
        <v>73.790000000000006</v>
      </c>
      <c r="D110" s="4">
        <v>10</v>
      </c>
      <c r="E110" s="4">
        <v>2</v>
      </c>
      <c r="F110" s="4">
        <v>18</v>
      </c>
      <c r="G110" s="4">
        <v>80</v>
      </c>
      <c r="H110" s="5">
        <v>32242168.630208299</v>
      </c>
      <c r="I110" s="5">
        <v>73820527.458333299</v>
      </c>
      <c r="J110" s="5">
        <v>39533941.631510399</v>
      </c>
      <c r="K110" s="26">
        <f t="shared" si="18"/>
        <v>48532212.573350668</v>
      </c>
      <c r="L110" s="5">
        <v>144794745.60416701</v>
      </c>
      <c r="M110" s="5">
        <v>7549809.1614583302</v>
      </c>
      <c r="N110" s="5">
        <v>49970996.15625</v>
      </c>
      <c r="O110" s="26">
        <f t="shared" si="19"/>
        <v>67438516.973958448</v>
      </c>
      <c r="P110" s="5">
        <v>21990402.390625</v>
      </c>
      <c r="Q110" s="5">
        <v>22139820.026041701</v>
      </c>
      <c r="R110" s="5">
        <v>20227153.755208299</v>
      </c>
      <c r="S110" s="26">
        <f t="shared" si="20"/>
        <v>21452458.723958332</v>
      </c>
      <c r="T110" s="5">
        <v>115909263.64843801</v>
      </c>
      <c r="U110" s="5">
        <v>61103941.018880203</v>
      </c>
      <c r="V110" s="5">
        <v>35693218.651041701</v>
      </c>
      <c r="W110" s="26">
        <f t="shared" si="21"/>
        <v>70902141.106119975</v>
      </c>
      <c r="X110" s="29">
        <f t="shared" si="22"/>
        <v>1.3895619712790377</v>
      </c>
      <c r="Y110" s="29">
        <f t="shared" si="23"/>
        <v>0.47463017686540676</v>
      </c>
      <c r="Z110" s="29">
        <f t="shared" si="24"/>
        <v>0.69377184930033398</v>
      </c>
      <c r="AA110" s="29">
        <f t="shared" si="25"/>
        <v>1.5878332620275124</v>
      </c>
      <c r="AB110" s="31">
        <f t="shared" si="26"/>
        <v>0.44202515373754064</v>
      </c>
      <c r="AC110" s="29">
        <f t="shared" si="27"/>
        <v>-1.1777996254067182</v>
      </c>
      <c r="AD110" s="31">
        <f t="shared" si="28"/>
        <v>0.16871836536405843</v>
      </c>
      <c r="AE110" s="31">
        <f t="shared" si="29"/>
        <v>7.7283764093101865</v>
      </c>
      <c r="AF110" s="29">
        <f t="shared" si="16"/>
        <v>1.4609295011835659</v>
      </c>
      <c r="AG110" s="29">
        <f t="shared" si="30"/>
        <v>0.54688656092933519</v>
      </c>
      <c r="AH110" s="29">
        <f t="shared" si="17"/>
        <v>0.46544482933648645</v>
      </c>
      <c r="AI110" s="29">
        <f t="shared" si="31"/>
        <v>3.3213178994518877</v>
      </c>
      <c r="AJ110" s="6">
        <v>1.6243158578872701</v>
      </c>
      <c r="AK110" s="7">
        <v>37.24</v>
      </c>
      <c r="AL110" s="8">
        <v>5</v>
      </c>
      <c r="AM110" s="8">
        <v>5</v>
      </c>
      <c r="AN110" s="9">
        <v>0</v>
      </c>
      <c r="AO110" s="10">
        <v>46.9</v>
      </c>
      <c r="AP110" s="11">
        <v>6</v>
      </c>
      <c r="AQ110" s="11">
        <v>6</v>
      </c>
      <c r="AR110" s="12">
        <v>0</v>
      </c>
      <c r="AS110" s="13">
        <v>53.79</v>
      </c>
      <c r="AT110" s="14">
        <v>8</v>
      </c>
      <c r="AU110" s="14">
        <v>10</v>
      </c>
      <c r="AV110" s="15">
        <v>1.7280960083007799</v>
      </c>
      <c r="AW110" s="16">
        <v>44.14</v>
      </c>
      <c r="AX110" s="17">
        <v>6</v>
      </c>
      <c r="AY110" s="17">
        <v>8</v>
      </c>
      <c r="AZ110" s="18">
        <v>0</v>
      </c>
      <c r="BA110" s="19">
        <v>15.17</v>
      </c>
      <c r="BB110" s="20">
        <v>3</v>
      </c>
      <c r="BC110" s="20">
        <v>5</v>
      </c>
      <c r="BD110" s="21">
        <v>0</v>
      </c>
      <c r="BE110" s="22">
        <v>44.14</v>
      </c>
      <c r="BF110" s="23">
        <v>6</v>
      </c>
      <c r="BG110" s="23">
        <v>7</v>
      </c>
      <c r="BH110" s="6">
        <v>0</v>
      </c>
      <c r="BI110" s="7">
        <v>42.76</v>
      </c>
      <c r="BJ110" s="8">
        <v>6</v>
      </c>
      <c r="BK110" s="8">
        <v>6</v>
      </c>
      <c r="BL110" s="9">
        <v>0</v>
      </c>
      <c r="BM110" s="10">
        <v>37.93</v>
      </c>
      <c r="BN110" s="11">
        <v>5</v>
      </c>
      <c r="BO110" s="11">
        <v>7</v>
      </c>
      <c r="BP110" s="12">
        <v>0</v>
      </c>
      <c r="BQ110" s="13">
        <v>34.479999999999997</v>
      </c>
      <c r="BR110" s="14">
        <v>5</v>
      </c>
      <c r="BS110" s="14">
        <v>6</v>
      </c>
      <c r="BT110" s="15">
        <v>0</v>
      </c>
      <c r="BU110" s="16">
        <v>31.03</v>
      </c>
      <c r="BV110" s="17">
        <v>4</v>
      </c>
      <c r="BW110" s="17">
        <v>7</v>
      </c>
      <c r="BX110" s="18">
        <v>0</v>
      </c>
      <c r="BY110" s="19">
        <v>23.45</v>
      </c>
      <c r="BZ110" s="20">
        <v>4</v>
      </c>
      <c r="CA110" s="20">
        <v>5</v>
      </c>
      <c r="CB110" s="21">
        <v>0</v>
      </c>
      <c r="CC110" s="22">
        <v>45.52</v>
      </c>
      <c r="CD110" s="23">
        <v>7</v>
      </c>
      <c r="CE110" s="23">
        <v>8</v>
      </c>
      <c r="CF110" s="4">
        <v>145</v>
      </c>
      <c r="CG110" s="24">
        <v>17.233517404659999</v>
      </c>
      <c r="CH110" s="25">
        <v>10.55029296875</v>
      </c>
    </row>
    <row r="111" spans="1:86" x14ac:dyDescent="0.2">
      <c r="A111" s="2" t="s">
        <v>1840</v>
      </c>
      <c r="B111" s="2" t="s">
        <v>1426</v>
      </c>
      <c r="C111" s="3">
        <v>73.77</v>
      </c>
      <c r="D111" s="4">
        <v>11</v>
      </c>
      <c r="E111" s="4">
        <v>16</v>
      </c>
      <c r="F111" s="4">
        <v>61</v>
      </c>
      <c r="G111" s="4">
        <v>554</v>
      </c>
      <c r="H111" s="5">
        <v>103440923.697917</v>
      </c>
      <c r="I111" s="5">
        <v>58020716.3125</v>
      </c>
      <c r="J111" s="5">
        <v>47493771.65625</v>
      </c>
      <c r="K111" s="26">
        <f t="shared" si="18"/>
        <v>69651803.888889</v>
      </c>
      <c r="L111" s="5">
        <v>266335414.29166701</v>
      </c>
      <c r="M111" s="5">
        <v>100361439.041667</v>
      </c>
      <c r="N111" s="5">
        <v>131124307.666667</v>
      </c>
      <c r="O111" s="26">
        <f t="shared" si="19"/>
        <v>165940387.00000033</v>
      </c>
      <c r="P111" s="5">
        <v>420397726.22916698</v>
      </c>
      <c r="Q111" s="5">
        <v>283110527.41666698</v>
      </c>
      <c r="R111" s="5">
        <v>357377598.8125</v>
      </c>
      <c r="S111" s="26">
        <f t="shared" si="20"/>
        <v>353628617.48611134</v>
      </c>
      <c r="T111" s="5">
        <v>131304794.833333</v>
      </c>
      <c r="U111" s="5">
        <v>64625244.546875</v>
      </c>
      <c r="V111" s="5">
        <v>463530984.59375</v>
      </c>
      <c r="W111" s="26">
        <f t="shared" si="21"/>
        <v>219820341.32465267</v>
      </c>
      <c r="X111" s="29">
        <f t="shared" si="22"/>
        <v>2.3824277008634875</v>
      </c>
      <c r="Y111" s="29">
        <f t="shared" si="23"/>
        <v>1.2524324335734696</v>
      </c>
      <c r="Z111" s="29">
        <f t="shared" si="24"/>
        <v>0.19169811712545734</v>
      </c>
      <c r="AA111" s="29">
        <f t="shared" si="25"/>
        <v>7.1738215277681405</v>
      </c>
      <c r="AB111" s="31">
        <f t="shared" si="26"/>
        <v>5.0770920168877769</v>
      </c>
      <c r="AC111" s="29">
        <f t="shared" si="27"/>
        <v>2.3440024076162196</v>
      </c>
      <c r="AD111" s="31">
        <f t="shared" si="28"/>
        <v>9.6124892913827045E-3</v>
      </c>
      <c r="AE111" s="31">
        <f t="shared" si="29"/>
        <v>20.17164131008041</v>
      </c>
      <c r="AF111" s="29">
        <f t="shared" si="16"/>
        <v>3.1559892070464937</v>
      </c>
      <c r="AG111" s="29">
        <f t="shared" si="30"/>
        <v>1.6580922715848552</v>
      </c>
      <c r="AH111" s="29">
        <f t="shared" si="17"/>
        <v>0.34731463627932663</v>
      </c>
      <c r="AI111" s="29">
        <f t="shared" si="31"/>
        <v>4.5927691458324658</v>
      </c>
      <c r="AJ111" s="6">
        <v>108.786111831665</v>
      </c>
      <c r="AK111" s="7">
        <v>44.4</v>
      </c>
      <c r="AL111" s="8">
        <v>33</v>
      </c>
      <c r="AM111" s="8">
        <v>70</v>
      </c>
      <c r="AN111" s="9">
        <v>42.880705595016501</v>
      </c>
      <c r="AO111" s="10">
        <v>31.28</v>
      </c>
      <c r="AP111" s="11">
        <v>22</v>
      </c>
      <c r="AQ111" s="11">
        <v>48</v>
      </c>
      <c r="AR111" s="12">
        <v>38.948699593543999</v>
      </c>
      <c r="AS111" s="13">
        <v>33.200000000000003</v>
      </c>
      <c r="AT111" s="14">
        <v>20</v>
      </c>
      <c r="AU111" s="14">
        <v>37</v>
      </c>
      <c r="AV111" s="15">
        <v>114.22743332386</v>
      </c>
      <c r="AW111" s="16">
        <v>43.03</v>
      </c>
      <c r="AX111" s="17">
        <v>34</v>
      </c>
      <c r="AY111" s="17">
        <v>72</v>
      </c>
      <c r="AZ111" s="18">
        <v>69.215115189552293</v>
      </c>
      <c r="BA111" s="19">
        <v>45.9</v>
      </c>
      <c r="BB111" s="20">
        <v>29</v>
      </c>
      <c r="BC111" s="20">
        <v>51</v>
      </c>
      <c r="BD111" s="21">
        <v>85.143204689025893</v>
      </c>
      <c r="BE111" s="22">
        <v>43.99</v>
      </c>
      <c r="BF111" s="23">
        <v>28</v>
      </c>
      <c r="BG111" s="23">
        <v>57</v>
      </c>
      <c r="BH111" s="6">
        <v>14.157781839370699</v>
      </c>
      <c r="BI111" s="7">
        <v>32.24</v>
      </c>
      <c r="BJ111" s="8">
        <v>19</v>
      </c>
      <c r="BK111" s="8">
        <v>29</v>
      </c>
      <c r="BL111" s="9">
        <v>25.128488779068</v>
      </c>
      <c r="BM111" s="10">
        <v>30.46</v>
      </c>
      <c r="BN111" s="11">
        <v>20</v>
      </c>
      <c r="BO111" s="11">
        <v>35</v>
      </c>
      <c r="BP111" s="12">
        <v>22.262314915657001</v>
      </c>
      <c r="BQ111" s="13">
        <v>32.79</v>
      </c>
      <c r="BR111" s="14">
        <v>22</v>
      </c>
      <c r="BS111" s="14">
        <v>34</v>
      </c>
      <c r="BT111" s="15">
        <v>25.337706685066198</v>
      </c>
      <c r="BU111" s="16">
        <v>30.87</v>
      </c>
      <c r="BV111" s="17">
        <v>22</v>
      </c>
      <c r="BW111" s="17">
        <v>41</v>
      </c>
      <c r="BX111" s="18">
        <v>44.851274371147198</v>
      </c>
      <c r="BY111" s="19">
        <v>33.200000000000003</v>
      </c>
      <c r="BZ111" s="20">
        <v>22</v>
      </c>
      <c r="CA111" s="20">
        <v>34</v>
      </c>
      <c r="CB111" s="21">
        <v>30.0065243244171</v>
      </c>
      <c r="CC111" s="22">
        <v>42.35</v>
      </c>
      <c r="CD111" s="23">
        <v>24</v>
      </c>
      <c r="CE111" s="23">
        <v>46</v>
      </c>
      <c r="CF111" s="4">
        <v>732</v>
      </c>
      <c r="CG111" s="24">
        <v>84.606685214660004</v>
      </c>
      <c r="CH111" s="25">
        <v>5.02099609375</v>
      </c>
    </row>
    <row r="112" spans="1:86" x14ac:dyDescent="0.2">
      <c r="A112" s="2" t="s">
        <v>1032</v>
      </c>
      <c r="B112" s="2" t="s">
        <v>807</v>
      </c>
      <c r="C112" s="3">
        <v>73.77</v>
      </c>
      <c r="D112" s="4">
        <v>5</v>
      </c>
      <c r="E112" s="4">
        <v>5</v>
      </c>
      <c r="F112" s="4">
        <v>34</v>
      </c>
      <c r="G112" s="4">
        <v>95</v>
      </c>
      <c r="H112" s="5">
        <v>612629060.66666698</v>
      </c>
      <c r="I112" s="5">
        <v>68217930.7109375</v>
      </c>
      <c r="J112" s="5">
        <v>34274885.375</v>
      </c>
      <c r="K112" s="26">
        <f t="shared" si="18"/>
        <v>238373958.91753483</v>
      </c>
      <c r="L112" s="5">
        <v>644693574.27083302</v>
      </c>
      <c r="M112" s="5">
        <v>106662347.958333</v>
      </c>
      <c r="N112" s="5">
        <v>214706308.11458299</v>
      </c>
      <c r="O112" s="26">
        <f t="shared" si="19"/>
        <v>322020743.44791633</v>
      </c>
      <c r="P112" s="5">
        <v>116759553.09375</v>
      </c>
      <c r="Q112" s="5">
        <v>4287138212.125</v>
      </c>
      <c r="R112" s="5">
        <v>161991872.85416701</v>
      </c>
      <c r="S112" s="26">
        <f t="shared" si="20"/>
        <v>1521963212.6909723</v>
      </c>
      <c r="T112" s="5">
        <v>6027591.9583333302</v>
      </c>
      <c r="U112" s="5">
        <v>675158629.8125</v>
      </c>
      <c r="V112" s="5">
        <v>38104296.5</v>
      </c>
      <c r="W112" s="26">
        <f t="shared" si="21"/>
        <v>239763506.09027779</v>
      </c>
      <c r="X112" s="29">
        <f t="shared" si="22"/>
        <v>1.3509057151637902</v>
      </c>
      <c r="Y112" s="29">
        <f t="shared" si="23"/>
        <v>0.4339269870156735</v>
      </c>
      <c r="Z112" s="29">
        <f t="shared" si="24"/>
        <v>0.75429347276376801</v>
      </c>
      <c r="AA112" s="29">
        <f t="shared" si="25"/>
        <v>1.2245965041072009</v>
      </c>
      <c r="AB112" s="31">
        <f t="shared" si="26"/>
        <v>6.3847713047275167</v>
      </c>
      <c r="AC112" s="29">
        <f t="shared" si="27"/>
        <v>2.6746349451520541</v>
      </c>
      <c r="AD112" s="31">
        <f t="shared" si="28"/>
        <v>0.45174797044907011</v>
      </c>
      <c r="AE112" s="31">
        <f t="shared" si="29"/>
        <v>3.4510378990095321</v>
      </c>
      <c r="AF112" s="29">
        <f t="shared" si="16"/>
        <v>1.0058292742170871</v>
      </c>
      <c r="AG112" s="29">
        <f t="shared" si="30"/>
        <v>8.3854481427908332E-3</v>
      </c>
      <c r="AH112" s="29">
        <f t="shared" si="17"/>
        <v>0.99637860526519617</v>
      </c>
      <c r="AI112" s="29">
        <f t="shared" si="31"/>
        <v>1.5756064215843454E-2</v>
      </c>
      <c r="AJ112" s="6">
        <v>3.8088545799255402</v>
      </c>
      <c r="AK112" s="7">
        <v>30.64</v>
      </c>
      <c r="AL112" s="8">
        <v>10</v>
      </c>
      <c r="AM112" s="8">
        <v>11</v>
      </c>
      <c r="AN112" s="9">
        <v>0</v>
      </c>
      <c r="AO112" s="10">
        <v>12.25</v>
      </c>
      <c r="AP112" s="11">
        <v>3</v>
      </c>
      <c r="AQ112" s="11">
        <v>3</v>
      </c>
      <c r="AR112" s="12">
        <v>7.2062923908233598</v>
      </c>
      <c r="AS112" s="13">
        <v>26.72</v>
      </c>
      <c r="AT112" s="14">
        <v>10</v>
      </c>
      <c r="AU112" s="14">
        <v>11</v>
      </c>
      <c r="AV112" s="15">
        <v>10.3989260196686</v>
      </c>
      <c r="AW112" s="16">
        <v>36.03</v>
      </c>
      <c r="AX112" s="17">
        <v>13</v>
      </c>
      <c r="AY112" s="17">
        <v>14</v>
      </c>
      <c r="AZ112" s="18">
        <v>4.2082462310790998</v>
      </c>
      <c r="BA112" s="19">
        <v>23.28</v>
      </c>
      <c r="BB112" s="20">
        <v>7</v>
      </c>
      <c r="BC112" s="20">
        <v>7</v>
      </c>
      <c r="BD112" s="21">
        <v>0</v>
      </c>
      <c r="BE112" s="22">
        <v>10.050000000000001</v>
      </c>
      <c r="BF112" s="23">
        <v>4</v>
      </c>
      <c r="BG112" s="23">
        <v>4</v>
      </c>
      <c r="BH112" s="6">
        <v>0</v>
      </c>
      <c r="BI112" s="7">
        <v>24.02</v>
      </c>
      <c r="BJ112" s="8">
        <v>7</v>
      </c>
      <c r="BK112" s="8">
        <v>8</v>
      </c>
      <c r="BL112" s="9">
        <v>3.3550393581390399</v>
      </c>
      <c r="BM112" s="10">
        <v>21.32</v>
      </c>
      <c r="BN112" s="11">
        <v>8</v>
      </c>
      <c r="BO112" s="11">
        <v>8</v>
      </c>
      <c r="BP112" s="12">
        <v>0</v>
      </c>
      <c r="BQ112" s="13">
        <v>21.32</v>
      </c>
      <c r="BR112" s="14">
        <v>5</v>
      </c>
      <c r="BS112" s="14">
        <v>5</v>
      </c>
      <c r="BT112" s="15">
        <v>3.2995502948761</v>
      </c>
      <c r="BU112" s="16">
        <v>22.06</v>
      </c>
      <c r="BV112" s="17">
        <v>6</v>
      </c>
      <c r="BW112" s="17">
        <v>6</v>
      </c>
      <c r="BX112" s="18">
        <v>0</v>
      </c>
      <c r="BY112" s="19">
        <v>9.56</v>
      </c>
      <c r="BZ112" s="20">
        <v>3</v>
      </c>
      <c r="CA112" s="20">
        <v>4</v>
      </c>
      <c r="CB112" s="21">
        <v>6.8074052333831796</v>
      </c>
      <c r="CC112" s="22">
        <v>33.58</v>
      </c>
      <c r="CD112" s="23">
        <v>11</v>
      </c>
      <c r="CE112" s="23">
        <v>14</v>
      </c>
      <c r="CF112" s="4">
        <v>408</v>
      </c>
      <c r="CG112" s="24">
        <v>46.838173644660003</v>
      </c>
      <c r="CH112" s="25">
        <v>7.12255859375</v>
      </c>
    </row>
    <row r="113" spans="1:86" x14ac:dyDescent="0.2">
      <c r="A113" s="2" t="s">
        <v>1833</v>
      </c>
      <c r="B113" s="2" t="s">
        <v>1854</v>
      </c>
      <c r="C113" s="3">
        <v>73.59</v>
      </c>
      <c r="D113" s="4">
        <v>1</v>
      </c>
      <c r="E113" s="4">
        <v>19</v>
      </c>
      <c r="F113" s="4">
        <v>22</v>
      </c>
      <c r="G113" s="4">
        <v>727</v>
      </c>
      <c r="H113" s="5">
        <v>80548756.947916701</v>
      </c>
      <c r="I113" s="5">
        <v>67939755.423177093</v>
      </c>
      <c r="J113" s="5">
        <v>81601831.483723998</v>
      </c>
      <c r="K113" s="26">
        <f t="shared" si="18"/>
        <v>76696781.284939274</v>
      </c>
      <c r="L113" s="5">
        <v>141639871.4375</v>
      </c>
      <c r="M113" s="5">
        <v>228778598.36458299</v>
      </c>
      <c r="N113" s="5">
        <v>116322377.536458</v>
      </c>
      <c r="O113" s="26">
        <f t="shared" si="19"/>
        <v>162246949.112847</v>
      </c>
      <c r="P113" s="5">
        <v>189670058.97916701</v>
      </c>
      <c r="Q113" s="5">
        <v>75183608.246744797</v>
      </c>
      <c r="R113" s="5">
        <v>43202992.361979201</v>
      </c>
      <c r="S113" s="26">
        <f t="shared" si="20"/>
        <v>102685553.19596367</v>
      </c>
      <c r="T113" s="5">
        <v>77115619.057291701</v>
      </c>
      <c r="U113" s="5">
        <v>149508066.05208299</v>
      </c>
      <c r="V113" s="5">
        <v>82759391.403645799</v>
      </c>
      <c r="W113" s="26">
        <f t="shared" si="21"/>
        <v>103127692.17100684</v>
      </c>
      <c r="X113" s="29">
        <f t="shared" si="22"/>
        <v>2.115433612658097</v>
      </c>
      <c r="Y113" s="29">
        <f t="shared" si="23"/>
        <v>1.0809534112003962</v>
      </c>
      <c r="Z113" s="29">
        <f t="shared" si="24"/>
        <v>0.12636446698079346</v>
      </c>
      <c r="AA113" s="29">
        <f t="shared" si="25"/>
        <v>8.9837503019629867</v>
      </c>
      <c r="AB113" s="31">
        <f t="shared" si="26"/>
        <v>1.3388508810359652</v>
      </c>
      <c r="AC113" s="29">
        <f t="shared" si="27"/>
        <v>0.42099528465769953</v>
      </c>
      <c r="AD113" s="31">
        <f t="shared" si="28"/>
        <v>0.61861113662424883</v>
      </c>
      <c r="AE113" s="31">
        <f t="shared" si="29"/>
        <v>2.0858226582181087</v>
      </c>
      <c r="AF113" s="29">
        <f t="shared" si="16"/>
        <v>1.3446156467488908</v>
      </c>
      <c r="AG113" s="29">
        <f t="shared" si="30"/>
        <v>0.42719384283894302</v>
      </c>
      <c r="AH113" s="29">
        <f t="shared" si="17"/>
        <v>0.37346750866011197</v>
      </c>
      <c r="AI113" s="29">
        <f t="shared" si="31"/>
        <v>4.2774717543738863</v>
      </c>
      <c r="AJ113" s="6">
        <v>91.104563474655194</v>
      </c>
      <c r="AK113" s="7">
        <v>58.46</v>
      </c>
      <c r="AL113" s="8">
        <v>16</v>
      </c>
      <c r="AM113" s="8">
        <v>61</v>
      </c>
      <c r="AN113" s="9">
        <v>59.837291717529297</v>
      </c>
      <c r="AO113" s="10">
        <v>44.62</v>
      </c>
      <c r="AP113" s="11">
        <v>13</v>
      </c>
      <c r="AQ113" s="11">
        <v>40</v>
      </c>
      <c r="AR113" s="12">
        <v>82.237073898315401</v>
      </c>
      <c r="AS113" s="13">
        <v>55.64</v>
      </c>
      <c r="AT113" s="14">
        <v>16</v>
      </c>
      <c r="AU113" s="14">
        <v>59</v>
      </c>
      <c r="AV113" s="15">
        <v>84.397250890731797</v>
      </c>
      <c r="AW113" s="16">
        <v>34.869999999999997</v>
      </c>
      <c r="AX113" s="17">
        <v>13</v>
      </c>
      <c r="AY113" s="17">
        <v>50</v>
      </c>
      <c r="AZ113" s="18">
        <v>159.75360918045001</v>
      </c>
      <c r="BA113" s="19">
        <v>71.540000000000006</v>
      </c>
      <c r="BB113" s="20">
        <v>20</v>
      </c>
      <c r="BC113" s="20">
        <v>100</v>
      </c>
      <c r="BD113" s="21">
        <v>69.738555669784503</v>
      </c>
      <c r="BE113" s="22">
        <v>50.77</v>
      </c>
      <c r="BF113" s="23">
        <v>15</v>
      </c>
      <c r="BG113" s="23">
        <v>52</v>
      </c>
      <c r="BH113" s="6">
        <v>153.98207688331601</v>
      </c>
      <c r="BI113" s="7">
        <v>63.33</v>
      </c>
      <c r="BJ113" s="8">
        <v>16</v>
      </c>
      <c r="BK113" s="8">
        <v>90</v>
      </c>
      <c r="BL113" s="9">
        <v>81.935607194900498</v>
      </c>
      <c r="BM113" s="10">
        <v>41.79</v>
      </c>
      <c r="BN113" s="11">
        <v>13</v>
      </c>
      <c r="BO113" s="11">
        <v>45</v>
      </c>
      <c r="BP113" s="12">
        <v>44.453411698341398</v>
      </c>
      <c r="BQ113" s="13">
        <v>40.26</v>
      </c>
      <c r="BR113" s="14">
        <v>12</v>
      </c>
      <c r="BS113" s="14">
        <v>36</v>
      </c>
      <c r="BT113" s="15">
        <v>63.281159043312101</v>
      </c>
      <c r="BU113" s="16">
        <v>55.64</v>
      </c>
      <c r="BV113" s="17">
        <v>15</v>
      </c>
      <c r="BW113" s="17">
        <v>54</v>
      </c>
      <c r="BX113" s="18">
        <v>104.32310748100301</v>
      </c>
      <c r="BY113" s="19">
        <v>55.64</v>
      </c>
      <c r="BZ113" s="20">
        <v>14</v>
      </c>
      <c r="CA113" s="20">
        <v>93</v>
      </c>
      <c r="CB113" s="21">
        <v>64.191706299781799</v>
      </c>
      <c r="CC113" s="22">
        <v>32.82</v>
      </c>
      <c r="CD113" s="23">
        <v>12</v>
      </c>
      <c r="CE113" s="23">
        <v>47</v>
      </c>
      <c r="CF113" s="4">
        <v>390</v>
      </c>
      <c r="CG113" s="24">
        <v>39.504452284659997</v>
      </c>
      <c r="CH113" s="25">
        <v>4.99560546875</v>
      </c>
    </row>
    <row r="114" spans="1:86" x14ac:dyDescent="0.2">
      <c r="A114" s="2" t="s">
        <v>1818</v>
      </c>
      <c r="B114" s="2" t="s">
        <v>2490</v>
      </c>
      <c r="C114" s="3">
        <v>73.58</v>
      </c>
      <c r="D114" s="4">
        <v>9</v>
      </c>
      <c r="E114" s="4">
        <v>2</v>
      </c>
      <c r="F114" s="4">
        <v>25</v>
      </c>
      <c r="G114" s="4">
        <v>72</v>
      </c>
      <c r="H114" s="5">
        <v>124448773.166667</v>
      </c>
      <c r="I114" s="5">
        <v>82819341.136718795</v>
      </c>
      <c r="J114" s="5">
        <v>68515894.322916701</v>
      </c>
      <c r="K114" s="26">
        <f t="shared" si="18"/>
        <v>91928002.87543416</v>
      </c>
      <c r="L114" s="5">
        <v>38503261.561197899</v>
      </c>
      <c r="M114" s="5">
        <v>3022398.0338541698</v>
      </c>
      <c r="N114" s="5">
        <v>20633480.84375</v>
      </c>
      <c r="O114" s="26">
        <f t="shared" si="19"/>
        <v>20719713.47960069</v>
      </c>
      <c r="P114" s="5">
        <v>95598364.15625</v>
      </c>
      <c r="Q114" s="5">
        <v>95889261.697916701</v>
      </c>
      <c r="R114" s="5">
        <v>16600832.375</v>
      </c>
      <c r="S114" s="26">
        <f t="shared" si="20"/>
        <v>69362819.409722224</v>
      </c>
      <c r="T114" s="5">
        <v>49327573.046875</v>
      </c>
      <c r="U114" s="5">
        <v>25426589.671875</v>
      </c>
      <c r="V114" s="5">
        <v>19802291.734375</v>
      </c>
      <c r="W114" s="26">
        <f t="shared" si="21"/>
        <v>31518818.151041668</v>
      </c>
      <c r="X114" s="29">
        <f t="shared" si="22"/>
        <v>0.22539066260012922</v>
      </c>
      <c r="Y114" s="29">
        <f t="shared" si="23"/>
        <v>-2.1495003455685358</v>
      </c>
      <c r="Z114" s="29">
        <f t="shared" si="24"/>
        <v>3.0747463766365897E-2</v>
      </c>
      <c r="AA114" s="29">
        <f t="shared" si="25"/>
        <v>15.121907016023481</v>
      </c>
      <c r="AB114" s="31">
        <f t="shared" si="26"/>
        <v>0.75453417065647999</v>
      </c>
      <c r="AC114" s="29">
        <f t="shared" si="27"/>
        <v>-0.40634185719656618</v>
      </c>
      <c r="AD114" s="31">
        <f t="shared" si="28"/>
        <v>0.51704178028946535</v>
      </c>
      <c r="AE114" s="31">
        <f t="shared" si="29"/>
        <v>2.8647436171063529</v>
      </c>
      <c r="AF114" s="29">
        <f t="shared" si="16"/>
        <v>0.34286416723042301</v>
      </c>
      <c r="AG114" s="29">
        <f t="shared" si="30"/>
        <v>-1.5442909589434755</v>
      </c>
      <c r="AH114" s="29">
        <f t="shared" si="17"/>
        <v>4.886658984985677E-2</v>
      </c>
      <c r="AI114" s="29">
        <f t="shared" si="31"/>
        <v>13.109879671118836</v>
      </c>
      <c r="AJ114" s="6">
        <v>2.8855607509613002</v>
      </c>
      <c r="AK114" s="7">
        <v>29.02</v>
      </c>
      <c r="AL114" s="8">
        <v>5</v>
      </c>
      <c r="AM114" s="8">
        <v>5</v>
      </c>
      <c r="AN114" s="9">
        <v>0</v>
      </c>
      <c r="AO114" s="10">
        <v>31.61</v>
      </c>
      <c r="AP114" s="11">
        <v>4</v>
      </c>
      <c r="AQ114" s="11">
        <v>6</v>
      </c>
      <c r="AR114" s="12">
        <v>0</v>
      </c>
      <c r="AS114" s="13">
        <v>18.13</v>
      </c>
      <c r="AT114" s="14">
        <v>3</v>
      </c>
      <c r="AU114" s="14">
        <v>4</v>
      </c>
      <c r="AV114" s="15">
        <v>2.7294952869415301</v>
      </c>
      <c r="AW114" s="16">
        <v>45.6</v>
      </c>
      <c r="AX114" s="17">
        <v>12</v>
      </c>
      <c r="AY114" s="17">
        <v>14</v>
      </c>
      <c r="AZ114" s="18">
        <v>0</v>
      </c>
      <c r="BA114" s="19">
        <v>26.94</v>
      </c>
      <c r="BB114" s="20">
        <v>6</v>
      </c>
      <c r="BC114" s="20">
        <v>6</v>
      </c>
      <c r="BD114" s="21">
        <v>2.89401435852051</v>
      </c>
      <c r="BE114" s="22">
        <v>22.8</v>
      </c>
      <c r="BF114" s="23">
        <v>5</v>
      </c>
      <c r="BG114" s="23">
        <v>6</v>
      </c>
      <c r="BH114" s="6">
        <v>0</v>
      </c>
      <c r="BI114" s="7">
        <v>13.99</v>
      </c>
      <c r="BJ114" s="8">
        <v>2</v>
      </c>
      <c r="BK114" s="8">
        <v>5</v>
      </c>
      <c r="BL114" s="9">
        <v>0</v>
      </c>
      <c r="BM114" s="10">
        <v>40.409999999999997</v>
      </c>
      <c r="BN114" s="11">
        <v>7</v>
      </c>
      <c r="BO114" s="11">
        <v>8</v>
      </c>
      <c r="BP114" s="12"/>
      <c r="BQ114" s="13">
        <v>0</v>
      </c>
      <c r="BR114" s="14"/>
      <c r="BS114" s="14"/>
      <c r="BT114" s="15">
        <v>0</v>
      </c>
      <c r="BU114" s="16">
        <v>12.44</v>
      </c>
      <c r="BV114" s="17">
        <v>2</v>
      </c>
      <c r="BW114" s="17">
        <v>3</v>
      </c>
      <c r="BX114" s="18">
        <v>0</v>
      </c>
      <c r="BY114" s="19">
        <v>41.97</v>
      </c>
      <c r="BZ114" s="20">
        <v>8</v>
      </c>
      <c r="CA114" s="20">
        <v>8</v>
      </c>
      <c r="CB114" s="21">
        <v>0</v>
      </c>
      <c r="CC114" s="22">
        <v>29.02</v>
      </c>
      <c r="CD114" s="23">
        <v>5</v>
      </c>
      <c r="CE114" s="23">
        <v>6</v>
      </c>
      <c r="CF114" s="4">
        <v>193</v>
      </c>
      <c r="CG114" s="24">
        <v>23.120091174660001</v>
      </c>
      <c r="CH114" s="25">
        <v>11.47314453125</v>
      </c>
    </row>
    <row r="115" spans="1:86" x14ac:dyDescent="0.2">
      <c r="A115" s="2" t="s">
        <v>495</v>
      </c>
      <c r="B115" s="2" t="s">
        <v>2676</v>
      </c>
      <c r="C115" s="3">
        <v>73.53</v>
      </c>
      <c r="D115" s="4">
        <v>16</v>
      </c>
      <c r="E115" s="4">
        <v>4</v>
      </c>
      <c r="F115" s="4">
        <v>30</v>
      </c>
      <c r="G115" s="4">
        <v>376</v>
      </c>
      <c r="H115" s="5">
        <v>110381170.625</v>
      </c>
      <c r="I115" s="5">
        <v>68783880.625</v>
      </c>
      <c r="J115" s="5">
        <v>48650804.145833299</v>
      </c>
      <c r="K115" s="26">
        <f t="shared" si="18"/>
        <v>75938618.465277776</v>
      </c>
      <c r="L115" s="5">
        <v>319366871.0625</v>
      </c>
      <c r="M115" s="5">
        <v>66498304.3125</v>
      </c>
      <c r="N115" s="5">
        <v>92126303.416666701</v>
      </c>
      <c r="O115" s="26">
        <f t="shared" si="19"/>
        <v>159330492.93055555</v>
      </c>
      <c r="P115" s="5">
        <v>25114498.291666701</v>
      </c>
      <c r="Q115" s="5">
        <v>35865776.270833299</v>
      </c>
      <c r="R115" s="5">
        <v>30839968.791666701</v>
      </c>
      <c r="S115" s="26">
        <f t="shared" si="20"/>
        <v>30606747.784722235</v>
      </c>
      <c r="T115" s="5">
        <v>31795353.1015625</v>
      </c>
      <c r="U115" s="5">
        <v>20832025.635416701</v>
      </c>
      <c r="V115" s="5">
        <v>51011791.083333299</v>
      </c>
      <c r="W115" s="26">
        <f t="shared" si="21"/>
        <v>34546389.940104164</v>
      </c>
      <c r="X115" s="29">
        <f t="shared" si="22"/>
        <v>2.0981484276463092</v>
      </c>
      <c r="Y115" s="29">
        <f t="shared" si="23"/>
        <v>1.0691167409537232</v>
      </c>
      <c r="Z115" s="29">
        <f t="shared" si="24"/>
        <v>0.40944254612289699</v>
      </c>
      <c r="AA115" s="29">
        <f t="shared" si="25"/>
        <v>3.8780703078356451</v>
      </c>
      <c r="AB115" s="31">
        <f t="shared" si="26"/>
        <v>0.40304588631299482</v>
      </c>
      <c r="AC115" s="29">
        <f t="shared" si="27"/>
        <v>-1.3109839976039346</v>
      </c>
      <c r="AD115" s="31">
        <f t="shared" si="28"/>
        <v>0.1262981111736213</v>
      </c>
      <c r="AE115" s="31">
        <f t="shared" si="29"/>
        <v>8.9860314440118145</v>
      </c>
      <c r="AF115" s="29">
        <f t="shared" si="16"/>
        <v>0.45492518350067401</v>
      </c>
      <c r="AG115" s="29">
        <f t="shared" si="30"/>
        <v>-1.1362987941204254</v>
      </c>
      <c r="AH115" s="29">
        <f t="shared" si="17"/>
        <v>0.13629187918221183</v>
      </c>
      <c r="AI115" s="29">
        <f t="shared" si="31"/>
        <v>8.6553002040467426</v>
      </c>
      <c r="AJ115" s="6">
        <v>90.994264841079698</v>
      </c>
      <c r="AK115" s="7">
        <v>49.77</v>
      </c>
      <c r="AL115" s="8">
        <v>17</v>
      </c>
      <c r="AM115" s="8">
        <v>45</v>
      </c>
      <c r="AN115" s="9">
        <v>43.380069851875298</v>
      </c>
      <c r="AO115" s="10">
        <v>43.21</v>
      </c>
      <c r="AP115" s="11">
        <v>14</v>
      </c>
      <c r="AQ115" s="11">
        <v>26</v>
      </c>
      <c r="AR115" s="12">
        <v>39.0618849992752</v>
      </c>
      <c r="AS115" s="13">
        <v>48.19</v>
      </c>
      <c r="AT115" s="14">
        <v>17</v>
      </c>
      <c r="AU115" s="14">
        <v>27</v>
      </c>
      <c r="AV115" s="15">
        <v>153.199134469032</v>
      </c>
      <c r="AW115" s="16">
        <v>66.290000000000006</v>
      </c>
      <c r="AX115" s="17">
        <v>23</v>
      </c>
      <c r="AY115" s="17">
        <v>75</v>
      </c>
      <c r="AZ115" s="18">
        <v>65.183921575546293</v>
      </c>
      <c r="BA115" s="19">
        <v>62.44</v>
      </c>
      <c r="BB115" s="20">
        <v>20</v>
      </c>
      <c r="BC115" s="20">
        <v>35</v>
      </c>
      <c r="BD115" s="21">
        <v>72.085890173912006</v>
      </c>
      <c r="BE115" s="22">
        <v>47.74</v>
      </c>
      <c r="BF115" s="23">
        <v>17</v>
      </c>
      <c r="BG115" s="23">
        <v>33</v>
      </c>
      <c r="BH115" s="6">
        <v>36.585875988006599</v>
      </c>
      <c r="BI115" s="7">
        <v>53.85</v>
      </c>
      <c r="BJ115" s="8">
        <v>18</v>
      </c>
      <c r="BK115" s="8">
        <v>21</v>
      </c>
      <c r="BL115" s="9">
        <v>42.076458930969203</v>
      </c>
      <c r="BM115" s="10">
        <v>47.51</v>
      </c>
      <c r="BN115" s="11">
        <v>15</v>
      </c>
      <c r="BO115" s="11">
        <v>25</v>
      </c>
      <c r="BP115" s="12">
        <v>37.878184437751798</v>
      </c>
      <c r="BQ115" s="13">
        <v>44.57</v>
      </c>
      <c r="BR115" s="14">
        <v>14</v>
      </c>
      <c r="BS115" s="14">
        <v>21</v>
      </c>
      <c r="BT115" s="15">
        <v>34.166162252426098</v>
      </c>
      <c r="BU115" s="16">
        <v>48.19</v>
      </c>
      <c r="BV115" s="17">
        <v>16</v>
      </c>
      <c r="BW115" s="17">
        <v>22</v>
      </c>
      <c r="BX115" s="18">
        <v>26.968948960304299</v>
      </c>
      <c r="BY115" s="19">
        <v>28.28</v>
      </c>
      <c r="BZ115" s="20">
        <v>11</v>
      </c>
      <c r="CA115" s="20">
        <v>18</v>
      </c>
      <c r="CB115" s="21">
        <v>44.944470643997199</v>
      </c>
      <c r="CC115" s="22">
        <v>52.49</v>
      </c>
      <c r="CD115" s="23">
        <v>16</v>
      </c>
      <c r="CE115" s="23">
        <v>28</v>
      </c>
      <c r="CF115" s="4">
        <v>442</v>
      </c>
      <c r="CG115" s="24">
        <v>49.436895994660098</v>
      </c>
      <c r="CH115" s="25">
        <v>4.89404296875</v>
      </c>
    </row>
    <row r="116" spans="1:86" x14ac:dyDescent="0.2">
      <c r="A116" s="2" t="s">
        <v>348</v>
      </c>
      <c r="B116" s="2" t="s">
        <v>1988</v>
      </c>
      <c r="C116" s="3">
        <v>73.47</v>
      </c>
      <c r="D116" s="4">
        <v>28</v>
      </c>
      <c r="E116" s="4">
        <v>7</v>
      </c>
      <c r="F116" s="4">
        <v>22</v>
      </c>
      <c r="G116" s="4">
        <v>76</v>
      </c>
      <c r="H116" s="5">
        <v>32726303.25</v>
      </c>
      <c r="I116" s="5">
        <v>8861187.3125</v>
      </c>
      <c r="J116" s="5">
        <v>13735960.4270833</v>
      </c>
      <c r="K116" s="26">
        <f t="shared" si="18"/>
        <v>18441150.329861101</v>
      </c>
      <c r="L116" s="5">
        <v>84434294.296875</v>
      </c>
      <c r="M116" s="5">
        <v>12310539.1145833</v>
      </c>
      <c r="N116" s="5">
        <v>24604605.375</v>
      </c>
      <c r="O116" s="26">
        <f t="shared" si="19"/>
        <v>40449812.928819433</v>
      </c>
      <c r="P116" s="5">
        <v>7487060.9921875</v>
      </c>
      <c r="Q116" s="5">
        <v>38108709.125</v>
      </c>
      <c r="R116" s="5">
        <v>1395622.45052083</v>
      </c>
      <c r="S116" s="26">
        <f t="shared" si="20"/>
        <v>15663797.522569442</v>
      </c>
      <c r="T116" s="5">
        <v>12126865.9114583</v>
      </c>
      <c r="U116" s="5">
        <v>67460236.732421905</v>
      </c>
      <c r="V116" s="5">
        <v>49252703.125</v>
      </c>
      <c r="W116" s="26">
        <f t="shared" si="21"/>
        <v>42946601.922960065</v>
      </c>
      <c r="X116" s="29">
        <f t="shared" si="22"/>
        <v>2.1934538900927718</v>
      </c>
      <c r="Y116" s="29">
        <f t="shared" si="23"/>
        <v>1.1332043789198543</v>
      </c>
      <c r="Z116" s="29">
        <f t="shared" si="24"/>
        <v>0.43158466614372049</v>
      </c>
      <c r="AA116" s="29">
        <f t="shared" si="25"/>
        <v>3.6493399384887857</v>
      </c>
      <c r="AB116" s="31">
        <f t="shared" si="26"/>
        <v>0.84939373316672173</v>
      </c>
      <c r="AC116" s="29">
        <f t="shared" si="27"/>
        <v>-0.23549463037751878</v>
      </c>
      <c r="AD116" s="31">
        <f t="shared" si="28"/>
        <v>0.84860979138683668</v>
      </c>
      <c r="AE116" s="31">
        <f t="shared" si="29"/>
        <v>0.71291961585734354</v>
      </c>
      <c r="AF116" s="29">
        <f t="shared" si="16"/>
        <v>2.3288461486818508</v>
      </c>
      <c r="AG116" s="29">
        <f t="shared" si="30"/>
        <v>1.2196153334666442</v>
      </c>
      <c r="AH116" s="29">
        <f t="shared" si="17"/>
        <v>0.27008969713029074</v>
      </c>
      <c r="AI116" s="29">
        <f t="shared" si="31"/>
        <v>5.6849198213910732</v>
      </c>
      <c r="AJ116" s="6">
        <v>14.708441734314</v>
      </c>
      <c r="AK116" s="7">
        <v>34.69</v>
      </c>
      <c r="AL116" s="8">
        <v>8</v>
      </c>
      <c r="AM116" s="8">
        <v>10</v>
      </c>
      <c r="AN116" s="9">
        <v>10.2271881103516</v>
      </c>
      <c r="AO116" s="10">
        <v>21.43</v>
      </c>
      <c r="AP116" s="11">
        <v>3</v>
      </c>
      <c r="AQ116" s="11">
        <v>3</v>
      </c>
      <c r="AR116" s="12">
        <v>14.957645177841201</v>
      </c>
      <c r="AS116" s="13">
        <v>21.77</v>
      </c>
      <c r="AT116" s="14">
        <v>4</v>
      </c>
      <c r="AU116" s="14">
        <v>6</v>
      </c>
      <c r="AV116" s="15">
        <v>17.087284803390499</v>
      </c>
      <c r="AW116" s="16">
        <v>21.77</v>
      </c>
      <c r="AX116" s="17">
        <v>6</v>
      </c>
      <c r="AY116" s="17">
        <v>8</v>
      </c>
      <c r="AZ116" s="18">
        <v>10.765798807144201</v>
      </c>
      <c r="BA116" s="19">
        <v>23.13</v>
      </c>
      <c r="BB116" s="20">
        <v>6</v>
      </c>
      <c r="BC116" s="20">
        <v>6</v>
      </c>
      <c r="BD116" s="21">
        <v>18.654639959335299</v>
      </c>
      <c r="BE116" s="22">
        <v>31.29</v>
      </c>
      <c r="BF116" s="23">
        <v>7</v>
      </c>
      <c r="BG116" s="23">
        <v>9</v>
      </c>
      <c r="BH116" s="6">
        <v>2.6959366798400901</v>
      </c>
      <c r="BI116" s="7">
        <v>22.79</v>
      </c>
      <c r="BJ116" s="8">
        <v>5</v>
      </c>
      <c r="BK116" s="8">
        <v>5</v>
      </c>
      <c r="BL116" s="9">
        <v>6.9251449108123797</v>
      </c>
      <c r="BM116" s="10">
        <v>19.73</v>
      </c>
      <c r="BN116" s="11">
        <v>4</v>
      </c>
      <c r="BO116" s="11">
        <v>5</v>
      </c>
      <c r="BP116" s="12">
        <v>3.9827654361724898</v>
      </c>
      <c r="BQ116" s="13">
        <v>23.81</v>
      </c>
      <c r="BR116" s="14">
        <v>5</v>
      </c>
      <c r="BS116" s="14">
        <v>5</v>
      </c>
      <c r="BT116" s="15">
        <v>11.889538526535</v>
      </c>
      <c r="BU116" s="16">
        <v>28.23</v>
      </c>
      <c r="BV116" s="17">
        <v>5</v>
      </c>
      <c r="BW116" s="17">
        <v>6</v>
      </c>
      <c r="BX116" s="18">
        <v>0</v>
      </c>
      <c r="BY116" s="19">
        <v>10.88</v>
      </c>
      <c r="BZ116" s="20">
        <v>3</v>
      </c>
      <c r="CA116" s="20">
        <v>3</v>
      </c>
      <c r="CB116" s="21">
        <v>20.489650011062601</v>
      </c>
      <c r="CC116" s="22">
        <v>43.54</v>
      </c>
      <c r="CD116" s="23">
        <v>7</v>
      </c>
      <c r="CE116" s="23">
        <v>10</v>
      </c>
      <c r="CF116" s="4">
        <v>294</v>
      </c>
      <c r="CG116" s="24">
        <v>32.554843324659899</v>
      </c>
      <c r="CH116" s="25">
        <v>4.77978515625</v>
      </c>
    </row>
    <row r="117" spans="1:86" x14ac:dyDescent="0.2">
      <c r="A117" s="2" t="s">
        <v>615</v>
      </c>
      <c r="B117" s="2" t="s">
        <v>734</v>
      </c>
      <c r="C117" s="3">
        <v>73.39</v>
      </c>
      <c r="D117" s="4">
        <v>2</v>
      </c>
      <c r="E117" s="4">
        <v>1</v>
      </c>
      <c r="F117" s="4">
        <v>5</v>
      </c>
      <c r="G117" s="4">
        <v>14</v>
      </c>
      <c r="H117" s="5">
        <v>3689806.515625</v>
      </c>
      <c r="I117" s="5">
        <v>90526027.828125</v>
      </c>
      <c r="J117" s="5">
        <v>2587707.734375</v>
      </c>
      <c r="K117" s="26">
        <f t="shared" si="18"/>
        <v>32267847.359375</v>
      </c>
      <c r="L117" s="5">
        <v>14709734.328125</v>
      </c>
      <c r="M117" s="5">
        <v>3099361.671875</v>
      </c>
      <c r="N117" s="5">
        <v>2248100.8203125</v>
      </c>
      <c r="O117" s="26">
        <f t="shared" si="19"/>
        <v>6685732.2734375</v>
      </c>
      <c r="P117" s="5">
        <v>1023608.671875</v>
      </c>
      <c r="Q117" s="5">
        <v>0</v>
      </c>
      <c r="R117" s="5">
        <v>6044995.6953125</v>
      </c>
      <c r="S117" s="26">
        <f t="shared" si="20"/>
        <v>2356201.4557291665</v>
      </c>
      <c r="T117" s="5">
        <v>920277.66796875</v>
      </c>
      <c r="U117" s="5">
        <v>2382673.9609375</v>
      </c>
      <c r="V117" s="5">
        <v>1398919.6015625</v>
      </c>
      <c r="W117" s="26">
        <f t="shared" si="21"/>
        <v>1567290.41015625</v>
      </c>
      <c r="X117" s="29">
        <f t="shared" si="22"/>
        <v>0.20719486487514477</v>
      </c>
      <c r="Y117" s="29">
        <f t="shared" si="23"/>
        <v>-2.2709398472247075</v>
      </c>
      <c r="Z117" s="29">
        <f t="shared" si="24"/>
        <v>0.47314192337957239</v>
      </c>
      <c r="AA117" s="29">
        <f t="shared" si="25"/>
        <v>3.2500856899697435</v>
      </c>
      <c r="AB117" s="31">
        <f t="shared" si="26"/>
        <v>7.3020100457510159E-2</v>
      </c>
      <c r="AC117" s="29">
        <f t="shared" si="27"/>
        <v>-3.7755625362107468</v>
      </c>
      <c r="AD117" s="31">
        <f t="shared" si="28"/>
        <v>0.41250842578748054</v>
      </c>
      <c r="AE117" s="31">
        <f t="shared" si="29"/>
        <v>3.8456717623978562</v>
      </c>
      <c r="AF117" s="29">
        <f t="shared" si="16"/>
        <v>4.8571272595315976E-2</v>
      </c>
      <c r="AG117" s="29">
        <f t="shared" si="30"/>
        <v>-4.3637529034769251</v>
      </c>
      <c r="AH117" s="29">
        <f t="shared" si="17"/>
        <v>0.40246197104534359</v>
      </c>
      <c r="AI117" s="29">
        <f t="shared" si="31"/>
        <v>3.9527515019158899</v>
      </c>
      <c r="AJ117" s="6">
        <v>1.63111507892609</v>
      </c>
      <c r="AK117" s="7">
        <v>4.84</v>
      </c>
      <c r="AL117" s="8">
        <v>1</v>
      </c>
      <c r="AM117" s="8">
        <v>1</v>
      </c>
      <c r="AN117" s="9"/>
      <c r="AO117" s="10">
        <v>0</v>
      </c>
      <c r="AP117" s="11"/>
      <c r="AQ117" s="11"/>
      <c r="AR117" s="12">
        <v>0</v>
      </c>
      <c r="AS117" s="13">
        <v>4.84</v>
      </c>
      <c r="AT117" s="14">
        <v>1</v>
      </c>
      <c r="AU117" s="14">
        <v>1</v>
      </c>
      <c r="AV117" s="15">
        <v>0</v>
      </c>
      <c r="AW117" s="16">
        <v>4.84</v>
      </c>
      <c r="AX117" s="17">
        <v>1</v>
      </c>
      <c r="AY117" s="17">
        <v>1</v>
      </c>
      <c r="AZ117" s="18">
        <v>0</v>
      </c>
      <c r="BA117" s="19">
        <v>14.52</v>
      </c>
      <c r="BB117" s="20">
        <v>2</v>
      </c>
      <c r="BC117" s="20">
        <v>2</v>
      </c>
      <c r="BD117" s="21">
        <v>1.61743807792664</v>
      </c>
      <c r="BE117" s="22">
        <v>21.77</v>
      </c>
      <c r="BF117" s="23">
        <v>2</v>
      </c>
      <c r="BG117" s="23">
        <v>2</v>
      </c>
      <c r="BH117" s="6"/>
      <c r="BI117" s="7">
        <v>0</v>
      </c>
      <c r="BJ117" s="8"/>
      <c r="BK117" s="8"/>
      <c r="BL117" s="9">
        <v>0</v>
      </c>
      <c r="BM117" s="10">
        <v>35.479999999999997</v>
      </c>
      <c r="BN117" s="11">
        <v>1</v>
      </c>
      <c r="BO117" s="11">
        <v>1</v>
      </c>
      <c r="BP117" s="12">
        <v>0</v>
      </c>
      <c r="BQ117" s="13">
        <v>16.13</v>
      </c>
      <c r="BR117" s="14">
        <v>2</v>
      </c>
      <c r="BS117" s="14">
        <v>3</v>
      </c>
      <c r="BT117" s="15">
        <v>0</v>
      </c>
      <c r="BU117" s="16">
        <v>4.84</v>
      </c>
      <c r="BV117" s="17">
        <v>1</v>
      </c>
      <c r="BW117" s="17">
        <v>1</v>
      </c>
      <c r="BX117" s="18">
        <v>0</v>
      </c>
      <c r="BY117" s="19">
        <v>4.84</v>
      </c>
      <c r="BZ117" s="20">
        <v>1</v>
      </c>
      <c r="CA117" s="20">
        <v>1</v>
      </c>
      <c r="CB117" s="21">
        <v>0</v>
      </c>
      <c r="CC117" s="22">
        <v>4.84</v>
      </c>
      <c r="CD117" s="23">
        <v>1</v>
      </c>
      <c r="CE117" s="23">
        <v>1</v>
      </c>
      <c r="CF117" s="4">
        <v>124</v>
      </c>
      <c r="CG117" s="24">
        <v>13.70624513466</v>
      </c>
      <c r="CH117" s="25">
        <v>7.13720703125</v>
      </c>
    </row>
    <row r="118" spans="1:86" x14ac:dyDescent="0.2">
      <c r="A118" s="2" t="s">
        <v>1571</v>
      </c>
      <c r="B118" s="2" t="s">
        <v>1255</v>
      </c>
      <c r="C118" s="3">
        <v>73.33</v>
      </c>
      <c r="D118" s="4">
        <v>3</v>
      </c>
      <c r="E118" s="4">
        <v>2</v>
      </c>
      <c r="F118" s="4">
        <v>11</v>
      </c>
      <c r="G118" s="4">
        <v>43</v>
      </c>
      <c r="H118" s="5">
        <v>250934821.65625</v>
      </c>
      <c r="I118" s="5">
        <v>202931052.59375</v>
      </c>
      <c r="J118" s="5">
        <v>231085136.00781301</v>
      </c>
      <c r="K118" s="26">
        <f t="shared" si="18"/>
        <v>228317003.41927099</v>
      </c>
      <c r="L118" s="5">
        <v>199374052.99479201</v>
      </c>
      <c r="M118" s="5">
        <v>130668127.84375</v>
      </c>
      <c r="N118" s="5">
        <v>14991892.4635417</v>
      </c>
      <c r="O118" s="26">
        <f t="shared" si="19"/>
        <v>115011357.76736122</v>
      </c>
      <c r="P118" s="5">
        <v>387606768.0625</v>
      </c>
      <c r="Q118" s="5">
        <v>410703216.09765601</v>
      </c>
      <c r="R118" s="5">
        <v>282454752.65625</v>
      </c>
      <c r="S118" s="26">
        <f t="shared" si="20"/>
        <v>360254912.27213532</v>
      </c>
      <c r="T118" s="5">
        <v>234922060.96875</v>
      </c>
      <c r="U118" s="5">
        <v>667683851.78125</v>
      </c>
      <c r="V118" s="5">
        <v>372901480.625</v>
      </c>
      <c r="W118" s="26">
        <f t="shared" si="21"/>
        <v>425169131.125</v>
      </c>
      <c r="X118" s="29">
        <f t="shared" si="22"/>
        <v>0.50373540316732157</v>
      </c>
      <c r="Y118" s="29">
        <f t="shared" si="23"/>
        <v>-0.98926196587847337</v>
      </c>
      <c r="Z118" s="29">
        <f t="shared" si="24"/>
        <v>0.1630964618604579</v>
      </c>
      <c r="AA118" s="29">
        <f t="shared" si="25"/>
        <v>7.8755546024204373</v>
      </c>
      <c r="AB118" s="31">
        <f t="shared" si="26"/>
        <v>1.577871585895771</v>
      </c>
      <c r="AC118" s="29">
        <f t="shared" si="27"/>
        <v>0.65797979728427425</v>
      </c>
      <c r="AD118" s="31">
        <f t="shared" si="28"/>
        <v>6.5778518236679587E-2</v>
      </c>
      <c r="AE118" s="31">
        <f t="shared" si="29"/>
        <v>11.819159139011241</v>
      </c>
      <c r="AF118" s="29">
        <f t="shared" si="16"/>
        <v>1.8621877685747246</v>
      </c>
      <c r="AG118" s="29">
        <f t="shared" si="30"/>
        <v>0.89699855041215604</v>
      </c>
      <c r="AH118" s="29">
        <f t="shared" si="17"/>
        <v>0.2621347551005232</v>
      </c>
      <c r="AI118" s="29">
        <f t="shared" si="31"/>
        <v>5.8147539436161599</v>
      </c>
      <c r="AJ118" s="6">
        <v>0</v>
      </c>
      <c r="AK118" s="7">
        <v>12.38</v>
      </c>
      <c r="AL118" s="8">
        <v>2</v>
      </c>
      <c r="AM118" s="8">
        <v>4</v>
      </c>
      <c r="AN118" s="9">
        <v>0</v>
      </c>
      <c r="AO118" s="10">
        <v>12.38</v>
      </c>
      <c r="AP118" s="11">
        <v>2</v>
      </c>
      <c r="AQ118" s="11">
        <v>5</v>
      </c>
      <c r="AR118" s="12">
        <v>0</v>
      </c>
      <c r="AS118" s="13">
        <v>12.38</v>
      </c>
      <c r="AT118" s="14">
        <v>2</v>
      </c>
      <c r="AU118" s="14">
        <v>2</v>
      </c>
      <c r="AV118" s="15">
        <v>0</v>
      </c>
      <c r="AW118" s="16">
        <v>23.81</v>
      </c>
      <c r="AX118" s="17">
        <v>5</v>
      </c>
      <c r="AY118" s="17">
        <v>7</v>
      </c>
      <c r="AZ118" s="18">
        <v>0</v>
      </c>
      <c r="BA118" s="19">
        <v>20</v>
      </c>
      <c r="BB118" s="20">
        <v>3</v>
      </c>
      <c r="BC118" s="20">
        <v>5</v>
      </c>
      <c r="BD118" s="21">
        <v>1.6625456809997601</v>
      </c>
      <c r="BE118" s="22">
        <v>35.24</v>
      </c>
      <c r="BF118" s="23">
        <v>3</v>
      </c>
      <c r="BG118" s="23">
        <v>3</v>
      </c>
      <c r="BH118" s="6">
        <v>0</v>
      </c>
      <c r="BI118" s="7">
        <v>5.71</v>
      </c>
      <c r="BJ118" s="8">
        <v>1</v>
      </c>
      <c r="BK118" s="8">
        <v>3</v>
      </c>
      <c r="BL118" s="9"/>
      <c r="BM118" s="10">
        <v>0</v>
      </c>
      <c r="BN118" s="11"/>
      <c r="BO118" s="11"/>
      <c r="BP118" s="12">
        <v>0</v>
      </c>
      <c r="BQ118" s="13">
        <v>27.62</v>
      </c>
      <c r="BR118" s="14">
        <v>3</v>
      </c>
      <c r="BS118" s="14">
        <v>6</v>
      </c>
      <c r="BT118" s="15">
        <v>0</v>
      </c>
      <c r="BU118" s="16">
        <v>17.14</v>
      </c>
      <c r="BV118" s="17">
        <v>2</v>
      </c>
      <c r="BW118" s="17">
        <v>3</v>
      </c>
      <c r="BX118" s="18">
        <v>0</v>
      </c>
      <c r="BY118" s="19">
        <v>29.52</v>
      </c>
      <c r="BZ118" s="20">
        <v>3</v>
      </c>
      <c r="CA118" s="20">
        <v>3</v>
      </c>
      <c r="CB118" s="21">
        <v>0</v>
      </c>
      <c r="CC118" s="22">
        <v>5.71</v>
      </c>
      <c r="CD118" s="23">
        <v>1</v>
      </c>
      <c r="CE118" s="23">
        <v>2</v>
      </c>
      <c r="CF118" s="4">
        <v>105</v>
      </c>
      <c r="CG118" s="24">
        <v>11.741126984659999</v>
      </c>
      <c r="CH118" s="25">
        <v>9.56884765625</v>
      </c>
    </row>
    <row r="119" spans="1:86" x14ac:dyDescent="0.2">
      <c r="A119" s="2" t="s">
        <v>645</v>
      </c>
      <c r="B119" s="2" t="s">
        <v>82</v>
      </c>
      <c r="C119" s="3">
        <v>73.11</v>
      </c>
      <c r="D119" s="4">
        <v>14</v>
      </c>
      <c r="E119" s="4">
        <v>7</v>
      </c>
      <c r="F119" s="4">
        <v>23</v>
      </c>
      <c r="G119" s="4">
        <v>61</v>
      </c>
      <c r="H119" s="5">
        <v>3208694.8671875</v>
      </c>
      <c r="I119" s="5">
        <v>2503110.46875</v>
      </c>
      <c r="J119" s="5">
        <v>2686571.625</v>
      </c>
      <c r="K119" s="26">
        <f t="shared" si="18"/>
        <v>2799458.9869791665</v>
      </c>
      <c r="L119" s="5">
        <v>13301438.3072917</v>
      </c>
      <c r="M119" s="5">
        <v>3607108.546875</v>
      </c>
      <c r="N119" s="5">
        <v>907016.91015625</v>
      </c>
      <c r="O119" s="26">
        <f t="shared" si="19"/>
        <v>5938521.2547743171</v>
      </c>
      <c r="P119" s="5">
        <v>4130298.7783203102</v>
      </c>
      <c r="Q119" s="5">
        <v>18803945.078125</v>
      </c>
      <c r="R119" s="5">
        <v>0</v>
      </c>
      <c r="S119" s="26">
        <f t="shared" si="20"/>
        <v>7644747.9521484366</v>
      </c>
      <c r="T119" s="5">
        <v>1855274.59375</v>
      </c>
      <c r="U119" s="5">
        <v>160760.52734375</v>
      </c>
      <c r="V119" s="5">
        <v>5033239.7604166698</v>
      </c>
      <c r="W119" s="26">
        <f t="shared" si="21"/>
        <v>2349758.2938368064</v>
      </c>
      <c r="X119" s="29">
        <f t="shared" si="22"/>
        <v>2.121310325457721</v>
      </c>
      <c r="Y119" s="29">
        <f t="shared" si="23"/>
        <v>1.0849556874644348</v>
      </c>
      <c r="Z119" s="29">
        <f t="shared" si="24"/>
        <v>0.49206469591365209</v>
      </c>
      <c r="AA119" s="29">
        <f t="shared" si="25"/>
        <v>3.0797779310430755</v>
      </c>
      <c r="AB119" s="31">
        <f t="shared" si="26"/>
        <v>2.7307947670266506</v>
      </c>
      <c r="AC119" s="29">
        <f t="shared" si="27"/>
        <v>1.4493208923826304</v>
      </c>
      <c r="AD119" s="31">
        <f t="shared" si="28"/>
        <v>0.48524394156044703</v>
      </c>
      <c r="AE119" s="31">
        <f t="shared" si="29"/>
        <v>3.1403987822356068</v>
      </c>
      <c r="AF119" s="29">
        <f t="shared" si="16"/>
        <v>0.83936157120571997</v>
      </c>
      <c r="AG119" s="29">
        <f t="shared" si="30"/>
        <v>-0.25263568158021155</v>
      </c>
      <c r="AH119" s="29">
        <f t="shared" si="17"/>
        <v>0.78379590086763817</v>
      </c>
      <c r="AI119" s="29">
        <f t="shared" si="31"/>
        <v>1.0579701214551571</v>
      </c>
      <c r="AJ119" s="6">
        <v>6.4193921089172399</v>
      </c>
      <c r="AK119" s="7">
        <v>22.73</v>
      </c>
      <c r="AL119" s="8">
        <v>5</v>
      </c>
      <c r="AM119" s="8">
        <v>5</v>
      </c>
      <c r="AN119" s="9">
        <v>3.8397753238678001</v>
      </c>
      <c r="AO119" s="10">
        <v>43.94</v>
      </c>
      <c r="AP119" s="11">
        <v>9</v>
      </c>
      <c r="AQ119" s="11">
        <v>9</v>
      </c>
      <c r="AR119" s="12">
        <v>3.4424810409545898</v>
      </c>
      <c r="AS119" s="13">
        <v>8.7100000000000009</v>
      </c>
      <c r="AT119" s="14">
        <v>2</v>
      </c>
      <c r="AU119" s="14">
        <v>2</v>
      </c>
      <c r="AV119" s="15">
        <v>12.9419386386871</v>
      </c>
      <c r="AW119" s="16">
        <v>34.47</v>
      </c>
      <c r="AX119" s="17">
        <v>9</v>
      </c>
      <c r="AY119" s="17">
        <v>10</v>
      </c>
      <c r="AZ119" s="18">
        <v>6.5959312915802002</v>
      </c>
      <c r="BA119" s="19">
        <v>28.41</v>
      </c>
      <c r="BB119" s="20">
        <v>6</v>
      </c>
      <c r="BC119" s="20">
        <v>6</v>
      </c>
      <c r="BD119" s="21">
        <v>3.2443189620971702</v>
      </c>
      <c r="BE119" s="22">
        <v>14.39</v>
      </c>
      <c r="BF119" s="23">
        <v>3</v>
      </c>
      <c r="BG119" s="23">
        <v>3</v>
      </c>
      <c r="BH119" s="6">
        <v>0</v>
      </c>
      <c r="BI119" s="7">
        <v>9.09</v>
      </c>
      <c r="BJ119" s="8">
        <v>3</v>
      </c>
      <c r="BK119" s="8">
        <v>3</v>
      </c>
      <c r="BL119" s="9">
        <v>3.3833892345428498</v>
      </c>
      <c r="BM119" s="10">
        <v>25</v>
      </c>
      <c r="BN119" s="11">
        <v>6</v>
      </c>
      <c r="BO119" s="11">
        <v>6</v>
      </c>
      <c r="BP119" s="12">
        <v>0</v>
      </c>
      <c r="BQ119" s="13">
        <v>3.03</v>
      </c>
      <c r="BR119" s="14">
        <v>1</v>
      </c>
      <c r="BS119" s="14">
        <v>1</v>
      </c>
      <c r="BT119" s="15">
        <v>3.02338838577271</v>
      </c>
      <c r="BU119" s="16">
        <v>28.03</v>
      </c>
      <c r="BV119" s="17">
        <v>6</v>
      </c>
      <c r="BW119" s="17">
        <v>7</v>
      </c>
      <c r="BX119" s="18">
        <v>0</v>
      </c>
      <c r="BY119" s="19">
        <v>6.82</v>
      </c>
      <c r="BZ119" s="20">
        <v>2</v>
      </c>
      <c r="CA119" s="20">
        <v>3</v>
      </c>
      <c r="CB119" s="21">
        <v>6.3878247737884504</v>
      </c>
      <c r="CC119" s="22">
        <v>24.62</v>
      </c>
      <c r="CD119" s="23">
        <v>6</v>
      </c>
      <c r="CE119" s="23">
        <v>6</v>
      </c>
      <c r="CF119" s="4">
        <v>264</v>
      </c>
      <c r="CG119" s="24">
        <v>29.93576150466</v>
      </c>
      <c r="CH119" s="25">
        <v>9.72998046875</v>
      </c>
    </row>
    <row r="120" spans="1:86" x14ac:dyDescent="0.2">
      <c r="A120" s="2" t="s">
        <v>475</v>
      </c>
      <c r="B120" s="2" t="s">
        <v>1992</v>
      </c>
      <c r="C120" s="3">
        <v>73.03</v>
      </c>
      <c r="D120" s="4">
        <v>4</v>
      </c>
      <c r="E120" s="4">
        <v>2</v>
      </c>
      <c r="F120" s="4">
        <v>12</v>
      </c>
      <c r="G120" s="4">
        <v>125</v>
      </c>
      <c r="H120" s="5">
        <v>30672489.880208299</v>
      </c>
      <c r="I120" s="5">
        <v>12408386.8307292</v>
      </c>
      <c r="J120" s="5">
        <v>12077507.6666667</v>
      </c>
      <c r="K120" s="26">
        <f t="shared" si="18"/>
        <v>18386128.125868067</v>
      </c>
      <c r="L120" s="5">
        <v>300574800.63541698</v>
      </c>
      <c r="M120" s="5">
        <v>25635910.634114601</v>
      </c>
      <c r="N120" s="5">
        <v>27345967.28125</v>
      </c>
      <c r="O120" s="26">
        <f t="shared" si="19"/>
        <v>117852226.18359387</v>
      </c>
      <c r="P120" s="5">
        <v>9230954.9947916698</v>
      </c>
      <c r="Q120" s="5">
        <v>8704824.6588541698</v>
      </c>
      <c r="R120" s="5">
        <v>9307780.1119791698</v>
      </c>
      <c r="S120" s="26">
        <f t="shared" si="20"/>
        <v>9081186.5885416698</v>
      </c>
      <c r="T120" s="5">
        <v>6739269.2213541698</v>
      </c>
      <c r="U120" s="5">
        <v>8011368.16796875</v>
      </c>
      <c r="V120" s="5">
        <v>7701092.3463541698</v>
      </c>
      <c r="W120" s="26">
        <f t="shared" si="21"/>
        <v>7483909.9118923629</v>
      </c>
      <c r="X120" s="29">
        <f t="shared" si="22"/>
        <v>6.4098447142758443</v>
      </c>
      <c r="Y120" s="29">
        <f t="shared" si="23"/>
        <v>2.6802894063513754</v>
      </c>
      <c r="Z120" s="29">
        <f t="shared" si="24"/>
        <v>0.38999064851746629</v>
      </c>
      <c r="AA120" s="29">
        <f t="shared" si="25"/>
        <v>4.0894580668107512</v>
      </c>
      <c r="AB120" s="31">
        <f t="shared" si="26"/>
        <v>0.4939151150461657</v>
      </c>
      <c r="AC120" s="29">
        <f t="shared" si="27"/>
        <v>-1.0176649753945783</v>
      </c>
      <c r="AD120" s="31">
        <f t="shared" si="28"/>
        <v>0.26904470917958045</v>
      </c>
      <c r="AE120" s="31">
        <f t="shared" si="29"/>
        <v>5.701755440252402</v>
      </c>
      <c r="AF120" s="29">
        <f t="shared" si="16"/>
        <v>0.40704110515595704</v>
      </c>
      <c r="AG120" s="29">
        <f t="shared" si="30"/>
        <v>-1.2967536020906094</v>
      </c>
      <c r="AH120" s="29">
        <f t="shared" si="17"/>
        <v>0.21759960351740187</v>
      </c>
      <c r="AI120" s="29">
        <f t="shared" si="31"/>
        <v>6.6234190028985687</v>
      </c>
      <c r="AJ120" s="6">
        <v>20.152773976325999</v>
      </c>
      <c r="AK120" s="7">
        <v>57.89</v>
      </c>
      <c r="AL120" s="8">
        <v>9</v>
      </c>
      <c r="AM120" s="8">
        <v>19</v>
      </c>
      <c r="AN120" s="9"/>
      <c r="AO120" s="10">
        <v>0</v>
      </c>
      <c r="AP120" s="11"/>
      <c r="AQ120" s="11"/>
      <c r="AR120" s="12"/>
      <c r="AS120" s="13">
        <v>0</v>
      </c>
      <c r="AT120" s="14"/>
      <c r="AU120" s="14"/>
      <c r="AV120" s="15"/>
      <c r="AW120" s="16">
        <v>0</v>
      </c>
      <c r="AX120" s="17"/>
      <c r="AY120" s="17"/>
      <c r="AZ120" s="18">
        <v>14.9103026390076</v>
      </c>
      <c r="BA120" s="19">
        <v>48.68</v>
      </c>
      <c r="BB120" s="20">
        <v>8</v>
      </c>
      <c r="BC120" s="20">
        <v>12</v>
      </c>
      <c r="BD120" s="21"/>
      <c r="BE120" s="22">
        <v>0</v>
      </c>
      <c r="BF120" s="23"/>
      <c r="BG120" s="23"/>
      <c r="BH120" s="6">
        <v>2.46969866752625</v>
      </c>
      <c r="BI120" s="7">
        <v>19.739999999999998</v>
      </c>
      <c r="BJ120" s="8">
        <v>3</v>
      </c>
      <c r="BK120" s="8">
        <v>3</v>
      </c>
      <c r="BL120" s="9"/>
      <c r="BM120" s="10">
        <v>0</v>
      </c>
      <c r="BN120" s="11"/>
      <c r="BO120" s="11"/>
      <c r="BP120" s="12">
        <v>8.0370364189147896</v>
      </c>
      <c r="BQ120" s="13">
        <v>37.5</v>
      </c>
      <c r="BR120" s="14">
        <v>5</v>
      </c>
      <c r="BS120" s="14">
        <v>6</v>
      </c>
      <c r="BT120" s="15"/>
      <c r="BU120" s="16">
        <v>0</v>
      </c>
      <c r="BV120" s="17"/>
      <c r="BW120" s="17"/>
      <c r="BX120" s="18">
        <v>6.0044867992401096</v>
      </c>
      <c r="BY120" s="19">
        <v>30.92</v>
      </c>
      <c r="BZ120" s="20">
        <v>6</v>
      </c>
      <c r="CA120" s="20">
        <v>6</v>
      </c>
      <c r="CB120" s="21">
        <v>4.00714039802551</v>
      </c>
      <c r="CC120" s="22">
        <v>36.840000000000003</v>
      </c>
      <c r="CD120" s="23">
        <v>5</v>
      </c>
      <c r="CE120" s="23">
        <v>6</v>
      </c>
      <c r="CF120" s="4">
        <v>152</v>
      </c>
      <c r="CG120" s="24">
        <v>17.137672074659999</v>
      </c>
      <c r="CH120" s="25">
        <v>6.18896484375</v>
      </c>
    </row>
    <row r="121" spans="1:86" x14ac:dyDescent="0.2">
      <c r="A121" s="2" t="s">
        <v>2382</v>
      </c>
      <c r="B121" s="2" t="s">
        <v>2677</v>
      </c>
      <c r="C121" s="3">
        <v>73.03</v>
      </c>
      <c r="D121" s="4">
        <v>17</v>
      </c>
      <c r="E121" s="4">
        <v>2</v>
      </c>
      <c r="F121" s="4">
        <v>28</v>
      </c>
      <c r="G121" s="4">
        <v>303</v>
      </c>
      <c r="H121" s="5">
        <v>110381170.625</v>
      </c>
      <c r="I121" s="5">
        <v>54481728.953125</v>
      </c>
      <c r="J121" s="5">
        <v>37165771.395833299</v>
      </c>
      <c r="K121" s="26">
        <f t="shared" si="18"/>
        <v>67342890.324652776</v>
      </c>
      <c r="L121" s="5">
        <v>315556471.97916698</v>
      </c>
      <c r="M121" s="5">
        <v>54189294.635416701</v>
      </c>
      <c r="N121" s="5">
        <v>89175540.833333299</v>
      </c>
      <c r="O121" s="26">
        <f t="shared" si="19"/>
        <v>152973769.14930567</v>
      </c>
      <c r="P121" s="5">
        <v>25114498.291666701</v>
      </c>
      <c r="Q121" s="5">
        <v>24029215.197916701</v>
      </c>
      <c r="R121" s="5">
        <v>30262488.03125</v>
      </c>
      <c r="S121" s="26">
        <f t="shared" si="20"/>
        <v>26468733.840277802</v>
      </c>
      <c r="T121" s="5">
        <v>31795353.1015625</v>
      </c>
      <c r="U121" s="5">
        <v>14046314.9479167</v>
      </c>
      <c r="V121" s="5">
        <v>41558781.484375</v>
      </c>
      <c r="W121" s="26">
        <f t="shared" si="21"/>
        <v>29133483.177951399</v>
      </c>
      <c r="X121" s="29">
        <f t="shared" si="22"/>
        <v>2.2715652448511743</v>
      </c>
      <c r="Y121" s="29">
        <f t="shared" si="23"/>
        <v>1.1836867436827567</v>
      </c>
      <c r="Z121" s="29">
        <f t="shared" si="24"/>
        <v>0.40738430415372689</v>
      </c>
      <c r="AA121" s="29">
        <f t="shared" si="25"/>
        <v>3.8999570766462273</v>
      </c>
      <c r="AB121" s="31">
        <f t="shared" si="26"/>
        <v>0.39304422059514976</v>
      </c>
      <c r="AC121" s="29">
        <f t="shared" si="27"/>
        <v>-1.3472364586264629</v>
      </c>
      <c r="AD121" s="31">
        <f t="shared" si="28"/>
        <v>0.20472911770591615</v>
      </c>
      <c r="AE121" s="31">
        <f t="shared" si="29"/>
        <v>6.8882038518461357</v>
      </c>
      <c r="AF121" s="29">
        <f t="shared" si="16"/>
        <v>0.43261408943842528</v>
      </c>
      <c r="AG121" s="29">
        <f t="shared" si="30"/>
        <v>-1.2088474429209453</v>
      </c>
      <c r="AH121" s="29">
        <f t="shared" si="17"/>
        <v>0.21944867120508474</v>
      </c>
      <c r="AI121" s="29">
        <f t="shared" si="31"/>
        <v>6.5866704452985978</v>
      </c>
      <c r="AJ121" s="6">
        <v>72.664977788925199</v>
      </c>
      <c r="AK121" s="7">
        <v>55.51</v>
      </c>
      <c r="AL121" s="8">
        <v>18</v>
      </c>
      <c r="AM121" s="8">
        <v>37</v>
      </c>
      <c r="AN121" s="9">
        <v>37.2599054574966</v>
      </c>
      <c r="AO121" s="10">
        <v>39.549999999999997</v>
      </c>
      <c r="AP121" s="11">
        <v>13</v>
      </c>
      <c r="AQ121" s="11">
        <v>21</v>
      </c>
      <c r="AR121" s="12">
        <v>40.706326007843003</v>
      </c>
      <c r="AS121" s="13">
        <v>41.8</v>
      </c>
      <c r="AT121" s="14">
        <v>16</v>
      </c>
      <c r="AU121" s="14">
        <v>25</v>
      </c>
      <c r="AV121" s="15">
        <v>114.507984042168</v>
      </c>
      <c r="AW121" s="16">
        <v>59.1</v>
      </c>
      <c r="AX121" s="17">
        <v>20</v>
      </c>
      <c r="AY121" s="17">
        <v>56</v>
      </c>
      <c r="AZ121" s="18">
        <v>49.734876632690401</v>
      </c>
      <c r="BA121" s="19">
        <v>55.96</v>
      </c>
      <c r="BB121" s="20">
        <v>19</v>
      </c>
      <c r="BC121" s="20">
        <v>25</v>
      </c>
      <c r="BD121" s="21">
        <v>55.625157475471497</v>
      </c>
      <c r="BE121" s="22">
        <v>43.6</v>
      </c>
      <c r="BF121" s="23">
        <v>16</v>
      </c>
      <c r="BG121" s="23">
        <v>27</v>
      </c>
      <c r="BH121" s="6">
        <v>33.151913881301901</v>
      </c>
      <c r="BI121" s="7">
        <v>50.11</v>
      </c>
      <c r="BJ121" s="8">
        <v>17</v>
      </c>
      <c r="BK121" s="8">
        <v>19</v>
      </c>
      <c r="BL121" s="9">
        <v>34.0391379594803</v>
      </c>
      <c r="BM121" s="10">
        <v>47.19</v>
      </c>
      <c r="BN121" s="11">
        <v>15</v>
      </c>
      <c r="BO121" s="11">
        <v>19</v>
      </c>
      <c r="BP121" s="12">
        <v>31.476897001266501</v>
      </c>
      <c r="BQ121" s="13">
        <v>38.200000000000003</v>
      </c>
      <c r="BR121" s="14">
        <v>12</v>
      </c>
      <c r="BS121" s="14">
        <v>16</v>
      </c>
      <c r="BT121" s="15">
        <v>29.637750983238199</v>
      </c>
      <c r="BU121" s="16">
        <v>44.49</v>
      </c>
      <c r="BV121" s="17">
        <v>15</v>
      </c>
      <c r="BW121" s="17">
        <v>18</v>
      </c>
      <c r="BX121" s="18">
        <v>27.307868838310199</v>
      </c>
      <c r="BY121" s="19">
        <v>28.09</v>
      </c>
      <c r="BZ121" s="20">
        <v>11</v>
      </c>
      <c r="CA121" s="20">
        <v>18</v>
      </c>
      <c r="CB121" s="21">
        <v>29.557187199592601</v>
      </c>
      <c r="CC121" s="22">
        <v>48.31</v>
      </c>
      <c r="CD121" s="23">
        <v>15</v>
      </c>
      <c r="CE121" s="23">
        <v>22</v>
      </c>
      <c r="CF121" s="4">
        <v>445</v>
      </c>
      <c r="CG121" s="24">
        <v>49.808004604660098</v>
      </c>
      <c r="CH121" s="25">
        <v>4.91943359375</v>
      </c>
    </row>
    <row r="122" spans="1:86" x14ac:dyDescent="0.2">
      <c r="A122" s="2" t="s">
        <v>1654</v>
      </c>
      <c r="B122" s="2" t="s">
        <v>2103</v>
      </c>
      <c r="C122" s="3">
        <v>72.88</v>
      </c>
      <c r="D122" s="4">
        <v>1</v>
      </c>
      <c r="E122" s="4">
        <v>1</v>
      </c>
      <c r="F122" s="4">
        <v>12</v>
      </c>
      <c r="G122" s="4">
        <v>25</v>
      </c>
      <c r="H122" s="5">
        <v>585138.6328125</v>
      </c>
      <c r="I122" s="5">
        <v>1418353.1875</v>
      </c>
      <c r="J122" s="5">
        <v>2362066.21875</v>
      </c>
      <c r="K122" s="26">
        <f t="shared" si="18"/>
        <v>1455186.0130208333</v>
      </c>
      <c r="L122" s="5">
        <v>9863643.5703125</v>
      </c>
      <c r="M122" s="5">
        <v>401417.078125</v>
      </c>
      <c r="N122" s="5">
        <v>17270820.71875</v>
      </c>
      <c r="O122" s="26">
        <f t="shared" si="19"/>
        <v>9178627.122395834</v>
      </c>
      <c r="P122" s="5">
        <v>0</v>
      </c>
      <c r="Q122" s="5">
        <v>0</v>
      </c>
      <c r="R122" s="5">
        <v>2724761.203125</v>
      </c>
      <c r="S122" s="26">
        <f t="shared" si="20"/>
        <v>908253.734375</v>
      </c>
      <c r="T122" s="5">
        <v>3066479.2532552099</v>
      </c>
      <c r="U122" s="5">
        <v>227144.62890625</v>
      </c>
      <c r="V122" s="5">
        <v>513429672.578125</v>
      </c>
      <c r="W122" s="26">
        <f t="shared" si="21"/>
        <v>172241098.82009548</v>
      </c>
      <c r="X122" s="29">
        <f t="shared" si="22"/>
        <v>6.3075284123586659</v>
      </c>
      <c r="Y122" s="29">
        <f t="shared" si="23"/>
        <v>2.6570747998581954</v>
      </c>
      <c r="Z122" s="29">
        <f t="shared" si="24"/>
        <v>0.25363724074365879</v>
      </c>
      <c r="AA122" s="29">
        <f t="shared" si="25"/>
        <v>5.9578698004082939</v>
      </c>
      <c r="AB122" s="31">
        <f t="shared" si="26"/>
        <v>0.62414957692559747</v>
      </c>
      <c r="AC122" s="29">
        <f t="shared" si="27"/>
        <v>-0.68003628370158176</v>
      </c>
      <c r="AD122" s="31">
        <f t="shared" si="28"/>
        <v>0.63467320213289002</v>
      </c>
      <c r="AE122" s="31">
        <f t="shared" si="29"/>
        <v>1.9744983855623242</v>
      </c>
      <c r="AF122" s="29">
        <f t="shared" si="16"/>
        <v>118.36362999568604</v>
      </c>
      <c r="AG122" s="29">
        <f t="shared" si="30"/>
        <v>6.8870820369115062</v>
      </c>
      <c r="AH122" s="29">
        <f t="shared" si="17"/>
        <v>0.42222217421692132</v>
      </c>
      <c r="AI122" s="29">
        <f t="shared" si="31"/>
        <v>3.7445896220039532</v>
      </c>
      <c r="AJ122" s="6">
        <v>2.0515520572662398</v>
      </c>
      <c r="AK122" s="7">
        <v>29.66</v>
      </c>
      <c r="AL122" s="8">
        <v>2</v>
      </c>
      <c r="AM122" s="8">
        <v>2</v>
      </c>
      <c r="AN122" s="9"/>
      <c r="AO122" s="10">
        <v>0</v>
      </c>
      <c r="AP122" s="11"/>
      <c r="AQ122" s="11"/>
      <c r="AR122" s="12">
        <v>0</v>
      </c>
      <c r="AS122" s="13">
        <v>8.4700000000000006</v>
      </c>
      <c r="AT122" s="14">
        <v>2</v>
      </c>
      <c r="AU122" s="14">
        <v>2</v>
      </c>
      <c r="AV122" s="15">
        <v>2.1509368419647199</v>
      </c>
      <c r="AW122" s="16">
        <v>17.8</v>
      </c>
      <c r="AX122" s="17">
        <v>2</v>
      </c>
      <c r="AY122" s="17">
        <v>2</v>
      </c>
      <c r="AZ122" s="18">
        <v>0</v>
      </c>
      <c r="BA122" s="19">
        <v>19.489999999999998</v>
      </c>
      <c r="BB122" s="20">
        <v>2</v>
      </c>
      <c r="BC122" s="20">
        <v>2</v>
      </c>
      <c r="BD122" s="21">
        <v>0</v>
      </c>
      <c r="BE122" s="22">
        <v>18.64</v>
      </c>
      <c r="BF122" s="23">
        <v>3</v>
      </c>
      <c r="BG122" s="23">
        <v>3</v>
      </c>
      <c r="BH122" s="6"/>
      <c r="BI122" s="7"/>
      <c r="BJ122" s="8"/>
      <c r="BK122" s="8"/>
      <c r="BL122" s="9"/>
      <c r="BM122" s="10"/>
      <c r="BN122" s="11"/>
      <c r="BO122" s="11"/>
      <c r="BP122" s="12"/>
      <c r="BQ122" s="13">
        <v>0</v>
      </c>
      <c r="BR122" s="14"/>
      <c r="BS122" s="14"/>
      <c r="BT122" s="15">
        <v>0</v>
      </c>
      <c r="BU122" s="16">
        <v>30.51</v>
      </c>
      <c r="BV122" s="17">
        <v>4</v>
      </c>
      <c r="BW122" s="17">
        <v>4</v>
      </c>
      <c r="BX122" s="18">
        <v>0</v>
      </c>
      <c r="BY122" s="19">
        <v>58.47</v>
      </c>
      <c r="BZ122" s="20">
        <v>4</v>
      </c>
      <c r="CA122" s="20">
        <v>4</v>
      </c>
      <c r="CB122" s="21">
        <v>0</v>
      </c>
      <c r="CC122" s="22">
        <v>35.590000000000003</v>
      </c>
      <c r="CD122" s="23">
        <v>5</v>
      </c>
      <c r="CE122" s="23">
        <v>6</v>
      </c>
      <c r="CF122" s="4">
        <v>118</v>
      </c>
      <c r="CG122" s="24">
        <v>12.84854275466</v>
      </c>
      <c r="CH122" s="25">
        <v>9.56884765625</v>
      </c>
    </row>
    <row r="123" spans="1:86" x14ac:dyDescent="0.2">
      <c r="A123" s="2" t="s">
        <v>134</v>
      </c>
      <c r="B123" s="2" t="s">
        <v>2489</v>
      </c>
      <c r="C123" s="3">
        <v>72.87</v>
      </c>
      <c r="D123" s="4">
        <v>9</v>
      </c>
      <c r="E123" s="4">
        <v>4</v>
      </c>
      <c r="F123" s="4">
        <v>23</v>
      </c>
      <c r="G123" s="4">
        <v>54</v>
      </c>
      <c r="H123" s="5">
        <v>10222010.984375</v>
      </c>
      <c r="I123" s="5">
        <v>17719701.619791701</v>
      </c>
      <c r="J123" s="5">
        <v>6403575.98046875</v>
      </c>
      <c r="K123" s="26">
        <f t="shared" si="18"/>
        <v>11448429.528211817</v>
      </c>
      <c r="L123" s="5">
        <v>34748379.692708299</v>
      </c>
      <c r="M123" s="5">
        <v>8724770.94921875</v>
      </c>
      <c r="N123" s="5">
        <v>151512814.78125</v>
      </c>
      <c r="O123" s="26">
        <f t="shared" si="19"/>
        <v>64995321.80772569</v>
      </c>
      <c r="P123" s="5">
        <v>666376.275390625</v>
      </c>
      <c r="Q123" s="5">
        <v>123525734.088542</v>
      </c>
      <c r="R123" s="5">
        <v>16260358.6640625</v>
      </c>
      <c r="S123" s="26">
        <f t="shared" si="20"/>
        <v>46817489.675998367</v>
      </c>
      <c r="T123" s="5">
        <v>8852289.859375</v>
      </c>
      <c r="U123" s="5">
        <v>15183963.5</v>
      </c>
      <c r="V123" s="5">
        <v>18097476.5</v>
      </c>
      <c r="W123" s="26">
        <f t="shared" si="21"/>
        <v>14044576.619791666</v>
      </c>
      <c r="X123" s="29">
        <f t="shared" si="22"/>
        <v>5.6772260027072559</v>
      </c>
      <c r="Y123" s="29">
        <f t="shared" si="23"/>
        <v>2.5051861744990038</v>
      </c>
      <c r="Z123" s="29">
        <f t="shared" si="24"/>
        <v>0.34680460402402258</v>
      </c>
      <c r="AA123" s="29">
        <f t="shared" si="25"/>
        <v>4.599151456567407</v>
      </c>
      <c r="AB123" s="31">
        <f t="shared" si="26"/>
        <v>4.0894246289963414</v>
      </c>
      <c r="AC123" s="29">
        <f t="shared" si="27"/>
        <v>2.031897874148378</v>
      </c>
      <c r="AD123" s="31">
        <f t="shared" si="28"/>
        <v>0.45661452179760709</v>
      </c>
      <c r="AE123" s="31">
        <f t="shared" si="29"/>
        <v>3.4045028067697092</v>
      </c>
      <c r="AF123" s="29">
        <f t="shared" si="16"/>
        <v>1.2267688406678214</v>
      </c>
      <c r="AG123" s="29">
        <f t="shared" si="30"/>
        <v>0.294863428430234</v>
      </c>
      <c r="AH123" s="29">
        <f t="shared" si="17"/>
        <v>0.57978046311456732</v>
      </c>
      <c r="AI123" s="29">
        <f t="shared" si="31"/>
        <v>2.3673642317296868</v>
      </c>
      <c r="AJ123" s="6">
        <v>5.5895295143127397</v>
      </c>
      <c r="AK123" s="7">
        <v>26.06</v>
      </c>
      <c r="AL123" s="8">
        <v>4</v>
      </c>
      <c r="AM123" s="8">
        <v>4</v>
      </c>
      <c r="AN123" s="9">
        <v>6.1478607654571498</v>
      </c>
      <c r="AO123" s="10">
        <v>37.770000000000003</v>
      </c>
      <c r="AP123" s="11">
        <v>6</v>
      </c>
      <c r="AQ123" s="11">
        <v>6</v>
      </c>
      <c r="AR123" s="12">
        <v>3.3138830661773699</v>
      </c>
      <c r="AS123" s="13">
        <v>12.77</v>
      </c>
      <c r="AT123" s="14">
        <v>2</v>
      </c>
      <c r="AU123" s="14">
        <v>2</v>
      </c>
      <c r="AV123" s="15">
        <v>5.9091460704803502</v>
      </c>
      <c r="AW123" s="16">
        <v>47.87</v>
      </c>
      <c r="AX123" s="17">
        <v>9</v>
      </c>
      <c r="AY123" s="17">
        <v>9</v>
      </c>
      <c r="AZ123" s="18">
        <v>5.6340222358703604</v>
      </c>
      <c r="BA123" s="19">
        <v>23.4</v>
      </c>
      <c r="BB123" s="20">
        <v>4</v>
      </c>
      <c r="BC123" s="20">
        <v>4</v>
      </c>
      <c r="BD123" s="21">
        <v>10.9710900783539</v>
      </c>
      <c r="BE123" s="22">
        <v>37.229999999999997</v>
      </c>
      <c r="BF123" s="23">
        <v>7</v>
      </c>
      <c r="BG123" s="23">
        <v>8</v>
      </c>
      <c r="BH123" s="6">
        <v>0</v>
      </c>
      <c r="BI123" s="7">
        <v>17.02</v>
      </c>
      <c r="BJ123" s="8">
        <v>3</v>
      </c>
      <c r="BK123" s="8">
        <v>3</v>
      </c>
      <c r="BL123" s="9">
        <v>5.2429872751235997</v>
      </c>
      <c r="BM123" s="10">
        <v>21.28</v>
      </c>
      <c r="BN123" s="11">
        <v>4</v>
      </c>
      <c r="BO123" s="11">
        <v>4</v>
      </c>
      <c r="BP123" s="12">
        <v>0</v>
      </c>
      <c r="BQ123" s="13">
        <v>32.450000000000003</v>
      </c>
      <c r="BR123" s="14">
        <v>4</v>
      </c>
      <c r="BS123" s="14">
        <v>4</v>
      </c>
      <c r="BT123" s="15">
        <v>4.9825903177261397</v>
      </c>
      <c r="BU123" s="16">
        <v>22.34</v>
      </c>
      <c r="BV123" s="17">
        <v>4</v>
      </c>
      <c r="BW123" s="17">
        <v>4</v>
      </c>
      <c r="BX123" s="18">
        <v>3.0835423469543501</v>
      </c>
      <c r="BY123" s="19">
        <v>23.4</v>
      </c>
      <c r="BZ123" s="20">
        <v>3</v>
      </c>
      <c r="CA123" s="20">
        <v>3</v>
      </c>
      <c r="CB123" s="21">
        <v>3.2921280860900901</v>
      </c>
      <c r="CC123" s="22">
        <v>17.55</v>
      </c>
      <c r="CD123" s="23">
        <v>3</v>
      </c>
      <c r="CE123" s="23">
        <v>3</v>
      </c>
      <c r="CF123" s="4">
        <v>188</v>
      </c>
      <c r="CG123" s="24">
        <v>21.621068884660001</v>
      </c>
      <c r="CH123" s="25">
        <v>11.72216796875</v>
      </c>
    </row>
    <row r="124" spans="1:86" x14ac:dyDescent="0.2">
      <c r="A124" s="2" t="s">
        <v>2795</v>
      </c>
      <c r="B124" s="2" t="s">
        <v>28</v>
      </c>
      <c r="C124" s="3">
        <v>72.77</v>
      </c>
      <c r="D124" s="4">
        <v>3</v>
      </c>
      <c r="E124" s="4">
        <v>12</v>
      </c>
      <c r="F124" s="4">
        <v>22</v>
      </c>
      <c r="G124" s="4">
        <v>188</v>
      </c>
      <c r="H124" s="5">
        <v>71875301.791666701</v>
      </c>
      <c r="I124" s="5">
        <v>77869624.854166701</v>
      </c>
      <c r="J124" s="5">
        <v>38941784.916666701</v>
      </c>
      <c r="K124" s="26">
        <f t="shared" si="18"/>
        <v>62895570.520833373</v>
      </c>
      <c r="L124" s="5">
        <v>263160235.1875</v>
      </c>
      <c r="M124" s="5">
        <v>75384417.770833299</v>
      </c>
      <c r="N124" s="5">
        <v>121370128.0625</v>
      </c>
      <c r="O124" s="26">
        <f t="shared" si="19"/>
        <v>153304927.00694445</v>
      </c>
      <c r="P124" s="5">
        <v>79012588.463541701</v>
      </c>
      <c r="Q124" s="5">
        <v>418253547.61458302</v>
      </c>
      <c r="R124" s="5">
        <v>41747159.270833299</v>
      </c>
      <c r="S124" s="26">
        <f t="shared" si="20"/>
        <v>179671098.44965267</v>
      </c>
      <c r="T124" s="5">
        <v>41375456.666666701</v>
      </c>
      <c r="U124" s="5">
        <v>20368271.520833299</v>
      </c>
      <c r="V124" s="5">
        <v>221738820.88020799</v>
      </c>
      <c r="W124" s="26">
        <f t="shared" si="21"/>
        <v>94494183.022569343</v>
      </c>
      <c r="X124" s="29">
        <f t="shared" si="22"/>
        <v>2.4374518863162886</v>
      </c>
      <c r="Y124" s="29">
        <f t="shared" si="23"/>
        <v>1.2853737413000035</v>
      </c>
      <c r="Z124" s="29">
        <f t="shared" si="24"/>
        <v>0.24789215297247608</v>
      </c>
      <c r="AA124" s="29">
        <f t="shared" si="25"/>
        <v>6.0573722060890827</v>
      </c>
      <c r="AB124" s="31">
        <f t="shared" si="26"/>
        <v>2.8566574237551254</v>
      </c>
      <c r="AC124" s="29">
        <f t="shared" si="27"/>
        <v>1.5143280356851545</v>
      </c>
      <c r="AD124" s="31">
        <f t="shared" si="28"/>
        <v>0.43260655770842527</v>
      </c>
      <c r="AE124" s="31">
        <f t="shared" si="29"/>
        <v>3.6390690155204237</v>
      </c>
      <c r="AF124" s="29">
        <f t="shared" si="16"/>
        <v>1.5023980582427394</v>
      </c>
      <c r="AG124" s="29">
        <f t="shared" si="30"/>
        <v>0.5872671035107544</v>
      </c>
      <c r="AH124" s="29">
        <f t="shared" si="17"/>
        <v>0.67227828541244872</v>
      </c>
      <c r="AI124" s="29">
        <f t="shared" si="31"/>
        <v>1.7245091622980955</v>
      </c>
      <c r="AJ124" s="6">
        <v>20.7383005619049</v>
      </c>
      <c r="AK124" s="7">
        <v>57.59</v>
      </c>
      <c r="AL124" s="8">
        <v>13</v>
      </c>
      <c r="AM124" s="8">
        <v>19</v>
      </c>
      <c r="AN124" s="9">
        <v>18.403365731239301</v>
      </c>
      <c r="AO124" s="10">
        <v>57.14</v>
      </c>
      <c r="AP124" s="11">
        <v>12</v>
      </c>
      <c r="AQ124" s="11">
        <v>17</v>
      </c>
      <c r="AR124" s="12">
        <v>13.613121747970601</v>
      </c>
      <c r="AS124" s="13">
        <v>56.25</v>
      </c>
      <c r="AT124" s="14">
        <v>12</v>
      </c>
      <c r="AU124" s="14">
        <v>13</v>
      </c>
      <c r="AV124" s="15">
        <v>28.928189992904699</v>
      </c>
      <c r="AW124" s="16">
        <v>44.2</v>
      </c>
      <c r="AX124" s="17">
        <v>10</v>
      </c>
      <c r="AY124" s="17">
        <v>17</v>
      </c>
      <c r="AZ124" s="18">
        <v>24.638315558433501</v>
      </c>
      <c r="BA124" s="19">
        <v>57.14</v>
      </c>
      <c r="BB124" s="20">
        <v>12</v>
      </c>
      <c r="BC124" s="20">
        <v>16</v>
      </c>
      <c r="BD124" s="21">
        <v>24.862100005149799</v>
      </c>
      <c r="BE124" s="22">
        <v>49.11</v>
      </c>
      <c r="BF124" s="23">
        <v>12</v>
      </c>
      <c r="BG124" s="23">
        <v>17</v>
      </c>
      <c r="BH124" s="6">
        <v>8.3897744417190605</v>
      </c>
      <c r="BI124" s="7">
        <v>51.79</v>
      </c>
      <c r="BJ124" s="8">
        <v>10</v>
      </c>
      <c r="BK124" s="8">
        <v>14</v>
      </c>
      <c r="BL124" s="9">
        <v>10.2549390792847</v>
      </c>
      <c r="BM124" s="10">
        <v>60.27</v>
      </c>
      <c r="BN124" s="11">
        <v>14</v>
      </c>
      <c r="BO124" s="11">
        <v>16</v>
      </c>
      <c r="BP124" s="12">
        <v>8.8069114685058594</v>
      </c>
      <c r="BQ124" s="13">
        <v>52.23</v>
      </c>
      <c r="BR124" s="14">
        <v>11</v>
      </c>
      <c r="BS124" s="14">
        <v>17</v>
      </c>
      <c r="BT124" s="15">
        <v>11.8766655921936</v>
      </c>
      <c r="BU124" s="16">
        <v>56.25</v>
      </c>
      <c r="BV124" s="17">
        <v>12</v>
      </c>
      <c r="BW124" s="17">
        <v>15</v>
      </c>
      <c r="BX124" s="18">
        <v>13.590913176536599</v>
      </c>
      <c r="BY124" s="19">
        <v>40.630000000000003</v>
      </c>
      <c r="BZ124" s="20">
        <v>11</v>
      </c>
      <c r="CA124" s="20">
        <v>15</v>
      </c>
      <c r="CB124" s="21">
        <v>8.28443443775177</v>
      </c>
      <c r="CC124" s="22">
        <v>51.79</v>
      </c>
      <c r="CD124" s="23">
        <v>11</v>
      </c>
      <c r="CE124" s="23">
        <v>12</v>
      </c>
      <c r="CF124" s="4">
        <v>224</v>
      </c>
      <c r="CG124" s="24">
        <v>25.019191554660001</v>
      </c>
      <c r="CH124" s="25">
        <v>6.37939453125</v>
      </c>
    </row>
    <row r="125" spans="1:86" x14ac:dyDescent="0.2">
      <c r="A125" s="2" t="s">
        <v>889</v>
      </c>
      <c r="B125" s="2" t="s">
        <v>2122</v>
      </c>
      <c r="C125" s="3">
        <v>72.5</v>
      </c>
      <c r="D125" s="4">
        <v>5</v>
      </c>
      <c r="E125" s="4">
        <v>19</v>
      </c>
      <c r="F125" s="4">
        <v>41</v>
      </c>
      <c r="G125" s="4">
        <v>305</v>
      </c>
      <c r="H125" s="5">
        <v>180533040.89583299</v>
      </c>
      <c r="I125" s="5">
        <v>29641042.791666701</v>
      </c>
      <c r="J125" s="5">
        <v>20177422.921875</v>
      </c>
      <c r="K125" s="26">
        <f t="shared" si="18"/>
        <v>76783835.536458239</v>
      </c>
      <c r="L125" s="5">
        <v>530144927.578125</v>
      </c>
      <c r="M125" s="5">
        <v>119278481.020833</v>
      </c>
      <c r="N125" s="5">
        <v>110213478.890625</v>
      </c>
      <c r="O125" s="26">
        <f t="shared" si="19"/>
        <v>253212295.82986102</v>
      </c>
      <c r="P125" s="5">
        <v>5971436.83984375</v>
      </c>
      <c r="Q125" s="5">
        <v>125570641.5</v>
      </c>
      <c r="R125" s="5">
        <v>18891214.520833299</v>
      </c>
      <c r="S125" s="26">
        <f t="shared" si="20"/>
        <v>50144430.953559019</v>
      </c>
      <c r="T125" s="5">
        <v>171096764.22916701</v>
      </c>
      <c r="U125" s="5">
        <v>790333910.875</v>
      </c>
      <c r="V125" s="5">
        <v>113962533.9375</v>
      </c>
      <c r="W125" s="26">
        <f t="shared" si="21"/>
        <v>358464403.01388901</v>
      </c>
      <c r="X125" s="29">
        <f t="shared" si="22"/>
        <v>3.2977291907960447</v>
      </c>
      <c r="Y125" s="29">
        <f t="shared" si="23"/>
        <v>1.7214729296616578</v>
      </c>
      <c r="Z125" s="29">
        <f t="shared" si="24"/>
        <v>0.33199542785302771</v>
      </c>
      <c r="AA125" s="29">
        <f t="shared" si="25"/>
        <v>4.7886789723534147</v>
      </c>
      <c r="AB125" s="31">
        <f t="shared" si="26"/>
        <v>0.6530597306479905</v>
      </c>
      <c r="AC125" s="29">
        <f t="shared" si="27"/>
        <v>-0.61471314420492207</v>
      </c>
      <c r="AD125" s="31">
        <f t="shared" si="28"/>
        <v>0.70178192020514774</v>
      </c>
      <c r="AE125" s="31">
        <f t="shared" si="29"/>
        <v>1.5379782457356388</v>
      </c>
      <c r="AF125" s="29">
        <f t="shared" si="16"/>
        <v>4.6684878465557267</v>
      </c>
      <c r="AG125" s="29">
        <f t="shared" si="30"/>
        <v>2.2229553273331564</v>
      </c>
      <c r="AH125" s="29">
        <f t="shared" si="17"/>
        <v>0.32204269282777132</v>
      </c>
      <c r="AI125" s="29">
        <f t="shared" si="31"/>
        <v>4.9208655056979973</v>
      </c>
      <c r="AJ125" s="6">
        <v>54.567628741264301</v>
      </c>
      <c r="AK125" s="7">
        <v>44.17</v>
      </c>
      <c r="AL125" s="8">
        <v>21</v>
      </c>
      <c r="AM125" s="8">
        <v>39</v>
      </c>
      <c r="AN125" s="9">
        <v>20.4371305704117</v>
      </c>
      <c r="AO125" s="10">
        <v>39.380000000000003</v>
      </c>
      <c r="AP125" s="11">
        <v>17</v>
      </c>
      <c r="AQ125" s="11">
        <v>23</v>
      </c>
      <c r="AR125" s="12">
        <v>20.575677514076201</v>
      </c>
      <c r="AS125" s="13">
        <v>36.25</v>
      </c>
      <c r="AT125" s="14">
        <v>17</v>
      </c>
      <c r="AU125" s="14">
        <v>18</v>
      </c>
      <c r="AV125" s="15">
        <v>82.451739072799697</v>
      </c>
      <c r="AW125" s="16">
        <v>52.92</v>
      </c>
      <c r="AX125" s="17">
        <v>25</v>
      </c>
      <c r="AY125" s="17">
        <v>44</v>
      </c>
      <c r="AZ125" s="18">
        <v>56.300899386405902</v>
      </c>
      <c r="BA125" s="19">
        <v>57.92</v>
      </c>
      <c r="BB125" s="20">
        <v>24</v>
      </c>
      <c r="BC125" s="20">
        <v>35</v>
      </c>
      <c r="BD125" s="21">
        <v>37.553155064582803</v>
      </c>
      <c r="BE125" s="22">
        <v>49.58</v>
      </c>
      <c r="BF125" s="23">
        <v>23</v>
      </c>
      <c r="BG125" s="23">
        <v>32</v>
      </c>
      <c r="BH125" s="6">
        <v>8.4898115396499598</v>
      </c>
      <c r="BI125" s="7">
        <v>27.92</v>
      </c>
      <c r="BJ125" s="8">
        <v>12</v>
      </c>
      <c r="BK125" s="8">
        <v>15</v>
      </c>
      <c r="BL125" s="9">
        <v>12.9211962223053</v>
      </c>
      <c r="BM125" s="10">
        <v>23.75</v>
      </c>
      <c r="BN125" s="11">
        <v>12</v>
      </c>
      <c r="BO125" s="11">
        <v>13</v>
      </c>
      <c r="BP125" s="12">
        <v>10.966046452522299</v>
      </c>
      <c r="BQ125" s="13">
        <v>39.79</v>
      </c>
      <c r="BR125" s="14">
        <v>18</v>
      </c>
      <c r="BS125" s="14">
        <v>23</v>
      </c>
      <c r="BT125" s="15">
        <v>15.4283021688461</v>
      </c>
      <c r="BU125" s="16">
        <v>37.29</v>
      </c>
      <c r="BV125" s="17">
        <v>16</v>
      </c>
      <c r="BW125" s="17">
        <v>20</v>
      </c>
      <c r="BX125" s="18">
        <v>14.6651384830475</v>
      </c>
      <c r="BY125" s="19">
        <v>28.33</v>
      </c>
      <c r="BZ125" s="20">
        <v>16</v>
      </c>
      <c r="CA125" s="20">
        <v>20</v>
      </c>
      <c r="CB125" s="21">
        <v>16.917900443077102</v>
      </c>
      <c r="CC125" s="22">
        <v>35.83</v>
      </c>
      <c r="CD125" s="23">
        <v>17</v>
      </c>
      <c r="CE125" s="23">
        <v>23</v>
      </c>
      <c r="CF125" s="4">
        <v>480</v>
      </c>
      <c r="CG125" s="24">
        <v>54.068475414660099</v>
      </c>
      <c r="CH125" s="25">
        <v>7.21044921875</v>
      </c>
    </row>
    <row r="126" spans="1:86" x14ac:dyDescent="0.2">
      <c r="A126" s="2" t="s">
        <v>2357</v>
      </c>
      <c r="B126" s="2" t="s">
        <v>2863</v>
      </c>
      <c r="C126" s="3">
        <v>72.459999999999994</v>
      </c>
      <c r="D126" s="4">
        <v>2</v>
      </c>
      <c r="E126" s="4">
        <v>27</v>
      </c>
      <c r="F126" s="4">
        <v>119</v>
      </c>
      <c r="G126" s="4">
        <v>358</v>
      </c>
      <c r="H126" s="5">
        <v>3958583730.0520802</v>
      </c>
      <c r="I126" s="5">
        <v>2033318877.0416701</v>
      </c>
      <c r="J126" s="5">
        <v>5280229.7682291698</v>
      </c>
      <c r="K126" s="26">
        <f t="shared" si="18"/>
        <v>1999060945.6206598</v>
      </c>
      <c r="L126" s="5">
        <v>118332591.541667</v>
      </c>
      <c r="M126" s="5">
        <v>227439140.97135401</v>
      </c>
      <c r="N126" s="5">
        <v>66599743.013020799</v>
      </c>
      <c r="O126" s="26">
        <f t="shared" si="19"/>
        <v>137457158.50868061</v>
      </c>
      <c r="P126" s="5">
        <v>58558252.40625</v>
      </c>
      <c r="Q126" s="5">
        <v>44281982.885416701</v>
      </c>
      <c r="R126" s="5">
        <v>90587012.458333299</v>
      </c>
      <c r="S126" s="26">
        <f t="shared" si="20"/>
        <v>64475749.25</v>
      </c>
      <c r="T126" s="5">
        <v>42135676.720703103</v>
      </c>
      <c r="U126" s="5">
        <v>2074299330.6041701</v>
      </c>
      <c r="V126" s="5">
        <v>55301627.8125</v>
      </c>
      <c r="W126" s="26">
        <f t="shared" si="21"/>
        <v>723912211.71245766</v>
      </c>
      <c r="X126" s="29">
        <f t="shared" si="22"/>
        <v>6.876086434973773E-2</v>
      </c>
      <c r="Y126" s="29">
        <f t="shared" si="23"/>
        <v>-3.8622685096294518</v>
      </c>
      <c r="Z126" s="29">
        <f t="shared" si="24"/>
        <v>0.24431291671761146</v>
      </c>
      <c r="AA126" s="29">
        <f t="shared" si="25"/>
        <v>6.1205357145926804</v>
      </c>
      <c r="AB126" s="31">
        <f t="shared" si="26"/>
        <v>3.2253018294037976E-2</v>
      </c>
      <c r="AC126" s="29">
        <f t="shared" si="27"/>
        <v>-4.9544220129881555</v>
      </c>
      <c r="AD126" s="31">
        <f t="shared" si="28"/>
        <v>0.23214775365353618</v>
      </c>
      <c r="AE126" s="31">
        <f t="shared" si="29"/>
        <v>6.3423551436952232</v>
      </c>
      <c r="AF126" s="29">
        <f t="shared" si="16"/>
        <v>0.36212613392219539</v>
      </c>
      <c r="AG126" s="29">
        <f t="shared" si="30"/>
        <v>-1.4654357978870463</v>
      </c>
      <c r="AH126" s="29">
        <f t="shared" si="17"/>
        <v>0.40227136294950849</v>
      </c>
      <c r="AI126" s="29">
        <f t="shared" si="31"/>
        <v>3.9548088305309319</v>
      </c>
      <c r="AJ126" s="6">
        <v>14.8308995962143</v>
      </c>
      <c r="AK126" s="7">
        <v>35.590000000000003</v>
      </c>
      <c r="AL126" s="8">
        <v>36</v>
      </c>
      <c r="AM126" s="8">
        <v>53</v>
      </c>
      <c r="AN126" s="9">
        <v>3.9907521009445199</v>
      </c>
      <c r="AO126" s="10">
        <v>16.98</v>
      </c>
      <c r="AP126" s="11">
        <v>17</v>
      </c>
      <c r="AQ126" s="11">
        <v>20</v>
      </c>
      <c r="AR126" s="12">
        <v>2.8235809803009002</v>
      </c>
      <c r="AS126" s="13">
        <v>23.86</v>
      </c>
      <c r="AT126" s="14">
        <v>23</v>
      </c>
      <c r="AU126" s="14">
        <v>26</v>
      </c>
      <c r="AV126" s="15">
        <v>65.489445328712506</v>
      </c>
      <c r="AW126" s="16">
        <v>43.87</v>
      </c>
      <c r="AX126" s="17">
        <v>49</v>
      </c>
      <c r="AY126" s="17">
        <v>69</v>
      </c>
      <c r="AZ126" s="18">
        <v>28.171851396560701</v>
      </c>
      <c r="BA126" s="19">
        <v>39.5</v>
      </c>
      <c r="BB126" s="20">
        <v>39</v>
      </c>
      <c r="BC126" s="20">
        <v>45</v>
      </c>
      <c r="BD126" s="21">
        <v>17.905248522758502</v>
      </c>
      <c r="BE126" s="22">
        <v>32.729999999999997</v>
      </c>
      <c r="BF126" s="23">
        <v>30</v>
      </c>
      <c r="BG126" s="23">
        <v>36</v>
      </c>
      <c r="BH126" s="6">
        <v>0</v>
      </c>
      <c r="BI126" s="7">
        <v>16.22</v>
      </c>
      <c r="BJ126" s="8">
        <v>14</v>
      </c>
      <c r="BK126" s="8">
        <v>15</v>
      </c>
      <c r="BL126" s="9">
        <v>1.80764400959015</v>
      </c>
      <c r="BM126" s="10">
        <v>13.19</v>
      </c>
      <c r="BN126" s="11">
        <v>12</v>
      </c>
      <c r="BO126" s="11">
        <v>14</v>
      </c>
      <c r="BP126" s="12">
        <v>0</v>
      </c>
      <c r="BQ126" s="13">
        <v>10.68</v>
      </c>
      <c r="BR126" s="14">
        <v>11</v>
      </c>
      <c r="BS126" s="14">
        <v>16</v>
      </c>
      <c r="BT126" s="15">
        <v>1.6934682130813601</v>
      </c>
      <c r="BU126" s="16">
        <v>20.07</v>
      </c>
      <c r="BV126" s="17">
        <v>18</v>
      </c>
      <c r="BW126" s="17">
        <v>20</v>
      </c>
      <c r="BX126" s="18">
        <v>1.6090165376663199</v>
      </c>
      <c r="BY126" s="19">
        <v>17.09</v>
      </c>
      <c r="BZ126" s="20">
        <v>13</v>
      </c>
      <c r="CA126" s="20">
        <v>19</v>
      </c>
      <c r="CB126" s="21">
        <v>2.7603201866149898</v>
      </c>
      <c r="CC126" s="22">
        <v>19.84</v>
      </c>
      <c r="CD126" s="23">
        <v>22</v>
      </c>
      <c r="CE126" s="23">
        <v>25</v>
      </c>
      <c r="CF126" s="4">
        <v>1714</v>
      </c>
      <c r="CG126" s="24">
        <v>180.575154954661</v>
      </c>
      <c r="CH126" s="25">
        <v>6.15087890625</v>
      </c>
    </row>
    <row r="127" spans="1:86" x14ac:dyDescent="0.2">
      <c r="A127" s="2" t="s">
        <v>911</v>
      </c>
      <c r="B127" s="2" t="s">
        <v>1995</v>
      </c>
      <c r="C127" s="3">
        <v>72.38</v>
      </c>
      <c r="D127" s="4">
        <v>3</v>
      </c>
      <c r="E127" s="4">
        <v>1</v>
      </c>
      <c r="F127" s="4">
        <v>13</v>
      </c>
      <c r="G127" s="4">
        <v>41</v>
      </c>
      <c r="H127" s="5">
        <v>115276377.625</v>
      </c>
      <c r="I127" s="5">
        <v>2633281.97265625</v>
      </c>
      <c r="J127" s="5">
        <v>3701167.59375</v>
      </c>
      <c r="K127" s="26">
        <f t="shared" si="18"/>
        <v>40536942.397135414</v>
      </c>
      <c r="L127" s="5">
        <v>14088191.1822917</v>
      </c>
      <c r="M127" s="5">
        <v>5221183.76953125</v>
      </c>
      <c r="N127" s="5">
        <v>23082041.041666701</v>
      </c>
      <c r="O127" s="26">
        <f t="shared" si="19"/>
        <v>14130471.997829884</v>
      </c>
      <c r="P127" s="5">
        <v>740618.3984375</v>
      </c>
      <c r="Q127" s="5">
        <v>2219111.88671875</v>
      </c>
      <c r="R127" s="5">
        <v>3125668.69140625</v>
      </c>
      <c r="S127" s="26">
        <f t="shared" si="20"/>
        <v>2028466.3255208333</v>
      </c>
      <c r="T127" s="5">
        <v>1204706.40755208</v>
      </c>
      <c r="U127" s="5">
        <v>2694343.12890625</v>
      </c>
      <c r="V127" s="5">
        <v>4267296.203125</v>
      </c>
      <c r="W127" s="26">
        <f t="shared" si="21"/>
        <v>2722115.2465277766</v>
      </c>
      <c r="X127" s="29">
        <f t="shared" si="22"/>
        <v>0.34858258078262039</v>
      </c>
      <c r="Y127" s="29">
        <f t="shared" si="23"/>
        <v>-1.5204276173527014</v>
      </c>
      <c r="Z127" s="29">
        <f t="shared" si="24"/>
        <v>0.55408171457809985</v>
      </c>
      <c r="AA127" s="29">
        <f t="shared" si="25"/>
        <v>2.5642618189002397</v>
      </c>
      <c r="AB127" s="31">
        <f t="shared" si="26"/>
        <v>5.0039943951573837E-2</v>
      </c>
      <c r="AC127" s="29">
        <f t="shared" si="27"/>
        <v>-4.3207760161948885</v>
      </c>
      <c r="AD127" s="31">
        <f t="shared" si="28"/>
        <v>0.41111394594160489</v>
      </c>
      <c r="AE127" s="31">
        <f t="shared" si="29"/>
        <v>3.8603779069044801</v>
      </c>
      <c r="AF127" s="29">
        <f t="shared" si="16"/>
        <v>6.7151469389564455E-2</v>
      </c>
      <c r="AG127" s="29">
        <f t="shared" si="30"/>
        <v>-3.8964372211295384</v>
      </c>
      <c r="AH127" s="29">
        <f t="shared" si="17"/>
        <v>0.41811147391015641</v>
      </c>
      <c r="AI127" s="29">
        <f t="shared" si="31"/>
        <v>3.7870791427811175</v>
      </c>
      <c r="AJ127" s="6">
        <v>4.2595165967941302</v>
      </c>
      <c r="AK127" s="7">
        <v>41.44</v>
      </c>
      <c r="AL127" s="8">
        <v>6</v>
      </c>
      <c r="AM127" s="8">
        <v>7</v>
      </c>
      <c r="AN127" s="9">
        <v>2.3436229228973402</v>
      </c>
      <c r="AO127" s="10">
        <v>11.6</v>
      </c>
      <c r="AP127" s="11">
        <v>2</v>
      </c>
      <c r="AQ127" s="11">
        <v>2</v>
      </c>
      <c r="AR127" s="12">
        <v>2.6144969463348402</v>
      </c>
      <c r="AS127" s="13">
        <v>18.23</v>
      </c>
      <c r="AT127" s="14">
        <v>3</v>
      </c>
      <c r="AU127" s="14">
        <v>3</v>
      </c>
      <c r="AV127" s="15">
        <v>3.45571660995483</v>
      </c>
      <c r="AW127" s="16">
        <v>33.700000000000003</v>
      </c>
      <c r="AX127" s="17">
        <v>4</v>
      </c>
      <c r="AY127" s="17">
        <v>4</v>
      </c>
      <c r="AZ127" s="18">
        <v>0</v>
      </c>
      <c r="BA127" s="19">
        <v>28.18</v>
      </c>
      <c r="BB127" s="20">
        <v>4</v>
      </c>
      <c r="BC127" s="20">
        <v>4</v>
      </c>
      <c r="BD127" s="21">
        <v>2.7731184959411599</v>
      </c>
      <c r="BE127" s="22">
        <v>19.89</v>
      </c>
      <c r="BF127" s="23">
        <v>3</v>
      </c>
      <c r="BG127" s="23">
        <v>4</v>
      </c>
      <c r="BH127" s="6">
        <v>0</v>
      </c>
      <c r="BI127" s="7">
        <v>22.1</v>
      </c>
      <c r="BJ127" s="8">
        <v>3</v>
      </c>
      <c r="BK127" s="8">
        <v>3</v>
      </c>
      <c r="BL127" s="9">
        <v>2.3497674465179399</v>
      </c>
      <c r="BM127" s="10">
        <v>11.6</v>
      </c>
      <c r="BN127" s="11">
        <v>2</v>
      </c>
      <c r="BO127" s="11">
        <v>2</v>
      </c>
      <c r="BP127" s="12">
        <v>0</v>
      </c>
      <c r="BQ127" s="13">
        <v>19.34</v>
      </c>
      <c r="BR127" s="14">
        <v>3</v>
      </c>
      <c r="BS127" s="14">
        <v>4</v>
      </c>
      <c r="BT127" s="15">
        <v>2.2020077705383301</v>
      </c>
      <c r="BU127" s="16">
        <v>26.52</v>
      </c>
      <c r="BV127" s="17">
        <v>3</v>
      </c>
      <c r="BW127" s="17">
        <v>3</v>
      </c>
      <c r="BX127" s="18">
        <v>2.4537644386291499</v>
      </c>
      <c r="BY127" s="19">
        <v>11.6</v>
      </c>
      <c r="BZ127" s="20">
        <v>2</v>
      </c>
      <c r="CA127" s="20">
        <v>2</v>
      </c>
      <c r="CB127" s="21">
        <v>0</v>
      </c>
      <c r="CC127" s="22">
        <v>24.31</v>
      </c>
      <c r="CD127" s="23">
        <v>3</v>
      </c>
      <c r="CE127" s="23">
        <v>3</v>
      </c>
      <c r="CF127" s="4">
        <v>181</v>
      </c>
      <c r="CG127" s="24">
        <v>20.545879184659999</v>
      </c>
      <c r="CH127" s="25">
        <v>8.95361328125</v>
      </c>
    </row>
    <row r="128" spans="1:86" x14ac:dyDescent="0.2">
      <c r="A128" s="2" t="s">
        <v>2429</v>
      </c>
      <c r="B128" s="2" t="s">
        <v>1412</v>
      </c>
      <c r="C128" s="3">
        <v>72.31</v>
      </c>
      <c r="D128" s="4">
        <v>3</v>
      </c>
      <c r="E128" s="4">
        <v>1</v>
      </c>
      <c r="F128" s="4">
        <v>4</v>
      </c>
      <c r="G128" s="4">
        <v>6</v>
      </c>
      <c r="H128" s="5">
        <v>0</v>
      </c>
      <c r="I128" s="5">
        <v>0</v>
      </c>
      <c r="J128" s="5">
        <v>1896795.71875</v>
      </c>
      <c r="K128" s="26">
        <f t="shared" si="18"/>
        <v>632265.23958333337</v>
      </c>
      <c r="L128" s="5">
        <v>5267907.453125</v>
      </c>
      <c r="M128" s="5">
        <v>446307.47265625</v>
      </c>
      <c r="N128" s="5">
        <v>0</v>
      </c>
      <c r="O128" s="26">
        <f t="shared" si="19"/>
        <v>1904738.30859375</v>
      </c>
      <c r="P128" s="5">
        <v>2303408.2734375</v>
      </c>
      <c r="Q128" s="5">
        <v>0</v>
      </c>
      <c r="R128" s="5">
        <v>0</v>
      </c>
      <c r="S128" s="26">
        <f t="shared" si="20"/>
        <v>767802.7578125</v>
      </c>
      <c r="T128" s="5">
        <v>0</v>
      </c>
      <c r="U128" s="5">
        <v>0</v>
      </c>
      <c r="V128" s="5">
        <v>0</v>
      </c>
      <c r="W128" s="26">
        <f t="shared" si="21"/>
        <v>0</v>
      </c>
      <c r="X128" s="29">
        <f t="shared" si="22"/>
        <v>3.0125621168878176</v>
      </c>
      <c r="Y128" s="29">
        <f t="shared" si="23"/>
        <v>1.590990988994748</v>
      </c>
      <c r="Z128" s="29">
        <f t="shared" si="24"/>
        <v>0.53889575214361463</v>
      </c>
      <c r="AA128" s="29">
        <f t="shared" si="25"/>
        <v>2.684952397252939</v>
      </c>
      <c r="AB128" s="31">
        <f t="shared" si="26"/>
        <v>1.2143681318278492</v>
      </c>
      <c r="AC128" s="29">
        <f t="shared" si="27"/>
        <v>0.28020583629982426</v>
      </c>
      <c r="AD128" s="31">
        <f t="shared" si="28"/>
        <v>0.89842099957253718</v>
      </c>
      <c r="AE128" s="31">
        <f t="shared" si="29"/>
        <v>0.46520105486703722</v>
      </c>
      <c r="AF128" s="29">
        <f t="shared" si="16"/>
        <v>0</v>
      </c>
      <c r="AG128" s="29" t="e">
        <f t="shared" si="30"/>
        <v>#NUM!</v>
      </c>
      <c r="AH128" s="29">
        <f t="shared" si="17"/>
        <v>0.42264973081037416</v>
      </c>
      <c r="AI128" s="29">
        <f t="shared" si="31"/>
        <v>3.7401940329452037</v>
      </c>
      <c r="AJ128" s="6"/>
      <c r="AK128" s="7"/>
      <c r="AL128" s="8"/>
      <c r="AM128" s="8"/>
      <c r="AN128" s="9"/>
      <c r="AO128" s="10"/>
      <c r="AP128" s="11"/>
      <c r="AQ128" s="11"/>
      <c r="AR128" s="12"/>
      <c r="AS128" s="13">
        <v>0</v>
      </c>
      <c r="AT128" s="14"/>
      <c r="AU128" s="14"/>
      <c r="AV128" s="15">
        <v>2.5656533241271999</v>
      </c>
      <c r="AW128" s="16">
        <v>40</v>
      </c>
      <c r="AX128" s="17">
        <v>2</v>
      </c>
      <c r="AY128" s="17">
        <v>2</v>
      </c>
      <c r="AZ128" s="18">
        <v>0</v>
      </c>
      <c r="BA128" s="19">
        <v>53.85</v>
      </c>
      <c r="BB128" s="20">
        <v>2</v>
      </c>
      <c r="BC128" s="20">
        <v>2</v>
      </c>
      <c r="BD128" s="21"/>
      <c r="BE128" s="22"/>
      <c r="BF128" s="23"/>
      <c r="BG128" s="23"/>
      <c r="BH128" s="6"/>
      <c r="BI128" s="7">
        <v>0</v>
      </c>
      <c r="BJ128" s="8"/>
      <c r="BK128" s="8"/>
      <c r="BL128" s="9"/>
      <c r="BM128" s="10"/>
      <c r="BN128" s="11"/>
      <c r="BO128" s="11"/>
      <c r="BP128" s="12">
        <v>0</v>
      </c>
      <c r="BQ128" s="13">
        <v>21.54</v>
      </c>
      <c r="BR128" s="14">
        <v>1</v>
      </c>
      <c r="BS128" s="14">
        <v>2</v>
      </c>
      <c r="BT128" s="15"/>
      <c r="BU128" s="16"/>
      <c r="BV128" s="17"/>
      <c r="BW128" s="17"/>
      <c r="BX128" s="18"/>
      <c r="BY128" s="19"/>
      <c r="BZ128" s="20"/>
      <c r="CA128" s="20"/>
      <c r="CB128" s="21"/>
      <c r="CC128" s="22"/>
      <c r="CD128" s="23"/>
      <c r="CE128" s="23"/>
      <c r="CF128" s="4">
        <v>65</v>
      </c>
      <c r="CG128" s="24">
        <v>6.9632855846600004</v>
      </c>
      <c r="CH128" s="25">
        <v>5.80810546875</v>
      </c>
    </row>
    <row r="129" spans="1:86" x14ac:dyDescent="0.2">
      <c r="A129" s="2" t="s">
        <v>2696</v>
      </c>
      <c r="B129" s="2" t="s">
        <v>1742</v>
      </c>
      <c r="C129" s="3">
        <v>72.290000000000006</v>
      </c>
      <c r="D129" s="4">
        <v>10</v>
      </c>
      <c r="E129" s="4">
        <v>2</v>
      </c>
      <c r="F129" s="4">
        <v>19</v>
      </c>
      <c r="G129" s="4">
        <v>70</v>
      </c>
      <c r="H129" s="5">
        <v>10874402.7578125</v>
      </c>
      <c r="I129" s="5">
        <v>457417.7578125</v>
      </c>
      <c r="J129" s="5">
        <v>66103947.893229201</v>
      </c>
      <c r="K129" s="26">
        <f t="shared" si="18"/>
        <v>25811922.802951399</v>
      </c>
      <c r="L129" s="5">
        <v>22872312.6875</v>
      </c>
      <c r="M129" s="5">
        <v>4685873.9010416698</v>
      </c>
      <c r="N129" s="5">
        <v>20106770.333333299</v>
      </c>
      <c r="O129" s="26">
        <f t="shared" si="19"/>
        <v>15888318.973958323</v>
      </c>
      <c r="P129" s="5">
        <v>6178752.46875</v>
      </c>
      <c r="Q129" s="5">
        <v>41217592.138020799</v>
      </c>
      <c r="R129" s="5">
        <v>82677981.828125</v>
      </c>
      <c r="S129" s="26">
        <f t="shared" si="20"/>
        <v>43358108.811631933</v>
      </c>
      <c r="T129" s="5">
        <v>79857332.71875</v>
      </c>
      <c r="U129" s="5">
        <v>38053270.8125</v>
      </c>
      <c r="V129" s="5">
        <v>28702595.838541701</v>
      </c>
      <c r="W129" s="26">
        <f t="shared" si="21"/>
        <v>48871066.456597231</v>
      </c>
      <c r="X129" s="29">
        <f t="shared" si="22"/>
        <v>0.6155418600640481</v>
      </c>
      <c r="Y129" s="29">
        <f t="shared" si="23"/>
        <v>-0.7000711240374109</v>
      </c>
      <c r="Z129" s="29">
        <f t="shared" si="24"/>
        <v>0.67946258903463985</v>
      </c>
      <c r="AA129" s="29">
        <f t="shared" si="25"/>
        <v>1.6783445037092428</v>
      </c>
      <c r="AB129" s="31">
        <f t="shared" si="26"/>
        <v>1.679770590615367</v>
      </c>
      <c r="AC129" s="29">
        <f t="shared" si="27"/>
        <v>0.74826421492013295</v>
      </c>
      <c r="AD129" s="31">
        <f t="shared" si="28"/>
        <v>0.5909708436283666</v>
      </c>
      <c r="AE129" s="31">
        <f t="shared" si="29"/>
        <v>2.2843394511479782</v>
      </c>
      <c r="AF129" s="29">
        <f t="shared" si="16"/>
        <v>1.8933524181704584</v>
      </c>
      <c r="AG129" s="29">
        <f t="shared" si="30"/>
        <v>0.92094297132980896</v>
      </c>
      <c r="AH129" s="29">
        <f t="shared" si="17"/>
        <v>0.42388336713579716</v>
      </c>
      <c r="AI129" s="29">
        <f t="shared" si="31"/>
        <v>3.7275362448595031</v>
      </c>
      <c r="AJ129" s="6">
        <v>3.4023355245590201</v>
      </c>
      <c r="AK129" s="7">
        <v>21.69</v>
      </c>
      <c r="AL129" s="8">
        <v>4</v>
      </c>
      <c r="AM129" s="8">
        <v>8</v>
      </c>
      <c r="AN129" s="9">
        <v>0</v>
      </c>
      <c r="AO129" s="10">
        <v>13.25</v>
      </c>
      <c r="AP129" s="11">
        <v>2</v>
      </c>
      <c r="AQ129" s="11">
        <v>3</v>
      </c>
      <c r="AR129" s="12">
        <v>0</v>
      </c>
      <c r="AS129" s="13">
        <v>22.89</v>
      </c>
      <c r="AT129" s="14">
        <v>4</v>
      </c>
      <c r="AU129" s="14">
        <v>4</v>
      </c>
      <c r="AV129" s="15">
        <v>6.40652239322662</v>
      </c>
      <c r="AW129" s="16">
        <v>42.17</v>
      </c>
      <c r="AX129" s="17">
        <v>8</v>
      </c>
      <c r="AY129" s="17">
        <v>11</v>
      </c>
      <c r="AZ129" s="18">
        <v>0</v>
      </c>
      <c r="BA129" s="19">
        <v>17.47</v>
      </c>
      <c r="BB129" s="20">
        <v>4</v>
      </c>
      <c r="BC129" s="20">
        <v>5</v>
      </c>
      <c r="BD129" s="21">
        <v>0</v>
      </c>
      <c r="BE129" s="22">
        <v>26.51</v>
      </c>
      <c r="BF129" s="23">
        <v>5</v>
      </c>
      <c r="BG129" s="23">
        <v>7</v>
      </c>
      <c r="BH129" s="6">
        <v>0</v>
      </c>
      <c r="BI129" s="7">
        <v>26.51</v>
      </c>
      <c r="BJ129" s="8">
        <v>3</v>
      </c>
      <c r="BK129" s="8">
        <v>5</v>
      </c>
      <c r="BL129" s="9">
        <v>0</v>
      </c>
      <c r="BM129" s="10">
        <v>26.51</v>
      </c>
      <c r="BN129" s="11">
        <v>4</v>
      </c>
      <c r="BO129" s="11">
        <v>5</v>
      </c>
      <c r="BP129" s="12">
        <v>0</v>
      </c>
      <c r="BQ129" s="13">
        <v>12.65</v>
      </c>
      <c r="BR129" s="14">
        <v>2</v>
      </c>
      <c r="BS129" s="14">
        <v>3</v>
      </c>
      <c r="BT129" s="15">
        <v>0</v>
      </c>
      <c r="BU129" s="16">
        <v>22.29</v>
      </c>
      <c r="BV129" s="17">
        <v>4</v>
      </c>
      <c r="BW129" s="17">
        <v>4</v>
      </c>
      <c r="BX129" s="18">
        <v>0</v>
      </c>
      <c r="BY129" s="19">
        <v>25.3</v>
      </c>
      <c r="BZ129" s="20">
        <v>5</v>
      </c>
      <c r="CA129" s="20">
        <v>8</v>
      </c>
      <c r="CB129" s="21">
        <v>0</v>
      </c>
      <c r="CC129" s="22">
        <v>30.12</v>
      </c>
      <c r="CD129" s="23">
        <v>6</v>
      </c>
      <c r="CE129" s="23">
        <v>7</v>
      </c>
      <c r="CF129" s="4">
        <v>166</v>
      </c>
      <c r="CG129" s="24">
        <v>18.792337054659999</v>
      </c>
      <c r="CH129" s="25">
        <v>10.53564453125</v>
      </c>
    </row>
    <row r="130" spans="1:86" x14ac:dyDescent="0.2">
      <c r="A130" s="2" t="s">
        <v>2280</v>
      </c>
      <c r="B130" s="2" t="s">
        <v>123</v>
      </c>
      <c r="C130" s="3">
        <v>72.19</v>
      </c>
      <c r="D130" s="4">
        <v>2</v>
      </c>
      <c r="E130" s="4">
        <v>2</v>
      </c>
      <c r="F130" s="4">
        <v>16</v>
      </c>
      <c r="G130" s="4">
        <v>44</v>
      </c>
      <c r="H130" s="5">
        <v>2031938.12890625</v>
      </c>
      <c r="I130" s="5">
        <v>22655883.734375</v>
      </c>
      <c r="J130" s="5">
        <v>21181323.285156298</v>
      </c>
      <c r="K130" s="26">
        <f t="shared" si="18"/>
        <v>15289715.049479181</v>
      </c>
      <c r="L130" s="5">
        <v>5628562.21875</v>
      </c>
      <c r="M130" s="5">
        <v>4415407.546875</v>
      </c>
      <c r="N130" s="5">
        <v>23911226.208333299</v>
      </c>
      <c r="O130" s="26">
        <f t="shared" si="19"/>
        <v>11318398.657986099</v>
      </c>
      <c r="P130" s="5">
        <v>0</v>
      </c>
      <c r="Q130" s="5">
        <v>5291310.36328125</v>
      </c>
      <c r="R130" s="5">
        <v>91367032.963541701</v>
      </c>
      <c r="S130" s="26">
        <f t="shared" si="20"/>
        <v>32219447.775607649</v>
      </c>
      <c r="T130" s="5">
        <v>2915259.25</v>
      </c>
      <c r="U130" s="5">
        <v>1023824.59375</v>
      </c>
      <c r="V130" s="5">
        <v>8588955.4401041698</v>
      </c>
      <c r="W130" s="26">
        <f t="shared" si="21"/>
        <v>4176013.0946180564</v>
      </c>
      <c r="X130" s="29">
        <f t="shared" si="22"/>
        <v>0.74026223650071499</v>
      </c>
      <c r="Y130" s="29">
        <f t="shared" si="23"/>
        <v>-0.43389166160477305</v>
      </c>
      <c r="Z130" s="29">
        <f t="shared" si="24"/>
        <v>0.68700430160979664</v>
      </c>
      <c r="AA130" s="29">
        <f t="shared" si="25"/>
        <v>1.6304054363979557</v>
      </c>
      <c r="AB130" s="31">
        <f t="shared" si="26"/>
        <v>2.1072628019123973</v>
      </c>
      <c r="AC130" s="29">
        <f t="shared" si="27"/>
        <v>1.0753702474123816</v>
      </c>
      <c r="AD130" s="31">
        <f t="shared" si="28"/>
        <v>0.62851676001937962</v>
      </c>
      <c r="AE130" s="31">
        <f t="shared" si="29"/>
        <v>2.0168313693286146</v>
      </c>
      <c r="AF130" s="29">
        <f t="shared" ref="AF130:AF193" si="32">W130/K130</f>
        <v>0.27312563256437572</v>
      </c>
      <c r="AG130" s="29">
        <f t="shared" si="30"/>
        <v>-1.8723633789599621</v>
      </c>
      <c r="AH130" s="29">
        <f t="shared" ref="AH130:AH193" si="33">_xlfn.T.TEST(T130:V130,H130:J130,2,3)</f>
        <v>0.23076619704220891</v>
      </c>
      <c r="AI130" s="29">
        <f t="shared" si="31"/>
        <v>6.3682780692529146</v>
      </c>
      <c r="AJ130" s="6"/>
      <c r="AK130" s="7">
        <v>0</v>
      </c>
      <c r="AL130" s="8"/>
      <c r="AM130" s="8"/>
      <c r="AN130" s="9">
        <v>0</v>
      </c>
      <c r="AO130" s="10">
        <v>13.91</v>
      </c>
      <c r="AP130" s="11">
        <v>2</v>
      </c>
      <c r="AQ130" s="11">
        <v>2</v>
      </c>
      <c r="AR130" s="12">
        <v>0</v>
      </c>
      <c r="AS130" s="13">
        <v>11.92</v>
      </c>
      <c r="AT130" s="14">
        <v>3</v>
      </c>
      <c r="AU130" s="14">
        <v>3</v>
      </c>
      <c r="AV130" s="15">
        <v>2.3252687454223602</v>
      </c>
      <c r="AW130" s="16">
        <v>46.36</v>
      </c>
      <c r="AX130" s="17">
        <v>5</v>
      </c>
      <c r="AY130" s="17">
        <v>5</v>
      </c>
      <c r="AZ130" s="18">
        <v>1.91213726997375</v>
      </c>
      <c r="BA130" s="19">
        <v>29.8</v>
      </c>
      <c r="BB130" s="20">
        <v>4</v>
      </c>
      <c r="BC130" s="20">
        <v>6</v>
      </c>
      <c r="BD130" s="21">
        <v>0</v>
      </c>
      <c r="BE130" s="22">
        <v>26.49</v>
      </c>
      <c r="BF130" s="23">
        <v>5</v>
      </c>
      <c r="BG130" s="23">
        <v>5</v>
      </c>
      <c r="BH130" s="6">
        <v>0</v>
      </c>
      <c r="BI130" s="7">
        <v>6.62</v>
      </c>
      <c r="BJ130" s="8">
        <v>1</v>
      </c>
      <c r="BK130" s="8">
        <v>1</v>
      </c>
      <c r="BL130" s="9">
        <v>0</v>
      </c>
      <c r="BM130" s="10">
        <v>19.87</v>
      </c>
      <c r="BN130" s="11">
        <v>2</v>
      </c>
      <c r="BO130" s="11">
        <v>4</v>
      </c>
      <c r="BP130" s="12">
        <v>0</v>
      </c>
      <c r="BQ130" s="13">
        <v>35.76</v>
      </c>
      <c r="BR130" s="14">
        <v>6</v>
      </c>
      <c r="BS130" s="14">
        <v>7</v>
      </c>
      <c r="BT130" s="15">
        <v>0</v>
      </c>
      <c r="BU130" s="16">
        <v>7.28</v>
      </c>
      <c r="BV130" s="17">
        <v>1</v>
      </c>
      <c r="BW130" s="17">
        <v>1</v>
      </c>
      <c r="BX130" s="18">
        <v>0</v>
      </c>
      <c r="BY130" s="19">
        <v>38.409999999999997</v>
      </c>
      <c r="BZ130" s="20">
        <v>4</v>
      </c>
      <c r="CA130" s="20">
        <v>8</v>
      </c>
      <c r="CB130" s="21"/>
      <c r="CC130" s="22">
        <v>0</v>
      </c>
      <c r="CD130" s="23"/>
      <c r="CE130" s="23"/>
      <c r="CF130" s="4">
        <v>151</v>
      </c>
      <c r="CG130" s="24">
        <v>16.529133274660001</v>
      </c>
      <c r="CH130" s="25">
        <v>9.99365234375</v>
      </c>
    </row>
    <row r="131" spans="1:86" x14ac:dyDescent="0.2">
      <c r="A131" s="2" t="s">
        <v>638</v>
      </c>
      <c r="B131" s="2" t="s">
        <v>2020</v>
      </c>
      <c r="C131" s="3">
        <v>72.12</v>
      </c>
      <c r="D131" s="4">
        <v>10</v>
      </c>
      <c r="E131" s="4">
        <v>10</v>
      </c>
      <c r="F131" s="4">
        <v>16</v>
      </c>
      <c r="G131" s="4">
        <v>292</v>
      </c>
      <c r="H131" s="5">
        <v>122232798.708333</v>
      </c>
      <c r="I131" s="5">
        <v>47095867.484375</v>
      </c>
      <c r="J131" s="5">
        <v>52437993.911458299</v>
      </c>
      <c r="K131" s="26">
        <f t="shared" ref="K131:K194" si="34">AVERAGE(H131:J131)</f>
        <v>73922220.034722105</v>
      </c>
      <c r="L131" s="5">
        <v>276709932.20833302</v>
      </c>
      <c r="M131" s="5">
        <v>68395002.114583299</v>
      </c>
      <c r="N131" s="5">
        <v>113960225.65625</v>
      </c>
      <c r="O131" s="26">
        <f t="shared" ref="O131:O194" si="35">AVERAGE(L131:N131)</f>
        <v>153021719.99305543</v>
      </c>
      <c r="P131" s="5">
        <v>19061266.5625</v>
      </c>
      <c r="Q131" s="5">
        <v>35553167.471354201</v>
      </c>
      <c r="R131" s="5">
        <v>36382510.53125</v>
      </c>
      <c r="S131" s="26">
        <f t="shared" ref="S131:S194" si="36">AVERAGE(P131:R131)</f>
        <v>30332314.855034735</v>
      </c>
      <c r="T131" s="5">
        <v>36568503.130208299</v>
      </c>
      <c r="U131" s="5">
        <v>43281151.046875</v>
      </c>
      <c r="V131" s="5">
        <v>103057892.447917</v>
      </c>
      <c r="W131" s="26">
        <f t="shared" ref="W131:W194" si="37">AVERAGE(T131:V131)</f>
        <v>60969182.208333433</v>
      </c>
      <c r="X131" s="29">
        <f t="shared" ref="X131:X194" si="38">O131/K131</f>
        <v>2.0700368565930432</v>
      </c>
      <c r="Y131" s="29">
        <f t="shared" ref="Y131:Y194" si="39">LOG(X131,2)</f>
        <v>1.0496564548505132</v>
      </c>
      <c r="Z131" s="29">
        <f t="shared" ref="Z131:Z194" si="40">_xlfn.T.TEST(L131:N131,H131:J131,2,3)</f>
        <v>0.33943044283499718</v>
      </c>
      <c r="AA131" s="29">
        <f t="shared" ref="AA131:AA194" si="41">-10*LOG10(Z131)</f>
        <v>4.6924920927130227</v>
      </c>
      <c r="AB131" s="31">
        <f t="shared" ref="AB131:AB194" si="42">S131/K131</f>
        <v>0.41032743389994647</v>
      </c>
      <c r="AC131" s="29">
        <f t="shared" ref="AC131:AC194" si="43">LOG(AB131,2)</f>
        <v>-1.2851524809243129</v>
      </c>
      <c r="AD131" s="31">
        <f t="shared" ref="AD131:AD194" si="44">_xlfn.T.TEST(P131:R131,H131:J131,2,3)</f>
        <v>0.20911778961380004</v>
      </c>
      <c r="AE131" s="31">
        <f t="shared" ref="AE131:AE194" si="45">-10*LOG10(AD131)</f>
        <v>6.7960902025512855</v>
      </c>
      <c r="AF131" s="29">
        <f t="shared" si="32"/>
        <v>0.82477477245266062</v>
      </c>
      <c r="AG131" s="29">
        <f t="shared" ref="AG131:AG194" si="46">LOG(AF131,2)</f>
        <v>-0.2779278895019705</v>
      </c>
      <c r="AH131" s="29">
        <f t="shared" si="33"/>
        <v>0.70783450867506648</v>
      </c>
      <c r="AI131" s="29">
        <f t="shared" ref="AI131:AI194" si="47">-10*LOG10(AH131)</f>
        <v>1.5006826825709614</v>
      </c>
      <c r="AJ131" s="6">
        <v>58.2969617843628</v>
      </c>
      <c r="AK131" s="7">
        <v>55.15</v>
      </c>
      <c r="AL131" s="8">
        <v>11</v>
      </c>
      <c r="AM131" s="8">
        <v>44</v>
      </c>
      <c r="AN131" s="9">
        <v>14.2566480636597</v>
      </c>
      <c r="AO131" s="10">
        <v>41.82</v>
      </c>
      <c r="AP131" s="11">
        <v>8</v>
      </c>
      <c r="AQ131" s="11">
        <v>20</v>
      </c>
      <c r="AR131" s="12">
        <v>15.231383562088</v>
      </c>
      <c r="AS131" s="13">
        <v>43.64</v>
      </c>
      <c r="AT131" s="14">
        <v>10</v>
      </c>
      <c r="AU131" s="14">
        <v>22</v>
      </c>
      <c r="AV131" s="15">
        <v>62.590772628784201</v>
      </c>
      <c r="AW131" s="16">
        <v>55.15</v>
      </c>
      <c r="AX131" s="17">
        <v>11</v>
      </c>
      <c r="AY131" s="17">
        <v>40</v>
      </c>
      <c r="AZ131" s="18">
        <v>23.5544866323471</v>
      </c>
      <c r="BA131" s="19">
        <v>55.15</v>
      </c>
      <c r="BB131" s="20">
        <v>10</v>
      </c>
      <c r="BC131" s="20">
        <v>24</v>
      </c>
      <c r="BD131" s="21">
        <v>45.263534784317002</v>
      </c>
      <c r="BE131" s="22">
        <v>53.33</v>
      </c>
      <c r="BF131" s="23">
        <v>11</v>
      </c>
      <c r="BG131" s="23">
        <v>33</v>
      </c>
      <c r="BH131" s="6">
        <v>6.3301157951354998</v>
      </c>
      <c r="BI131" s="7">
        <v>44.85</v>
      </c>
      <c r="BJ131" s="8">
        <v>8</v>
      </c>
      <c r="BK131" s="8">
        <v>12</v>
      </c>
      <c r="BL131" s="9">
        <v>9.4774298667907697</v>
      </c>
      <c r="BM131" s="10">
        <v>58.18</v>
      </c>
      <c r="BN131" s="11">
        <v>9</v>
      </c>
      <c r="BO131" s="11">
        <v>20</v>
      </c>
      <c r="BP131" s="12">
        <v>13.4018216133118</v>
      </c>
      <c r="BQ131" s="13">
        <v>46.67</v>
      </c>
      <c r="BR131" s="14">
        <v>7</v>
      </c>
      <c r="BS131" s="14">
        <v>14</v>
      </c>
      <c r="BT131" s="15">
        <v>9.9508208036422694</v>
      </c>
      <c r="BU131" s="16">
        <v>57.58</v>
      </c>
      <c r="BV131" s="17">
        <v>11</v>
      </c>
      <c r="BW131" s="17">
        <v>23</v>
      </c>
      <c r="BX131" s="18">
        <v>23.238771915435802</v>
      </c>
      <c r="BY131" s="19">
        <v>35.15</v>
      </c>
      <c r="BZ131" s="20">
        <v>7</v>
      </c>
      <c r="CA131" s="20">
        <v>15</v>
      </c>
      <c r="CB131" s="21">
        <v>16.070907354354901</v>
      </c>
      <c r="CC131" s="22">
        <v>62.42</v>
      </c>
      <c r="CD131" s="23">
        <v>12</v>
      </c>
      <c r="CE131" s="23">
        <v>25</v>
      </c>
      <c r="CF131" s="4">
        <v>165</v>
      </c>
      <c r="CG131" s="24">
        <v>18.001833814659999</v>
      </c>
      <c r="CH131" s="25">
        <v>6.90283203125</v>
      </c>
    </row>
    <row r="132" spans="1:86" x14ac:dyDescent="0.2">
      <c r="A132" s="2" t="s">
        <v>299</v>
      </c>
      <c r="B132" s="2" t="s">
        <v>2535</v>
      </c>
      <c r="C132" s="3">
        <v>71.95</v>
      </c>
      <c r="D132" s="4">
        <v>2</v>
      </c>
      <c r="E132" s="4">
        <v>2</v>
      </c>
      <c r="F132" s="4">
        <v>11</v>
      </c>
      <c r="G132" s="4">
        <v>38</v>
      </c>
      <c r="H132" s="5">
        <v>11762775.9375</v>
      </c>
      <c r="I132" s="5">
        <v>2907907.5963541698</v>
      </c>
      <c r="J132" s="5">
        <v>2097293.25</v>
      </c>
      <c r="K132" s="26">
        <f t="shared" si="34"/>
        <v>5589325.5946180569</v>
      </c>
      <c r="L132" s="5">
        <v>37443989.0625</v>
      </c>
      <c r="M132" s="5">
        <v>5332922.609375</v>
      </c>
      <c r="N132" s="5">
        <v>1741024.4375</v>
      </c>
      <c r="O132" s="26">
        <f t="shared" si="35"/>
        <v>14839312.036458334</v>
      </c>
      <c r="P132" s="5">
        <v>1167049.11979167</v>
      </c>
      <c r="Q132" s="5">
        <v>1506963.515625</v>
      </c>
      <c r="R132" s="5">
        <v>1554475.15234375</v>
      </c>
      <c r="S132" s="26">
        <f t="shared" si="36"/>
        <v>1409495.9292534732</v>
      </c>
      <c r="T132" s="5">
        <v>5229072.625</v>
      </c>
      <c r="U132" s="5">
        <v>4473981.625</v>
      </c>
      <c r="V132" s="5">
        <v>3727823018.3007798</v>
      </c>
      <c r="W132" s="26">
        <f t="shared" si="37"/>
        <v>1245842024.1835933</v>
      </c>
      <c r="X132" s="29">
        <f t="shared" si="38"/>
        <v>2.6549378427241845</v>
      </c>
      <c r="Y132" s="29">
        <f t="shared" si="39"/>
        <v>1.4086780851185863</v>
      </c>
      <c r="Z132" s="29">
        <f t="shared" si="40"/>
        <v>0.5047059959604191</v>
      </c>
      <c r="AA132" s="29">
        <f t="shared" si="41"/>
        <v>2.9696153577145443</v>
      </c>
      <c r="AB132" s="31">
        <f t="shared" si="42"/>
        <v>0.25217638611189014</v>
      </c>
      <c r="AC132" s="29">
        <f t="shared" si="43"/>
        <v>-1.9874949073825121</v>
      </c>
      <c r="AD132" s="31">
        <f t="shared" si="44"/>
        <v>0.30936867747177393</v>
      </c>
      <c r="AE132" s="31">
        <f t="shared" si="45"/>
        <v>5.0952365925262919</v>
      </c>
      <c r="AF132" s="29">
        <f t="shared" si="32"/>
        <v>222.89666312930677</v>
      </c>
      <c r="AG132" s="29">
        <f t="shared" si="46"/>
        <v>7.8002312086925532</v>
      </c>
      <c r="AH132" s="29">
        <f t="shared" si="33"/>
        <v>0.42287871475931449</v>
      </c>
      <c r="AI132" s="29">
        <f t="shared" si="47"/>
        <v>3.7378417414659171</v>
      </c>
      <c r="AJ132" s="6">
        <v>1.7141152620315601</v>
      </c>
      <c r="AK132" s="7">
        <v>22.56</v>
      </c>
      <c r="AL132" s="8">
        <v>4</v>
      </c>
      <c r="AM132" s="8">
        <v>5</v>
      </c>
      <c r="AN132" s="9">
        <v>3.8310394287109402</v>
      </c>
      <c r="AO132" s="10">
        <v>28.05</v>
      </c>
      <c r="AP132" s="11">
        <v>4</v>
      </c>
      <c r="AQ132" s="11">
        <v>5</v>
      </c>
      <c r="AR132" s="12">
        <v>1.80802345275879</v>
      </c>
      <c r="AS132" s="13">
        <v>13.41</v>
      </c>
      <c r="AT132" s="14">
        <v>2</v>
      </c>
      <c r="AU132" s="14">
        <v>2</v>
      </c>
      <c r="AV132" s="15">
        <v>4.7244853973388699</v>
      </c>
      <c r="AW132" s="16">
        <v>31.71</v>
      </c>
      <c r="AX132" s="17">
        <v>4</v>
      </c>
      <c r="AY132" s="17">
        <v>4</v>
      </c>
      <c r="AZ132" s="18">
        <v>6.8021274805068996</v>
      </c>
      <c r="BA132" s="19">
        <v>29.27</v>
      </c>
      <c r="BB132" s="20">
        <v>3</v>
      </c>
      <c r="BC132" s="20">
        <v>4</v>
      </c>
      <c r="BD132" s="21">
        <v>0</v>
      </c>
      <c r="BE132" s="22">
        <v>20.12</v>
      </c>
      <c r="BF132" s="23">
        <v>2</v>
      </c>
      <c r="BG132" s="23">
        <v>2</v>
      </c>
      <c r="BH132" s="6">
        <v>0</v>
      </c>
      <c r="BI132" s="7">
        <v>46.34</v>
      </c>
      <c r="BJ132" s="8">
        <v>4</v>
      </c>
      <c r="BK132" s="8">
        <v>4</v>
      </c>
      <c r="BL132" s="9">
        <v>0</v>
      </c>
      <c r="BM132" s="10">
        <v>19.510000000000002</v>
      </c>
      <c r="BN132" s="11">
        <v>3</v>
      </c>
      <c r="BO132" s="11">
        <v>3</v>
      </c>
      <c r="BP132" s="12">
        <v>0</v>
      </c>
      <c r="BQ132" s="13">
        <v>15.24</v>
      </c>
      <c r="BR132" s="14">
        <v>2</v>
      </c>
      <c r="BS132" s="14">
        <v>2</v>
      </c>
      <c r="BT132" s="15">
        <v>0</v>
      </c>
      <c r="BU132" s="16">
        <v>26.22</v>
      </c>
      <c r="BV132" s="17">
        <v>3</v>
      </c>
      <c r="BW132" s="17">
        <v>3</v>
      </c>
      <c r="BX132" s="18">
        <v>1.6751434803009</v>
      </c>
      <c r="BY132" s="19">
        <v>5.49</v>
      </c>
      <c r="BZ132" s="20">
        <v>1</v>
      </c>
      <c r="CA132" s="20">
        <v>1</v>
      </c>
      <c r="CB132" s="21">
        <v>0</v>
      </c>
      <c r="CC132" s="22">
        <v>15.24</v>
      </c>
      <c r="CD132" s="23">
        <v>3</v>
      </c>
      <c r="CE132" s="23">
        <v>3</v>
      </c>
      <c r="CF132" s="4">
        <v>164</v>
      </c>
      <c r="CG132" s="24">
        <v>17.930136834660001</v>
      </c>
      <c r="CH132" s="25">
        <v>5.03369140625</v>
      </c>
    </row>
    <row r="133" spans="1:86" x14ac:dyDescent="0.2">
      <c r="A133" s="2" t="s">
        <v>932</v>
      </c>
      <c r="B133" s="2" t="s">
        <v>2912</v>
      </c>
      <c r="C133" s="3">
        <v>71.94</v>
      </c>
      <c r="D133" s="4">
        <v>3</v>
      </c>
      <c r="E133" s="4">
        <v>5</v>
      </c>
      <c r="F133" s="4">
        <v>9</v>
      </c>
      <c r="G133" s="4">
        <v>32</v>
      </c>
      <c r="H133" s="5">
        <v>4098140.6927083302</v>
      </c>
      <c r="I133" s="5">
        <v>2100946.70703125</v>
      </c>
      <c r="J133" s="5">
        <v>2040747.3359375</v>
      </c>
      <c r="K133" s="26">
        <f t="shared" si="34"/>
        <v>2746611.5785590266</v>
      </c>
      <c r="L133" s="5">
        <v>8799911.9322916698</v>
      </c>
      <c r="M133" s="5">
        <v>570824.515625</v>
      </c>
      <c r="N133" s="5">
        <v>3409120.8854166698</v>
      </c>
      <c r="O133" s="26">
        <f t="shared" si="35"/>
        <v>4259952.4444444468</v>
      </c>
      <c r="P133" s="5">
        <v>277714.359375</v>
      </c>
      <c r="Q133" s="5">
        <v>835364.296875</v>
      </c>
      <c r="R133" s="5">
        <v>1559062.71875</v>
      </c>
      <c r="S133" s="26">
        <f t="shared" si="36"/>
        <v>890713.79166666663</v>
      </c>
      <c r="T133" s="5">
        <v>3782427.75</v>
      </c>
      <c r="U133" s="5">
        <v>2881116.046875</v>
      </c>
      <c r="V133" s="5">
        <v>1222694.40625</v>
      </c>
      <c r="W133" s="26">
        <f t="shared" si="37"/>
        <v>2628746.0677083335</v>
      </c>
      <c r="X133" s="29">
        <f t="shared" si="38"/>
        <v>1.5509846669616729</v>
      </c>
      <c r="Y133" s="29">
        <f t="shared" si="39"/>
        <v>0.63318442395769203</v>
      </c>
      <c r="Z133" s="29">
        <f t="shared" si="40"/>
        <v>0.59993234115399752</v>
      </c>
      <c r="AA133" s="29">
        <f t="shared" si="41"/>
        <v>2.2189772548356852</v>
      </c>
      <c r="AB133" s="31">
        <f t="shared" si="42"/>
        <v>0.32429550600451768</v>
      </c>
      <c r="AC133" s="29">
        <f t="shared" si="43"/>
        <v>-1.6246190634153173</v>
      </c>
      <c r="AD133" s="31">
        <f t="shared" si="44"/>
        <v>9.2388157754810254E-2</v>
      </c>
      <c r="AE133" s="31">
        <f t="shared" si="45"/>
        <v>10.343836927554293</v>
      </c>
      <c r="AF133" s="29">
        <f t="shared" si="32"/>
        <v>0.95708693876819317</v>
      </c>
      <c r="AG133" s="29">
        <f t="shared" si="46"/>
        <v>-6.3278114342306874E-2</v>
      </c>
      <c r="AH133" s="29">
        <f t="shared" si="33"/>
        <v>0.91272934166711295</v>
      </c>
      <c r="AI133" s="29">
        <f t="shared" si="47"/>
        <v>0.39657987906045844</v>
      </c>
      <c r="AJ133" s="6">
        <v>8.68738853931427</v>
      </c>
      <c r="AK133" s="7">
        <v>38.85</v>
      </c>
      <c r="AL133" s="8">
        <v>4</v>
      </c>
      <c r="AM133" s="8">
        <v>5</v>
      </c>
      <c r="AN133" s="9">
        <v>4.1590709686279297</v>
      </c>
      <c r="AO133" s="10">
        <v>20.14</v>
      </c>
      <c r="AP133" s="11">
        <v>2</v>
      </c>
      <c r="AQ133" s="11">
        <v>2</v>
      </c>
      <c r="AR133" s="12">
        <v>4.7029803991317696</v>
      </c>
      <c r="AS133" s="13">
        <v>33.090000000000003</v>
      </c>
      <c r="AT133" s="14">
        <v>4</v>
      </c>
      <c r="AU133" s="14">
        <v>4</v>
      </c>
      <c r="AV133" s="15">
        <v>9.7538559436798096</v>
      </c>
      <c r="AW133" s="16">
        <v>47.48</v>
      </c>
      <c r="AX133" s="17">
        <v>5</v>
      </c>
      <c r="AY133" s="17">
        <v>6</v>
      </c>
      <c r="AZ133" s="18">
        <v>1.6743237972259499</v>
      </c>
      <c r="BA133" s="19">
        <v>30.94</v>
      </c>
      <c r="BB133" s="20">
        <v>3</v>
      </c>
      <c r="BC133" s="20">
        <v>3</v>
      </c>
      <c r="BD133" s="21">
        <v>4.0633496046066302</v>
      </c>
      <c r="BE133" s="22">
        <v>42.45</v>
      </c>
      <c r="BF133" s="23">
        <v>3</v>
      </c>
      <c r="BG133" s="23">
        <v>3</v>
      </c>
      <c r="BH133" s="6">
        <v>0</v>
      </c>
      <c r="BI133" s="7">
        <v>7.19</v>
      </c>
      <c r="BJ133" s="8">
        <v>1</v>
      </c>
      <c r="BK133" s="8">
        <v>1</v>
      </c>
      <c r="BL133" s="9">
        <v>0</v>
      </c>
      <c r="BM133" s="10">
        <v>20.14</v>
      </c>
      <c r="BN133" s="11">
        <v>2</v>
      </c>
      <c r="BO133" s="11">
        <v>2</v>
      </c>
      <c r="BP133" s="12">
        <v>2.4138951301574698</v>
      </c>
      <c r="BQ133" s="13">
        <v>20.14</v>
      </c>
      <c r="BR133" s="14">
        <v>2</v>
      </c>
      <c r="BS133" s="14">
        <v>2</v>
      </c>
      <c r="BT133" s="15">
        <v>0</v>
      </c>
      <c r="BU133" s="16">
        <v>7.19</v>
      </c>
      <c r="BV133" s="17">
        <v>1</v>
      </c>
      <c r="BW133" s="17">
        <v>1</v>
      </c>
      <c r="BX133" s="18">
        <v>0</v>
      </c>
      <c r="BY133" s="19">
        <v>28.06</v>
      </c>
      <c r="BZ133" s="20">
        <v>3</v>
      </c>
      <c r="CA133" s="20">
        <v>3</v>
      </c>
      <c r="CB133" s="21"/>
      <c r="CC133" s="22">
        <v>0</v>
      </c>
      <c r="CD133" s="23"/>
      <c r="CE133" s="23"/>
      <c r="CF133" s="4">
        <v>139</v>
      </c>
      <c r="CG133" s="24">
        <v>15.800068834659999</v>
      </c>
      <c r="CH133" s="25">
        <v>5.63037109375</v>
      </c>
    </row>
    <row r="134" spans="1:86" x14ac:dyDescent="0.2">
      <c r="A134" s="2" t="s">
        <v>2288</v>
      </c>
      <c r="B134" s="2" t="s">
        <v>1630</v>
      </c>
      <c r="C134" s="3">
        <v>71.709999999999994</v>
      </c>
      <c r="D134" s="4">
        <v>60</v>
      </c>
      <c r="E134" s="4">
        <v>3</v>
      </c>
      <c r="F134" s="4">
        <v>14</v>
      </c>
      <c r="G134" s="4">
        <v>48</v>
      </c>
      <c r="H134" s="5">
        <v>8497799.8541666698</v>
      </c>
      <c r="I134" s="5">
        <v>2038136.86458333</v>
      </c>
      <c r="J134" s="5">
        <v>6735194.3541666698</v>
      </c>
      <c r="K134" s="26">
        <f t="shared" si="34"/>
        <v>5757043.6909722239</v>
      </c>
      <c r="L134" s="5">
        <v>26583342.520833299</v>
      </c>
      <c r="M134" s="5">
        <v>5069387.9114583302</v>
      </c>
      <c r="N134" s="5">
        <v>5527856.140625</v>
      </c>
      <c r="O134" s="26">
        <f t="shared" si="35"/>
        <v>12393528.857638875</v>
      </c>
      <c r="P134" s="5">
        <v>1405116.2324218799</v>
      </c>
      <c r="Q134" s="5">
        <v>17525731.885416701</v>
      </c>
      <c r="R134" s="5">
        <v>1096860.890625</v>
      </c>
      <c r="S134" s="26">
        <f t="shared" si="36"/>
        <v>6675903.0028211931</v>
      </c>
      <c r="T134" s="5">
        <v>2365171.49609375</v>
      </c>
      <c r="U134" s="5">
        <v>1092847.26302083</v>
      </c>
      <c r="V134" s="5">
        <v>2300611.5625</v>
      </c>
      <c r="W134" s="26">
        <f t="shared" si="37"/>
        <v>1919543.4405381933</v>
      </c>
      <c r="X134" s="29">
        <f t="shared" si="38"/>
        <v>2.1527592151286785</v>
      </c>
      <c r="Y134" s="29">
        <f t="shared" si="39"/>
        <v>1.1061869639240367</v>
      </c>
      <c r="Z134" s="29">
        <f t="shared" si="40"/>
        <v>0.45135057881394264</v>
      </c>
      <c r="AA134" s="29">
        <f t="shared" si="41"/>
        <v>3.4548599626275123</v>
      </c>
      <c r="AB134" s="31">
        <f t="shared" si="42"/>
        <v>1.1596061036135366</v>
      </c>
      <c r="AC134" s="29">
        <f t="shared" si="43"/>
        <v>0.2136348321906352</v>
      </c>
      <c r="AD134" s="31">
        <f t="shared" si="44"/>
        <v>0.88521785326277236</v>
      </c>
      <c r="AE134" s="31">
        <f t="shared" si="45"/>
        <v>0.52949835712563642</v>
      </c>
      <c r="AF134" s="29">
        <f t="shared" si="32"/>
        <v>0.33342519938632414</v>
      </c>
      <c r="AG134" s="29">
        <f t="shared" si="46"/>
        <v>-1.5845649514033426</v>
      </c>
      <c r="AH134" s="29">
        <f t="shared" si="33"/>
        <v>0.18018413193380065</v>
      </c>
      <c r="AI134" s="29">
        <f t="shared" si="47"/>
        <v>7.4428345817953625</v>
      </c>
      <c r="AJ134" s="6">
        <v>9.5217620134353602</v>
      </c>
      <c r="AK134" s="7">
        <v>34.15</v>
      </c>
      <c r="AL134" s="8">
        <v>6</v>
      </c>
      <c r="AM134" s="8">
        <v>6</v>
      </c>
      <c r="AN134" s="9">
        <v>3.8983488082885702</v>
      </c>
      <c r="AO134" s="10">
        <v>25.85</v>
      </c>
      <c r="AP134" s="11">
        <v>4</v>
      </c>
      <c r="AQ134" s="11">
        <v>4</v>
      </c>
      <c r="AR134" s="12">
        <v>10.7856736183167</v>
      </c>
      <c r="AS134" s="13">
        <v>38.049999999999997</v>
      </c>
      <c r="AT134" s="14">
        <v>6</v>
      </c>
      <c r="AU134" s="14">
        <v>8</v>
      </c>
      <c r="AV134" s="15"/>
      <c r="AW134" s="16">
        <v>0</v>
      </c>
      <c r="AX134" s="17"/>
      <c r="AY134" s="17"/>
      <c r="AZ134" s="18">
        <v>5.12318682670593</v>
      </c>
      <c r="BA134" s="19">
        <v>19.510000000000002</v>
      </c>
      <c r="BB134" s="20">
        <v>4</v>
      </c>
      <c r="BC134" s="20">
        <v>4</v>
      </c>
      <c r="BD134" s="21">
        <v>2.2505240440368701</v>
      </c>
      <c r="BE134" s="22">
        <v>15.61</v>
      </c>
      <c r="BF134" s="23">
        <v>3</v>
      </c>
      <c r="BG134" s="23">
        <v>3</v>
      </c>
      <c r="BH134" s="6"/>
      <c r="BI134" s="7">
        <v>0</v>
      </c>
      <c r="BJ134" s="8"/>
      <c r="BK134" s="8"/>
      <c r="BL134" s="9">
        <v>2.4482257366180402</v>
      </c>
      <c r="BM134" s="10">
        <v>25.37</v>
      </c>
      <c r="BN134" s="11">
        <v>4</v>
      </c>
      <c r="BO134" s="11">
        <v>4</v>
      </c>
      <c r="BP134" s="12">
        <v>2.0550799369811998</v>
      </c>
      <c r="BQ134" s="13">
        <v>9.27</v>
      </c>
      <c r="BR134" s="14">
        <v>2</v>
      </c>
      <c r="BS134" s="14">
        <v>2</v>
      </c>
      <c r="BT134" s="15">
        <v>2.0817093849182098</v>
      </c>
      <c r="BU134" s="16">
        <v>21.46</v>
      </c>
      <c r="BV134" s="17">
        <v>4</v>
      </c>
      <c r="BW134" s="17">
        <v>4</v>
      </c>
      <c r="BX134" s="18">
        <v>2.0230691432952899</v>
      </c>
      <c r="BY134" s="19">
        <v>24.39</v>
      </c>
      <c r="BZ134" s="20">
        <v>4</v>
      </c>
      <c r="CA134" s="20">
        <v>4</v>
      </c>
      <c r="CB134" s="21">
        <v>5.4239733219146702</v>
      </c>
      <c r="CC134" s="22">
        <v>17.07</v>
      </c>
      <c r="CD134" s="23">
        <v>3</v>
      </c>
      <c r="CE134" s="23">
        <v>3</v>
      </c>
      <c r="CF134" s="4">
        <v>205</v>
      </c>
      <c r="CG134" s="24">
        <v>22.663380344659998</v>
      </c>
      <c r="CH134" s="25">
        <v>6.21435546875</v>
      </c>
    </row>
    <row r="135" spans="1:86" x14ac:dyDescent="0.2">
      <c r="A135" s="2" t="s">
        <v>1647</v>
      </c>
      <c r="B135" s="2" t="s">
        <v>1915</v>
      </c>
      <c r="C135" s="3">
        <v>71.680000000000007</v>
      </c>
      <c r="D135" s="4">
        <v>2</v>
      </c>
      <c r="E135" s="4">
        <v>1</v>
      </c>
      <c r="F135" s="4">
        <v>14</v>
      </c>
      <c r="G135" s="4">
        <v>23</v>
      </c>
      <c r="H135" s="5">
        <v>1795848.6875</v>
      </c>
      <c r="I135" s="5">
        <v>0</v>
      </c>
      <c r="J135" s="5">
        <v>0</v>
      </c>
      <c r="K135" s="26">
        <f t="shared" si="34"/>
        <v>598616.22916666663</v>
      </c>
      <c r="L135" s="5">
        <v>4347687.90625</v>
      </c>
      <c r="M135" s="5">
        <v>17754323.125</v>
      </c>
      <c r="N135" s="5">
        <v>1149545.96875</v>
      </c>
      <c r="O135" s="26">
        <f t="shared" si="35"/>
        <v>7750519</v>
      </c>
      <c r="P135" s="5">
        <v>49358549.953125</v>
      </c>
      <c r="Q135" s="5">
        <v>5329566.9296875</v>
      </c>
      <c r="R135" s="5">
        <v>8665130.5076497402</v>
      </c>
      <c r="S135" s="26">
        <f t="shared" si="36"/>
        <v>21117749.130154081</v>
      </c>
      <c r="T135" s="5">
        <v>10637058.375</v>
      </c>
      <c r="U135" s="5">
        <v>0</v>
      </c>
      <c r="V135" s="5">
        <v>250746.1875</v>
      </c>
      <c r="W135" s="26">
        <f t="shared" si="37"/>
        <v>3629268.1875</v>
      </c>
      <c r="X135" s="29">
        <f t="shared" si="38"/>
        <v>12.94739203911911</v>
      </c>
      <c r="Y135" s="29">
        <f t="shared" si="39"/>
        <v>3.6945896235992719</v>
      </c>
      <c r="Z135" s="29">
        <f t="shared" si="40"/>
        <v>0.2942688716969894</v>
      </c>
      <c r="AA135" s="29">
        <f t="shared" si="41"/>
        <v>5.3125567594057843</v>
      </c>
      <c r="AB135" s="31">
        <f t="shared" si="42"/>
        <v>35.277608760377397</v>
      </c>
      <c r="AC135" s="29">
        <f t="shared" si="43"/>
        <v>5.1406808681846323</v>
      </c>
      <c r="AD135" s="31">
        <f t="shared" si="44"/>
        <v>0.28405989973842727</v>
      </c>
      <c r="AE135" s="31">
        <f t="shared" si="45"/>
        <v>5.4659007057664901</v>
      </c>
      <c r="AF135" s="29">
        <f t="shared" si="32"/>
        <v>6.0627627696501021</v>
      </c>
      <c r="AG135" s="29">
        <f t="shared" si="46"/>
        <v>2.5999753722086805</v>
      </c>
      <c r="AH135" s="29">
        <f t="shared" si="33"/>
        <v>0.47947734771381911</v>
      </c>
      <c r="AI135" s="29">
        <f t="shared" si="47"/>
        <v>3.1923190568888247</v>
      </c>
      <c r="AJ135" s="6">
        <v>0</v>
      </c>
      <c r="AK135" s="7">
        <v>17.920000000000002</v>
      </c>
      <c r="AL135" s="8">
        <v>1</v>
      </c>
      <c r="AM135" s="8">
        <v>1</v>
      </c>
      <c r="AN135" s="9"/>
      <c r="AO135" s="10"/>
      <c r="AP135" s="11"/>
      <c r="AQ135" s="11"/>
      <c r="AR135" s="12">
        <v>0</v>
      </c>
      <c r="AS135" s="13">
        <v>9.83</v>
      </c>
      <c r="AT135" s="14">
        <v>1</v>
      </c>
      <c r="AU135" s="14">
        <v>1</v>
      </c>
      <c r="AV135" s="15">
        <v>0</v>
      </c>
      <c r="AW135" s="16">
        <v>19.079999999999998</v>
      </c>
      <c r="AX135" s="17">
        <v>3</v>
      </c>
      <c r="AY135" s="17">
        <v>4</v>
      </c>
      <c r="AZ135" s="18">
        <v>0</v>
      </c>
      <c r="BA135" s="19">
        <v>4.62</v>
      </c>
      <c r="BB135" s="20">
        <v>1</v>
      </c>
      <c r="BC135" s="20">
        <v>1</v>
      </c>
      <c r="BD135" s="21">
        <v>0</v>
      </c>
      <c r="BE135" s="22">
        <v>4.05</v>
      </c>
      <c r="BF135" s="23">
        <v>1</v>
      </c>
      <c r="BG135" s="23">
        <v>1</v>
      </c>
      <c r="BH135" s="6"/>
      <c r="BI135" s="7">
        <v>0</v>
      </c>
      <c r="BJ135" s="8"/>
      <c r="BK135" s="8"/>
      <c r="BL135" s="9">
        <v>0</v>
      </c>
      <c r="BM135" s="10">
        <v>15.03</v>
      </c>
      <c r="BN135" s="11">
        <v>3</v>
      </c>
      <c r="BO135" s="11">
        <v>3</v>
      </c>
      <c r="BP135" s="12">
        <v>0</v>
      </c>
      <c r="BQ135" s="13">
        <v>17.34</v>
      </c>
      <c r="BR135" s="14">
        <v>4</v>
      </c>
      <c r="BS135" s="14">
        <v>5</v>
      </c>
      <c r="BT135" s="15">
        <v>0</v>
      </c>
      <c r="BU135" s="16">
        <v>3.47</v>
      </c>
      <c r="BV135" s="17">
        <v>1</v>
      </c>
      <c r="BW135" s="17">
        <v>3</v>
      </c>
      <c r="BX135" s="18"/>
      <c r="BY135" s="19"/>
      <c r="BZ135" s="20"/>
      <c r="CA135" s="20"/>
      <c r="CB135" s="21">
        <v>0</v>
      </c>
      <c r="CC135" s="22">
        <v>12.14</v>
      </c>
      <c r="CD135" s="23">
        <v>2</v>
      </c>
      <c r="CE135" s="23">
        <v>2</v>
      </c>
      <c r="CF135" s="4">
        <v>173</v>
      </c>
      <c r="CG135" s="24">
        <v>19.721038734659999</v>
      </c>
      <c r="CH135" s="25">
        <v>9.56884765625</v>
      </c>
    </row>
    <row r="136" spans="1:86" x14ac:dyDescent="0.2">
      <c r="A136" s="2" t="s">
        <v>492</v>
      </c>
      <c r="B136" s="2" t="s">
        <v>1439</v>
      </c>
      <c r="C136" s="3">
        <v>71.66</v>
      </c>
      <c r="D136" s="4">
        <v>5</v>
      </c>
      <c r="E136" s="4">
        <v>15</v>
      </c>
      <c r="F136" s="4">
        <v>22</v>
      </c>
      <c r="G136" s="4">
        <v>116</v>
      </c>
      <c r="H136" s="5">
        <v>44565953.125</v>
      </c>
      <c r="I136" s="5">
        <v>10842561.6041667</v>
      </c>
      <c r="J136" s="5">
        <v>17464947.838541701</v>
      </c>
      <c r="K136" s="26">
        <f t="shared" si="34"/>
        <v>24291154.189236134</v>
      </c>
      <c r="L136" s="5">
        <v>140489786.84895799</v>
      </c>
      <c r="M136" s="5">
        <v>42375432.869791701</v>
      </c>
      <c r="N136" s="5">
        <v>34141391.15625</v>
      </c>
      <c r="O136" s="26">
        <f t="shared" si="35"/>
        <v>72335536.958333239</v>
      </c>
      <c r="P136" s="5">
        <v>3294986.25</v>
      </c>
      <c r="Q136" s="5">
        <v>10947035.8463542</v>
      </c>
      <c r="R136" s="5">
        <v>2477425.71875</v>
      </c>
      <c r="S136" s="26">
        <f t="shared" si="36"/>
        <v>5573149.2717014002</v>
      </c>
      <c r="T136" s="5">
        <v>3813480.4635416698</v>
      </c>
      <c r="U136" s="5">
        <v>4761289.4244791698</v>
      </c>
      <c r="V136" s="5">
        <v>12437837.6197917</v>
      </c>
      <c r="W136" s="26">
        <f t="shared" si="37"/>
        <v>7004202.5026041791</v>
      </c>
      <c r="X136" s="29">
        <f t="shared" si="38"/>
        <v>2.9778550823404872</v>
      </c>
      <c r="Y136" s="29">
        <f t="shared" si="39"/>
        <v>1.5742735467084983</v>
      </c>
      <c r="Z136" s="29">
        <f t="shared" si="40"/>
        <v>0.29280279138016813</v>
      </c>
      <c r="AA136" s="29">
        <f t="shared" si="41"/>
        <v>5.3342478732940615</v>
      </c>
      <c r="AB136" s="31">
        <f t="shared" si="42"/>
        <v>0.22943122538701627</v>
      </c>
      <c r="AC136" s="29">
        <f t="shared" si="43"/>
        <v>-2.1238663406508249</v>
      </c>
      <c r="AD136" s="31">
        <f t="shared" si="44"/>
        <v>0.20599327720633387</v>
      </c>
      <c r="AE136" s="31">
        <f t="shared" si="45"/>
        <v>6.8614695302810311</v>
      </c>
      <c r="AF136" s="29">
        <f t="shared" si="32"/>
        <v>0.28834375048789868</v>
      </c>
      <c r="AG136" s="29">
        <f t="shared" si="46"/>
        <v>-1.79413834087389</v>
      </c>
      <c r="AH136" s="29">
        <f t="shared" si="33"/>
        <v>0.23139600931571502</v>
      </c>
      <c r="AI136" s="29">
        <f t="shared" si="47"/>
        <v>6.3564413521620011</v>
      </c>
      <c r="AJ136" s="6">
        <v>23.729640245437601</v>
      </c>
      <c r="AK136" s="7">
        <v>53.44</v>
      </c>
      <c r="AL136" s="8">
        <v>12</v>
      </c>
      <c r="AM136" s="8">
        <v>23</v>
      </c>
      <c r="AN136" s="9">
        <v>3.8514876365661599</v>
      </c>
      <c r="AO136" s="10">
        <v>21.86</v>
      </c>
      <c r="AP136" s="11">
        <v>5</v>
      </c>
      <c r="AQ136" s="11">
        <v>5</v>
      </c>
      <c r="AR136" s="12">
        <v>6.6472871303558296</v>
      </c>
      <c r="AS136" s="13">
        <v>33.200000000000003</v>
      </c>
      <c r="AT136" s="14">
        <v>7</v>
      </c>
      <c r="AU136" s="14">
        <v>7</v>
      </c>
      <c r="AV136" s="15">
        <v>50.351531386375399</v>
      </c>
      <c r="AW136" s="16">
        <v>65.180000000000007</v>
      </c>
      <c r="AX136" s="17">
        <v>17</v>
      </c>
      <c r="AY136" s="17">
        <v>27</v>
      </c>
      <c r="AZ136" s="18">
        <v>24.408453345298799</v>
      </c>
      <c r="BA136" s="19">
        <v>48.99</v>
      </c>
      <c r="BB136" s="20">
        <v>13</v>
      </c>
      <c r="BC136" s="20">
        <v>19</v>
      </c>
      <c r="BD136" s="21">
        <v>14.8169940710068</v>
      </c>
      <c r="BE136" s="22">
        <v>43.72</v>
      </c>
      <c r="BF136" s="23">
        <v>10</v>
      </c>
      <c r="BG136" s="23">
        <v>11</v>
      </c>
      <c r="BH136" s="6">
        <v>2.1571304798126198</v>
      </c>
      <c r="BI136" s="7">
        <v>4.45</v>
      </c>
      <c r="BJ136" s="8">
        <v>1</v>
      </c>
      <c r="BK136" s="8">
        <v>1</v>
      </c>
      <c r="BL136" s="9">
        <v>2.6118187904357901</v>
      </c>
      <c r="BM136" s="10">
        <v>18.62</v>
      </c>
      <c r="BN136" s="11">
        <v>4</v>
      </c>
      <c r="BO136" s="11">
        <v>4</v>
      </c>
      <c r="BP136" s="12">
        <v>4.5085582733154297</v>
      </c>
      <c r="BQ136" s="13">
        <v>21.05</v>
      </c>
      <c r="BR136" s="14">
        <v>5</v>
      </c>
      <c r="BS136" s="14">
        <v>5</v>
      </c>
      <c r="BT136" s="15">
        <v>3.8783152103424099</v>
      </c>
      <c r="BU136" s="16">
        <v>11.74</v>
      </c>
      <c r="BV136" s="17">
        <v>3</v>
      </c>
      <c r="BW136" s="17">
        <v>3</v>
      </c>
      <c r="BX136" s="18">
        <v>4.5116696357727104</v>
      </c>
      <c r="BY136" s="19">
        <v>23.08</v>
      </c>
      <c r="BZ136" s="20">
        <v>5</v>
      </c>
      <c r="CA136" s="20">
        <v>5</v>
      </c>
      <c r="CB136" s="21">
        <v>9.1368452310562098</v>
      </c>
      <c r="CC136" s="22">
        <v>21.46</v>
      </c>
      <c r="CD136" s="23">
        <v>5</v>
      </c>
      <c r="CE136" s="23">
        <v>6</v>
      </c>
      <c r="CF136" s="4">
        <v>247</v>
      </c>
      <c r="CG136" s="24">
        <v>28.502938504660001</v>
      </c>
      <c r="CH136" s="25">
        <v>6.02392578125</v>
      </c>
    </row>
    <row r="137" spans="1:86" x14ac:dyDescent="0.2">
      <c r="A137" s="2" t="s">
        <v>2794</v>
      </c>
      <c r="B137" s="2" t="s">
        <v>2018</v>
      </c>
      <c r="C137" s="3">
        <v>71.63</v>
      </c>
      <c r="D137" s="4">
        <v>4</v>
      </c>
      <c r="E137" s="4">
        <v>9</v>
      </c>
      <c r="F137" s="4">
        <v>20</v>
      </c>
      <c r="G137" s="4">
        <v>99</v>
      </c>
      <c r="H137" s="5">
        <v>46507066.9375</v>
      </c>
      <c r="I137" s="5">
        <v>8592223.4739583302</v>
      </c>
      <c r="J137" s="5">
        <v>5422264.4635416698</v>
      </c>
      <c r="K137" s="26">
        <f t="shared" si="34"/>
        <v>20173851.625</v>
      </c>
      <c r="L137" s="5">
        <v>74295774.260416701</v>
      </c>
      <c r="M137" s="5">
        <v>14858551.46875</v>
      </c>
      <c r="N137" s="5">
        <v>19498029.5859375</v>
      </c>
      <c r="O137" s="26">
        <f t="shared" si="35"/>
        <v>36217451.771701403</v>
      </c>
      <c r="P137" s="5">
        <v>2310026.95703125</v>
      </c>
      <c r="Q137" s="5">
        <v>130868147.46875</v>
      </c>
      <c r="R137" s="5">
        <v>2042757.95572917</v>
      </c>
      <c r="S137" s="26">
        <f t="shared" si="36"/>
        <v>45073644.127170138</v>
      </c>
      <c r="T137" s="5">
        <v>6326525.2109375</v>
      </c>
      <c r="U137" s="5">
        <v>4885797.6888020802</v>
      </c>
      <c r="V137" s="5">
        <v>14497843.890625</v>
      </c>
      <c r="W137" s="26">
        <f t="shared" si="37"/>
        <v>8570055.5967881922</v>
      </c>
      <c r="X137" s="29">
        <f t="shared" si="38"/>
        <v>1.7952670835954661</v>
      </c>
      <c r="Y137" s="29">
        <f t="shared" si="39"/>
        <v>0.8441984911319117</v>
      </c>
      <c r="Z137" s="29">
        <f t="shared" si="40"/>
        <v>0.53178178175786173</v>
      </c>
      <c r="AA137" s="29">
        <f t="shared" si="41"/>
        <v>2.7426654518714932</v>
      </c>
      <c r="AB137" s="31">
        <f t="shared" si="42"/>
        <v>2.2342607135720987</v>
      </c>
      <c r="AC137" s="29">
        <f t="shared" si="43"/>
        <v>1.1597975422364404</v>
      </c>
      <c r="AD137" s="31">
        <f t="shared" si="44"/>
        <v>0.62689848771744661</v>
      </c>
      <c r="AE137" s="31">
        <f t="shared" si="45"/>
        <v>2.0280277781897729</v>
      </c>
      <c r="AF137" s="29">
        <f t="shared" si="32"/>
        <v>0.42481008367127771</v>
      </c>
      <c r="AG137" s="29">
        <f t="shared" si="46"/>
        <v>-1.2351100832417958</v>
      </c>
      <c r="AH137" s="29">
        <f t="shared" si="33"/>
        <v>0.47421184362305141</v>
      </c>
      <c r="AI137" s="29">
        <f t="shared" si="47"/>
        <v>3.2402760355077778</v>
      </c>
      <c r="AJ137" s="6">
        <v>3.4072105884552002</v>
      </c>
      <c r="AK137" s="7">
        <v>58.17</v>
      </c>
      <c r="AL137" s="8">
        <v>12</v>
      </c>
      <c r="AM137" s="8">
        <v>13</v>
      </c>
      <c r="AN137" s="9">
        <v>1.6735292673111</v>
      </c>
      <c r="AO137" s="10">
        <v>50</v>
      </c>
      <c r="AP137" s="11">
        <v>9</v>
      </c>
      <c r="AQ137" s="11">
        <v>10</v>
      </c>
      <c r="AR137" s="12">
        <v>0</v>
      </c>
      <c r="AS137" s="13">
        <v>30.77</v>
      </c>
      <c r="AT137" s="14">
        <v>5</v>
      </c>
      <c r="AU137" s="14">
        <v>7</v>
      </c>
      <c r="AV137" s="15">
        <v>18.265963554382299</v>
      </c>
      <c r="AW137" s="16">
        <v>54.33</v>
      </c>
      <c r="AX137" s="17">
        <v>10</v>
      </c>
      <c r="AY137" s="17">
        <v>16</v>
      </c>
      <c r="AZ137" s="18">
        <v>8.4224110841751099</v>
      </c>
      <c r="BA137" s="19">
        <v>40.869999999999997</v>
      </c>
      <c r="BB137" s="20">
        <v>8</v>
      </c>
      <c r="BC137" s="20">
        <v>11</v>
      </c>
      <c r="BD137" s="21">
        <v>8.3304708003997803</v>
      </c>
      <c r="BE137" s="22">
        <v>38.46</v>
      </c>
      <c r="BF137" s="23">
        <v>6</v>
      </c>
      <c r="BG137" s="23">
        <v>6</v>
      </c>
      <c r="BH137" s="6">
        <v>0</v>
      </c>
      <c r="BI137" s="7">
        <v>33.17</v>
      </c>
      <c r="BJ137" s="8">
        <v>4</v>
      </c>
      <c r="BK137" s="8">
        <v>5</v>
      </c>
      <c r="BL137" s="9">
        <v>1.6929414272308301</v>
      </c>
      <c r="BM137" s="10">
        <v>37.5</v>
      </c>
      <c r="BN137" s="11">
        <v>6</v>
      </c>
      <c r="BO137" s="11">
        <v>6</v>
      </c>
      <c r="BP137" s="12">
        <v>0</v>
      </c>
      <c r="BQ137" s="13">
        <v>33.65</v>
      </c>
      <c r="BR137" s="14">
        <v>5</v>
      </c>
      <c r="BS137" s="14">
        <v>5</v>
      </c>
      <c r="BT137" s="15">
        <v>1.7650395631790201</v>
      </c>
      <c r="BU137" s="16">
        <v>37.5</v>
      </c>
      <c r="BV137" s="17">
        <v>6</v>
      </c>
      <c r="BW137" s="17">
        <v>6</v>
      </c>
      <c r="BX137" s="18">
        <v>1.9446328878402701</v>
      </c>
      <c r="BY137" s="19">
        <v>33.17</v>
      </c>
      <c r="BZ137" s="20">
        <v>5</v>
      </c>
      <c r="CA137" s="20">
        <v>5</v>
      </c>
      <c r="CB137" s="21">
        <v>1.82424592971802</v>
      </c>
      <c r="CC137" s="22">
        <v>44.23</v>
      </c>
      <c r="CD137" s="23">
        <v>7</v>
      </c>
      <c r="CE137" s="23">
        <v>9</v>
      </c>
      <c r="CF137" s="4">
        <v>208</v>
      </c>
      <c r="CG137" s="24">
        <v>22.72800833466</v>
      </c>
      <c r="CH137" s="25">
        <v>9.31982421875</v>
      </c>
    </row>
    <row r="138" spans="1:86" x14ac:dyDescent="0.2">
      <c r="A138" s="2" t="s">
        <v>2396</v>
      </c>
      <c r="B138" s="2" t="s">
        <v>73</v>
      </c>
      <c r="C138" s="3">
        <v>71.599999999999994</v>
      </c>
      <c r="D138" s="4">
        <v>5</v>
      </c>
      <c r="E138" s="4">
        <v>2</v>
      </c>
      <c r="F138" s="4">
        <v>5</v>
      </c>
      <c r="G138" s="4">
        <v>10</v>
      </c>
      <c r="H138" s="5">
        <v>1416552.6884765599</v>
      </c>
      <c r="I138" s="5">
        <v>0</v>
      </c>
      <c r="J138" s="5">
        <v>0</v>
      </c>
      <c r="K138" s="26">
        <f t="shared" si="34"/>
        <v>472184.22949218663</v>
      </c>
      <c r="L138" s="5">
        <v>1758237.609375</v>
      </c>
      <c r="M138" s="5">
        <v>789434.3125</v>
      </c>
      <c r="N138" s="5">
        <v>429635.3359375</v>
      </c>
      <c r="O138" s="26">
        <f t="shared" si="35"/>
        <v>992435.75260416663</v>
      </c>
      <c r="P138" s="5">
        <v>1055242.96875</v>
      </c>
      <c r="Q138" s="5">
        <v>192768.1015625</v>
      </c>
      <c r="R138" s="5">
        <v>321914.046875</v>
      </c>
      <c r="S138" s="26">
        <f t="shared" si="36"/>
        <v>523308.37239583331</v>
      </c>
      <c r="T138" s="5">
        <v>0</v>
      </c>
      <c r="U138" s="5">
        <v>318211.78125</v>
      </c>
      <c r="V138" s="5">
        <v>509840.703125</v>
      </c>
      <c r="W138" s="26">
        <f t="shared" si="37"/>
        <v>276017.49479166669</v>
      </c>
      <c r="X138" s="29">
        <f t="shared" si="38"/>
        <v>2.1017977531174381</v>
      </c>
      <c r="Y138" s="29">
        <f t="shared" si="39"/>
        <v>1.0716238516918866</v>
      </c>
      <c r="Z138" s="29">
        <f t="shared" si="40"/>
        <v>0.44772396780666784</v>
      </c>
      <c r="AA138" s="29">
        <f t="shared" si="41"/>
        <v>3.4898965610223343</v>
      </c>
      <c r="AB138" s="31">
        <f t="shared" si="42"/>
        <v>1.1082716018674077</v>
      </c>
      <c r="AC138" s="29">
        <f t="shared" si="43"/>
        <v>0.14831148305653269</v>
      </c>
      <c r="AD138" s="31">
        <f t="shared" si="44"/>
        <v>0.93065292709189418</v>
      </c>
      <c r="AE138" s="31">
        <f t="shared" si="45"/>
        <v>0.31212252371927762</v>
      </c>
      <c r="AF138" s="29">
        <f t="shared" si="32"/>
        <v>0.58455466648793286</v>
      </c>
      <c r="AG138" s="29">
        <f t="shared" si="46"/>
        <v>-0.77459014560831585</v>
      </c>
      <c r="AH138" s="29">
        <f t="shared" si="33"/>
        <v>0.72451873105322717</v>
      </c>
      <c r="AI138" s="29">
        <f t="shared" si="47"/>
        <v>1.3995038219018261</v>
      </c>
      <c r="AJ138" s="6">
        <v>0</v>
      </c>
      <c r="AK138" s="7">
        <v>29.63</v>
      </c>
      <c r="AL138" s="8">
        <v>2</v>
      </c>
      <c r="AM138" s="8">
        <v>2</v>
      </c>
      <c r="AN138" s="9"/>
      <c r="AO138" s="10"/>
      <c r="AP138" s="11"/>
      <c r="AQ138" s="11"/>
      <c r="AR138" s="12">
        <v>0</v>
      </c>
      <c r="AS138" s="13">
        <v>11.11</v>
      </c>
      <c r="AT138" s="14">
        <v>1</v>
      </c>
      <c r="AU138" s="14">
        <v>1</v>
      </c>
      <c r="AV138" s="15">
        <v>3.6285572052002002</v>
      </c>
      <c r="AW138" s="16">
        <v>59.26</v>
      </c>
      <c r="AX138" s="17">
        <v>3</v>
      </c>
      <c r="AY138" s="17">
        <v>3</v>
      </c>
      <c r="AZ138" s="18">
        <v>0</v>
      </c>
      <c r="BA138" s="19">
        <v>11.11</v>
      </c>
      <c r="BB138" s="20">
        <v>1</v>
      </c>
      <c r="BC138" s="20">
        <v>1</v>
      </c>
      <c r="BD138" s="21">
        <v>0</v>
      </c>
      <c r="BE138" s="22">
        <v>11.11</v>
      </c>
      <c r="BF138" s="23">
        <v>1</v>
      </c>
      <c r="BG138" s="23">
        <v>1</v>
      </c>
      <c r="BH138" s="6"/>
      <c r="BI138" s="7">
        <v>0</v>
      </c>
      <c r="BJ138" s="8"/>
      <c r="BK138" s="8"/>
      <c r="BL138" s="9"/>
      <c r="BM138" s="10">
        <v>0</v>
      </c>
      <c r="BN138" s="11"/>
      <c r="BO138" s="11"/>
      <c r="BP138" s="12"/>
      <c r="BQ138" s="13">
        <v>0</v>
      </c>
      <c r="BR138" s="14"/>
      <c r="BS138" s="14"/>
      <c r="BT138" s="15">
        <v>0</v>
      </c>
      <c r="BU138" s="16">
        <v>29.63</v>
      </c>
      <c r="BV138" s="17">
        <v>1</v>
      </c>
      <c r="BW138" s="17">
        <v>1</v>
      </c>
      <c r="BX138" s="18"/>
      <c r="BY138" s="19">
        <v>0</v>
      </c>
      <c r="BZ138" s="20"/>
      <c r="CA138" s="20"/>
      <c r="CB138" s="21">
        <v>1.61520099639893</v>
      </c>
      <c r="CC138" s="22">
        <v>11.11</v>
      </c>
      <c r="CD138" s="23">
        <v>1</v>
      </c>
      <c r="CE138" s="23">
        <v>1</v>
      </c>
      <c r="CF138" s="4">
        <v>81</v>
      </c>
      <c r="CG138" s="24">
        <v>8.8444576046600005</v>
      </c>
      <c r="CH138" s="25">
        <v>8.49951171875</v>
      </c>
    </row>
    <row r="139" spans="1:86" x14ac:dyDescent="0.2">
      <c r="A139" s="2" t="s">
        <v>513</v>
      </c>
      <c r="B139" s="2" t="s">
        <v>2107</v>
      </c>
      <c r="C139" s="3">
        <v>71.58</v>
      </c>
      <c r="D139" s="4">
        <v>9</v>
      </c>
      <c r="E139" s="4">
        <v>4</v>
      </c>
      <c r="F139" s="4">
        <v>33</v>
      </c>
      <c r="G139" s="4">
        <v>58</v>
      </c>
      <c r="H139" s="5">
        <v>692816.60546875</v>
      </c>
      <c r="I139" s="5">
        <v>6275687.60546875</v>
      </c>
      <c r="J139" s="5">
        <v>8012167.109375</v>
      </c>
      <c r="K139" s="26">
        <f t="shared" si="34"/>
        <v>4993557.106770833</v>
      </c>
      <c r="L139" s="5">
        <v>28170545.979166701</v>
      </c>
      <c r="M139" s="5">
        <v>577012.830078125</v>
      </c>
      <c r="N139" s="5">
        <v>17947724.020833299</v>
      </c>
      <c r="O139" s="26">
        <f t="shared" si="35"/>
        <v>15565094.276692709</v>
      </c>
      <c r="P139" s="5">
        <v>2516951.296875</v>
      </c>
      <c r="Q139" s="5">
        <v>21076525.369791701</v>
      </c>
      <c r="R139" s="5">
        <v>16077084.8203125</v>
      </c>
      <c r="S139" s="26">
        <f t="shared" si="36"/>
        <v>13223520.495659733</v>
      </c>
      <c r="T139" s="5">
        <v>7909712.8125</v>
      </c>
      <c r="U139" s="5">
        <v>26824711.5390625</v>
      </c>
      <c r="V139" s="5">
        <v>1233202.51822917</v>
      </c>
      <c r="W139" s="26">
        <f t="shared" si="37"/>
        <v>11989208.956597224</v>
      </c>
      <c r="X139" s="29">
        <f t="shared" si="38"/>
        <v>3.1170354005940539</v>
      </c>
      <c r="Y139" s="29">
        <f t="shared" si="39"/>
        <v>1.6401745399396903</v>
      </c>
      <c r="Z139" s="29">
        <f t="shared" si="40"/>
        <v>0.31867860508962764</v>
      </c>
      <c r="AA139" s="29">
        <f t="shared" si="41"/>
        <v>4.96647092483009</v>
      </c>
      <c r="AB139" s="31">
        <f t="shared" si="42"/>
        <v>2.6481164053836048</v>
      </c>
      <c r="AC139" s="29">
        <f t="shared" si="43"/>
        <v>1.4049665412457819</v>
      </c>
      <c r="AD139" s="31">
        <f t="shared" si="44"/>
        <v>0.27384700673173962</v>
      </c>
      <c r="AE139" s="31">
        <f t="shared" si="45"/>
        <v>5.6249200173900427</v>
      </c>
      <c r="AF139" s="29">
        <f t="shared" si="32"/>
        <v>2.4009355856451284</v>
      </c>
      <c r="AG139" s="29">
        <f t="shared" si="46"/>
        <v>1.2635966982301661</v>
      </c>
      <c r="AH139" s="29">
        <f t="shared" si="33"/>
        <v>0.46141364828720377</v>
      </c>
      <c r="AI139" s="29">
        <f t="shared" si="47"/>
        <v>3.3590956350336185</v>
      </c>
      <c r="AJ139" s="6">
        <v>0</v>
      </c>
      <c r="AK139" s="7">
        <v>10.79</v>
      </c>
      <c r="AL139" s="8">
        <v>4</v>
      </c>
      <c r="AM139" s="8">
        <v>4</v>
      </c>
      <c r="AN139" s="9">
        <v>0</v>
      </c>
      <c r="AO139" s="10">
        <v>11.32</v>
      </c>
      <c r="AP139" s="11">
        <v>3</v>
      </c>
      <c r="AQ139" s="11">
        <v>3</v>
      </c>
      <c r="AR139" s="12">
        <v>0</v>
      </c>
      <c r="AS139" s="13">
        <v>23.95</v>
      </c>
      <c r="AT139" s="14">
        <v>8</v>
      </c>
      <c r="AU139" s="14">
        <v>8</v>
      </c>
      <c r="AV139" s="15">
        <v>7.6156516075134304</v>
      </c>
      <c r="AW139" s="16">
        <v>21.58</v>
      </c>
      <c r="AX139" s="17">
        <v>8</v>
      </c>
      <c r="AY139" s="17">
        <v>8</v>
      </c>
      <c r="AZ139" s="18">
        <v>0</v>
      </c>
      <c r="BA139" s="19">
        <v>17.63</v>
      </c>
      <c r="BB139" s="20">
        <v>6</v>
      </c>
      <c r="BC139" s="20">
        <v>6</v>
      </c>
      <c r="BD139" s="21">
        <v>0</v>
      </c>
      <c r="BE139" s="22">
        <v>18.68</v>
      </c>
      <c r="BF139" s="23">
        <v>6</v>
      </c>
      <c r="BG139" s="23">
        <v>6</v>
      </c>
      <c r="BH139" s="6">
        <v>0</v>
      </c>
      <c r="BI139" s="7">
        <v>13.16</v>
      </c>
      <c r="BJ139" s="8">
        <v>4</v>
      </c>
      <c r="BK139" s="8">
        <v>4</v>
      </c>
      <c r="BL139" s="9">
        <v>0</v>
      </c>
      <c r="BM139" s="10">
        <v>11.32</v>
      </c>
      <c r="BN139" s="11">
        <v>3</v>
      </c>
      <c r="BO139" s="11">
        <v>3</v>
      </c>
      <c r="BP139" s="12">
        <v>0</v>
      </c>
      <c r="BQ139" s="13">
        <v>21.58</v>
      </c>
      <c r="BR139" s="14">
        <v>5</v>
      </c>
      <c r="BS139" s="14">
        <v>5</v>
      </c>
      <c r="BT139" s="15">
        <v>0</v>
      </c>
      <c r="BU139" s="16">
        <v>4.21</v>
      </c>
      <c r="BV139" s="17">
        <v>1</v>
      </c>
      <c r="BW139" s="17">
        <v>1</v>
      </c>
      <c r="BX139" s="18">
        <v>0</v>
      </c>
      <c r="BY139" s="19">
        <v>23.95</v>
      </c>
      <c r="BZ139" s="20">
        <v>5</v>
      </c>
      <c r="CA139" s="20">
        <v>5</v>
      </c>
      <c r="CB139" s="21">
        <v>0</v>
      </c>
      <c r="CC139" s="22">
        <v>15.53</v>
      </c>
      <c r="CD139" s="23">
        <v>5</v>
      </c>
      <c r="CE139" s="23">
        <v>5</v>
      </c>
      <c r="CF139" s="4">
        <v>380</v>
      </c>
      <c r="CG139" s="24">
        <v>43.230180984659903</v>
      </c>
      <c r="CH139" s="25">
        <v>8.57275390625</v>
      </c>
    </row>
    <row r="140" spans="1:86" x14ac:dyDescent="0.2">
      <c r="A140" s="2" t="s">
        <v>2260</v>
      </c>
      <c r="B140" s="2" t="s">
        <v>101</v>
      </c>
      <c r="C140" s="3">
        <v>71.569999999999993</v>
      </c>
      <c r="D140" s="4">
        <v>3</v>
      </c>
      <c r="E140" s="4">
        <v>3</v>
      </c>
      <c r="F140" s="4">
        <v>19</v>
      </c>
      <c r="G140" s="4">
        <v>70</v>
      </c>
      <c r="H140" s="5">
        <v>6295648.9479166698</v>
      </c>
      <c r="I140" s="5">
        <v>1278089.984375</v>
      </c>
      <c r="J140" s="5">
        <v>41809192.760416701</v>
      </c>
      <c r="K140" s="26">
        <f t="shared" si="34"/>
        <v>16460977.230902791</v>
      </c>
      <c r="L140" s="5">
        <v>24578212.744791701</v>
      </c>
      <c r="M140" s="5">
        <v>9648185.34375</v>
      </c>
      <c r="N140" s="5">
        <v>6850225.40625</v>
      </c>
      <c r="O140" s="26">
        <f t="shared" si="35"/>
        <v>13692207.831597233</v>
      </c>
      <c r="P140" s="5">
        <v>30316014.791015599</v>
      </c>
      <c r="Q140" s="5">
        <v>5261636.8151041698</v>
      </c>
      <c r="R140" s="5">
        <v>15885837.8789063</v>
      </c>
      <c r="S140" s="26">
        <f t="shared" si="36"/>
        <v>17154496.495008688</v>
      </c>
      <c r="T140" s="5">
        <v>22771731.057291701</v>
      </c>
      <c r="U140" s="5">
        <v>29459776.515625</v>
      </c>
      <c r="V140" s="5">
        <v>4321248.4270833302</v>
      </c>
      <c r="W140" s="26">
        <f t="shared" si="37"/>
        <v>18850918.666666675</v>
      </c>
      <c r="X140" s="29">
        <f t="shared" si="38"/>
        <v>0.83179799349289874</v>
      </c>
      <c r="Y140" s="29">
        <f t="shared" si="39"/>
        <v>-0.26569489004415592</v>
      </c>
      <c r="Z140" s="29">
        <f t="shared" si="40"/>
        <v>0.85598726136908065</v>
      </c>
      <c r="AA140" s="29">
        <f t="shared" si="41"/>
        <v>0.67532698358221177</v>
      </c>
      <c r="AB140" s="31">
        <f t="shared" si="42"/>
        <v>1.0421311113172509</v>
      </c>
      <c r="AC140" s="29">
        <f t="shared" si="43"/>
        <v>5.9536795608667134E-2</v>
      </c>
      <c r="AD140" s="31">
        <f t="shared" si="44"/>
        <v>0.96513331623726573</v>
      </c>
      <c r="AE140" s="31">
        <f t="shared" si="45"/>
        <v>0.15412692348252008</v>
      </c>
      <c r="AF140" s="29">
        <f t="shared" si="32"/>
        <v>1.1451883082176411</v>
      </c>
      <c r="AG140" s="29">
        <f t="shared" si="46"/>
        <v>0.19558484635233697</v>
      </c>
      <c r="AH140" s="29">
        <f t="shared" si="33"/>
        <v>0.88131866714956142</v>
      </c>
      <c r="AI140" s="29">
        <f t="shared" si="47"/>
        <v>0.54867031019161117</v>
      </c>
      <c r="AJ140" s="6">
        <v>4.9862407445907602</v>
      </c>
      <c r="AK140" s="7">
        <v>29.44</v>
      </c>
      <c r="AL140" s="8">
        <v>6</v>
      </c>
      <c r="AM140" s="8">
        <v>10</v>
      </c>
      <c r="AN140" s="9">
        <v>2.1391365528106698</v>
      </c>
      <c r="AO140" s="10">
        <v>32.99</v>
      </c>
      <c r="AP140" s="11">
        <v>5</v>
      </c>
      <c r="AQ140" s="11">
        <v>5</v>
      </c>
      <c r="AR140" s="12">
        <v>2.1259343624114999</v>
      </c>
      <c r="AS140" s="13">
        <v>41.62</v>
      </c>
      <c r="AT140" s="14">
        <v>5</v>
      </c>
      <c r="AU140" s="14">
        <v>5</v>
      </c>
      <c r="AV140" s="15">
        <v>7.1386522054672197</v>
      </c>
      <c r="AW140" s="16">
        <v>43.15</v>
      </c>
      <c r="AX140" s="17">
        <v>9</v>
      </c>
      <c r="AY140" s="17">
        <v>12</v>
      </c>
      <c r="AZ140" s="18">
        <v>5.9905838966369602</v>
      </c>
      <c r="BA140" s="19">
        <v>22.34</v>
      </c>
      <c r="BB140" s="20">
        <v>4</v>
      </c>
      <c r="BC140" s="20">
        <v>5</v>
      </c>
      <c r="BD140" s="21">
        <v>2.5595965385436998</v>
      </c>
      <c r="BE140" s="22">
        <v>33.5</v>
      </c>
      <c r="BF140" s="23">
        <v>4</v>
      </c>
      <c r="BG140" s="23">
        <v>5</v>
      </c>
      <c r="BH140" s="6">
        <v>0</v>
      </c>
      <c r="BI140" s="7">
        <v>21.83</v>
      </c>
      <c r="BJ140" s="8">
        <v>3</v>
      </c>
      <c r="BK140" s="8">
        <v>3</v>
      </c>
      <c r="BL140" s="9">
        <v>1.8681277036666899</v>
      </c>
      <c r="BM140" s="10">
        <v>34.520000000000003</v>
      </c>
      <c r="BN140" s="11">
        <v>5</v>
      </c>
      <c r="BO140" s="11">
        <v>6</v>
      </c>
      <c r="BP140" s="12">
        <v>0</v>
      </c>
      <c r="BQ140" s="13">
        <v>21.83</v>
      </c>
      <c r="BR140" s="14">
        <v>3</v>
      </c>
      <c r="BS140" s="14">
        <v>3</v>
      </c>
      <c r="BT140" s="15">
        <v>1.7229046821594201</v>
      </c>
      <c r="BU140" s="16">
        <v>31.47</v>
      </c>
      <c r="BV140" s="17">
        <v>4</v>
      </c>
      <c r="BW140" s="17">
        <v>6</v>
      </c>
      <c r="BX140" s="18">
        <v>2.34293508529663</v>
      </c>
      <c r="BY140" s="19">
        <v>16.75</v>
      </c>
      <c r="BZ140" s="20">
        <v>3</v>
      </c>
      <c r="CA140" s="20">
        <v>3</v>
      </c>
      <c r="CB140" s="21">
        <v>4.8748579025268599</v>
      </c>
      <c r="CC140" s="22">
        <v>29.44</v>
      </c>
      <c r="CD140" s="23">
        <v>5</v>
      </c>
      <c r="CE140" s="23">
        <v>7</v>
      </c>
      <c r="CF140" s="4">
        <v>197</v>
      </c>
      <c r="CG140" s="24">
        <v>21.469491014660001</v>
      </c>
      <c r="CH140" s="25">
        <v>10.09619140625</v>
      </c>
    </row>
    <row r="141" spans="1:86" x14ac:dyDescent="0.2">
      <c r="A141" s="2" t="s">
        <v>2275</v>
      </c>
      <c r="B141" s="2" t="s">
        <v>87</v>
      </c>
      <c r="C141" s="3">
        <v>71.28</v>
      </c>
      <c r="D141" s="4">
        <v>3</v>
      </c>
      <c r="E141" s="4">
        <v>5</v>
      </c>
      <c r="F141" s="4">
        <v>16</v>
      </c>
      <c r="G141" s="4">
        <v>84</v>
      </c>
      <c r="H141" s="5">
        <v>12562818.2708333</v>
      </c>
      <c r="I141" s="5">
        <v>90088895.0625</v>
      </c>
      <c r="J141" s="5">
        <v>141337808.40625</v>
      </c>
      <c r="K141" s="26">
        <f t="shared" si="34"/>
        <v>81329840.579861104</v>
      </c>
      <c r="L141" s="5">
        <v>15414949.375</v>
      </c>
      <c r="M141" s="5">
        <v>53229328.645833299</v>
      </c>
      <c r="N141" s="5">
        <v>183159033.08854201</v>
      </c>
      <c r="O141" s="26">
        <f t="shared" si="35"/>
        <v>83934437.036458433</v>
      </c>
      <c r="P141" s="5">
        <v>1835415.9765625</v>
      </c>
      <c r="Q141" s="5">
        <v>429933360.484375</v>
      </c>
      <c r="R141" s="5">
        <v>78740761.125</v>
      </c>
      <c r="S141" s="26">
        <f t="shared" si="36"/>
        <v>170169845.86197916</v>
      </c>
      <c r="T141" s="5">
        <v>153102913.62760401</v>
      </c>
      <c r="U141" s="5">
        <v>1332511194.59375</v>
      </c>
      <c r="V141" s="5">
        <v>191272351.39583299</v>
      </c>
      <c r="W141" s="26">
        <f t="shared" si="37"/>
        <v>558962153.20572901</v>
      </c>
      <c r="X141" s="29">
        <f t="shared" si="38"/>
        <v>1.0320251022014455</v>
      </c>
      <c r="Y141" s="29">
        <f t="shared" si="39"/>
        <v>4.5478062215727366E-2</v>
      </c>
      <c r="Z141" s="29">
        <f t="shared" si="40"/>
        <v>0.96921744928495956</v>
      </c>
      <c r="AA141" s="29">
        <f t="shared" si="41"/>
        <v>0.13578775653026703</v>
      </c>
      <c r="AB141" s="31">
        <f t="shared" si="42"/>
        <v>2.0923420561101729</v>
      </c>
      <c r="AC141" s="29">
        <f t="shared" si="43"/>
        <v>1.0651187226720331</v>
      </c>
      <c r="AD141" s="31">
        <f t="shared" si="44"/>
        <v>0.57495258314588149</v>
      </c>
      <c r="AE141" s="31">
        <f t="shared" si="45"/>
        <v>2.4036797048815401</v>
      </c>
      <c r="AF141" s="29">
        <f t="shared" si="32"/>
        <v>6.8727806327969025</v>
      </c>
      <c r="AG141" s="29">
        <f t="shared" si="46"/>
        <v>2.7808939117823774</v>
      </c>
      <c r="AH141" s="29">
        <f t="shared" si="33"/>
        <v>0.34219346458983008</v>
      </c>
      <c r="AI141" s="29">
        <f t="shared" si="47"/>
        <v>4.6572828912477613</v>
      </c>
      <c r="AJ141" s="6">
        <v>8.6748681068420392</v>
      </c>
      <c r="AK141" s="7">
        <v>34.04</v>
      </c>
      <c r="AL141" s="8">
        <v>6</v>
      </c>
      <c r="AM141" s="8">
        <v>6</v>
      </c>
      <c r="AN141" s="9">
        <v>1.76808404922485</v>
      </c>
      <c r="AO141" s="10">
        <v>40.43</v>
      </c>
      <c r="AP141" s="11">
        <v>7</v>
      </c>
      <c r="AQ141" s="11">
        <v>7</v>
      </c>
      <c r="AR141" s="12">
        <v>1.94747638702393</v>
      </c>
      <c r="AS141" s="13">
        <v>29.26</v>
      </c>
      <c r="AT141" s="14">
        <v>6</v>
      </c>
      <c r="AU141" s="14">
        <v>11</v>
      </c>
      <c r="AV141" s="15">
        <v>5.7785840034484899</v>
      </c>
      <c r="AW141" s="16">
        <v>22.34</v>
      </c>
      <c r="AX141" s="17">
        <v>4</v>
      </c>
      <c r="AY141" s="17">
        <v>4</v>
      </c>
      <c r="AZ141" s="18">
        <v>5.1479225158691397</v>
      </c>
      <c r="BA141" s="19">
        <v>51.6</v>
      </c>
      <c r="BB141" s="20">
        <v>8</v>
      </c>
      <c r="BC141" s="20">
        <v>9</v>
      </c>
      <c r="BD141" s="21">
        <v>2.93717241287231</v>
      </c>
      <c r="BE141" s="22">
        <v>27.66</v>
      </c>
      <c r="BF141" s="23">
        <v>5</v>
      </c>
      <c r="BG141" s="23">
        <v>6</v>
      </c>
      <c r="BH141" s="6">
        <v>1.9635920524597199</v>
      </c>
      <c r="BI141" s="7">
        <v>18.09</v>
      </c>
      <c r="BJ141" s="8">
        <v>4</v>
      </c>
      <c r="BK141" s="8">
        <v>4</v>
      </c>
      <c r="BL141" s="9">
        <v>1.6182779073715201</v>
      </c>
      <c r="BM141" s="10">
        <v>25.53</v>
      </c>
      <c r="BN141" s="11">
        <v>5</v>
      </c>
      <c r="BO141" s="11">
        <v>7</v>
      </c>
      <c r="BP141" s="12">
        <v>2.262540102005</v>
      </c>
      <c r="BQ141" s="13">
        <v>21.28</v>
      </c>
      <c r="BR141" s="14">
        <v>5</v>
      </c>
      <c r="BS141" s="14">
        <v>8</v>
      </c>
      <c r="BT141" s="15">
        <v>3.0635840892791699</v>
      </c>
      <c r="BU141" s="16">
        <v>33.51</v>
      </c>
      <c r="BV141" s="17">
        <v>6</v>
      </c>
      <c r="BW141" s="17">
        <v>7</v>
      </c>
      <c r="BX141" s="18">
        <v>2.5605731010436998</v>
      </c>
      <c r="BY141" s="19">
        <v>26.6</v>
      </c>
      <c r="BZ141" s="20">
        <v>5</v>
      </c>
      <c r="CA141" s="20">
        <v>7</v>
      </c>
      <c r="CB141" s="21">
        <v>5.4709768295288104</v>
      </c>
      <c r="CC141" s="22">
        <v>36.17</v>
      </c>
      <c r="CD141" s="23">
        <v>7</v>
      </c>
      <c r="CE141" s="23">
        <v>8</v>
      </c>
      <c r="CF141" s="4">
        <v>188</v>
      </c>
      <c r="CG141" s="24">
        <v>21.866015194660001</v>
      </c>
      <c r="CH141" s="25">
        <v>10.35986328125</v>
      </c>
    </row>
    <row r="142" spans="1:86" x14ac:dyDescent="0.2">
      <c r="A142" s="2" t="s">
        <v>2208</v>
      </c>
      <c r="B142" s="2" t="s">
        <v>2043</v>
      </c>
      <c r="C142" s="3">
        <v>71.260000000000005</v>
      </c>
      <c r="D142" s="4">
        <v>11</v>
      </c>
      <c r="E142" s="4">
        <v>8</v>
      </c>
      <c r="F142" s="4">
        <v>18</v>
      </c>
      <c r="G142" s="4">
        <v>88</v>
      </c>
      <c r="H142" s="5">
        <v>27611512.75</v>
      </c>
      <c r="I142" s="5">
        <v>11545160.1640625</v>
      </c>
      <c r="J142" s="5">
        <v>11323258.4635417</v>
      </c>
      <c r="K142" s="26">
        <f t="shared" si="34"/>
        <v>16826643.792534735</v>
      </c>
      <c r="L142" s="5">
        <v>62489105.453125</v>
      </c>
      <c r="M142" s="5">
        <v>5028708.828125</v>
      </c>
      <c r="N142" s="5">
        <v>2362520118.0208302</v>
      </c>
      <c r="O142" s="26">
        <f t="shared" si="35"/>
        <v>810012644.10069335</v>
      </c>
      <c r="P142" s="5">
        <v>356308832</v>
      </c>
      <c r="Q142" s="5">
        <v>10560051.283203101</v>
      </c>
      <c r="R142" s="5">
        <v>4941722.7395833302</v>
      </c>
      <c r="S142" s="26">
        <f t="shared" si="36"/>
        <v>123936868.67426215</v>
      </c>
      <c r="T142" s="5">
        <v>295339246.984375</v>
      </c>
      <c r="U142" s="5">
        <v>3103012.2403971399</v>
      </c>
      <c r="V142" s="5">
        <v>215026575.25520799</v>
      </c>
      <c r="W142" s="26">
        <f t="shared" si="37"/>
        <v>171156278.15999338</v>
      </c>
      <c r="X142" s="29">
        <f t="shared" si="38"/>
        <v>48.1386932586082</v>
      </c>
      <c r="Y142" s="29">
        <f t="shared" si="39"/>
        <v>5.5891250747780221</v>
      </c>
      <c r="Z142" s="29">
        <f t="shared" si="40"/>
        <v>0.41443335996756753</v>
      </c>
      <c r="AA142" s="29">
        <f t="shared" si="41"/>
        <v>3.8254529315977099</v>
      </c>
      <c r="AB142" s="31">
        <f t="shared" si="42"/>
        <v>7.3655133015442837</v>
      </c>
      <c r="AC142" s="29">
        <f t="shared" si="43"/>
        <v>2.8807860699709469</v>
      </c>
      <c r="AD142" s="31">
        <f t="shared" si="44"/>
        <v>0.45400121697291967</v>
      </c>
      <c r="AE142" s="31">
        <f t="shared" si="45"/>
        <v>3.4294298299330301</v>
      </c>
      <c r="AF142" s="29">
        <f t="shared" si="32"/>
        <v>10.171741927283689</v>
      </c>
      <c r="AG142" s="29">
        <f t="shared" si="46"/>
        <v>3.346494859103212</v>
      </c>
      <c r="AH142" s="29">
        <f t="shared" si="33"/>
        <v>0.21828502619711915</v>
      </c>
      <c r="AI142" s="29">
        <f t="shared" si="47"/>
        <v>6.6097605477645516</v>
      </c>
      <c r="AJ142" s="6">
        <v>16.610014677047701</v>
      </c>
      <c r="AK142" s="7">
        <v>50</v>
      </c>
      <c r="AL142" s="8">
        <v>11</v>
      </c>
      <c r="AM142" s="8">
        <v>16</v>
      </c>
      <c r="AN142" s="9">
        <v>3.0375022888183598</v>
      </c>
      <c r="AO142" s="10">
        <v>24.02</v>
      </c>
      <c r="AP142" s="11">
        <v>5</v>
      </c>
      <c r="AQ142" s="11">
        <v>5</v>
      </c>
      <c r="AR142" s="12">
        <v>8.2671229839325004</v>
      </c>
      <c r="AS142" s="13">
        <v>29.13</v>
      </c>
      <c r="AT142" s="14">
        <v>5</v>
      </c>
      <c r="AU142" s="14">
        <v>5</v>
      </c>
      <c r="AV142" s="15">
        <v>14.032873392105101</v>
      </c>
      <c r="AW142" s="16">
        <v>43.31</v>
      </c>
      <c r="AX142" s="17">
        <v>8</v>
      </c>
      <c r="AY142" s="17">
        <v>13</v>
      </c>
      <c r="AZ142" s="18">
        <v>8.3707377910613996</v>
      </c>
      <c r="BA142" s="19">
        <v>42.52</v>
      </c>
      <c r="BB142" s="20">
        <v>8</v>
      </c>
      <c r="BC142" s="20">
        <v>10</v>
      </c>
      <c r="BD142" s="21">
        <v>5.9373805522918701</v>
      </c>
      <c r="BE142" s="22">
        <v>36.22</v>
      </c>
      <c r="BF142" s="23">
        <v>7</v>
      </c>
      <c r="BG142" s="23">
        <v>10</v>
      </c>
      <c r="BH142" s="6">
        <v>0</v>
      </c>
      <c r="BI142" s="7">
        <v>4.72</v>
      </c>
      <c r="BJ142" s="8">
        <v>2</v>
      </c>
      <c r="BK142" s="8">
        <v>3</v>
      </c>
      <c r="BL142" s="9">
        <v>2.8844461441039999</v>
      </c>
      <c r="BM142" s="10">
        <v>12.2</v>
      </c>
      <c r="BN142" s="11">
        <v>3</v>
      </c>
      <c r="BO142" s="11">
        <v>4</v>
      </c>
      <c r="BP142" s="12">
        <v>2.6143341064453098</v>
      </c>
      <c r="BQ142" s="13">
        <v>30.71</v>
      </c>
      <c r="BR142" s="14">
        <v>5</v>
      </c>
      <c r="BS142" s="14">
        <v>6</v>
      </c>
      <c r="BT142" s="15">
        <v>2.13377785682678</v>
      </c>
      <c r="BU142" s="16">
        <v>31.1</v>
      </c>
      <c r="BV142" s="17">
        <v>6</v>
      </c>
      <c r="BW142" s="17">
        <v>6</v>
      </c>
      <c r="BX142" s="18">
        <v>2.4280259609222399</v>
      </c>
      <c r="BY142" s="19">
        <v>17.72</v>
      </c>
      <c r="BZ142" s="20">
        <v>4</v>
      </c>
      <c r="CA142" s="20">
        <v>4</v>
      </c>
      <c r="CB142" s="21">
        <v>0</v>
      </c>
      <c r="CC142" s="22">
        <v>38.58</v>
      </c>
      <c r="CD142" s="23">
        <v>6</v>
      </c>
      <c r="CE142" s="23">
        <v>6</v>
      </c>
      <c r="CF142" s="4">
        <v>254</v>
      </c>
      <c r="CG142" s="24">
        <v>28.81384265466</v>
      </c>
      <c r="CH142" s="25">
        <v>7.18115234375</v>
      </c>
    </row>
    <row r="143" spans="1:86" x14ac:dyDescent="0.2">
      <c r="A143" s="2" t="s">
        <v>2790</v>
      </c>
      <c r="B143" s="2" t="s">
        <v>2143</v>
      </c>
      <c r="C143" s="3">
        <v>71.19</v>
      </c>
      <c r="D143" s="4">
        <v>12</v>
      </c>
      <c r="E143" s="4">
        <v>21</v>
      </c>
      <c r="F143" s="4">
        <v>35</v>
      </c>
      <c r="G143" s="4">
        <v>172</v>
      </c>
      <c r="H143" s="5">
        <v>31028955.625</v>
      </c>
      <c r="I143" s="5">
        <v>872646335.79166698</v>
      </c>
      <c r="J143" s="5">
        <v>18913335.197916701</v>
      </c>
      <c r="K143" s="26">
        <f t="shared" si="34"/>
        <v>307529542.20486122</v>
      </c>
      <c r="L143" s="5">
        <v>72159942.083333299</v>
      </c>
      <c r="M143" s="5">
        <v>32675372.380208299</v>
      </c>
      <c r="N143" s="5">
        <v>26563691.979166701</v>
      </c>
      <c r="O143" s="26">
        <f t="shared" si="35"/>
        <v>43799668.814236097</v>
      </c>
      <c r="P143" s="5">
        <v>15649656.1666667</v>
      </c>
      <c r="Q143" s="5">
        <v>17157965.546875</v>
      </c>
      <c r="R143" s="5">
        <v>4025467.7395833302</v>
      </c>
      <c r="S143" s="26">
        <f t="shared" si="36"/>
        <v>12277696.484375009</v>
      </c>
      <c r="T143" s="5">
        <v>15299642.2916667</v>
      </c>
      <c r="U143" s="5">
        <v>6884633.5260416698</v>
      </c>
      <c r="V143" s="5">
        <v>18437083.6875</v>
      </c>
      <c r="W143" s="26">
        <f t="shared" si="37"/>
        <v>13540453.168402791</v>
      </c>
      <c r="X143" s="29">
        <f t="shared" si="38"/>
        <v>0.14242426434940317</v>
      </c>
      <c r="Y143" s="29">
        <f t="shared" si="39"/>
        <v>-2.811733140475944</v>
      </c>
      <c r="Z143" s="29">
        <f t="shared" si="40"/>
        <v>0.44925416563024217</v>
      </c>
      <c r="AA143" s="29">
        <f t="shared" si="41"/>
        <v>3.475078872811133</v>
      </c>
      <c r="AB143" s="31">
        <f t="shared" si="42"/>
        <v>3.9923632690209009E-2</v>
      </c>
      <c r="AC143" s="29">
        <f t="shared" si="43"/>
        <v>-4.6466131909004851</v>
      </c>
      <c r="AD143" s="31">
        <f t="shared" si="44"/>
        <v>0.40577375162411677</v>
      </c>
      <c r="AE143" s="31">
        <f t="shared" si="45"/>
        <v>3.9171604969670644</v>
      </c>
      <c r="AF143" s="29">
        <f t="shared" si="32"/>
        <v>4.4029764006811418E-2</v>
      </c>
      <c r="AG143" s="29">
        <f t="shared" si="46"/>
        <v>-4.5053770781166635</v>
      </c>
      <c r="AH143" s="29">
        <f t="shared" si="33"/>
        <v>0.40742128261314681</v>
      </c>
      <c r="AI143" s="29">
        <f t="shared" si="47"/>
        <v>3.899562883451011</v>
      </c>
      <c r="AJ143" s="6">
        <v>49.028969883918798</v>
      </c>
      <c r="AK143" s="7">
        <v>41.05</v>
      </c>
      <c r="AL143" s="8">
        <v>18</v>
      </c>
      <c r="AM143" s="8">
        <v>21</v>
      </c>
      <c r="AN143" s="9">
        <v>31.281501054763801</v>
      </c>
      <c r="AO143" s="10">
        <v>43.31</v>
      </c>
      <c r="AP143" s="11">
        <v>18</v>
      </c>
      <c r="AQ143" s="11">
        <v>18</v>
      </c>
      <c r="AR143" s="12">
        <v>20.662194609642</v>
      </c>
      <c r="AS143" s="13">
        <v>27.12</v>
      </c>
      <c r="AT143" s="14">
        <v>10</v>
      </c>
      <c r="AU143" s="14">
        <v>10</v>
      </c>
      <c r="AV143" s="15">
        <v>45.265020966529796</v>
      </c>
      <c r="AW143" s="16">
        <v>49.72</v>
      </c>
      <c r="AX143" s="17">
        <v>17</v>
      </c>
      <c r="AY143" s="17">
        <v>20</v>
      </c>
      <c r="AZ143" s="18">
        <v>36.467548251152003</v>
      </c>
      <c r="BA143" s="19">
        <v>47.27</v>
      </c>
      <c r="BB143" s="20">
        <v>20</v>
      </c>
      <c r="BC143" s="20">
        <v>21</v>
      </c>
      <c r="BD143" s="21">
        <v>27.343115568161</v>
      </c>
      <c r="BE143" s="22">
        <v>30.32</v>
      </c>
      <c r="BF143" s="23">
        <v>12</v>
      </c>
      <c r="BG143" s="23">
        <v>12</v>
      </c>
      <c r="BH143" s="6">
        <v>11.673545837402299</v>
      </c>
      <c r="BI143" s="7">
        <v>26.37</v>
      </c>
      <c r="BJ143" s="8">
        <v>9</v>
      </c>
      <c r="BK143" s="8">
        <v>10</v>
      </c>
      <c r="BL143" s="9">
        <v>23.209857702255199</v>
      </c>
      <c r="BM143" s="10">
        <v>33.15</v>
      </c>
      <c r="BN143" s="11">
        <v>13</v>
      </c>
      <c r="BO143" s="11">
        <v>14</v>
      </c>
      <c r="BP143" s="12">
        <v>10.139399766922001</v>
      </c>
      <c r="BQ143" s="13">
        <v>29.94</v>
      </c>
      <c r="BR143" s="14">
        <v>11</v>
      </c>
      <c r="BS143" s="14">
        <v>11</v>
      </c>
      <c r="BT143" s="15">
        <v>12.909145116806</v>
      </c>
      <c r="BU143" s="16">
        <v>21.85</v>
      </c>
      <c r="BV143" s="17">
        <v>9</v>
      </c>
      <c r="BW143" s="17">
        <v>9</v>
      </c>
      <c r="BX143" s="18">
        <v>12.951921701431299</v>
      </c>
      <c r="BY143" s="19">
        <v>23.16</v>
      </c>
      <c r="BZ143" s="20">
        <v>8</v>
      </c>
      <c r="CA143" s="20">
        <v>8</v>
      </c>
      <c r="CB143" s="21">
        <v>30.263513207435601</v>
      </c>
      <c r="CC143" s="22">
        <v>41.81</v>
      </c>
      <c r="CD143" s="23">
        <v>18</v>
      </c>
      <c r="CE143" s="23">
        <v>18</v>
      </c>
      <c r="CF143" s="4">
        <v>531</v>
      </c>
      <c r="CG143" s="24">
        <v>57.900026314660103</v>
      </c>
      <c r="CH143" s="25">
        <v>7.84033203125</v>
      </c>
    </row>
    <row r="144" spans="1:86" x14ac:dyDescent="0.2">
      <c r="A144" s="2" t="s">
        <v>1521</v>
      </c>
      <c r="B144" s="2" t="s">
        <v>1302</v>
      </c>
      <c r="C144" s="3">
        <v>71.099999999999994</v>
      </c>
      <c r="D144" s="4">
        <v>4</v>
      </c>
      <c r="E144" s="4">
        <v>2</v>
      </c>
      <c r="F144" s="4">
        <v>16</v>
      </c>
      <c r="G144" s="4">
        <v>35</v>
      </c>
      <c r="H144" s="5">
        <v>7415869.53125</v>
      </c>
      <c r="I144" s="5">
        <v>1271975.953125</v>
      </c>
      <c r="J144" s="5">
        <v>1383024.4720052099</v>
      </c>
      <c r="K144" s="26">
        <f t="shared" si="34"/>
        <v>3356956.6521267369</v>
      </c>
      <c r="L144" s="5">
        <v>10161693.6510417</v>
      </c>
      <c r="M144" s="5">
        <v>3046601.0104166698</v>
      </c>
      <c r="N144" s="5">
        <v>1534704.875</v>
      </c>
      <c r="O144" s="26">
        <f t="shared" si="35"/>
        <v>4914333.1788194561</v>
      </c>
      <c r="P144" s="5">
        <v>0</v>
      </c>
      <c r="Q144" s="5">
        <v>308780.01171875</v>
      </c>
      <c r="R144" s="5">
        <v>607233.671875</v>
      </c>
      <c r="S144" s="26">
        <f t="shared" si="36"/>
        <v>305337.89453125</v>
      </c>
      <c r="T144" s="5">
        <v>6903135.0703125</v>
      </c>
      <c r="U144" s="5">
        <v>889408.046875</v>
      </c>
      <c r="V144" s="5">
        <v>2295568.9713541698</v>
      </c>
      <c r="W144" s="26">
        <f t="shared" si="37"/>
        <v>3362704.0295138899</v>
      </c>
      <c r="X144" s="29">
        <f t="shared" si="38"/>
        <v>1.463925122686965</v>
      </c>
      <c r="Y144" s="29">
        <f t="shared" si="39"/>
        <v>0.54984176407906227</v>
      </c>
      <c r="Z144" s="29">
        <f t="shared" si="40"/>
        <v>0.66739219061788657</v>
      </c>
      <c r="AA144" s="29">
        <f t="shared" si="41"/>
        <v>1.7561887947835195</v>
      </c>
      <c r="AB144" s="31">
        <f t="shared" si="42"/>
        <v>9.0956758210687327E-2</v>
      </c>
      <c r="AC144" s="29">
        <f t="shared" si="43"/>
        <v>-3.4586753537141872</v>
      </c>
      <c r="AD144" s="31">
        <f t="shared" si="44"/>
        <v>0.27112225121482436</v>
      </c>
      <c r="AE144" s="31">
        <f t="shared" si="45"/>
        <v>5.6683483806962789</v>
      </c>
      <c r="AF144" s="29">
        <f t="shared" si="32"/>
        <v>1.0017120797146761</v>
      </c>
      <c r="AG144" s="29">
        <f t="shared" si="46"/>
        <v>2.4678968981741533E-3</v>
      </c>
      <c r="AH144" s="29">
        <f t="shared" si="33"/>
        <v>0.99841853612767617</v>
      </c>
      <c r="AI144" s="29">
        <f t="shared" si="47"/>
        <v>6.8736469767108222E-3</v>
      </c>
      <c r="AJ144" s="6">
        <v>3.17682886123657</v>
      </c>
      <c r="AK144" s="7">
        <v>13.69</v>
      </c>
      <c r="AL144" s="8">
        <v>2</v>
      </c>
      <c r="AM144" s="8">
        <v>3</v>
      </c>
      <c r="AN144" s="9"/>
      <c r="AO144" s="10">
        <v>0</v>
      </c>
      <c r="AP144" s="11"/>
      <c r="AQ144" s="11"/>
      <c r="AR144" s="12">
        <v>2.3809614181518599</v>
      </c>
      <c r="AS144" s="13">
        <v>17.489999999999998</v>
      </c>
      <c r="AT144" s="14">
        <v>4</v>
      </c>
      <c r="AU144" s="14">
        <v>5</v>
      </c>
      <c r="AV144" s="15">
        <v>5.4562237262725803</v>
      </c>
      <c r="AW144" s="16">
        <v>25.86</v>
      </c>
      <c r="AX144" s="17">
        <v>5</v>
      </c>
      <c r="AY144" s="17">
        <v>5</v>
      </c>
      <c r="AZ144" s="18">
        <v>0</v>
      </c>
      <c r="BA144" s="19">
        <v>16.73</v>
      </c>
      <c r="BB144" s="20">
        <v>4</v>
      </c>
      <c r="BC144" s="20">
        <v>4</v>
      </c>
      <c r="BD144" s="21">
        <v>2.81307101249695</v>
      </c>
      <c r="BE144" s="22">
        <v>18.63</v>
      </c>
      <c r="BF144" s="23">
        <v>3</v>
      </c>
      <c r="BG144" s="23">
        <v>3</v>
      </c>
      <c r="BH144" s="6"/>
      <c r="BI144" s="7">
        <v>0</v>
      </c>
      <c r="BJ144" s="8"/>
      <c r="BK144" s="8"/>
      <c r="BL144" s="9">
        <v>2.13801121711731</v>
      </c>
      <c r="BM144" s="10">
        <v>19.39</v>
      </c>
      <c r="BN144" s="11">
        <v>4</v>
      </c>
      <c r="BO144" s="11">
        <v>5</v>
      </c>
      <c r="BP144" s="12">
        <v>2.1992375850677499</v>
      </c>
      <c r="BQ144" s="13">
        <v>13.69</v>
      </c>
      <c r="BR144" s="14">
        <v>2</v>
      </c>
      <c r="BS144" s="14">
        <v>2</v>
      </c>
      <c r="BT144" s="15">
        <v>0</v>
      </c>
      <c r="BU144" s="16">
        <v>16.350000000000001</v>
      </c>
      <c r="BV144" s="17">
        <v>2</v>
      </c>
      <c r="BW144" s="17">
        <v>2</v>
      </c>
      <c r="BX144" s="18">
        <v>2.6836030483245801</v>
      </c>
      <c r="BY144" s="19">
        <v>9.89</v>
      </c>
      <c r="BZ144" s="20">
        <v>2</v>
      </c>
      <c r="CA144" s="20">
        <v>2</v>
      </c>
      <c r="CB144" s="21">
        <v>2.3767070770263699</v>
      </c>
      <c r="CC144" s="22">
        <v>21.29</v>
      </c>
      <c r="CD144" s="23">
        <v>3</v>
      </c>
      <c r="CE144" s="23">
        <v>3</v>
      </c>
      <c r="CF144" s="4">
        <v>263</v>
      </c>
      <c r="CG144" s="24">
        <v>29.20587992466</v>
      </c>
      <c r="CH144" s="25">
        <v>7.00537109375</v>
      </c>
    </row>
    <row r="145" spans="1:86" x14ac:dyDescent="0.2">
      <c r="A145" s="2" t="s">
        <v>590</v>
      </c>
      <c r="B145" s="2" t="s">
        <v>56</v>
      </c>
      <c r="C145" s="3">
        <v>70.97</v>
      </c>
      <c r="D145" s="4">
        <v>4</v>
      </c>
      <c r="E145" s="4">
        <v>3</v>
      </c>
      <c r="F145" s="4">
        <v>9</v>
      </c>
      <c r="G145" s="4">
        <v>17</v>
      </c>
      <c r="H145" s="5">
        <v>0</v>
      </c>
      <c r="I145" s="5">
        <v>0</v>
      </c>
      <c r="J145" s="5">
        <v>1967155.59375</v>
      </c>
      <c r="K145" s="26">
        <f t="shared" si="34"/>
        <v>655718.53125</v>
      </c>
      <c r="L145" s="5">
        <v>0</v>
      </c>
      <c r="M145" s="5">
        <v>3778315.9375</v>
      </c>
      <c r="N145" s="5">
        <v>16441201.65625</v>
      </c>
      <c r="O145" s="26">
        <f t="shared" si="35"/>
        <v>6739839.197916667</v>
      </c>
      <c r="P145" s="5">
        <v>0</v>
      </c>
      <c r="Q145" s="5">
        <v>0</v>
      </c>
      <c r="R145" s="5">
        <v>2564882.625</v>
      </c>
      <c r="S145" s="26">
        <f t="shared" si="36"/>
        <v>854960.875</v>
      </c>
      <c r="T145" s="5">
        <v>0</v>
      </c>
      <c r="U145" s="5">
        <v>0</v>
      </c>
      <c r="V145" s="5">
        <v>2055526.9921875</v>
      </c>
      <c r="W145" s="26">
        <f t="shared" si="37"/>
        <v>685175.6640625</v>
      </c>
      <c r="X145" s="29">
        <f t="shared" si="38"/>
        <v>10.278555320174455</v>
      </c>
      <c r="Y145" s="29">
        <f t="shared" si="39"/>
        <v>3.3615655988271804</v>
      </c>
      <c r="Z145" s="29">
        <f t="shared" si="40"/>
        <v>0.34533377209523819</v>
      </c>
      <c r="AA145" s="29">
        <f t="shared" si="41"/>
        <v>4.6176094751965744</v>
      </c>
      <c r="AB145" s="31">
        <f t="shared" si="42"/>
        <v>1.3038534588464095</v>
      </c>
      <c r="AC145" s="29">
        <f t="shared" si="43"/>
        <v>0.38278173300792218</v>
      </c>
      <c r="AD145" s="31">
        <f t="shared" si="44"/>
        <v>0.86286360590571387</v>
      </c>
      <c r="AE145" s="31">
        <f t="shared" si="45"/>
        <v>0.64057848414527285</v>
      </c>
      <c r="AF145" s="29">
        <f t="shared" si="32"/>
        <v>1.0449234410934607</v>
      </c>
      <c r="AG145" s="29">
        <f t="shared" si="46"/>
        <v>6.3397243549277504E-2</v>
      </c>
      <c r="AH145" s="29">
        <f t="shared" si="33"/>
        <v>0.97671215676595691</v>
      </c>
      <c r="AI145" s="29">
        <f t="shared" si="47"/>
        <v>0.10233406748800347</v>
      </c>
      <c r="AJ145" s="6">
        <v>0</v>
      </c>
      <c r="AK145" s="7">
        <v>26.73</v>
      </c>
      <c r="AL145" s="8">
        <v>3</v>
      </c>
      <c r="AM145" s="8">
        <v>3</v>
      </c>
      <c r="AN145" s="9">
        <v>3.4939229488372798</v>
      </c>
      <c r="AO145" s="10">
        <v>9.2200000000000006</v>
      </c>
      <c r="AP145" s="11">
        <v>1</v>
      </c>
      <c r="AQ145" s="11">
        <v>1</v>
      </c>
      <c r="AR145" s="12">
        <v>3.30806183815002</v>
      </c>
      <c r="AS145" s="13">
        <v>17.05</v>
      </c>
      <c r="AT145" s="14">
        <v>2</v>
      </c>
      <c r="AU145" s="14">
        <v>2</v>
      </c>
      <c r="AV145" s="15"/>
      <c r="AW145" s="16"/>
      <c r="AX145" s="17"/>
      <c r="AY145" s="17"/>
      <c r="AZ145" s="18">
        <v>0</v>
      </c>
      <c r="BA145" s="19">
        <v>22.58</v>
      </c>
      <c r="BB145" s="20">
        <v>2</v>
      </c>
      <c r="BC145" s="20">
        <v>3</v>
      </c>
      <c r="BD145" s="21">
        <v>0</v>
      </c>
      <c r="BE145" s="22">
        <v>11.06</v>
      </c>
      <c r="BF145" s="23">
        <v>2</v>
      </c>
      <c r="BG145" s="23">
        <v>2</v>
      </c>
      <c r="BH145" s="6"/>
      <c r="BI145" s="7">
        <v>0</v>
      </c>
      <c r="BJ145" s="8"/>
      <c r="BK145" s="8"/>
      <c r="BL145" s="9">
        <v>0</v>
      </c>
      <c r="BM145" s="10">
        <v>11.52</v>
      </c>
      <c r="BN145" s="11">
        <v>1</v>
      </c>
      <c r="BO145" s="11">
        <v>1</v>
      </c>
      <c r="BP145" s="12"/>
      <c r="BQ145" s="13">
        <v>0</v>
      </c>
      <c r="BR145" s="14"/>
      <c r="BS145" s="14"/>
      <c r="BT145" s="15"/>
      <c r="BU145" s="16">
        <v>0</v>
      </c>
      <c r="BV145" s="17"/>
      <c r="BW145" s="17"/>
      <c r="BX145" s="18"/>
      <c r="BY145" s="19">
        <v>0</v>
      </c>
      <c r="BZ145" s="20"/>
      <c r="CA145" s="20"/>
      <c r="CB145" s="21">
        <v>8.6621048450470006</v>
      </c>
      <c r="CC145" s="22">
        <v>35.479999999999997</v>
      </c>
      <c r="CD145" s="23">
        <v>4</v>
      </c>
      <c r="CE145" s="23">
        <v>5</v>
      </c>
      <c r="CF145" s="4">
        <v>217</v>
      </c>
      <c r="CG145" s="24">
        <v>22.264527744660001</v>
      </c>
      <c r="CH145" s="25">
        <v>8.29443359375</v>
      </c>
    </row>
    <row r="146" spans="1:86" x14ac:dyDescent="0.2">
      <c r="A146" s="2" t="s">
        <v>1513</v>
      </c>
      <c r="B146" s="2" t="s">
        <v>750</v>
      </c>
      <c r="C146" s="3">
        <v>70.94</v>
      </c>
      <c r="D146" s="4">
        <v>12</v>
      </c>
      <c r="E146" s="4">
        <v>20</v>
      </c>
      <c r="F146" s="4">
        <v>46</v>
      </c>
      <c r="G146" s="4">
        <v>440</v>
      </c>
      <c r="H146" s="5">
        <v>180108690.47200501</v>
      </c>
      <c r="I146" s="5">
        <v>363722320.94270802</v>
      </c>
      <c r="J146" s="5">
        <v>571048557.41406298</v>
      </c>
      <c r="K146" s="26">
        <f t="shared" si="34"/>
        <v>371626522.94292527</v>
      </c>
      <c r="L146" s="5">
        <v>649440372.6875</v>
      </c>
      <c r="M146" s="5">
        <v>452886354.1875</v>
      </c>
      <c r="N146" s="5">
        <v>632064089.79166698</v>
      </c>
      <c r="O146" s="26">
        <f t="shared" si="35"/>
        <v>578130272.22222233</v>
      </c>
      <c r="P146" s="5">
        <v>137636801.15104201</v>
      </c>
      <c r="Q146" s="5">
        <v>151410723.03645799</v>
      </c>
      <c r="R146" s="5">
        <v>282651125.66666698</v>
      </c>
      <c r="S146" s="26">
        <f t="shared" si="36"/>
        <v>190566216.61805567</v>
      </c>
      <c r="T146" s="5">
        <v>157475381.54166701</v>
      </c>
      <c r="U146" s="5">
        <v>463744789.08333302</v>
      </c>
      <c r="V146" s="5">
        <v>230282391.983073</v>
      </c>
      <c r="W146" s="26">
        <f t="shared" si="37"/>
        <v>283834187.53602433</v>
      </c>
      <c r="X146" s="29">
        <f t="shared" si="38"/>
        <v>1.5556754874328818</v>
      </c>
      <c r="Y146" s="29">
        <f t="shared" si="39"/>
        <v>0.63754114676491425</v>
      </c>
      <c r="Z146" s="29">
        <f t="shared" si="40"/>
        <v>0.20457623689391868</v>
      </c>
      <c r="AA146" s="29">
        <f t="shared" si="41"/>
        <v>6.8914481434431485</v>
      </c>
      <c r="AB146" s="31">
        <f t="shared" si="42"/>
        <v>0.51278960153046715</v>
      </c>
      <c r="AC146" s="29">
        <f t="shared" si="43"/>
        <v>-0.96356108794734674</v>
      </c>
      <c r="AD146" s="31">
        <f t="shared" si="44"/>
        <v>0.24584001282603543</v>
      </c>
      <c r="AE146" s="31">
        <f t="shared" si="45"/>
        <v>6.0934743009354175</v>
      </c>
      <c r="AF146" s="29">
        <f t="shared" si="32"/>
        <v>0.76376192228781214</v>
      </c>
      <c r="AG146" s="29">
        <f t="shared" si="46"/>
        <v>-0.38880509937824781</v>
      </c>
      <c r="AH146" s="29">
        <f t="shared" si="33"/>
        <v>0.58098432325640248</v>
      </c>
      <c r="AI146" s="29">
        <f t="shared" si="47"/>
        <v>2.3583558605216934</v>
      </c>
      <c r="AJ146" s="6">
        <v>26.3407385349274</v>
      </c>
      <c r="AK146" s="7">
        <v>25.64</v>
      </c>
      <c r="AL146" s="8">
        <v>16</v>
      </c>
      <c r="AM146" s="8">
        <v>27</v>
      </c>
      <c r="AN146" s="9">
        <v>10.1976799964905</v>
      </c>
      <c r="AO146" s="10">
        <v>30.43</v>
      </c>
      <c r="AP146" s="11">
        <v>17</v>
      </c>
      <c r="AQ146" s="11">
        <v>37</v>
      </c>
      <c r="AR146" s="12">
        <v>26.9016355276108</v>
      </c>
      <c r="AS146" s="13">
        <v>35.21</v>
      </c>
      <c r="AT146" s="14">
        <v>20</v>
      </c>
      <c r="AU146" s="14">
        <v>47</v>
      </c>
      <c r="AV146" s="15">
        <v>43.466751217842102</v>
      </c>
      <c r="AW146" s="16">
        <v>33.68</v>
      </c>
      <c r="AX146" s="17">
        <v>24</v>
      </c>
      <c r="AY146" s="17">
        <v>47</v>
      </c>
      <c r="AZ146" s="18">
        <v>26.724553823471101</v>
      </c>
      <c r="BA146" s="19">
        <v>32.82</v>
      </c>
      <c r="BB146" s="20">
        <v>18</v>
      </c>
      <c r="BC146" s="20">
        <v>36</v>
      </c>
      <c r="BD146" s="21">
        <v>25.5904542207718</v>
      </c>
      <c r="BE146" s="22">
        <v>28.89</v>
      </c>
      <c r="BF146" s="23">
        <v>16</v>
      </c>
      <c r="BG146" s="23">
        <v>40</v>
      </c>
      <c r="BH146" s="6">
        <v>18.552481412887602</v>
      </c>
      <c r="BI146" s="7">
        <v>34.19</v>
      </c>
      <c r="BJ146" s="8">
        <v>21</v>
      </c>
      <c r="BK146" s="8">
        <v>33</v>
      </c>
      <c r="BL146" s="9">
        <v>12.711921691894499</v>
      </c>
      <c r="BM146" s="10">
        <v>30.26</v>
      </c>
      <c r="BN146" s="11">
        <v>19</v>
      </c>
      <c r="BO146" s="11">
        <v>34</v>
      </c>
      <c r="BP146" s="12">
        <v>22.723871469497698</v>
      </c>
      <c r="BQ146" s="13">
        <v>35.9</v>
      </c>
      <c r="BR146" s="14">
        <v>25</v>
      </c>
      <c r="BS146" s="14">
        <v>44</v>
      </c>
      <c r="BT146" s="15">
        <v>19.076204776763898</v>
      </c>
      <c r="BU146" s="16">
        <v>33.33</v>
      </c>
      <c r="BV146" s="17">
        <v>17</v>
      </c>
      <c r="BW146" s="17">
        <v>28</v>
      </c>
      <c r="BX146" s="18">
        <v>25.666735768318201</v>
      </c>
      <c r="BY146" s="19">
        <v>31.11</v>
      </c>
      <c r="BZ146" s="20">
        <v>22</v>
      </c>
      <c r="CA146" s="20">
        <v>40</v>
      </c>
      <c r="CB146" s="21">
        <v>10.2091780900955</v>
      </c>
      <c r="CC146" s="22">
        <v>31.11</v>
      </c>
      <c r="CD146" s="23">
        <v>16</v>
      </c>
      <c r="CE146" s="23">
        <v>27</v>
      </c>
      <c r="CF146" s="4">
        <v>585</v>
      </c>
      <c r="CG146" s="24">
        <v>66.487984514660099</v>
      </c>
      <c r="CH146" s="25">
        <v>6.03662109375</v>
      </c>
    </row>
    <row r="147" spans="1:86" x14ac:dyDescent="0.2">
      <c r="A147" s="2" t="s">
        <v>1011</v>
      </c>
      <c r="B147" s="2" t="s">
        <v>2896</v>
      </c>
      <c r="C147" s="3">
        <v>70.900000000000006</v>
      </c>
      <c r="D147" s="4">
        <v>1</v>
      </c>
      <c r="E147" s="4">
        <v>1</v>
      </c>
      <c r="F147" s="4">
        <v>21</v>
      </c>
      <c r="G147" s="4">
        <v>60</v>
      </c>
      <c r="H147" s="5">
        <v>23523808.65625</v>
      </c>
      <c r="I147" s="5">
        <v>72234574.265625</v>
      </c>
      <c r="J147" s="5">
        <v>34694412.53125</v>
      </c>
      <c r="K147" s="26">
        <f t="shared" si="34"/>
        <v>43484265.151041664</v>
      </c>
      <c r="L147" s="5">
        <v>110078188.520833</v>
      </c>
      <c r="M147" s="5">
        <v>1633949.27604167</v>
      </c>
      <c r="N147" s="5">
        <v>154368463</v>
      </c>
      <c r="O147" s="26">
        <f t="shared" si="35"/>
        <v>88693533.598958224</v>
      </c>
      <c r="P147" s="5">
        <v>26093957.5625</v>
      </c>
      <c r="Q147" s="5">
        <v>1299055397.25</v>
      </c>
      <c r="R147" s="5">
        <v>179746400.25</v>
      </c>
      <c r="S147" s="26">
        <f t="shared" si="36"/>
        <v>501631918.35416669</v>
      </c>
      <c r="T147" s="5">
        <v>24761784.515625</v>
      </c>
      <c r="U147" s="5">
        <v>101052877.875</v>
      </c>
      <c r="V147" s="5">
        <v>65733232.7109375</v>
      </c>
      <c r="W147" s="26">
        <f t="shared" si="37"/>
        <v>63849298.3671875</v>
      </c>
      <c r="X147" s="29">
        <f t="shared" si="38"/>
        <v>2.0396695975172427</v>
      </c>
      <c r="Y147" s="29">
        <f t="shared" si="39"/>
        <v>1.0283354714964006</v>
      </c>
      <c r="Z147" s="29">
        <f t="shared" si="40"/>
        <v>0.42808095624606252</v>
      </c>
      <c r="AA147" s="29">
        <f t="shared" si="41"/>
        <v>3.6847409190689904</v>
      </c>
      <c r="AB147" s="31">
        <f t="shared" si="42"/>
        <v>11.535941026294429</v>
      </c>
      <c r="AC147" s="29">
        <f t="shared" si="43"/>
        <v>3.5280637892935376</v>
      </c>
      <c r="AD147" s="31">
        <f t="shared" si="44"/>
        <v>0.37172346397774247</v>
      </c>
      <c r="AE147" s="31">
        <f t="shared" si="45"/>
        <v>4.2978002444520955</v>
      </c>
      <c r="AF147" s="29">
        <f t="shared" si="32"/>
        <v>1.4683310881627718</v>
      </c>
      <c r="AG147" s="29">
        <f t="shared" si="46"/>
        <v>0.55417731245478596</v>
      </c>
      <c r="AH147" s="29">
        <f t="shared" si="33"/>
        <v>0.49107956034784639</v>
      </c>
      <c r="AI147" s="29">
        <f t="shared" si="47"/>
        <v>3.0884814164293268</v>
      </c>
      <c r="AJ147" s="6"/>
      <c r="AK147" s="7">
        <v>0</v>
      </c>
      <c r="AL147" s="8"/>
      <c r="AM147" s="8"/>
      <c r="AN147" s="9"/>
      <c r="AO147" s="10">
        <v>0</v>
      </c>
      <c r="AP147" s="11"/>
      <c r="AQ147" s="11"/>
      <c r="AR147" s="12">
        <v>2.9310250282287602</v>
      </c>
      <c r="AS147" s="13">
        <v>10.45</v>
      </c>
      <c r="AT147" s="14">
        <v>3</v>
      </c>
      <c r="AU147" s="14">
        <v>5</v>
      </c>
      <c r="AV147" s="15">
        <v>2.1313319206237802</v>
      </c>
      <c r="AW147" s="16">
        <v>27.61</v>
      </c>
      <c r="AX147" s="17">
        <v>7</v>
      </c>
      <c r="AY147" s="17">
        <v>9</v>
      </c>
      <c r="AZ147" s="18">
        <v>3.3346087932586701</v>
      </c>
      <c r="BA147" s="19">
        <v>23.51</v>
      </c>
      <c r="BB147" s="20">
        <v>4</v>
      </c>
      <c r="BC147" s="20">
        <v>4</v>
      </c>
      <c r="BD147" s="21">
        <v>0</v>
      </c>
      <c r="BE147" s="22">
        <v>20.52</v>
      </c>
      <c r="BF147" s="23">
        <v>5</v>
      </c>
      <c r="BG147" s="23">
        <v>6</v>
      </c>
      <c r="BH147" s="6">
        <v>0</v>
      </c>
      <c r="BI147" s="7">
        <v>22.01</v>
      </c>
      <c r="BJ147" s="8">
        <v>3</v>
      </c>
      <c r="BK147" s="8">
        <v>3</v>
      </c>
      <c r="BL147" s="9">
        <v>3.5232694149017298</v>
      </c>
      <c r="BM147" s="10">
        <v>26.12</v>
      </c>
      <c r="BN147" s="11">
        <v>5</v>
      </c>
      <c r="BO147" s="11">
        <v>5</v>
      </c>
      <c r="BP147" s="12">
        <v>0</v>
      </c>
      <c r="BQ147" s="13">
        <v>22.39</v>
      </c>
      <c r="BR147" s="14">
        <v>5</v>
      </c>
      <c r="BS147" s="14">
        <v>8</v>
      </c>
      <c r="BT147" s="15">
        <v>0</v>
      </c>
      <c r="BU147" s="16">
        <v>16.420000000000002</v>
      </c>
      <c r="BV147" s="17">
        <v>4</v>
      </c>
      <c r="BW147" s="17">
        <v>4</v>
      </c>
      <c r="BX147" s="18">
        <v>0</v>
      </c>
      <c r="BY147" s="19">
        <v>19.03</v>
      </c>
      <c r="BZ147" s="20">
        <v>4</v>
      </c>
      <c r="CA147" s="20">
        <v>7</v>
      </c>
      <c r="CB147" s="21">
        <v>0</v>
      </c>
      <c r="CC147" s="22">
        <v>14.55</v>
      </c>
      <c r="CD147" s="23">
        <v>4</v>
      </c>
      <c r="CE147" s="23">
        <v>4</v>
      </c>
      <c r="CF147" s="4">
        <v>268</v>
      </c>
      <c r="CG147" s="24">
        <v>30.173644054659999</v>
      </c>
      <c r="CH147" s="25">
        <v>9.17333984375</v>
      </c>
    </row>
    <row r="148" spans="1:86" x14ac:dyDescent="0.2">
      <c r="A148" s="2" t="s">
        <v>311</v>
      </c>
      <c r="B148" s="2" t="s">
        <v>759</v>
      </c>
      <c r="C148" s="3">
        <v>70.900000000000006</v>
      </c>
      <c r="D148" s="4">
        <v>5</v>
      </c>
      <c r="E148" s="4">
        <v>4</v>
      </c>
      <c r="F148" s="4">
        <v>23</v>
      </c>
      <c r="G148" s="4">
        <v>91</v>
      </c>
      <c r="H148" s="5">
        <v>32555643.796875</v>
      </c>
      <c r="I148" s="5">
        <v>11242673.3958333</v>
      </c>
      <c r="J148" s="5">
        <v>5548180.2916666698</v>
      </c>
      <c r="K148" s="26">
        <f t="shared" si="34"/>
        <v>16448832.494791657</v>
      </c>
      <c r="L148" s="5">
        <v>77121546.010416701</v>
      </c>
      <c r="M148" s="5">
        <v>15770187.3333333</v>
      </c>
      <c r="N148" s="5">
        <v>5632569.8776041698</v>
      </c>
      <c r="O148" s="26">
        <f t="shared" si="35"/>
        <v>32841434.407118056</v>
      </c>
      <c r="P148" s="5">
        <v>5632488.3489583302</v>
      </c>
      <c r="Q148" s="5">
        <v>3906672.3483072901</v>
      </c>
      <c r="R148" s="5">
        <v>4485401.9521484403</v>
      </c>
      <c r="S148" s="26">
        <f t="shared" si="36"/>
        <v>4674854.2164713545</v>
      </c>
      <c r="T148" s="5">
        <v>3060791.25</v>
      </c>
      <c r="U148" s="5">
        <v>12927079.1927083</v>
      </c>
      <c r="V148" s="5">
        <v>4930706.0403645802</v>
      </c>
      <c r="W148" s="26">
        <f t="shared" si="37"/>
        <v>6972858.8276909599</v>
      </c>
      <c r="X148" s="29">
        <f t="shared" si="38"/>
        <v>1.9965814848875711</v>
      </c>
      <c r="Y148" s="29">
        <f t="shared" si="39"/>
        <v>0.99753195273443518</v>
      </c>
      <c r="Z148" s="29">
        <f t="shared" si="40"/>
        <v>0.54866625355888754</v>
      </c>
      <c r="AA148" s="29">
        <f t="shared" si="41"/>
        <v>2.6069175083702585</v>
      </c>
      <c r="AB148" s="31">
        <f t="shared" si="42"/>
        <v>0.28420583758461859</v>
      </c>
      <c r="AC148" s="29">
        <f t="shared" si="43"/>
        <v>-1.8149919070628724</v>
      </c>
      <c r="AD148" s="31">
        <f t="shared" si="44"/>
        <v>0.28816607800709859</v>
      </c>
      <c r="AE148" s="31">
        <f t="shared" si="45"/>
        <v>5.4035714427639512</v>
      </c>
      <c r="AF148" s="29">
        <f t="shared" si="32"/>
        <v>0.42391208189996704</v>
      </c>
      <c r="AG148" s="29">
        <f t="shared" si="46"/>
        <v>-1.238163009719238</v>
      </c>
      <c r="AH148" s="29">
        <f t="shared" si="33"/>
        <v>0.37144857889962712</v>
      </c>
      <c r="AI148" s="29">
        <f t="shared" si="47"/>
        <v>4.3010129885043362</v>
      </c>
      <c r="AJ148" s="6">
        <v>17.823091506958001</v>
      </c>
      <c r="AK148" s="7">
        <v>23.53</v>
      </c>
      <c r="AL148" s="8">
        <v>7</v>
      </c>
      <c r="AM148" s="8">
        <v>12</v>
      </c>
      <c r="AN148" s="9"/>
      <c r="AO148" s="10">
        <v>0</v>
      </c>
      <c r="AP148" s="11"/>
      <c r="AQ148" s="11"/>
      <c r="AR148" s="12"/>
      <c r="AS148" s="13">
        <v>0</v>
      </c>
      <c r="AT148" s="14"/>
      <c r="AU148" s="14"/>
      <c r="AV148" s="15">
        <v>34.789197564125097</v>
      </c>
      <c r="AW148" s="16">
        <v>47.06</v>
      </c>
      <c r="AX148" s="17">
        <v>13</v>
      </c>
      <c r="AY148" s="17">
        <v>17</v>
      </c>
      <c r="AZ148" s="18">
        <v>15.7187756299973</v>
      </c>
      <c r="BA148" s="19">
        <v>28.17</v>
      </c>
      <c r="BB148" s="20">
        <v>9</v>
      </c>
      <c r="BC148" s="20">
        <v>11</v>
      </c>
      <c r="BD148" s="21"/>
      <c r="BE148" s="22">
        <v>0</v>
      </c>
      <c r="BF148" s="23"/>
      <c r="BG148" s="23"/>
      <c r="BH148" s="6"/>
      <c r="BI148" s="7">
        <v>0</v>
      </c>
      <c r="BJ148" s="8"/>
      <c r="BK148" s="8"/>
      <c r="BL148" s="9"/>
      <c r="BM148" s="10">
        <v>0</v>
      </c>
      <c r="BN148" s="11"/>
      <c r="BO148" s="11"/>
      <c r="BP148" s="12"/>
      <c r="BQ148" s="13">
        <v>0</v>
      </c>
      <c r="BR148" s="14"/>
      <c r="BS148" s="14"/>
      <c r="BT148" s="15">
        <v>0</v>
      </c>
      <c r="BU148" s="16">
        <v>15.79</v>
      </c>
      <c r="BV148" s="17">
        <v>5</v>
      </c>
      <c r="BW148" s="17">
        <v>5</v>
      </c>
      <c r="BX148" s="18"/>
      <c r="BY148" s="19">
        <v>0</v>
      </c>
      <c r="BZ148" s="20"/>
      <c r="CA148" s="20"/>
      <c r="CB148" s="21"/>
      <c r="CC148" s="22">
        <v>0</v>
      </c>
      <c r="CD148" s="23"/>
      <c r="CE148" s="23"/>
      <c r="CF148" s="4">
        <v>323</v>
      </c>
      <c r="CG148" s="24">
        <v>36.843858574659997</v>
      </c>
      <c r="CH148" s="25">
        <v>7.94287109375</v>
      </c>
    </row>
    <row r="149" spans="1:86" x14ac:dyDescent="0.2">
      <c r="A149" s="2" t="s">
        <v>2315</v>
      </c>
      <c r="B149" s="2" t="s">
        <v>1298</v>
      </c>
      <c r="C149" s="3">
        <v>70.88</v>
      </c>
      <c r="D149" s="4">
        <v>12</v>
      </c>
      <c r="E149" s="4">
        <v>3</v>
      </c>
      <c r="F149" s="4">
        <v>29</v>
      </c>
      <c r="G149" s="4">
        <v>68</v>
      </c>
      <c r="H149" s="5">
        <v>2939236.7786458302</v>
      </c>
      <c r="I149" s="5">
        <v>8869657.4609375</v>
      </c>
      <c r="J149" s="5">
        <v>332625.779296875</v>
      </c>
      <c r="K149" s="26">
        <f t="shared" si="34"/>
        <v>4047173.3396267351</v>
      </c>
      <c r="L149" s="5">
        <v>93459514.166666701</v>
      </c>
      <c r="M149" s="5">
        <v>1982550.40625</v>
      </c>
      <c r="N149" s="5">
        <v>6819891.4042968797</v>
      </c>
      <c r="O149" s="26">
        <f t="shared" si="35"/>
        <v>34087318.659071192</v>
      </c>
      <c r="P149" s="5">
        <v>11336086.6875</v>
      </c>
      <c r="Q149" s="5">
        <v>2861364.1048177099</v>
      </c>
      <c r="R149" s="5">
        <v>156279635.58333299</v>
      </c>
      <c r="S149" s="26">
        <f t="shared" si="36"/>
        <v>56825695.458550237</v>
      </c>
      <c r="T149" s="5">
        <v>3082318.1875</v>
      </c>
      <c r="U149" s="5">
        <v>72622886.9375</v>
      </c>
      <c r="V149" s="5">
        <v>11809326.600260399</v>
      </c>
      <c r="W149" s="26">
        <f t="shared" si="37"/>
        <v>29171510.575086802</v>
      </c>
      <c r="X149" s="29">
        <f t="shared" si="38"/>
        <v>8.4225002980018182</v>
      </c>
      <c r="Y149" s="29">
        <f t="shared" si="39"/>
        <v>3.0742485743919405</v>
      </c>
      <c r="Z149" s="29">
        <f t="shared" si="40"/>
        <v>0.41860376988254339</v>
      </c>
      <c r="AA149" s="29">
        <f t="shared" si="41"/>
        <v>3.7819686478898635</v>
      </c>
      <c r="AB149" s="31">
        <f t="shared" si="42"/>
        <v>14.04083558817651</v>
      </c>
      <c r="AC149" s="29">
        <f t="shared" si="43"/>
        <v>3.8115568897212446</v>
      </c>
      <c r="AD149" s="31">
        <f t="shared" si="44"/>
        <v>0.40021737573213806</v>
      </c>
      <c r="AE149" s="31">
        <f t="shared" si="45"/>
        <v>3.9770406007568786</v>
      </c>
      <c r="AF149" s="29">
        <f t="shared" si="32"/>
        <v>7.2078727860411451</v>
      </c>
      <c r="AG149" s="29">
        <f t="shared" si="46"/>
        <v>2.8495735488086162</v>
      </c>
      <c r="AH149" s="29">
        <f t="shared" si="33"/>
        <v>0.36940643352003666</v>
      </c>
      <c r="AI149" s="29">
        <f t="shared" si="47"/>
        <v>4.3249554523058871</v>
      </c>
      <c r="AJ149" s="6">
        <v>3.9021406173706099</v>
      </c>
      <c r="AK149" s="7">
        <v>23.24</v>
      </c>
      <c r="AL149" s="8">
        <v>7</v>
      </c>
      <c r="AM149" s="8">
        <v>9</v>
      </c>
      <c r="AN149" s="9">
        <v>0</v>
      </c>
      <c r="AO149" s="10">
        <v>11.18</v>
      </c>
      <c r="AP149" s="11">
        <v>3</v>
      </c>
      <c r="AQ149" s="11">
        <v>3</v>
      </c>
      <c r="AR149" s="12">
        <v>0</v>
      </c>
      <c r="AS149" s="13">
        <v>12.65</v>
      </c>
      <c r="AT149" s="14">
        <v>4</v>
      </c>
      <c r="AU149" s="14">
        <v>4</v>
      </c>
      <c r="AV149" s="15">
        <v>4.7294902801513699</v>
      </c>
      <c r="AW149" s="16">
        <v>17.059999999999999</v>
      </c>
      <c r="AX149" s="17">
        <v>6</v>
      </c>
      <c r="AY149" s="17">
        <v>7</v>
      </c>
      <c r="AZ149" s="18">
        <v>1.67591989040375</v>
      </c>
      <c r="BA149" s="19">
        <v>26.47</v>
      </c>
      <c r="BB149" s="20">
        <v>7</v>
      </c>
      <c r="BC149" s="20">
        <v>8</v>
      </c>
      <c r="BD149" s="21">
        <v>2.0213499069213898</v>
      </c>
      <c r="BE149" s="22">
        <v>12.65</v>
      </c>
      <c r="BF149" s="23">
        <v>4</v>
      </c>
      <c r="BG149" s="23">
        <v>4</v>
      </c>
      <c r="BH149" s="6">
        <v>0</v>
      </c>
      <c r="BI149" s="7">
        <v>15.59</v>
      </c>
      <c r="BJ149" s="8">
        <v>5</v>
      </c>
      <c r="BK149" s="8">
        <v>6</v>
      </c>
      <c r="BL149" s="9">
        <v>0</v>
      </c>
      <c r="BM149" s="10">
        <v>9.7100000000000009</v>
      </c>
      <c r="BN149" s="11">
        <v>4</v>
      </c>
      <c r="BO149" s="11">
        <v>4</v>
      </c>
      <c r="BP149" s="12">
        <v>0</v>
      </c>
      <c r="BQ149" s="13">
        <v>16.47</v>
      </c>
      <c r="BR149" s="14">
        <v>5</v>
      </c>
      <c r="BS149" s="14">
        <v>6</v>
      </c>
      <c r="BT149" s="15">
        <v>0</v>
      </c>
      <c r="BU149" s="16">
        <v>14.71</v>
      </c>
      <c r="BV149" s="17">
        <v>4</v>
      </c>
      <c r="BW149" s="17">
        <v>4</v>
      </c>
      <c r="BX149" s="18">
        <v>0</v>
      </c>
      <c r="BY149" s="19">
        <v>14.12</v>
      </c>
      <c r="BZ149" s="20">
        <v>6</v>
      </c>
      <c r="CA149" s="20">
        <v>8</v>
      </c>
      <c r="CB149" s="21">
        <v>1.9452434778213501</v>
      </c>
      <c r="CC149" s="22">
        <v>14.41</v>
      </c>
      <c r="CD149" s="23">
        <v>5</v>
      </c>
      <c r="CE149" s="23">
        <v>5</v>
      </c>
      <c r="CF149" s="4">
        <v>340</v>
      </c>
      <c r="CG149" s="24">
        <v>38.020371074659899</v>
      </c>
      <c r="CH149" s="25">
        <v>8.63134765625</v>
      </c>
    </row>
    <row r="150" spans="1:86" x14ac:dyDescent="0.2">
      <c r="A150" s="2" t="s">
        <v>844</v>
      </c>
      <c r="B150" s="2" t="s">
        <v>2967</v>
      </c>
      <c r="C150" s="3">
        <v>70.86</v>
      </c>
      <c r="D150" s="4">
        <v>8</v>
      </c>
      <c r="E150" s="4">
        <v>5</v>
      </c>
      <c r="F150" s="4">
        <v>9</v>
      </c>
      <c r="G150" s="4">
        <v>21</v>
      </c>
      <c r="H150" s="5">
        <v>0</v>
      </c>
      <c r="I150" s="5">
        <v>0</v>
      </c>
      <c r="J150" s="5">
        <v>6289236.3072916698</v>
      </c>
      <c r="K150" s="26">
        <f t="shared" si="34"/>
        <v>2096412.1024305567</v>
      </c>
      <c r="L150" s="5">
        <v>0</v>
      </c>
      <c r="M150" s="5">
        <v>9314473390.75</v>
      </c>
      <c r="N150" s="5">
        <v>14123775.7083333</v>
      </c>
      <c r="O150" s="26">
        <f t="shared" si="35"/>
        <v>3109532388.8194447</v>
      </c>
      <c r="P150" s="5">
        <v>1308730.71875</v>
      </c>
      <c r="Q150" s="5">
        <v>0</v>
      </c>
      <c r="R150" s="5">
        <v>0</v>
      </c>
      <c r="S150" s="26">
        <f t="shared" si="36"/>
        <v>436243.57291666669</v>
      </c>
      <c r="T150" s="5">
        <v>606751.265625</v>
      </c>
      <c r="U150" s="5">
        <v>0</v>
      </c>
      <c r="V150" s="5">
        <v>0</v>
      </c>
      <c r="W150" s="26">
        <f t="shared" si="37"/>
        <v>202250.421875</v>
      </c>
      <c r="X150" s="29">
        <f t="shared" si="38"/>
        <v>1483.2638989320315</v>
      </c>
      <c r="Y150" s="29">
        <f t="shared" si="39"/>
        <v>10.534559586304669</v>
      </c>
      <c r="Z150" s="29">
        <f t="shared" si="40"/>
        <v>0.42203453228727039</v>
      </c>
      <c r="AA150" s="29">
        <f t="shared" si="41"/>
        <v>3.7465201214678032</v>
      </c>
      <c r="AB150" s="31">
        <f t="shared" si="42"/>
        <v>0.20809056216136645</v>
      </c>
      <c r="AC150" s="29">
        <f t="shared" si="43"/>
        <v>-2.2647165610095028</v>
      </c>
      <c r="AD150" s="31">
        <f t="shared" si="44"/>
        <v>0.51362123873223153</v>
      </c>
      <c r="AE150" s="31">
        <f t="shared" si="45"/>
        <v>2.8935702607335361</v>
      </c>
      <c r="AF150" s="29">
        <f t="shared" si="32"/>
        <v>9.6474553662666385E-2</v>
      </c>
      <c r="AG150" s="29">
        <f t="shared" si="46"/>
        <v>-3.3737077255886283</v>
      </c>
      <c r="AH150" s="29">
        <f t="shared" si="33"/>
        <v>0.46188615318313841</v>
      </c>
      <c r="AI150" s="29">
        <f t="shared" si="47"/>
        <v>3.3546505720851796</v>
      </c>
      <c r="AJ150" s="6"/>
      <c r="AK150" s="7">
        <v>0</v>
      </c>
      <c r="AL150" s="8"/>
      <c r="AM150" s="8"/>
      <c r="AN150" s="9"/>
      <c r="AO150" s="10"/>
      <c r="AP150" s="11"/>
      <c r="AQ150" s="11"/>
      <c r="AR150" s="12">
        <v>5.8434253931045497</v>
      </c>
      <c r="AS150" s="13">
        <v>32.57</v>
      </c>
      <c r="AT150" s="14">
        <v>4</v>
      </c>
      <c r="AU150" s="14">
        <v>8</v>
      </c>
      <c r="AV150" s="15"/>
      <c r="AW150" s="16"/>
      <c r="AX150" s="17"/>
      <c r="AY150" s="17"/>
      <c r="AZ150" s="18"/>
      <c r="BA150" s="19">
        <v>0</v>
      </c>
      <c r="BB150" s="20"/>
      <c r="BC150" s="20"/>
      <c r="BD150" s="21">
        <v>10.7139104604721</v>
      </c>
      <c r="BE150" s="22">
        <v>32</v>
      </c>
      <c r="BF150" s="23">
        <v>5</v>
      </c>
      <c r="BG150" s="23">
        <v>7</v>
      </c>
      <c r="BH150" s="6">
        <v>0</v>
      </c>
      <c r="BI150" s="7">
        <v>38.29</v>
      </c>
      <c r="BJ150" s="8">
        <v>3</v>
      </c>
      <c r="BK150" s="8">
        <v>3</v>
      </c>
      <c r="BL150" s="9"/>
      <c r="BM150" s="10">
        <v>0</v>
      </c>
      <c r="BN150" s="11"/>
      <c r="BO150" s="11"/>
      <c r="BP150" s="12"/>
      <c r="BQ150" s="13"/>
      <c r="BR150" s="14"/>
      <c r="BS150" s="14"/>
      <c r="BT150" s="15"/>
      <c r="BU150" s="16">
        <v>0</v>
      </c>
      <c r="BV150" s="17"/>
      <c r="BW150" s="17"/>
      <c r="BX150" s="18"/>
      <c r="BY150" s="19"/>
      <c r="BZ150" s="20"/>
      <c r="CA150" s="20"/>
      <c r="CB150" s="21">
        <v>0</v>
      </c>
      <c r="CC150" s="22">
        <v>9.14</v>
      </c>
      <c r="CD150" s="23">
        <v>2</v>
      </c>
      <c r="CE150" s="23">
        <v>2</v>
      </c>
      <c r="CF150" s="4">
        <v>175</v>
      </c>
      <c r="CG150" s="24">
        <v>19.994622404659999</v>
      </c>
      <c r="CH150" s="25">
        <v>9.01220703125</v>
      </c>
    </row>
    <row r="151" spans="1:86" x14ac:dyDescent="0.2">
      <c r="A151" s="2" t="s">
        <v>1563</v>
      </c>
      <c r="B151" s="2" t="s">
        <v>1705</v>
      </c>
      <c r="C151" s="3">
        <v>70.73</v>
      </c>
      <c r="D151" s="4">
        <v>3</v>
      </c>
      <c r="E151" s="4">
        <v>1</v>
      </c>
      <c r="F151" s="4">
        <v>6</v>
      </c>
      <c r="G151" s="4">
        <v>82</v>
      </c>
      <c r="H151" s="5">
        <v>25169658.268229201</v>
      </c>
      <c r="I151" s="5">
        <v>3793297.0703125</v>
      </c>
      <c r="J151" s="5">
        <v>1916138.53515625</v>
      </c>
      <c r="K151" s="26">
        <f t="shared" si="34"/>
        <v>10293031.291232651</v>
      </c>
      <c r="L151" s="5">
        <v>74211068.223958299</v>
      </c>
      <c r="M151" s="5">
        <v>25220174.6015625</v>
      </c>
      <c r="N151" s="5">
        <v>22357105.703125</v>
      </c>
      <c r="O151" s="26">
        <f t="shared" si="35"/>
        <v>40596116.176215269</v>
      </c>
      <c r="P151" s="5">
        <v>4752442.74609375</v>
      </c>
      <c r="Q151" s="5">
        <v>11316423.15625</v>
      </c>
      <c r="R151" s="5">
        <v>13649451.390625</v>
      </c>
      <c r="S151" s="26">
        <f t="shared" si="36"/>
        <v>9906105.764322916</v>
      </c>
      <c r="T151" s="5">
        <v>5711687.1822916698</v>
      </c>
      <c r="U151" s="5">
        <v>8137771.34375</v>
      </c>
      <c r="V151" s="5">
        <v>13704504.46875</v>
      </c>
      <c r="W151" s="26">
        <f t="shared" si="37"/>
        <v>9184654.3315972239</v>
      </c>
      <c r="X151" s="29">
        <f t="shared" si="38"/>
        <v>3.9440389354294525</v>
      </c>
      <c r="Y151" s="29">
        <f t="shared" si="39"/>
        <v>1.979673794026606</v>
      </c>
      <c r="Z151" s="29">
        <f t="shared" si="40"/>
        <v>0.20619289216055431</v>
      </c>
      <c r="AA151" s="29">
        <f t="shared" si="41"/>
        <v>6.8572630970553003</v>
      </c>
      <c r="AB151" s="31">
        <f t="shared" si="42"/>
        <v>0.96240898177009249</v>
      </c>
      <c r="AC151" s="29">
        <f t="shared" si="43"/>
        <v>-5.5277988226755087E-2</v>
      </c>
      <c r="AD151" s="31">
        <f t="shared" si="44"/>
        <v>0.96466230726279045</v>
      </c>
      <c r="AE151" s="31">
        <f t="shared" si="45"/>
        <v>0.15624690551701559</v>
      </c>
      <c r="AF151" s="29">
        <f t="shared" si="32"/>
        <v>0.89231773145589144</v>
      </c>
      <c r="AG151" s="29">
        <f t="shared" si="46"/>
        <v>-0.16437058656277759</v>
      </c>
      <c r="AH151" s="29">
        <f t="shared" si="33"/>
        <v>0.8983788151648352</v>
      </c>
      <c r="AI151" s="29">
        <f t="shared" si="47"/>
        <v>0.4654049780346648</v>
      </c>
      <c r="AJ151" s="6">
        <v>21.515581011772198</v>
      </c>
      <c r="AK151" s="7">
        <v>29.88</v>
      </c>
      <c r="AL151" s="8">
        <v>3</v>
      </c>
      <c r="AM151" s="8">
        <v>10</v>
      </c>
      <c r="AN151" s="9"/>
      <c r="AO151" s="10">
        <v>0</v>
      </c>
      <c r="AP151" s="11"/>
      <c r="AQ151" s="11"/>
      <c r="AR151" s="12">
        <v>4.2212097644805899</v>
      </c>
      <c r="AS151" s="13">
        <v>29.88</v>
      </c>
      <c r="AT151" s="14">
        <v>3</v>
      </c>
      <c r="AU151" s="14">
        <v>5</v>
      </c>
      <c r="AV151" s="15"/>
      <c r="AW151" s="16">
        <v>0</v>
      </c>
      <c r="AX151" s="17"/>
      <c r="AY151" s="17"/>
      <c r="AZ151" s="18"/>
      <c r="BA151" s="19">
        <v>0</v>
      </c>
      <c r="BB151" s="20"/>
      <c r="BC151" s="20"/>
      <c r="BD151" s="21"/>
      <c r="BE151" s="22">
        <v>0</v>
      </c>
      <c r="BF151" s="23"/>
      <c r="BG151" s="23"/>
      <c r="BH151" s="6"/>
      <c r="BI151" s="7">
        <v>0</v>
      </c>
      <c r="BJ151" s="8"/>
      <c r="BK151" s="8"/>
      <c r="BL151" s="9"/>
      <c r="BM151" s="10">
        <v>0</v>
      </c>
      <c r="BN151" s="11"/>
      <c r="BO151" s="11"/>
      <c r="BP151" s="12">
        <v>5.2389581203460702</v>
      </c>
      <c r="BQ151" s="13">
        <v>29.88</v>
      </c>
      <c r="BR151" s="14">
        <v>3</v>
      </c>
      <c r="BS151" s="14">
        <v>4</v>
      </c>
      <c r="BT151" s="15">
        <v>5.3531143665313703</v>
      </c>
      <c r="BU151" s="16">
        <v>46.34</v>
      </c>
      <c r="BV151" s="17">
        <v>4</v>
      </c>
      <c r="BW151" s="17">
        <v>7</v>
      </c>
      <c r="BX151" s="18">
        <v>7.9247980117797896</v>
      </c>
      <c r="BY151" s="19">
        <v>36.590000000000003</v>
      </c>
      <c r="BZ151" s="20">
        <v>3</v>
      </c>
      <c r="CA151" s="20">
        <v>4</v>
      </c>
      <c r="CB151" s="21"/>
      <c r="CC151" s="22">
        <v>0</v>
      </c>
      <c r="CD151" s="23"/>
      <c r="CE151" s="23"/>
      <c r="CF151" s="4">
        <v>164</v>
      </c>
      <c r="CG151" s="24">
        <v>18.276894954660001</v>
      </c>
      <c r="CH151" s="25">
        <v>5.18603515625</v>
      </c>
    </row>
    <row r="152" spans="1:86" x14ac:dyDescent="0.2">
      <c r="A152" s="2" t="s">
        <v>494</v>
      </c>
      <c r="B152" s="2" t="s">
        <v>1920</v>
      </c>
      <c r="C152" s="3">
        <v>70.64</v>
      </c>
      <c r="D152" s="4">
        <v>7</v>
      </c>
      <c r="E152" s="4">
        <v>12</v>
      </c>
      <c r="F152" s="4">
        <v>80</v>
      </c>
      <c r="G152" s="4">
        <v>232</v>
      </c>
      <c r="H152" s="5">
        <v>1180205036.1458299</v>
      </c>
      <c r="I152" s="5">
        <v>19958605.208333299</v>
      </c>
      <c r="J152" s="5">
        <v>11123703.046875</v>
      </c>
      <c r="K152" s="26">
        <f t="shared" si="34"/>
        <v>403762448.13367939</v>
      </c>
      <c r="L152" s="5">
        <v>191420526.29166701</v>
      </c>
      <c r="M152" s="5">
        <v>22082819.28125</v>
      </c>
      <c r="N152" s="5">
        <v>118146399.427083</v>
      </c>
      <c r="O152" s="26">
        <f t="shared" si="35"/>
        <v>110549915</v>
      </c>
      <c r="P152" s="5">
        <v>10067731.3385417</v>
      </c>
      <c r="Q152" s="5">
        <v>12466651.4583333</v>
      </c>
      <c r="R152" s="5">
        <v>36868612.270833299</v>
      </c>
      <c r="S152" s="26">
        <f t="shared" si="36"/>
        <v>19800998.355902765</v>
      </c>
      <c r="T152" s="5">
        <v>35693570.299479201</v>
      </c>
      <c r="U152" s="5">
        <v>90814576.916666701</v>
      </c>
      <c r="V152" s="5">
        <v>5979305.4479166698</v>
      </c>
      <c r="W152" s="26">
        <f t="shared" si="37"/>
        <v>44162484.221354194</v>
      </c>
      <c r="X152" s="29">
        <f t="shared" si="38"/>
        <v>0.27379939742043236</v>
      </c>
      <c r="Y152" s="29">
        <f t="shared" si="39"/>
        <v>-1.86880882338107</v>
      </c>
      <c r="Z152" s="29">
        <f t="shared" si="40"/>
        <v>0.52971293257477692</v>
      </c>
      <c r="AA152" s="29">
        <f t="shared" si="41"/>
        <v>2.7595942393565052</v>
      </c>
      <c r="AB152" s="31">
        <f t="shared" si="42"/>
        <v>4.9041208382377764E-2</v>
      </c>
      <c r="AC152" s="29">
        <f t="shared" si="43"/>
        <v>-4.349861662096238</v>
      </c>
      <c r="AD152" s="31">
        <f t="shared" si="44"/>
        <v>0.42691160811803786</v>
      </c>
      <c r="AE152" s="31">
        <f t="shared" si="45"/>
        <v>3.6966203617035829</v>
      </c>
      <c r="AF152" s="29">
        <f t="shared" si="32"/>
        <v>0.10937739362708811</v>
      </c>
      <c r="AG152" s="29">
        <f t="shared" si="46"/>
        <v>-3.1926135054976545</v>
      </c>
      <c r="AH152" s="29">
        <f t="shared" si="33"/>
        <v>0.45219931752908582</v>
      </c>
      <c r="AI152" s="29">
        <f t="shared" si="47"/>
        <v>3.4467009743863732</v>
      </c>
      <c r="AJ152" s="6">
        <v>9.0057839155197108</v>
      </c>
      <c r="AK152" s="7">
        <v>27.95</v>
      </c>
      <c r="AL152" s="8">
        <v>22</v>
      </c>
      <c r="AM152" s="8">
        <v>25</v>
      </c>
      <c r="AN152" s="9">
        <v>0</v>
      </c>
      <c r="AO152" s="10">
        <v>14.54</v>
      </c>
      <c r="AP152" s="11">
        <v>14</v>
      </c>
      <c r="AQ152" s="11">
        <v>15</v>
      </c>
      <c r="AR152" s="12">
        <v>0</v>
      </c>
      <c r="AS152" s="13">
        <v>14.17</v>
      </c>
      <c r="AT152" s="14">
        <v>12</v>
      </c>
      <c r="AU152" s="14">
        <v>14</v>
      </c>
      <c r="AV152" s="15">
        <v>16.477199316024802</v>
      </c>
      <c r="AW152" s="16">
        <v>23.92</v>
      </c>
      <c r="AX152" s="17">
        <v>21</v>
      </c>
      <c r="AY152" s="17">
        <v>27</v>
      </c>
      <c r="AZ152" s="18">
        <v>6.8910878896713301</v>
      </c>
      <c r="BA152" s="19">
        <v>22.42</v>
      </c>
      <c r="BB152" s="20">
        <v>18</v>
      </c>
      <c r="BC152" s="20">
        <v>20</v>
      </c>
      <c r="BD152" s="21">
        <v>6.13681864738464</v>
      </c>
      <c r="BE152" s="22">
        <v>20.54</v>
      </c>
      <c r="BF152" s="23">
        <v>15</v>
      </c>
      <c r="BG152" s="23">
        <v>22</v>
      </c>
      <c r="BH152" s="6">
        <v>0</v>
      </c>
      <c r="BI152" s="7">
        <v>20.92</v>
      </c>
      <c r="BJ152" s="8">
        <v>11</v>
      </c>
      <c r="BK152" s="8">
        <v>12</v>
      </c>
      <c r="BL152" s="9">
        <v>0</v>
      </c>
      <c r="BM152" s="10">
        <v>24.77</v>
      </c>
      <c r="BN152" s="11">
        <v>19</v>
      </c>
      <c r="BO152" s="11">
        <v>24</v>
      </c>
      <c r="BP152" s="12">
        <v>4.4678494930267298</v>
      </c>
      <c r="BQ152" s="13">
        <v>21.01</v>
      </c>
      <c r="BR152" s="14">
        <v>14</v>
      </c>
      <c r="BS152" s="14">
        <v>17</v>
      </c>
      <c r="BT152" s="15">
        <v>0</v>
      </c>
      <c r="BU152" s="16">
        <v>18.86</v>
      </c>
      <c r="BV152" s="17">
        <v>13</v>
      </c>
      <c r="BW152" s="17">
        <v>13</v>
      </c>
      <c r="BX152" s="18">
        <v>4.9431340694427499</v>
      </c>
      <c r="BY152" s="19">
        <v>24.95</v>
      </c>
      <c r="BZ152" s="20">
        <v>20</v>
      </c>
      <c r="CA152" s="20">
        <v>24</v>
      </c>
      <c r="CB152" s="21">
        <v>2.2153353691101101</v>
      </c>
      <c r="CC152" s="22">
        <v>17.73</v>
      </c>
      <c r="CD152" s="23">
        <v>14</v>
      </c>
      <c r="CE152" s="23">
        <v>19</v>
      </c>
      <c r="CF152" s="4">
        <v>1066</v>
      </c>
      <c r="CG152" s="24">
        <v>116.66334393466001</v>
      </c>
      <c r="CH152" s="25">
        <v>6.08740234375</v>
      </c>
    </row>
    <row r="153" spans="1:86" x14ac:dyDescent="0.2">
      <c r="A153" s="2" t="s">
        <v>1107</v>
      </c>
      <c r="B153" s="2" t="s">
        <v>118</v>
      </c>
      <c r="C153" s="3">
        <v>70.59</v>
      </c>
      <c r="D153" s="4">
        <v>1</v>
      </c>
      <c r="E153" s="4">
        <v>1</v>
      </c>
      <c r="F153" s="4">
        <v>6</v>
      </c>
      <c r="G153" s="4">
        <v>9</v>
      </c>
      <c r="H153" s="5">
        <v>1032126.8671875</v>
      </c>
      <c r="I153" s="5">
        <v>0</v>
      </c>
      <c r="J153" s="5">
        <v>1023414.359375</v>
      </c>
      <c r="K153" s="26">
        <f t="shared" si="34"/>
        <v>685180.40885416663</v>
      </c>
      <c r="L153" s="5">
        <v>13146850</v>
      </c>
      <c r="M153" s="5">
        <v>270036.30859375</v>
      </c>
      <c r="N153" s="5">
        <v>0</v>
      </c>
      <c r="O153" s="26">
        <f t="shared" si="35"/>
        <v>4472295.436197917</v>
      </c>
      <c r="P153" s="5">
        <v>0</v>
      </c>
      <c r="Q153" s="5">
        <v>0</v>
      </c>
      <c r="R153" s="5">
        <v>0</v>
      </c>
      <c r="S153" s="26">
        <f t="shared" si="36"/>
        <v>0</v>
      </c>
      <c r="T153" s="5">
        <v>0</v>
      </c>
      <c r="U153" s="5">
        <v>0</v>
      </c>
      <c r="V153" s="5">
        <v>1096171.203125</v>
      </c>
      <c r="W153" s="26">
        <f t="shared" si="37"/>
        <v>365390.40104166669</v>
      </c>
      <c r="X153" s="29">
        <f t="shared" si="38"/>
        <v>6.527179379919775</v>
      </c>
      <c r="Y153" s="29">
        <f t="shared" si="39"/>
        <v>2.706459687986583</v>
      </c>
      <c r="Z153" s="29">
        <f t="shared" si="40"/>
        <v>0.47491907113077869</v>
      </c>
      <c r="AA153" s="29">
        <f t="shared" si="41"/>
        <v>3.2338039028203642</v>
      </c>
      <c r="AB153" s="31">
        <f t="shared" si="42"/>
        <v>0</v>
      </c>
      <c r="AC153" s="31" t="e">
        <f t="shared" si="43"/>
        <v>#NUM!</v>
      </c>
      <c r="AD153" s="31">
        <f t="shared" si="44"/>
        <v>0.18351075326809241</v>
      </c>
      <c r="AE153" s="31">
        <f t="shared" si="45"/>
        <v>7.363384821030925</v>
      </c>
      <c r="AF153" s="29">
        <f t="shared" si="32"/>
        <v>0.53327619459043252</v>
      </c>
      <c r="AG153" s="29">
        <f t="shared" si="46"/>
        <v>-0.90704516722811579</v>
      </c>
      <c r="AH153" s="29">
        <f t="shared" si="33"/>
        <v>0.55803746163047918</v>
      </c>
      <c r="AI153" s="29">
        <f t="shared" si="47"/>
        <v>2.533366454471921</v>
      </c>
      <c r="AJ153" s="6">
        <v>1.7648468017578101</v>
      </c>
      <c r="AK153" s="7">
        <v>45.59</v>
      </c>
      <c r="AL153" s="8">
        <v>2</v>
      </c>
      <c r="AM153" s="8">
        <v>2</v>
      </c>
      <c r="AN153" s="9"/>
      <c r="AO153" s="10"/>
      <c r="AP153" s="11"/>
      <c r="AQ153" s="11"/>
      <c r="AR153" s="12"/>
      <c r="AS153" s="13">
        <v>0</v>
      </c>
      <c r="AT153" s="14"/>
      <c r="AU153" s="14"/>
      <c r="AV153" s="15"/>
      <c r="AW153" s="16">
        <v>0</v>
      </c>
      <c r="AX153" s="17"/>
      <c r="AY153" s="17"/>
      <c r="AZ153" s="18">
        <v>0</v>
      </c>
      <c r="BA153" s="19">
        <v>35.29</v>
      </c>
      <c r="BB153" s="20">
        <v>2</v>
      </c>
      <c r="BC153" s="20">
        <v>2</v>
      </c>
      <c r="BD153" s="21"/>
      <c r="BE153" s="22">
        <v>0</v>
      </c>
      <c r="BF153" s="23"/>
      <c r="BG153" s="23"/>
      <c r="BH153" s="6"/>
      <c r="BI153" s="7">
        <v>0</v>
      </c>
      <c r="BJ153" s="8"/>
      <c r="BK153" s="8"/>
      <c r="BL153" s="9"/>
      <c r="BM153" s="10"/>
      <c r="BN153" s="11"/>
      <c r="BO153" s="11"/>
      <c r="BP153" s="12"/>
      <c r="BQ153" s="13"/>
      <c r="BR153" s="14"/>
      <c r="BS153" s="14"/>
      <c r="BT153" s="15"/>
      <c r="BU153" s="16"/>
      <c r="BV153" s="17"/>
      <c r="BW153" s="17"/>
      <c r="BX153" s="18"/>
      <c r="BY153" s="19"/>
      <c r="BZ153" s="20"/>
      <c r="CA153" s="20"/>
      <c r="CB153" s="21">
        <v>0</v>
      </c>
      <c r="CC153" s="22">
        <v>61.76</v>
      </c>
      <c r="CD153" s="23">
        <v>2</v>
      </c>
      <c r="CE153" s="23">
        <v>2</v>
      </c>
      <c r="CF153" s="4">
        <v>68</v>
      </c>
      <c r="CG153" s="24">
        <v>7.6189372646600004</v>
      </c>
      <c r="CH153" s="25">
        <v>10.00830078125</v>
      </c>
    </row>
    <row r="154" spans="1:86" x14ac:dyDescent="0.2">
      <c r="A154" s="2" t="s">
        <v>1275</v>
      </c>
      <c r="B154" s="2" t="s">
        <v>1303</v>
      </c>
      <c r="C154" s="3">
        <v>70.37</v>
      </c>
      <c r="D154" s="4">
        <v>2</v>
      </c>
      <c r="E154" s="4">
        <v>1</v>
      </c>
      <c r="F154" s="4">
        <v>13</v>
      </c>
      <c r="G154" s="4">
        <v>41</v>
      </c>
      <c r="H154" s="5">
        <v>13109089.0885417</v>
      </c>
      <c r="I154" s="5">
        <v>1329815.28125</v>
      </c>
      <c r="J154" s="5">
        <v>0</v>
      </c>
      <c r="K154" s="26">
        <f t="shared" si="34"/>
        <v>4812968.1232639002</v>
      </c>
      <c r="L154" s="5">
        <v>59699255.75</v>
      </c>
      <c r="M154" s="5">
        <v>8107697.75</v>
      </c>
      <c r="N154" s="5">
        <v>15477260.3125</v>
      </c>
      <c r="O154" s="26">
        <f t="shared" si="35"/>
        <v>27761404.604166668</v>
      </c>
      <c r="P154" s="5">
        <v>902555.75</v>
      </c>
      <c r="Q154" s="5">
        <v>2795875.1015625</v>
      </c>
      <c r="R154" s="5">
        <v>6139597.53125</v>
      </c>
      <c r="S154" s="26">
        <f t="shared" si="36"/>
        <v>3279342.7942708335</v>
      </c>
      <c r="T154" s="5">
        <v>6421159.25</v>
      </c>
      <c r="U154" s="5">
        <v>82088436.0625</v>
      </c>
      <c r="V154" s="5">
        <v>5586155.09765625</v>
      </c>
      <c r="W154" s="26">
        <f t="shared" si="37"/>
        <v>31365250.13671875</v>
      </c>
      <c r="X154" s="29">
        <f t="shared" si="38"/>
        <v>5.7680424829700208</v>
      </c>
      <c r="Y154" s="29">
        <f t="shared" si="39"/>
        <v>2.5280817904012847</v>
      </c>
      <c r="Z154" s="29">
        <f t="shared" si="40"/>
        <v>0.28817428243169035</v>
      </c>
      <c r="AA154" s="29">
        <f t="shared" si="41"/>
        <v>5.4034477958159943</v>
      </c>
      <c r="AB154" s="31">
        <f t="shared" si="42"/>
        <v>0.68135560225712799</v>
      </c>
      <c r="AC154" s="29">
        <f t="shared" si="43"/>
        <v>-0.55352015169478019</v>
      </c>
      <c r="AD154" s="31">
        <f t="shared" si="44"/>
        <v>0.7563597869930031</v>
      </c>
      <c r="AE154" s="31">
        <f t="shared" si="45"/>
        <v>1.2127156913330253</v>
      </c>
      <c r="AF154" s="29">
        <f t="shared" si="32"/>
        <v>6.5168206672951117</v>
      </c>
      <c r="AG154" s="29">
        <f t="shared" si="46"/>
        <v>2.704168294791077</v>
      </c>
      <c r="AH154" s="29">
        <f t="shared" si="33"/>
        <v>0.40535585412291048</v>
      </c>
      <c r="AI154" s="29">
        <f t="shared" si="47"/>
        <v>3.9216355054872114</v>
      </c>
      <c r="AJ154" s="6">
        <v>0</v>
      </c>
      <c r="AK154" s="7">
        <v>16.2</v>
      </c>
      <c r="AL154" s="8">
        <v>3</v>
      </c>
      <c r="AM154" s="8">
        <v>4</v>
      </c>
      <c r="AN154" s="9">
        <v>0</v>
      </c>
      <c r="AO154" s="10">
        <v>8.33</v>
      </c>
      <c r="AP154" s="11">
        <v>2</v>
      </c>
      <c r="AQ154" s="11">
        <v>2</v>
      </c>
      <c r="AR154" s="12">
        <v>0</v>
      </c>
      <c r="AS154" s="13">
        <v>3.24</v>
      </c>
      <c r="AT154" s="14">
        <v>1</v>
      </c>
      <c r="AU154" s="14">
        <v>1</v>
      </c>
      <c r="AV154" s="15">
        <v>0</v>
      </c>
      <c r="AW154" s="16">
        <v>13.43</v>
      </c>
      <c r="AX154" s="17">
        <v>3</v>
      </c>
      <c r="AY154" s="17">
        <v>8</v>
      </c>
      <c r="AZ154" s="18">
        <v>0</v>
      </c>
      <c r="BA154" s="19">
        <v>3.24</v>
      </c>
      <c r="BB154" s="20">
        <v>1</v>
      </c>
      <c r="BC154" s="20">
        <v>3</v>
      </c>
      <c r="BD154" s="21">
        <v>0</v>
      </c>
      <c r="BE154" s="22">
        <v>13.43</v>
      </c>
      <c r="BF154" s="23">
        <v>2</v>
      </c>
      <c r="BG154" s="23">
        <v>5</v>
      </c>
      <c r="BH154" s="6"/>
      <c r="BI154" s="7">
        <v>0</v>
      </c>
      <c r="BJ154" s="8"/>
      <c r="BK154" s="8"/>
      <c r="BL154" s="9">
        <v>0</v>
      </c>
      <c r="BM154" s="10">
        <v>25.46</v>
      </c>
      <c r="BN154" s="11">
        <v>3</v>
      </c>
      <c r="BO154" s="11">
        <v>3</v>
      </c>
      <c r="BP154" s="12">
        <v>0</v>
      </c>
      <c r="BQ154" s="13">
        <v>3.24</v>
      </c>
      <c r="BR154" s="14">
        <v>1</v>
      </c>
      <c r="BS154" s="14">
        <v>3</v>
      </c>
      <c r="BT154" s="15">
        <v>0</v>
      </c>
      <c r="BU154" s="16">
        <v>3.24</v>
      </c>
      <c r="BV154" s="17">
        <v>1</v>
      </c>
      <c r="BW154" s="17">
        <v>2</v>
      </c>
      <c r="BX154" s="18">
        <v>0</v>
      </c>
      <c r="BY154" s="19">
        <v>13.43</v>
      </c>
      <c r="BZ154" s="20">
        <v>3</v>
      </c>
      <c r="CA154" s="20">
        <v>6</v>
      </c>
      <c r="CB154" s="21">
        <v>0</v>
      </c>
      <c r="CC154" s="22">
        <v>30.56</v>
      </c>
      <c r="CD154" s="23">
        <v>4</v>
      </c>
      <c r="CE154" s="23">
        <v>4</v>
      </c>
      <c r="CF154" s="4">
        <v>216</v>
      </c>
      <c r="CG154" s="24">
        <v>23.280104914660001</v>
      </c>
      <c r="CH154" s="25">
        <v>8.57275390625</v>
      </c>
    </row>
    <row r="155" spans="1:86" x14ac:dyDescent="0.2">
      <c r="A155" s="2" t="s">
        <v>186</v>
      </c>
      <c r="B155" s="2" t="s">
        <v>39</v>
      </c>
      <c r="C155" s="3">
        <v>70.28</v>
      </c>
      <c r="D155" s="4">
        <v>19</v>
      </c>
      <c r="E155" s="4">
        <v>18</v>
      </c>
      <c r="F155" s="4">
        <v>34</v>
      </c>
      <c r="G155" s="4">
        <v>258</v>
      </c>
      <c r="H155" s="5">
        <v>192039567.10416701</v>
      </c>
      <c r="I155" s="5">
        <v>84656822.65625</v>
      </c>
      <c r="J155" s="5">
        <v>59943541.541666701</v>
      </c>
      <c r="K155" s="26">
        <f t="shared" si="34"/>
        <v>112213310.4340279</v>
      </c>
      <c r="L155" s="5">
        <v>294387483.59375</v>
      </c>
      <c r="M155" s="5">
        <v>106827155.177083</v>
      </c>
      <c r="N155" s="5">
        <v>109013179.291667</v>
      </c>
      <c r="O155" s="26">
        <f t="shared" si="35"/>
        <v>170075939.35416666</v>
      </c>
      <c r="P155" s="5">
        <v>19169215.145833299</v>
      </c>
      <c r="Q155" s="5">
        <v>63881674.25</v>
      </c>
      <c r="R155" s="5">
        <v>45436736.125</v>
      </c>
      <c r="S155" s="26">
        <f t="shared" si="36"/>
        <v>42829208.506944433</v>
      </c>
      <c r="T155" s="5">
        <v>46806080.270833299</v>
      </c>
      <c r="U155" s="5">
        <v>45915974.083333299</v>
      </c>
      <c r="V155" s="5">
        <v>79708144.455729201</v>
      </c>
      <c r="W155" s="26">
        <f t="shared" si="37"/>
        <v>57476732.93663194</v>
      </c>
      <c r="X155" s="29">
        <f t="shared" si="38"/>
        <v>1.5156485331047886</v>
      </c>
      <c r="Y155" s="29">
        <f t="shared" si="39"/>
        <v>0.59993524273475574</v>
      </c>
      <c r="Z155" s="29">
        <f t="shared" si="40"/>
        <v>0.48569726690712789</v>
      </c>
      <c r="AA155" s="29">
        <f t="shared" si="41"/>
        <v>3.1363434036162001</v>
      </c>
      <c r="AB155" s="31">
        <f t="shared" si="42"/>
        <v>0.3816767221400571</v>
      </c>
      <c r="AC155" s="29">
        <f t="shared" si="43"/>
        <v>-1.3895768933408703</v>
      </c>
      <c r="AD155" s="31">
        <f t="shared" si="44"/>
        <v>0.22346193306880038</v>
      </c>
      <c r="AE155" s="31">
        <f t="shared" si="45"/>
        <v>6.5079644866728046</v>
      </c>
      <c r="AF155" s="29">
        <f t="shared" si="32"/>
        <v>0.5122095829302129</v>
      </c>
      <c r="AG155" s="29">
        <f t="shared" si="46"/>
        <v>-0.96519385031479588</v>
      </c>
      <c r="AH155" s="29">
        <f t="shared" si="33"/>
        <v>0.30805333077806019</v>
      </c>
      <c r="AI155" s="29">
        <f t="shared" si="47"/>
        <v>5.1137409110458645</v>
      </c>
      <c r="AJ155" s="6">
        <v>67.919400095939594</v>
      </c>
      <c r="AK155" s="7">
        <v>54.38</v>
      </c>
      <c r="AL155" s="8">
        <v>21</v>
      </c>
      <c r="AM155" s="8">
        <v>42</v>
      </c>
      <c r="AN155" s="9">
        <v>36.828715920448303</v>
      </c>
      <c r="AO155" s="10">
        <v>48.16</v>
      </c>
      <c r="AP155" s="11">
        <v>17</v>
      </c>
      <c r="AQ155" s="11">
        <v>22</v>
      </c>
      <c r="AR155" s="12">
        <v>33.593453049659701</v>
      </c>
      <c r="AS155" s="13">
        <v>38.020000000000003</v>
      </c>
      <c r="AT155" s="14">
        <v>14</v>
      </c>
      <c r="AU155" s="14">
        <v>19</v>
      </c>
      <c r="AV155" s="15">
        <v>66.348694086074801</v>
      </c>
      <c r="AW155" s="16">
        <v>51.61</v>
      </c>
      <c r="AX155" s="17">
        <v>18</v>
      </c>
      <c r="AY155" s="17">
        <v>42</v>
      </c>
      <c r="AZ155" s="18">
        <v>41.891317129135103</v>
      </c>
      <c r="BA155" s="19">
        <v>48.39</v>
      </c>
      <c r="BB155" s="20">
        <v>18</v>
      </c>
      <c r="BC155" s="20">
        <v>24</v>
      </c>
      <c r="BD155" s="21">
        <v>29.658433198928801</v>
      </c>
      <c r="BE155" s="22">
        <v>42.63</v>
      </c>
      <c r="BF155" s="23">
        <v>15</v>
      </c>
      <c r="BG155" s="23">
        <v>19</v>
      </c>
      <c r="BH155" s="6">
        <v>25.977804541587801</v>
      </c>
      <c r="BI155" s="7">
        <v>32.26</v>
      </c>
      <c r="BJ155" s="8">
        <v>10</v>
      </c>
      <c r="BK155" s="8">
        <v>13</v>
      </c>
      <c r="BL155" s="9">
        <v>21.629590749740601</v>
      </c>
      <c r="BM155" s="10">
        <v>23.5</v>
      </c>
      <c r="BN155" s="11">
        <v>9</v>
      </c>
      <c r="BO155" s="11">
        <v>13</v>
      </c>
      <c r="BP155" s="12">
        <v>28.498312711715698</v>
      </c>
      <c r="BQ155" s="13">
        <v>19.59</v>
      </c>
      <c r="BR155" s="14">
        <v>6</v>
      </c>
      <c r="BS155" s="14">
        <v>10</v>
      </c>
      <c r="BT155" s="15">
        <v>33.286530256271398</v>
      </c>
      <c r="BU155" s="16">
        <v>47.93</v>
      </c>
      <c r="BV155" s="17">
        <v>15</v>
      </c>
      <c r="BW155" s="17">
        <v>17</v>
      </c>
      <c r="BX155" s="18">
        <v>28.924255013465899</v>
      </c>
      <c r="BY155" s="19">
        <v>30.88</v>
      </c>
      <c r="BZ155" s="20">
        <v>11</v>
      </c>
      <c r="CA155" s="20">
        <v>14</v>
      </c>
      <c r="CB155" s="21">
        <v>36.272402763366699</v>
      </c>
      <c r="CC155" s="22">
        <v>43.09</v>
      </c>
      <c r="CD155" s="23">
        <v>14</v>
      </c>
      <c r="CE155" s="23">
        <v>23</v>
      </c>
      <c r="CF155" s="4">
        <v>434</v>
      </c>
      <c r="CG155" s="24">
        <v>47.139321614659998</v>
      </c>
      <c r="CH155" s="25">
        <v>7.38623046875</v>
      </c>
    </row>
    <row r="156" spans="1:86" x14ac:dyDescent="0.2">
      <c r="A156" s="2" t="s">
        <v>1832</v>
      </c>
      <c r="B156" s="2" t="s">
        <v>2076</v>
      </c>
      <c r="C156" s="3">
        <v>70.11</v>
      </c>
      <c r="D156" s="4">
        <v>1</v>
      </c>
      <c r="E156" s="4">
        <v>1</v>
      </c>
      <c r="F156" s="4">
        <v>7</v>
      </c>
      <c r="G156" s="4">
        <v>11</v>
      </c>
      <c r="H156" s="5">
        <v>3787497438.5625</v>
      </c>
      <c r="I156" s="5">
        <v>610519894</v>
      </c>
      <c r="J156" s="5">
        <v>2833519.53125</v>
      </c>
      <c r="K156" s="26">
        <f t="shared" si="34"/>
        <v>1466950284.03125</v>
      </c>
      <c r="L156" s="5">
        <v>5220296</v>
      </c>
      <c r="M156" s="5">
        <v>1558822.1035156299</v>
      </c>
      <c r="N156" s="5">
        <v>274724832.125</v>
      </c>
      <c r="O156" s="26">
        <f t="shared" si="35"/>
        <v>93834650.076171875</v>
      </c>
      <c r="P156" s="5">
        <v>1366154.921875</v>
      </c>
      <c r="Q156" s="5">
        <v>702907490.40625</v>
      </c>
      <c r="R156" s="5">
        <v>0</v>
      </c>
      <c r="S156" s="26">
        <f t="shared" si="36"/>
        <v>234757881.77604166</v>
      </c>
      <c r="T156" s="5">
        <v>842597.1328125</v>
      </c>
      <c r="U156" s="5">
        <v>1573599.4375</v>
      </c>
      <c r="V156" s="5">
        <v>442536937.30273402</v>
      </c>
      <c r="W156" s="26">
        <f t="shared" si="37"/>
        <v>148317711.29101551</v>
      </c>
      <c r="X156" s="29">
        <f t="shared" si="38"/>
        <v>6.396580108925691E-2</v>
      </c>
      <c r="Y156" s="29">
        <f t="shared" si="39"/>
        <v>-3.9665554063162713</v>
      </c>
      <c r="Z156" s="29">
        <f t="shared" si="40"/>
        <v>0.36242888801465384</v>
      </c>
      <c r="AA156" s="29">
        <f t="shared" si="41"/>
        <v>4.4077719343079966</v>
      </c>
      <c r="AB156" s="31">
        <f t="shared" si="42"/>
        <v>0.16003124600168159</v>
      </c>
      <c r="AC156" s="29">
        <f t="shared" si="43"/>
        <v>-2.6435744769583667</v>
      </c>
      <c r="AD156" s="31">
        <f t="shared" si="44"/>
        <v>0.40448273591038508</v>
      </c>
      <c r="AE156" s="31">
        <f t="shared" si="45"/>
        <v>3.9310001016755702</v>
      </c>
      <c r="AF156" s="29">
        <f t="shared" si="32"/>
        <v>0.10110616079191947</v>
      </c>
      <c r="AG156" s="29">
        <f t="shared" si="46"/>
        <v>-3.3060571859436645</v>
      </c>
      <c r="AH156" s="29">
        <f t="shared" si="33"/>
        <v>0.3778466382300501</v>
      </c>
      <c r="AI156" s="29">
        <f t="shared" si="47"/>
        <v>4.2268443742565145</v>
      </c>
      <c r="AJ156" s="6">
        <v>1.7040807008743299</v>
      </c>
      <c r="AK156" s="7">
        <v>29.89</v>
      </c>
      <c r="AL156" s="8">
        <v>2</v>
      </c>
      <c r="AM156" s="8">
        <v>2</v>
      </c>
      <c r="AN156" s="9"/>
      <c r="AO156" s="10">
        <v>0</v>
      </c>
      <c r="AP156" s="11"/>
      <c r="AQ156" s="11"/>
      <c r="AR156" s="12">
        <v>1.8781431913375899</v>
      </c>
      <c r="AS156" s="13">
        <v>12.64</v>
      </c>
      <c r="AT156" s="14">
        <v>1</v>
      </c>
      <c r="AU156" s="14">
        <v>1</v>
      </c>
      <c r="AV156" s="15">
        <v>0</v>
      </c>
      <c r="AW156" s="16">
        <v>33.33</v>
      </c>
      <c r="AX156" s="17">
        <v>3</v>
      </c>
      <c r="AY156" s="17">
        <v>4</v>
      </c>
      <c r="AZ156" s="18">
        <v>0</v>
      </c>
      <c r="BA156" s="19">
        <v>32.18</v>
      </c>
      <c r="BB156" s="20">
        <v>2</v>
      </c>
      <c r="BC156" s="20">
        <v>2</v>
      </c>
      <c r="BD156" s="21"/>
      <c r="BE156" s="22">
        <v>0</v>
      </c>
      <c r="BF156" s="23"/>
      <c r="BG156" s="23"/>
      <c r="BH156" s="6"/>
      <c r="BI156" s="7">
        <v>0</v>
      </c>
      <c r="BJ156" s="8"/>
      <c r="BK156" s="8"/>
      <c r="BL156" s="9">
        <v>0</v>
      </c>
      <c r="BM156" s="10">
        <v>31.03</v>
      </c>
      <c r="BN156" s="11">
        <v>2</v>
      </c>
      <c r="BO156" s="11">
        <v>2</v>
      </c>
      <c r="BP156" s="12"/>
      <c r="BQ156" s="13">
        <v>0</v>
      </c>
      <c r="BR156" s="14"/>
      <c r="BS156" s="14"/>
      <c r="BT156" s="15"/>
      <c r="BU156" s="16">
        <v>0</v>
      </c>
      <c r="BV156" s="17"/>
      <c r="BW156" s="17"/>
      <c r="BX156" s="18"/>
      <c r="BY156" s="19">
        <v>0</v>
      </c>
      <c r="BZ156" s="20"/>
      <c r="CA156" s="20"/>
      <c r="CB156" s="21"/>
      <c r="CC156" s="22">
        <v>0</v>
      </c>
      <c r="CD156" s="23"/>
      <c r="CE156" s="23"/>
      <c r="CF156" s="4">
        <v>87</v>
      </c>
      <c r="CG156" s="24">
        <v>9.9982464646599905</v>
      </c>
      <c r="CH156" s="25">
        <v>8.99755859375</v>
      </c>
    </row>
    <row r="157" spans="1:86" x14ac:dyDescent="0.2">
      <c r="A157" s="2" t="s">
        <v>2782</v>
      </c>
      <c r="B157" s="2" t="s">
        <v>1132</v>
      </c>
      <c r="C157" s="3">
        <v>70.09</v>
      </c>
      <c r="D157" s="4">
        <v>5</v>
      </c>
      <c r="E157" s="4">
        <v>14</v>
      </c>
      <c r="F157" s="4">
        <v>37</v>
      </c>
      <c r="G157" s="4">
        <v>94</v>
      </c>
      <c r="H157" s="5">
        <v>16640153.3645833</v>
      </c>
      <c r="I157" s="5">
        <v>333099760.08333302</v>
      </c>
      <c r="J157" s="5">
        <v>11783567.96875</v>
      </c>
      <c r="K157" s="26">
        <f t="shared" si="34"/>
        <v>120507827.13888878</v>
      </c>
      <c r="L157" s="5">
        <v>286022239</v>
      </c>
      <c r="M157" s="5">
        <v>1832710.48697917</v>
      </c>
      <c r="N157" s="5">
        <v>17704559.1875</v>
      </c>
      <c r="O157" s="26">
        <f t="shared" si="35"/>
        <v>101853169.55815972</v>
      </c>
      <c r="P157" s="5">
        <v>228354124.61718801</v>
      </c>
      <c r="Q157" s="5">
        <v>8504197.5</v>
      </c>
      <c r="R157" s="5">
        <v>9030321.2753906306</v>
      </c>
      <c r="S157" s="26">
        <f t="shared" si="36"/>
        <v>81962881.130859539</v>
      </c>
      <c r="T157" s="5">
        <v>4257423.4394531297</v>
      </c>
      <c r="U157" s="5">
        <v>5707017.8125</v>
      </c>
      <c r="V157" s="5">
        <v>44819764.927083299</v>
      </c>
      <c r="W157" s="26">
        <f t="shared" si="37"/>
        <v>18261402.059678808</v>
      </c>
      <c r="X157" s="29">
        <f t="shared" si="38"/>
        <v>0.84519961878302707</v>
      </c>
      <c r="Y157" s="29">
        <f t="shared" si="39"/>
        <v>-0.24263597832435307</v>
      </c>
      <c r="Z157" s="29">
        <f t="shared" si="40"/>
        <v>0.90105773847894266</v>
      </c>
      <c r="AA157" s="29">
        <f t="shared" si="41"/>
        <v>0.45247379165909152</v>
      </c>
      <c r="AB157" s="31">
        <f t="shared" si="42"/>
        <v>0.68014570569258492</v>
      </c>
      <c r="AC157" s="29">
        <f t="shared" si="43"/>
        <v>-0.55608425093278779</v>
      </c>
      <c r="AD157" s="31">
        <f t="shared" si="44"/>
        <v>0.78187082926787821</v>
      </c>
      <c r="AE157" s="31">
        <f t="shared" si="45"/>
        <v>1.068649896125794</v>
      </c>
      <c r="AF157" s="29">
        <f t="shared" si="32"/>
        <v>0.15153706189251931</v>
      </c>
      <c r="AG157" s="29">
        <f t="shared" si="46"/>
        <v>-2.7222574136018802</v>
      </c>
      <c r="AH157" s="29">
        <f t="shared" si="33"/>
        <v>0.43798140587096707</v>
      </c>
      <c r="AI157" s="29">
        <f t="shared" si="47"/>
        <v>3.5854432670833876</v>
      </c>
      <c r="AJ157" s="6">
        <v>16.328786373138399</v>
      </c>
      <c r="AK157" s="7">
        <v>32.520000000000003</v>
      </c>
      <c r="AL157" s="8">
        <v>14</v>
      </c>
      <c r="AM157" s="8">
        <v>14</v>
      </c>
      <c r="AN157" s="9">
        <v>6.35719919204712</v>
      </c>
      <c r="AO157" s="10">
        <v>17.760000000000002</v>
      </c>
      <c r="AP157" s="11">
        <v>6</v>
      </c>
      <c r="AQ157" s="11">
        <v>7</v>
      </c>
      <c r="AR157" s="12">
        <v>7.5823659896850604</v>
      </c>
      <c r="AS157" s="13">
        <v>28.6</v>
      </c>
      <c r="AT157" s="14">
        <v>9</v>
      </c>
      <c r="AU157" s="14">
        <v>10</v>
      </c>
      <c r="AV157" s="15">
        <v>20.547486305236799</v>
      </c>
      <c r="AW157" s="16">
        <v>32.15</v>
      </c>
      <c r="AX157" s="17">
        <v>13</v>
      </c>
      <c r="AY157" s="17">
        <v>14</v>
      </c>
      <c r="AZ157" s="18">
        <v>4.9269685745239302</v>
      </c>
      <c r="BA157" s="19">
        <v>12.15</v>
      </c>
      <c r="BB157" s="20">
        <v>5</v>
      </c>
      <c r="BC157" s="20">
        <v>5</v>
      </c>
      <c r="BD157" s="21">
        <v>7.3898587226867702</v>
      </c>
      <c r="BE157" s="22">
        <v>14.95</v>
      </c>
      <c r="BF157" s="23">
        <v>5</v>
      </c>
      <c r="BG157" s="23">
        <v>5</v>
      </c>
      <c r="BH157" s="6">
        <v>0</v>
      </c>
      <c r="BI157" s="7">
        <v>19.440000000000001</v>
      </c>
      <c r="BJ157" s="8">
        <v>9</v>
      </c>
      <c r="BK157" s="8">
        <v>12</v>
      </c>
      <c r="BL157" s="9">
        <v>5.5748827457427996</v>
      </c>
      <c r="BM157" s="10">
        <v>15.89</v>
      </c>
      <c r="BN157" s="11">
        <v>6</v>
      </c>
      <c r="BO157" s="11">
        <v>6</v>
      </c>
      <c r="BP157" s="12">
        <v>0</v>
      </c>
      <c r="BQ157" s="13">
        <v>10.09</v>
      </c>
      <c r="BR157" s="14">
        <v>4</v>
      </c>
      <c r="BS157" s="14">
        <v>4</v>
      </c>
      <c r="BT157" s="15">
        <v>0</v>
      </c>
      <c r="BU157" s="16">
        <v>7.48</v>
      </c>
      <c r="BV157" s="17">
        <v>3</v>
      </c>
      <c r="BW157" s="17">
        <v>4</v>
      </c>
      <c r="BX157" s="18">
        <v>0</v>
      </c>
      <c r="BY157" s="19">
        <v>15.14</v>
      </c>
      <c r="BZ157" s="20">
        <v>4</v>
      </c>
      <c r="CA157" s="20">
        <v>4</v>
      </c>
      <c r="CB157" s="21">
        <v>14.560312747955299</v>
      </c>
      <c r="CC157" s="22">
        <v>29.35</v>
      </c>
      <c r="CD157" s="23">
        <v>9</v>
      </c>
      <c r="CE157" s="23">
        <v>9</v>
      </c>
      <c r="CF157" s="4">
        <v>535</v>
      </c>
      <c r="CG157" s="24">
        <v>57.452132784660002</v>
      </c>
      <c r="CH157" s="25">
        <v>6.45556640625</v>
      </c>
    </row>
    <row r="158" spans="1:86" x14ac:dyDescent="0.2">
      <c r="A158" s="2" t="s">
        <v>2791</v>
      </c>
      <c r="B158" s="2" t="s">
        <v>1866</v>
      </c>
      <c r="C158" s="3">
        <v>69.88</v>
      </c>
      <c r="D158" s="4">
        <v>20</v>
      </c>
      <c r="E158" s="4">
        <v>13</v>
      </c>
      <c r="F158" s="4">
        <v>29</v>
      </c>
      <c r="G158" s="4">
        <v>163</v>
      </c>
      <c r="H158" s="5">
        <v>77032466.083333299</v>
      </c>
      <c r="I158" s="5">
        <v>22714560.115885399</v>
      </c>
      <c r="J158" s="5">
        <v>14732343.1614583</v>
      </c>
      <c r="K158" s="26">
        <f t="shared" si="34"/>
        <v>38159789.786892332</v>
      </c>
      <c r="L158" s="5">
        <v>225185255.25520799</v>
      </c>
      <c r="M158" s="5">
        <v>31572402.794270799</v>
      </c>
      <c r="N158" s="5">
        <v>29546369.333333299</v>
      </c>
      <c r="O158" s="26">
        <f t="shared" si="35"/>
        <v>95434675.794270694</v>
      </c>
      <c r="P158" s="5">
        <v>5149911.7395833302</v>
      </c>
      <c r="Q158" s="5">
        <v>119870237.75</v>
      </c>
      <c r="R158" s="5">
        <v>15302982.0520833</v>
      </c>
      <c r="S158" s="26">
        <f t="shared" si="36"/>
        <v>46774377.180555545</v>
      </c>
      <c r="T158" s="5">
        <v>11563462.6640625</v>
      </c>
      <c r="U158" s="5">
        <v>12985763.3854167</v>
      </c>
      <c r="V158" s="5">
        <v>17897993.731770799</v>
      </c>
      <c r="W158" s="26">
        <f t="shared" si="37"/>
        <v>14149073.260416666</v>
      </c>
      <c r="X158" s="29">
        <f t="shared" si="38"/>
        <v>2.5009224717231526</v>
      </c>
      <c r="Y158" s="29">
        <f t="shared" si="39"/>
        <v>1.3224603348502779</v>
      </c>
      <c r="Z158" s="29">
        <f t="shared" si="40"/>
        <v>0.47498354998214481</v>
      </c>
      <c r="AA158" s="29">
        <f t="shared" si="41"/>
        <v>3.233214309555362</v>
      </c>
      <c r="AB158" s="31">
        <f t="shared" si="42"/>
        <v>1.2257503891340165</v>
      </c>
      <c r="AC158" s="29">
        <f t="shared" si="43"/>
        <v>0.29366521963022824</v>
      </c>
      <c r="AD158" s="31">
        <f t="shared" si="44"/>
        <v>0.84885187436060539</v>
      </c>
      <c r="AE158" s="31">
        <f t="shared" si="45"/>
        <v>0.71168088036770327</v>
      </c>
      <c r="AF158" s="29">
        <f t="shared" si="32"/>
        <v>0.37078488480764094</v>
      </c>
      <c r="AG158" s="29">
        <f t="shared" si="46"/>
        <v>-1.4313456617586815</v>
      </c>
      <c r="AH158" s="29">
        <f t="shared" si="33"/>
        <v>0.34452266550292199</v>
      </c>
      <c r="AI158" s="29">
        <f t="shared" si="47"/>
        <v>4.6278220139336943</v>
      </c>
      <c r="AJ158" s="6">
        <v>24.631687879562399</v>
      </c>
      <c r="AK158" s="7">
        <v>52.71</v>
      </c>
      <c r="AL158" s="8">
        <v>16</v>
      </c>
      <c r="AM158" s="8">
        <v>21</v>
      </c>
      <c r="AN158" s="9">
        <v>11.848218679428101</v>
      </c>
      <c r="AO158" s="10">
        <v>40.659999999999997</v>
      </c>
      <c r="AP158" s="11">
        <v>12</v>
      </c>
      <c r="AQ158" s="11">
        <v>15</v>
      </c>
      <c r="AR158" s="12">
        <v>9.8566879034042394</v>
      </c>
      <c r="AS158" s="13">
        <v>46.39</v>
      </c>
      <c r="AT158" s="14">
        <v>15</v>
      </c>
      <c r="AU158" s="14">
        <v>15</v>
      </c>
      <c r="AV158" s="15">
        <v>34.5678033828735</v>
      </c>
      <c r="AW158" s="16">
        <v>45.78</v>
      </c>
      <c r="AX158" s="17">
        <v>15</v>
      </c>
      <c r="AY158" s="17">
        <v>24</v>
      </c>
      <c r="AZ158" s="18">
        <v>18.1766967773438</v>
      </c>
      <c r="BA158" s="19">
        <v>41.27</v>
      </c>
      <c r="BB158" s="20">
        <v>12</v>
      </c>
      <c r="BC158" s="20">
        <v>14</v>
      </c>
      <c r="BD158" s="21">
        <v>10.700426816940301</v>
      </c>
      <c r="BE158" s="22">
        <v>33.43</v>
      </c>
      <c r="BF158" s="23">
        <v>11</v>
      </c>
      <c r="BG158" s="23">
        <v>12</v>
      </c>
      <c r="BH158" s="6">
        <v>8.3746225833892805</v>
      </c>
      <c r="BI158" s="7">
        <v>35.54</v>
      </c>
      <c r="BJ158" s="8">
        <v>9</v>
      </c>
      <c r="BK158" s="8">
        <v>10</v>
      </c>
      <c r="BL158" s="9">
        <v>14.0798910856247</v>
      </c>
      <c r="BM158" s="10">
        <v>28.61</v>
      </c>
      <c r="BN158" s="11">
        <v>8</v>
      </c>
      <c r="BO158" s="11">
        <v>8</v>
      </c>
      <c r="BP158" s="12">
        <v>5.3066557645797703</v>
      </c>
      <c r="BQ158" s="13">
        <v>20.48</v>
      </c>
      <c r="BR158" s="14">
        <v>8</v>
      </c>
      <c r="BS158" s="14">
        <v>10</v>
      </c>
      <c r="BT158" s="15">
        <v>8.3579006195068395</v>
      </c>
      <c r="BU158" s="16">
        <v>44.28</v>
      </c>
      <c r="BV158" s="17">
        <v>11</v>
      </c>
      <c r="BW158" s="17">
        <v>12</v>
      </c>
      <c r="BX158" s="18">
        <v>6.4505416154861503</v>
      </c>
      <c r="BY158" s="19">
        <v>30.72</v>
      </c>
      <c r="BZ158" s="20">
        <v>10</v>
      </c>
      <c r="CA158" s="20">
        <v>10</v>
      </c>
      <c r="CB158" s="21">
        <v>9.6613386869430506</v>
      </c>
      <c r="CC158" s="22">
        <v>40.06</v>
      </c>
      <c r="CD158" s="23">
        <v>12</v>
      </c>
      <c r="CE158" s="23">
        <v>12</v>
      </c>
      <c r="CF158" s="4">
        <v>332</v>
      </c>
      <c r="CG158" s="24">
        <v>36.66536273466</v>
      </c>
      <c r="CH158" s="25">
        <v>8.26513671875</v>
      </c>
    </row>
    <row r="159" spans="1:86" x14ac:dyDescent="0.2">
      <c r="A159" s="2" t="s">
        <v>2201</v>
      </c>
      <c r="B159" s="2" t="s">
        <v>2542</v>
      </c>
      <c r="C159" s="3">
        <v>69.680000000000007</v>
      </c>
      <c r="D159" s="4">
        <v>12</v>
      </c>
      <c r="E159" s="4">
        <v>1</v>
      </c>
      <c r="F159" s="4">
        <v>17</v>
      </c>
      <c r="G159" s="4">
        <v>46</v>
      </c>
      <c r="H159" s="5">
        <v>1812018.52734375</v>
      </c>
      <c r="I159" s="5">
        <v>150492.9140625</v>
      </c>
      <c r="J159" s="5">
        <v>1227292.2421875</v>
      </c>
      <c r="K159" s="26">
        <f t="shared" si="34"/>
        <v>1063267.89453125</v>
      </c>
      <c r="L159" s="5">
        <v>6163824.8574218797</v>
      </c>
      <c r="M159" s="5">
        <v>51435929.302083299</v>
      </c>
      <c r="N159" s="5">
        <v>3967555578.6093798</v>
      </c>
      <c r="O159" s="26">
        <f t="shared" si="35"/>
        <v>1341718444.256295</v>
      </c>
      <c r="P159" s="5">
        <v>4305600673.8203096</v>
      </c>
      <c r="Q159" s="5">
        <v>742711100.66406298</v>
      </c>
      <c r="R159" s="5">
        <v>124627301.552083</v>
      </c>
      <c r="S159" s="26">
        <f t="shared" si="36"/>
        <v>1724313025.3454854</v>
      </c>
      <c r="T159" s="5">
        <v>2186583.9375</v>
      </c>
      <c r="U159" s="5">
        <v>1676368.6953125</v>
      </c>
      <c r="V159" s="5">
        <v>5489961.2744140597</v>
      </c>
      <c r="W159" s="26">
        <f t="shared" si="37"/>
        <v>3117637.9690755196</v>
      </c>
      <c r="X159" s="29">
        <f t="shared" si="38"/>
        <v>1261.8818372652943</v>
      </c>
      <c r="Y159" s="29">
        <f t="shared" si="39"/>
        <v>10.301361107207056</v>
      </c>
      <c r="Z159" s="29">
        <f t="shared" si="40"/>
        <v>0.41462290953710723</v>
      </c>
      <c r="AA159" s="29">
        <f t="shared" si="41"/>
        <v>3.8234670511077935</v>
      </c>
      <c r="AB159" s="31">
        <f t="shared" si="42"/>
        <v>1621.7107976401962</v>
      </c>
      <c r="AC159" s="29">
        <f t="shared" si="43"/>
        <v>10.663300848970158</v>
      </c>
      <c r="AD159" s="31">
        <f t="shared" si="44"/>
        <v>0.31694386499071125</v>
      </c>
      <c r="AE159" s="31">
        <f t="shared" si="45"/>
        <v>4.9901765034875716</v>
      </c>
      <c r="AF159" s="29">
        <f t="shared" si="32"/>
        <v>2.9321283799789279</v>
      </c>
      <c r="AG159" s="29">
        <f t="shared" si="46"/>
        <v>1.5519482716518795</v>
      </c>
      <c r="AH159" s="29">
        <f t="shared" si="33"/>
        <v>0.22154677667232422</v>
      </c>
      <c r="AI159" s="29">
        <f t="shared" si="47"/>
        <v>6.545345642223328</v>
      </c>
      <c r="AJ159" s="6">
        <v>0</v>
      </c>
      <c r="AK159" s="7">
        <v>18.55</v>
      </c>
      <c r="AL159" s="8">
        <v>4</v>
      </c>
      <c r="AM159" s="8">
        <v>4</v>
      </c>
      <c r="AN159" s="9">
        <v>0</v>
      </c>
      <c r="AO159" s="10">
        <v>6.33</v>
      </c>
      <c r="AP159" s="11">
        <v>2</v>
      </c>
      <c r="AQ159" s="11">
        <v>2</v>
      </c>
      <c r="AR159" s="12">
        <v>1.7162328958511399</v>
      </c>
      <c r="AS159" s="13">
        <v>9.0500000000000007</v>
      </c>
      <c r="AT159" s="14">
        <v>2</v>
      </c>
      <c r="AU159" s="14">
        <v>2</v>
      </c>
      <c r="AV159" s="15">
        <v>1.6025127172470099</v>
      </c>
      <c r="AW159" s="16">
        <v>9.5</v>
      </c>
      <c r="AX159" s="17">
        <v>3</v>
      </c>
      <c r="AY159" s="17">
        <v>3</v>
      </c>
      <c r="AZ159" s="18">
        <v>0</v>
      </c>
      <c r="BA159" s="19">
        <v>41.18</v>
      </c>
      <c r="BB159" s="20">
        <v>6</v>
      </c>
      <c r="BC159" s="20">
        <v>6</v>
      </c>
      <c r="BD159" s="21">
        <v>0</v>
      </c>
      <c r="BE159" s="22">
        <v>24.43</v>
      </c>
      <c r="BF159" s="23">
        <v>4</v>
      </c>
      <c r="BG159" s="23">
        <v>5</v>
      </c>
      <c r="BH159" s="6">
        <v>0</v>
      </c>
      <c r="BI159" s="7">
        <v>12.22</v>
      </c>
      <c r="BJ159" s="8">
        <v>3</v>
      </c>
      <c r="BK159" s="8">
        <v>5</v>
      </c>
      <c r="BL159" s="9">
        <v>0</v>
      </c>
      <c r="BM159" s="10">
        <v>16.739999999999998</v>
      </c>
      <c r="BN159" s="11">
        <v>4</v>
      </c>
      <c r="BO159" s="11">
        <v>5</v>
      </c>
      <c r="BP159" s="12">
        <v>0</v>
      </c>
      <c r="BQ159" s="13">
        <v>17.190000000000001</v>
      </c>
      <c r="BR159" s="14">
        <v>4</v>
      </c>
      <c r="BS159" s="14">
        <v>6</v>
      </c>
      <c r="BT159" s="15">
        <v>0</v>
      </c>
      <c r="BU159" s="16">
        <v>25.34</v>
      </c>
      <c r="BV159" s="17">
        <v>4</v>
      </c>
      <c r="BW159" s="17">
        <v>4</v>
      </c>
      <c r="BX159" s="18">
        <v>0</v>
      </c>
      <c r="BY159" s="19">
        <v>11.76</v>
      </c>
      <c r="BZ159" s="20">
        <v>2</v>
      </c>
      <c r="CA159" s="20">
        <v>2</v>
      </c>
      <c r="CB159" s="21">
        <v>1.87915503978729</v>
      </c>
      <c r="CC159" s="22">
        <v>8.6</v>
      </c>
      <c r="CD159" s="23">
        <v>2</v>
      </c>
      <c r="CE159" s="23">
        <v>2</v>
      </c>
      <c r="CF159" s="4">
        <v>221</v>
      </c>
      <c r="CG159" s="24">
        <v>25.487237044659899</v>
      </c>
      <c r="CH159" s="25">
        <v>11.85400390625</v>
      </c>
    </row>
    <row r="160" spans="1:86" x14ac:dyDescent="0.2">
      <c r="A160" s="2" t="s">
        <v>140</v>
      </c>
      <c r="B160" s="2" t="s">
        <v>2002</v>
      </c>
      <c r="C160" s="3">
        <v>69.59</v>
      </c>
      <c r="D160" s="4">
        <v>7</v>
      </c>
      <c r="E160" s="4">
        <v>6</v>
      </c>
      <c r="F160" s="4">
        <v>19</v>
      </c>
      <c r="G160" s="4">
        <v>50</v>
      </c>
      <c r="H160" s="5">
        <v>1525010.09765625</v>
      </c>
      <c r="I160" s="5">
        <v>660261.39583333302</v>
      </c>
      <c r="J160" s="5">
        <v>1103557.109375</v>
      </c>
      <c r="K160" s="26">
        <f t="shared" si="34"/>
        <v>1096276.200954861</v>
      </c>
      <c r="L160" s="5">
        <v>8262163.375</v>
      </c>
      <c r="M160" s="5">
        <v>2022301.75</v>
      </c>
      <c r="N160" s="5">
        <v>10740576.15625</v>
      </c>
      <c r="O160" s="26">
        <f t="shared" si="35"/>
        <v>7008347.09375</v>
      </c>
      <c r="P160" s="5">
        <v>46470046.574869797</v>
      </c>
      <c r="Q160" s="5">
        <v>1231829.984375</v>
      </c>
      <c r="R160" s="5">
        <v>3618125.6536458302</v>
      </c>
      <c r="S160" s="26">
        <f t="shared" si="36"/>
        <v>17106667.404296875</v>
      </c>
      <c r="T160" s="5">
        <v>1867491.30729167</v>
      </c>
      <c r="U160" s="5">
        <v>1601366.96484375</v>
      </c>
      <c r="V160" s="5">
        <v>1162451.0546875</v>
      </c>
      <c r="W160" s="26">
        <f t="shared" si="37"/>
        <v>1543769.7756076399</v>
      </c>
      <c r="X160" s="29">
        <f t="shared" si="38"/>
        <v>6.3928662207988287</v>
      </c>
      <c r="Y160" s="29">
        <f t="shared" si="39"/>
        <v>2.6764629038512351</v>
      </c>
      <c r="Z160" s="29">
        <f t="shared" si="40"/>
        <v>0.14904504094187482</v>
      </c>
      <c r="AA160" s="29">
        <f t="shared" si="41"/>
        <v>8.2668246932881999</v>
      </c>
      <c r="AB160" s="31">
        <f t="shared" si="42"/>
        <v>15.604340757736871</v>
      </c>
      <c r="AC160" s="29">
        <f t="shared" si="43"/>
        <v>3.9638755033694832</v>
      </c>
      <c r="AD160" s="31">
        <f t="shared" si="44"/>
        <v>0.38977997131562314</v>
      </c>
      <c r="AE160" s="31">
        <f t="shared" si="45"/>
        <v>4.0918048068936024</v>
      </c>
      <c r="AF160" s="29">
        <f t="shared" si="32"/>
        <v>1.4081941888941949</v>
      </c>
      <c r="AG160" s="29">
        <f t="shared" si="46"/>
        <v>0.49384629422887422</v>
      </c>
      <c r="AH160" s="29">
        <f t="shared" si="33"/>
        <v>0.24110414854614406</v>
      </c>
      <c r="AI160" s="29">
        <f t="shared" si="47"/>
        <v>6.1779531689256775</v>
      </c>
      <c r="AJ160" s="6">
        <v>1.8354283571243299</v>
      </c>
      <c r="AK160" s="7">
        <v>6.27</v>
      </c>
      <c r="AL160" s="8">
        <v>2</v>
      </c>
      <c r="AM160" s="8">
        <v>2</v>
      </c>
      <c r="AN160" s="9">
        <v>0</v>
      </c>
      <c r="AO160" s="10">
        <v>11.91</v>
      </c>
      <c r="AP160" s="11">
        <v>3</v>
      </c>
      <c r="AQ160" s="11">
        <v>3</v>
      </c>
      <c r="AR160" s="12">
        <v>0</v>
      </c>
      <c r="AS160" s="13">
        <v>13.48</v>
      </c>
      <c r="AT160" s="14">
        <v>4</v>
      </c>
      <c r="AU160" s="14">
        <v>4</v>
      </c>
      <c r="AV160" s="15">
        <v>4.9423289299011204</v>
      </c>
      <c r="AW160" s="16">
        <v>35.11</v>
      </c>
      <c r="AX160" s="17">
        <v>7</v>
      </c>
      <c r="AY160" s="17">
        <v>7</v>
      </c>
      <c r="AZ160" s="18">
        <v>0</v>
      </c>
      <c r="BA160" s="19">
        <v>19.440000000000001</v>
      </c>
      <c r="BB160" s="20">
        <v>5</v>
      </c>
      <c r="BC160" s="20">
        <v>5</v>
      </c>
      <c r="BD160" s="21">
        <v>7.4179462194442696</v>
      </c>
      <c r="BE160" s="22">
        <v>22.88</v>
      </c>
      <c r="BF160" s="23">
        <v>6</v>
      </c>
      <c r="BG160" s="23">
        <v>8</v>
      </c>
      <c r="BH160" s="6">
        <v>0</v>
      </c>
      <c r="BI160" s="7">
        <v>12.85</v>
      </c>
      <c r="BJ160" s="8">
        <v>3</v>
      </c>
      <c r="BK160" s="8">
        <v>3</v>
      </c>
      <c r="BL160" s="9">
        <v>0</v>
      </c>
      <c r="BM160" s="10">
        <v>4.08</v>
      </c>
      <c r="BN160" s="11">
        <v>2</v>
      </c>
      <c r="BO160" s="11">
        <v>2</v>
      </c>
      <c r="BP160" s="12">
        <v>1.77641594409943</v>
      </c>
      <c r="BQ160" s="13">
        <v>9.4</v>
      </c>
      <c r="BR160" s="14">
        <v>3</v>
      </c>
      <c r="BS160" s="14">
        <v>3</v>
      </c>
      <c r="BT160" s="15">
        <v>2.12354683876038</v>
      </c>
      <c r="BU160" s="16">
        <v>25.71</v>
      </c>
      <c r="BV160" s="17">
        <v>7</v>
      </c>
      <c r="BW160" s="17">
        <v>7</v>
      </c>
      <c r="BX160" s="18">
        <v>0</v>
      </c>
      <c r="BY160" s="19">
        <v>6.27</v>
      </c>
      <c r="BZ160" s="20">
        <v>2</v>
      </c>
      <c r="CA160" s="20">
        <v>2</v>
      </c>
      <c r="CB160" s="21">
        <v>0</v>
      </c>
      <c r="CC160" s="22">
        <v>12.23</v>
      </c>
      <c r="CD160" s="23">
        <v>4</v>
      </c>
      <c r="CE160" s="23">
        <v>4</v>
      </c>
      <c r="CF160" s="4">
        <v>319</v>
      </c>
      <c r="CG160" s="24">
        <v>34.459078284660002</v>
      </c>
      <c r="CH160" s="25">
        <v>7.98681640625</v>
      </c>
    </row>
    <row r="161" spans="1:86" x14ac:dyDescent="0.2">
      <c r="A161" s="2" t="s">
        <v>422</v>
      </c>
      <c r="B161" s="2" t="s">
        <v>1192</v>
      </c>
      <c r="C161" s="3">
        <v>69.58</v>
      </c>
      <c r="D161" s="4">
        <v>16</v>
      </c>
      <c r="E161" s="4">
        <v>12</v>
      </c>
      <c r="F161" s="4">
        <v>15</v>
      </c>
      <c r="G161" s="4">
        <v>94</v>
      </c>
      <c r="H161" s="5">
        <v>40515669.505208299</v>
      </c>
      <c r="I161" s="5">
        <v>26207305.260416701</v>
      </c>
      <c r="J161" s="5">
        <v>14405453.2226563</v>
      </c>
      <c r="K161" s="26">
        <f t="shared" si="34"/>
        <v>27042809.329427097</v>
      </c>
      <c r="L161" s="5">
        <v>108879720.5</v>
      </c>
      <c r="M161" s="5">
        <v>41165880.541666701</v>
      </c>
      <c r="N161" s="5">
        <v>50381821.510416701</v>
      </c>
      <c r="O161" s="26">
        <f t="shared" si="35"/>
        <v>66809140.850694455</v>
      </c>
      <c r="P161" s="5">
        <v>3392255.9427083302</v>
      </c>
      <c r="Q161" s="5">
        <v>18992204.013020799</v>
      </c>
      <c r="R161" s="5">
        <v>13522975.1510417</v>
      </c>
      <c r="S161" s="26">
        <f t="shared" si="36"/>
        <v>11969145.035590276</v>
      </c>
      <c r="T161" s="5">
        <v>15837259.209635399</v>
      </c>
      <c r="U161" s="5">
        <v>18570432.819010399</v>
      </c>
      <c r="V161" s="5">
        <v>9619859.7513020802</v>
      </c>
      <c r="W161" s="26">
        <f t="shared" si="37"/>
        <v>14675850.593315959</v>
      </c>
      <c r="X161" s="29">
        <f t="shared" si="38"/>
        <v>2.4704955774692734</v>
      </c>
      <c r="Y161" s="29">
        <f t="shared" si="39"/>
        <v>1.3048004731629352</v>
      </c>
      <c r="Z161" s="29">
        <f t="shared" si="40"/>
        <v>0.19349302960126438</v>
      </c>
      <c r="AA161" s="29">
        <f t="shared" si="41"/>
        <v>7.1333467540079578</v>
      </c>
      <c r="AB161" s="31">
        <f t="shared" si="42"/>
        <v>0.44259991222753048</v>
      </c>
      <c r="AC161" s="29">
        <f t="shared" si="43"/>
        <v>-1.1759249298508307</v>
      </c>
      <c r="AD161" s="31">
        <f t="shared" si="44"/>
        <v>0.17796141943118621</v>
      </c>
      <c r="AE161" s="31">
        <f t="shared" si="45"/>
        <v>7.4967413895077906</v>
      </c>
      <c r="AF161" s="29">
        <f t="shared" si="32"/>
        <v>0.5426895709886983</v>
      </c>
      <c r="AG161" s="29">
        <f t="shared" si="46"/>
        <v>-0.88180091059889998</v>
      </c>
      <c r="AH161" s="29">
        <f t="shared" si="33"/>
        <v>0.23793167486224431</v>
      </c>
      <c r="AI161" s="29">
        <f t="shared" si="47"/>
        <v>6.2354773828138512</v>
      </c>
      <c r="AJ161" s="6">
        <v>10.586095333099401</v>
      </c>
      <c r="AK161" s="7">
        <v>26.25</v>
      </c>
      <c r="AL161" s="8">
        <v>7</v>
      </c>
      <c r="AM161" s="8">
        <v>9</v>
      </c>
      <c r="AN161" s="9">
        <v>8.3747595548629796</v>
      </c>
      <c r="AO161" s="10">
        <v>35.83</v>
      </c>
      <c r="AP161" s="11">
        <v>7</v>
      </c>
      <c r="AQ161" s="11">
        <v>8</v>
      </c>
      <c r="AR161" s="12">
        <v>6.5307340621948198</v>
      </c>
      <c r="AS161" s="13">
        <v>27.08</v>
      </c>
      <c r="AT161" s="14">
        <v>6</v>
      </c>
      <c r="AU161" s="14">
        <v>7</v>
      </c>
      <c r="AV161" s="15">
        <v>15.0191456079483</v>
      </c>
      <c r="AW161" s="16">
        <v>42.92</v>
      </c>
      <c r="AX161" s="17">
        <v>10</v>
      </c>
      <c r="AY161" s="17">
        <v>11</v>
      </c>
      <c r="AZ161" s="18">
        <v>15.591549158096299</v>
      </c>
      <c r="BA161" s="19">
        <v>63.33</v>
      </c>
      <c r="BB161" s="20">
        <v>13</v>
      </c>
      <c r="BC161" s="20">
        <v>15</v>
      </c>
      <c r="BD161" s="21">
        <v>10.4815896749496</v>
      </c>
      <c r="BE161" s="22">
        <v>45.42</v>
      </c>
      <c r="BF161" s="23">
        <v>9</v>
      </c>
      <c r="BG161" s="23">
        <v>10</v>
      </c>
      <c r="BH161" s="6">
        <v>2.6962525844574001</v>
      </c>
      <c r="BI161" s="7">
        <v>15</v>
      </c>
      <c r="BJ161" s="8">
        <v>4</v>
      </c>
      <c r="BK161" s="8">
        <v>4</v>
      </c>
      <c r="BL161" s="9">
        <v>7.7661600112915004</v>
      </c>
      <c r="BM161" s="10">
        <v>26.67</v>
      </c>
      <c r="BN161" s="11">
        <v>5</v>
      </c>
      <c r="BO161" s="11">
        <v>6</v>
      </c>
      <c r="BP161" s="12">
        <v>5.5141558647155797</v>
      </c>
      <c r="BQ161" s="13">
        <v>17.079999999999998</v>
      </c>
      <c r="BR161" s="14">
        <v>4</v>
      </c>
      <c r="BS161" s="14">
        <v>4</v>
      </c>
      <c r="BT161" s="15">
        <v>8.3423876762390101</v>
      </c>
      <c r="BU161" s="16">
        <v>30.42</v>
      </c>
      <c r="BV161" s="17">
        <v>7</v>
      </c>
      <c r="BW161" s="17">
        <v>9</v>
      </c>
      <c r="BX161" s="18">
        <v>5.6991212368011501</v>
      </c>
      <c r="BY161" s="19">
        <v>20.83</v>
      </c>
      <c r="BZ161" s="20">
        <v>5</v>
      </c>
      <c r="CA161" s="20">
        <v>6</v>
      </c>
      <c r="CB161" s="21">
        <v>6.3713843822479204</v>
      </c>
      <c r="CC161" s="22">
        <v>19.579999999999998</v>
      </c>
      <c r="CD161" s="23">
        <v>4</v>
      </c>
      <c r="CE161" s="23">
        <v>5</v>
      </c>
      <c r="CF161" s="4">
        <v>240</v>
      </c>
      <c r="CG161" s="24">
        <v>26.77670674466</v>
      </c>
      <c r="CH161" s="25">
        <v>5.26220703125</v>
      </c>
    </row>
    <row r="162" spans="1:86" x14ac:dyDescent="0.2">
      <c r="A162" s="2" t="s">
        <v>2783</v>
      </c>
      <c r="B162" s="2" t="s">
        <v>1421</v>
      </c>
      <c r="C162" s="3">
        <v>69.41</v>
      </c>
      <c r="D162" s="4">
        <v>12</v>
      </c>
      <c r="E162" s="4">
        <v>9</v>
      </c>
      <c r="F162" s="4">
        <v>19</v>
      </c>
      <c r="G162" s="4">
        <v>92</v>
      </c>
      <c r="H162" s="5">
        <v>40977431.5</v>
      </c>
      <c r="I162" s="5">
        <v>25264633.90625</v>
      </c>
      <c r="J162" s="5">
        <v>25225621.15625</v>
      </c>
      <c r="K162" s="26">
        <f t="shared" si="34"/>
        <v>30489228.854166668</v>
      </c>
      <c r="L162" s="5">
        <v>69338008.739583299</v>
      </c>
      <c r="M162" s="5">
        <v>37063564.341145799</v>
      </c>
      <c r="N162" s="5">
        <v>21576689.5234375</v>
      </c>
      <c r="O162" s="26">
        <f t="shared" si="35"/>
        <v>42659420.86805553</v>
      </c>
      <c r="P162" s="5">
        <v>6076753.98828125</v>
      </c>
      <c r="Q162" s="5">
        <v>17741951.734375</v>
      </c>
      <c r="R162" s="5">
        <v>6601057.8776041698</v>
      </c>
      <c r="S162" s="26">
        <f t="shared" si="36"/>
        <v>10139921.200086808</v>
      </c>
      <c r="T162" s="5">
        <v>13027155.2539063</v>
      </c>
      <c r="U162" s="5">
        <v>10900569.5651042</v>
      </c>
      <c r="V162" s="5">
        <v>18513786.677083299</v>
      </c>
      <c r="W162" s="26">
        <f t="shared" si="37"/>
        <v>14147170.498697931</v>
      </c>
      <c r="X162" s="29">
        <f t="shared" si="38"/>
        <v>1.3991636545515871</v>
      </c>
      <c r="Y162" s="29">
        <f t="shared" si="39"/>
        <v>0.48456471861518224</v>
      </c>
      <c r="Z162" s="29">
        <f t="shared" si="40"/>
        <v>0.48644635891488425</v>
      </c>
      <c r="AA162" s="29">
        <f t="shared" si="41"/>
        <v>3.1296504298383847</v>
      </c>
      <c r="AB162" s="31">
        <f t="shared" si="42"/>
        <v>0.33257388202854082</v>
      </c>
      <c r="AC162" s="29">
        <f t="shared" si="43"/>
        <v>-1.588253220752357</v>
      </c>
      <c r="AD162" s="31">
        <f t="shared" si="44"/>
        <v>3.9507942883728928E-2</v>
      </c>
      <c r="AE162" s="31">
        <f t="shared" si="45"/>
        <v>14.033155827585329</v>
      </c>
      <c r="AF162" s="29">
        <f t="shared" si="32"/>
        <v>0.46400552032212433</v>
      </c>
      <c r="AG162" s="29">
        <f t="shared" si="46"/>
        <v>-1.1077861255388737</v>
      </c>
      <c r="AH162" s="29">
        <f t="shared" si="33"/>
        <v>7.2403040296148358E-2</v>
      </c>
      <c r="AI162" s="29">
        <f t="shared" si="47"/>
        <v>11.402431968398988</v>
      </c>
      <c r="AJ162" s="6">
        <v>14.575491905212401</v>
      </c>
      <c r="AK162" s="7">
        <v>34.51</v>
      </c>
      <c r="AL162" s="8">
        <v>8</v>
      </c>
      <c r="AM162" s="8">
        <v>10</v>
      </c>
      <c r="AN162" s="9">
        <v>7.3414555788040197</v>
      </c>
      <c r="AO162" s="10">
        <v>20.39</v>
      </c>
      <c r="AP162" s="11">
        <v>5</v>
      </c>
      <c r="AQ162" s="11">
        <v>9</v>
      </c>
      <c r="AR162" s="12">
        <v>11.8854007720947</v>
      </c>
      <c r="AS162" s="13">
        <v>37.65</v>
      </c>
      <c r="AT162" s="14">
        <v>8</v>
      </c>
      <c r="AU162" s="14">
        <v>12</v>
      </c>
      <c r="AV162" s="15">
        <v>16.097389221191399</v>
      </c>
      <c r="AW162" s="16">
        <v>47.84</v>
      </c>
      <c r="AX162" s="17">
        <v>11</v>
      </c>
      <c r="AY162" s="17">
        <v>11</v>
      </c>
      <c r="AZ162" s="18">
        <v>13.848536610603301</v>
      </c>
      <c r="BA162" s="19">
        <v>25.88</v>
      </c>
      <c r="BB162" s="20">
        <v>7</v>
      </c>
      <c r="BC162" s="20">
        <v>9</v>
      </c>
      <c r="BD162" s="21">
        <v>4.0398204326629603</v>
      </c>
      <c r="BE162" s="22">
        <v>19.22</v>
      </c>
      <c r="BF162" s="23">
        <v>4</v>
      </c>
      <c r="BG162" s="23">
        <v>4</v>
      </c>
      <c r="BH162" s="6">
        <v>0</v>
      </c>
      <c r="BI162" s="7">
        <v>16.47</v>
      </c>
      <c r="BJ162" s="8">
        <v>4</v>
      </c>
      <c r="BK162" s="8">
        <v>4</v>
      </c>
      <c r="BL162" s="9">
        <v>5.9936001300811803</v>
      </c>
      <c r="BM162" s="10">
        <v>24.71</v>
      </c>
      <c r="BN162" s="11">
        <v>5</v>
      </c>
      <c r="BO162" s="11">
        <v>6</v>
      </c>
      <c r="BP162" s="12">
        <v>5.5729844570159903</v>
      </c>
      <c r="BQ162" s="13">
        <v>27.84</v>
      </c>
      <c r="BR162" s="14">
        <v>6</v>
      </c>
      <c r="BS162" s="14">
        <v>6</v>
      </c>
      <c r="BT162" s="15">
        <v>3.95790719985962</v>
      </c>
      <c r="BU162" s="16">
        <v>32.159999999999997</v>
      </c>
      <c r="BV162" s="17">
        <v>7</v>
      </c>
      <c r="BW162" s="17">
        <v>7</v>
      </c>
      <c r="BX162" s="18">
        <v>3.7082171440124498</v>
      </c>
      <c r="BY162" s="19">
        <v>16.47</v>
      </c>
      <c r="BZ162" s="20">
        <v>4</v>
      </c>
      <c r="CA162" s="20">
        <v>4</v>
      </c>
      <c r="CB162" s="21">
        <v>4.0249818563461304</v>
      </c>
      <c r="CC162" s="22">
        <v>20.78</v>
      </c>
      <c r="CD162" s="23">
        <v>6</v>
      </c>
      <c r="CE162" s="23">
        <v>10</v>
      </c>
      <c r="CF162" s="4">
        <v>255</v>
      </c>
      <c r="CG162" s="24">
        <v>29.15541736466</v>
      </c>
      <c r="CH162" s="25">
        <v>4.74169921875</v>
      </c>
    </row>
    <row r="163" spans="1:86" x14ac:dyDescent="0.2">
      <c r="A163" s="2" t="s">
        <v>342</v>
      </c>
      <c r="B163" s="2" t="s">
        <v>1405</v>
      </c>
      <c r="C163" s="3">
        <v>69.37</v>
      </c>
      <c r="D163" s="4">
        <v>8</v>
      </c>
      <c r="E163" s="4">
        <v>7</v>
      </c>
      <c r="F163" s="4">
        <v>18</v>
      </c>
      <c r="G163" s="4">
        <v>53</v>
      </c>
      <c r="H163" s="5">
        <v>4993191.7447916698</v>
      </c>
      <c r="I163" s="5">
        <v>6036682.5</v>
      </c>
      <c r="J163" s="5">
        <v>4035941.0286458302</v>
      </c>
      <c r="K163" s="26">
        <f t="shared" si="34"/>
        <v>5021938.424479167</v>
      </c>
      <c r="L163" s="5">
        <v>43450428.5</v>
      </c>
      <c r="M163" s="5">
        <v>6530451.9791666698</v>
      </c>
      <c r="N163" s="5">
        <v>54739599</v>
      </c>
      <c r="O163" s="26">
        <f t="shared" si="35"/>
        <v>34906826.49305556</v>
      </c>
      <c r="P163" s="5">
        <v>13763532</v>
      </c>
      <c r="Q163" s="5">
        <v>10275459.3020833</v>
      </c>
      <c r="R163" s="5">
        <v>316303.5078125</v>
      </c>
      <c r="S163" s="26">
        <f t="shared" si="36"/>
        <v>8118431.6032985998</v>
      </c>
      <c r="T163" s="5">
        <v>12354990.640625</v>
      </c>
      <c r="U163" s="5">
        <v>37426205.1875</v>
      </c>
      <c r="V163" s="5">
        <v>18057957.958333299</v>
      </c>
      <c r="W163" s="26">
        <f t="shared" si="37"/>
        <v>22613051.262152765</v>
      </c>
      <c r="X163" s="29">
        <f t="shared" si="38"/>
        <v>6.9508670840932902</v>
      </c>
      <c r="Y163" s="29">
        <f t="shared" si="39"/>
        <v>2.7971929576770398</v>
      </c>
      <c r="Z163" s="29">
        <f t="shared" si="40"/>
        <v>0.17630388420063287</v>
      </c>
      <c r="AA163" s="29">
        <f t="shared" si="41"/>
        <v>7.5373811953097194</v>
      </c>
      <c r="AB163" s="31">
        <f t="shared" si="42"/>
        <v>1.6165932190099632</v>
      </c>
      <c r="AC163" s="29">
        <f t="shared" si="43"/>
        <v>0.69295670123189657</v>
      </c>
      <c r="AD163" s="31">
        <f t="shared" si="44"/>
        <v>0.52350859936573557</v>
      </c>
      <c r="AE163" s="31">
        <f t="shared" si="45"/>
        <v>2.8107618002828474</v>
      </c>
      <c r="AF163" s="29">
        <f t="shared" si="32"/>
        <v>4.5028531516688197</v>
      </c>
      <c r="AG163" s="29">
        <f t="shared" si="46"/>
        <v>2.170839428864813</v>
      </c>
      <c r="AH163" s="29">
        <f t="shared" si="33"/>
        <v>0.14550979937199299</v>
      </c>
      <c r="AI163" s="29">
        <f t="shared" si="47"/>
        <v>8.3710775808786515</v>
      </c>
      <c r="AJ163" s="6">
        <v>6.5559389591216997</v>
      </c>
      <c r="AK163" s="7">
        <v>14.71</v>
      </c>
      <c r="AL163" s="8">
        <v>4</v>
      </c>
      <c r="AM163" s="8">
        <v>4</v>
      </c>
      <c r="AN163" s="9">
        <v>6.7481099367141697</v>
      </c>
      <c r="AO163" s="10">
        <v>26.43</v>
      </c>
      <c r="AP163" s="11">
        <v>6</v>
      </c>
      <c r="AQ163" s="11">
        <v>6</v>
      </c>
      <c r="AR163" s="12">
        <v>2.57093381881714</v>
      </c>
      <c r="AS163" s="13">
        <v>12.01</v>
      </c>
      <c r="AT163" s="14">
        <v>3</v>
      </c>
      <c r="AU163" s="14">
        <v>3</v>
      </c>
      <c r="AV163" s="15">
        <v>13.029471397399901</v>
      </c>
      <c r="AW163" s="16">
        <v>28.23</v>
      </c>
      <c r="AX163" s="17">
        <v>7</v>
      </c>
      <c r="AY163" s="17">
        <v>7</v>
      </c>
      <c r="AZ163" s="18">
        <v>7.2704555988311803</v>
      </c>
      <c r="BA163" s="19">
        <v>25.23</v>
      </c>
      <c r="BB163" s="20">
        <v>6</v>
      </c>
      <c r="BC163" s="20">
        <v>6</v>
      </c>
      <c r="BD163" s="21">
        <v>5.5108826160430899</v>
      </c>
      <c r="BE163" s="22">
        <v>22.82</v>
      </c>
      <c r="BF163" s="23">
        <v>5</v>
      </c>
      <c r="BG163" s="23">
        <v>6</v>
      </c>
      <c r="BH163" s="6"/>
      <c r="BI163" s="7">
        <v>0</v>
      </c>
      <c r="BJ163" s="8"/>
      <c r="BK163" s="8"/>
      <c r="BL163" s="9">
        <v>7.4383094310760498</v>
      </c>
      <c r="BM163" s="10">
        <v>20.72</v>
      </c>
      <c r="BN163" s="11">
        <v>5</v>
      </c>
      <c r="BO163" s="11">
        <v>5</v>
      </c>
      <c r="BP163" s="12">
        <v>0</v>
      </c>
      <c r="BQ163" s="13">
        <v>7.81</v>
      </c>
      <c r="BR163" s="14">
        <v>2</v>
      </c>
      <c r="BS163" s="14">
        <v>2</v>
      </c>
      <c r="BT163" s="15">
        <v>3.0791382789611799</v>
      </c>
      <c r="BU163" s="16">
        <v>19.82</v>
      </c>
      <c r="BV163" s="17">
        <v>5</v>
      </c>
      <c r="BW163" s="17">
        <v>5</v>
      </c>
      <c r="BX163" s="18">
        <v>0</v>
      </c>
      <c r="BY163" s="19">
        <v>21.02</v>
      </c>
      <c r="BZ163" s="20">
        <v>3</v>
      </c>
      <c r="CA163" s="20">
        <v>3</v>
      </c>
      <c r="CB163" s="21">
        <v>7.8557300567626998</v>
      </c>
      <c r="CC163" s="22">
        <v>26.73</v>
      </c>
      <c r="CD163" s="23">
        <v>6</v>
      </c>
      <c r="CE163" s="23">
        <v>6</v>
      </c>
      <c r="CF163" s="4">
        <v>333</v>
      </c>
      <c r="CG163" s="24">
        <v>35.05758373466</v>
      </c>
      <c r="CH163" s="25">
        <v>8.38232421875</v>
      </c>
    </row>
    <row r="164" spans="1:86" x14ac:dyDescent="0.2">
      <c r="A164" s="2" t="s">
        <v>555</v>
      </c>
      <c r="B164" s="2" t="s">
        <v>1719</v>
      </c>
      <c r="C164" s="3">
        <v>69.33</v>
      </c>
      <c r="D164" s="4">
        <v>30</v>
      </c>
      <c r="E164" s="4">
        <v>8</v>
      </c>
      <c r="F164" s="4">
        <v>19</v>
      </c>
      <c r="G164" s="4">
        <v>95</v>
      </c>
      <c r="H164" s="5">
        <v>20163415.166666701</v>
      </c>
      <c r="I164" s="5">
        <v>7967805.1510416698</v>
      </c>
      <c r="J164" s="5">
        <v>11113032.7213542</v>
      </c>
      <c r="K164" s="26">
        <f t="shared" si="34"/>
        <v>13081417.679687524</v>
      </c>
      <c r="L164" s="5">
        <v>74100495.947916701</v>
      </c>
      <c r="M164" s="5">
        <v>19433456.041666701</v>
      </c>
      <c r="N164" s="5">
        <v>9026255.5130208302</v>
      </c>
      <c r="O164" s="26">
        <f t="shared" si="35"/>
        <v>34186735.83420141</v>
      </c>
      <c r="P164" s="5">
        <v>3285639.7291666698</v>
      </c>
      <c r="Q164" s="5">
        <v>4181894.7005208302</v>
      </c>
      <c r="R164" s="5">
        <v>3047014.6171875</v>
      </c>
      <c r="S164" s="26">
        <f t="shared" si="36"/>
        <v>3504849.6822916665</v>
      </c>
      <c r="T164" s="5">
        <v>4793802.3541666698</v>
      </c>
      <c r="U164" s="5">
        <v>2772430.8541666698</v>
      </c>
      <c r="V164" s="5">
        <v>17704287.0625</v>
      </c>
      <c r="W164" s="26">
        <f t="shared" si="37"/>
        <v>8423506.7569444459</v>
      </c>
      <c r="X164" s="29">
        <f t="shared" si="38"/>
        <v>2.6133815669906832</v>
      </c>
      <c r="Y164" s="29">
        <f t="shared" si="39"/>
        <v>1.3859177808448759</v>
      </c>
      <c r="Z164" s="29">
        <f t="shared" si="40"/>
        <v>0.4059059967448333</v>
      </c>
      <c r="AA164" s="29">
        <f t="shared" si="41"/>
        <v>3.9157453248672445</v>
      </c>
      <c r="AB164" s="31">
        <f t="shared" si="42"/>
        <v>0.26792582945607674</v>
      </c>
      <c r="AC164" s="29">
        <f t="shared" si="43"/>
        <v>-1.9000944236290223</v>
      </c>
      <c r="AD164" s="31">
        <f t="shared" si="44"/>
        <v>0.11877141963165035</v>
      </c>
      <c r="AE164" s="31">
        <f t="shared" si="45"/>
        <v>9.2528805253286954</v>
      </c>
      <c r="AF164" s="29">
        <f t="shared" si="32"/>
        <v>0.64392919507678759</v>
      </c>
      <c r="AG164" s="29">
        <f t="shared" si="46"/>
        <v>-0.63502603314291095</v>
      </c>
      <c r="AH164" s="29">
        <f t="shared" si="33"/>
        <v>0.47889627271087049</v>
      </c>
      <c r="AI164" s="29">
        <f t="shared" si="47"/>
        <v>3.197585430939569</v>
      </c>
      <c r="AJ164" s="6">
        <v>9.2845315933227504</v>
      </c>
      <c r="AK164" s="7">
        <v>26.99</v>
      </c>
      <c r="AL164" s="8">
        <v>6</v>
      </c>
      <c r="AM164" s="8">
        <v>11</v>
      </c>
      <c r="AN164" s="9">
        <v>4.7819087505340603</v>
      </c>
      <c r="AO164" s="10">
        <v>23.62</v>
      </c>
      <c r="AP164" s="11">
        <v>5</v>
      </c>
      <c r="AQ164" s="11">
        <v>6</v>
      </c>
      <c r="AR164" s="12">
        <v>8.4738345146179199</v>
      </c>
      <c r="AS164" s="13">
        <v>31.29</v>
      </c>
      <c r="AT164" s="14">
        <v>9</v>
      </c>
      <c r="AU164" s="14">
        <v>11</v>
      </c>
      <c r="AV164" s="15">
        <v>27.5596492290497</v>
      </c>
      <c r="AW164" s="16">
        <v>52.76</v>
      </c>
      <c r="AX164" s="17">
        <v>12</v>
      </c>
      <c r="AY164" s="17">
        <v>20</v>
      </c>
      <c r="AZ164" s="18">
        <v>12.258638381958001</v>
      </c>
      <c r="BA164" s="19">
        <v>42.64</v>
      </c>
      <c r="BB164" s="20">
        <v>10</v>
      </c>
      <c r="BC164" s="20">
        <v>13</v>
      </c>
      <c r="BD164" s="21">
        <v>3.4266786575317401</v>
      </c>
      <c r="BE164" s="22">
        <v>13.8</v>
      </c>
      <c r="BF164" s="23">
        <v>3</v>
      </c>
      <c r="BG164" s="23">
        <v>4</v>
      </c>
      <c r="BH164" s="6">
        <v>1.83569991588593</v>
      </c>
      <c r="BI164" s="7">
        <v>23.62</v>
      </c>
      <c r="BJ164" s="8">
        <v>5</v>
      </c>
      <c r="BK164" s="8">
        <v>5</v>
      </c>
      <c r="BL164" s="9">
        <v>0</v>
      </c>
      <c r="BM164" s="10">
        <v>13.19</v>
      </c>
      <c r="BN164" s="11">
        <v>3</v>
      </c>
      <c r="BO164" s="11">
        <v>3</v>
      </c>
      <c r="BP164" s="12">
        <v>2.3037664890289302</v>
      </c>
      <c r="BQ164" s="13">
        <v>7.67</v>
      </c>
      <c r="BR164" s="14">
        <v>2</v>
      </c>
      <c r="BS164" s="14">
        <v>2</v>
      </c>
      <c r="BT164" s="15">
        <v>7.7216167449951199</v>
      </c>
      <c r="BU164" s="16">
        <v>31.29</v>
      </c>
      <c r="BV164" s="17">
        <v>6</v>
      </c>
      <c r="BW164" s="17">
        <v>6</v>
      </c>
      <c r="BX164" s="18">
        <v>0</v>
      </c>
      <c r="BY164" s="19">
        <v>21.17</v>
      </c>
      <c r="BZ164" s="20">
        <v>5</v>
      </c>
      <c r="CA164" s="20">
        <v>5</v>
      </c>
      <c r="CB164" s="21">
        <v>8.1630866527557409</v>
      </c>
      <c r="CC164" s="22">
        <v>19.329999999999998</v>
      </c>
      <c r="CD164" s="23">
        <v>5</v>
      </c>
      <c r="CE164" s="23">
        <v>9</v>
      </c>
      <c r="CF164" s="4">
        <v>326</v>
      </c>
      <c r="CG164" s="24">
        <v>34.942641104659998</v>
      </c>
      <c r="CH164" s="25">
        <v>9.20263671875</v>
      </c>
    </row>
    <row r="165" spans="1:86" x14ac:dyDescent="0.2">
      <c r="A165" s="2" t="s">
        <v>376</v>
      </c>
      <c r="B165" s="2" t="s">
        <v>2029</v>
      </c>
      <c r="C165" s="3">
        <v>69.28</v>
      </c>
      <c r="D165" s="4">
        <v>3</v>
      </c>
      <c r="E165" s="4">
        <v>12</v>
      </c>
      <c r="F165" s="4">
        <v>20</v>
      </c>
      <c r="G165" s="4">
        <v>85</v>
      </c>
      <c r="H165" s="5">
        <v>3884971.0390625</v>
      </c>
      <c r="I165" s="5">
        <v>2027737.515625</v>
      </c>
      <c r="J165" s="5">
        <v>1902335.59375</v>
      </c>
      <c r="K165" s="26">
        <f t="shared" si="34"/>
        <v>2605014.7161458335</v>
      </c>
      <c r="L165" s="5">
        <v>64673499.145833299</v>
      </c>
      <c r="M165" s="5">
        <v>5947793.0924479198</v>
      </c>
      <c r="N165" s="5">
        <v>7199577.9479166698</v>
      </c>
      <c r="O165" s="26">
        <f t="shared" si="35"/>
        <v>25940290.062065963</v>
      </c>
      <c r="P165" s="5">
        <v>834577.01302083302</v>
      </c>
      <c r="Q165" s="5">
        <v>2191429.3020833302</v>
      </c>
      <c r="R165" s="5">
        <v>1121049.828125</v>
      </c>
      <c r="S165" s="26">
        <f t="shared" si="36"/>
        <v>1382352.0477430543</v>
      </c>
      <c r="T165" s="5">
        <v>2209897.6458333302</v>
      </c>
      <c r="U165" s="5">
        <v>3699783.640625</v>
      </c>
      <c r="V165" s="5">
        <v>3612827.0286458302</v>
      </c>
      <c r="W165" s="26">
        <f t="shared" si="37"/>
        <v>3174169.4383680536</v>
      </c>
      <c r="X165" s="29">
        <f t="shared" si="38"/>
        <v>9.9578286069896347</v>
      </c>
      <c r="Y165" s="29">
        <f t="shared" si="39"/>
        <v>3.3158311841151433</v>
      </c>
      <c r="Z165" s="29">
        <f t="shared" si="40"/>
        <v>0.35150640020616247</v>
      </c>
      <c r="AA165" s="29">
        <f t="shared" si="41"/>
        <v>4.5406676296588095</v>
      </c>
      <c r="AB165" s="31">
        <f t="shared" si="42"/>
        <v>0.5306503795065961</v>
      </c>
      <c r="AC165" s="29">
        <f t="shared" si="43"/>
        <v>-0.91416644454875484</v>
      </c>
      <c r="AD165" s="31">
        <f t="shared" si="44"/>
        <v>0.19604957822630015</v>
      </c>
      <c r="AE165" s="31">
        <f t="shared" si="45"/>
        <v>7.0763408768760758</v>
      </c>
      <c r="AF165" s="29">
        <f t="shared" si="32"/>
        <v>1.2184842637143696</v>
      </c>
      <c r="AG165" s="29">
        <f t="shared" si="46"/>
        <v>0.28508761929445942</v>
      </c>
      <c r="AH165" s="29">
        <f t="shared" si="33"/>
        <v>0.5201150370475488</v>
      </c>
      <c r="AI165" s="29">
        <f t="shared" si="47"/>
        <v>2.8390059015446627</v>
      </c>
      <c r="AJ165" s="6">
        <v>15.520911455154399</v>
      </c>
      <c r="AK165" s="7">
        <v>21.25</v>
      </c>
      <c r="AL165" s="8">
        <v>6</v>
      </c>
      <c r="AM165" s="8">
        <v>7</v>
      </c>
      <c r="AN165" s="9">
        <v>13.4362335205078</v>
      </c>
      <c r="AO165" s="10">
        <v>24.25</v>
      </c>
      <c r="AP165" s="11">
        <v>7</v>
      </c>
      <c r="AQ165" s="11">
        <v>8</v>
      </c>
      <c r="AR165" s="12">
        <v>6.3289823532104501</v>
      </c>
      <c r="AS165" s="13">
        <v>25.17</v>
      </c>
      <c r="AT165" s="14">
        <v>8</v>
      </c>
      <c r="AU165" s="14">
        <v>8</v>
      </c>
      <c r="AV165" s="15">
        <v>27.200489521026601</v>
      </c>
      <c r="AW165" s="16">
        <v>43.19</v>
      </c>
      <c r="AX165" s="17">
        <v>11</v>
      </c>
      <c r="AY165" s="17">
        <v>12</v>
      </c>
      <c r="AZ165" s="18">
        <v>15.185227870941199</v>
      </c>
      <c r="BA165" s="19">
        <v>23.79</v>
      </c>
      <c r="BB165" s="20">
        <v>7</v>
      </c>
      <c r="BC165" s="20">
        <v>9</v>
      </c>
      <c r="BD165" s="21">
        <v>15.4466326236725</v>
      </c>
      <c r="BE165" s="22">
        <v>31.18</v>
      </c>
      <c r="BF165" s="23">
        <v>9</v>
      </c>
      <c r="BG165" s="23">
        <v>9</v>
      </c>
      <c r="BH165" s="6">
        <v>2.8725137710571298</v>
      </c>
      <c r="BI165" s="7">
        <v>17.32</v>
      </c>
      <c r="BJ165" s="8">
        <v>4</v>
      </c>
      <c r="BK165" s="8">
        <v>4</v>
      </c>
      <c r="BL165" s="9">
        <v>8.1044230461120605</v>
      </c>
      <c r="BM165" s="10">
        <v>23.79</v>
      </c>
      <c r="BN165" s="11">
        <v>6</v>
      </c>
      <c r="BO165" s="11">
        <v>6</v>
      </c>
      <c r="BP165" s="12">
        <v>9.5240324735641497</v>
      </c>
      <c r="BQ165" s="13">
        <v>14.09</v>
      </c>
      <c r="BR165" s="14">
        <v>4</v>
      </c>
      <c r="BS165" s="14">
        <v>4</v>
      </c>
      <c r="BT165" s="15">
        <v>11.1218070983887</v>
      </c>
      <c r="BU165" s="16">
        <v>25.17</v>
      </c>
      <c r="BV165" s="17">
        <v>7</v>
      </c>
      <c r="BW165" s="17">
        <v>7</v>
      </c>
      <c r="BX165" s="18">
        <v>11.591901063919099</v>
      </c>
      <c r="BY165" s="19">
        <v>14.09</v>
      </c>
      <c r="BZ165" s="20">
        <v>4</v>
      </c>
      <c r="CA165" s="20">
        <v>4</v>
      </c>
      <c r="CB165" s="21">
        <v>8.2856209278106707</v>
      </c>
      <c r="CC165" s="22">
        <v>20.32</v>
      </c>
      <c r="CD165" s="23">
        <v>6</v>
      </c>
      <c r="CE165" s="23">
        <v>7</v>
      </c>
      <c r="CF165" s="4">
        <v>433</v>
      </c>
      <c r="CG165" s="24">
        <v>46.917889494660002</v>
      </c>
      <c r="CH165" s="25">
        <v>5.43994140625</v>
      </c>
    </row>
    <row r="166" spans="1:86" x14ac:dyDescent="0.2">
      <c r="A166" s="2" t="s">
        <v>826</v>
      </c>
      <c r="B166" s="2" t="s">
        <v>1741</v>
      </c>
      <c r="C166" s="3">
        <v>69.23</v>
      </c>
      <c r="D166" s="4">
        <v>16</v>
      </c>
      <c r="E166" s="4">
        <v>3</v>
      </c>
      <c r="F166" s="4">
        <v>15</v>
      </c>
      <c r="G166" s="4">
        <v>78</v>
      </c>
      <c r="H166" s="5">
        <v>552262.1875</v>
      </c>
      <c r="I166" s="5">
        <v>0</v>
      </c>
      <c r="J166" s="5">
        <v>5158795448</v>
      </c>
      <c r="K166" s="26">
        <f t="shared" si="34"/>
        <v>1719782570.0625</v>
      </c>
      <c r="L166" s="5">
        <v>4111136.6640625</v>
      </c>
      <c r="M166" s="5">
        <v>39074902.072916701</v>
      </c>
      <c r="N166" s="5">
        <v>4933061.2291666698</v>
      </c>
      <c r="O166" s="26">
        <f t="shared" si="35"/>
        <v>16039699.988715291</v>
      </c>
      <c r="P166" s="5">
        <v>40142029.875</v>
      </c>
      <c r="Q166" s="5">
        <v>0</v>
      </c>
      <c r="R166" s="5">
        <v>394327944.890625</v>
      </c>
      <c r="S166" s="26">
        <f t="shared" si="36"/>
        <v>144823324.921875</v>
      </c>
      <c r="T166" s="5">
        <v>82473676.15625</v>
      </c>
      <c r="U166" s="5">
        <v>5166836.78125</v>
      </c>
      <c r="V166" s="5">
        <v>774280691.58333302</v>
      </c>
      <c r="W166" s="26">
        <f t="shared" si="37"/>
        <v>287307068.17361099</v>
      </c>
      <c r="X166" s="29">
        <f t="shared" si="38"/>
        <v>9.3265859696045061E-3</v>
      </c>
      <c r="Y166" s="29">
        <f t="shared" si="39"/>
        <v>-6.7444352106688816</v>
      </c>
      <c r="Z166" s="29">
        <f t="shared" si="40"/>
        <v>0.42619513236241319</v>
      </c>
      <c r="AA166" s="29">
        <f t="shared" si="41"/>
        <v>3.7039151473494658</v>
      </c>
      <c r="AB166" s="31">
        <f t="shared" si="42"/>
        <v>8.4210252762715154E-2</v>
      </c>
      <c r="AC166" s="29">
        <f t="shared" si="43"/>
        <v>-3.5698602948508169</v>
      </c>
      <c r="AD166" s="31">
        <f t="shared" si="44"/>
        <v>0.45653230142192808</v>
      </c>
      <c r="AE166" s="31">
        <f t="shared" si="45"/>
        <v>3.4052848903217936</v>
      </c>
      <c r="AF166" s="29">
        <f t="shared" si="32"/>
        <v>0.16706011165305026</v>
      </c>
      <c r="AG166" s="29">
        <f t="shared" si="46"/>
        <v>-2.581560787519976</v>
      </c>
      <c r="AH166" s="29">
        <f t="shared" si="33"/>
        <v>0.49328480843149053</v>
      </c>
      <c r="AI166" s="29">
        <f t="shared" si="47"/>
        <v>3.0690225919013248</v>
      </c>
      <c r="AJ166" s="6">
        <v>0</v>
      </c>
      <c r="AK166" s="7">
        <v>19.23</v>
      </c>
      <c r="AL166" s="8">
        <v>3</v>
      </c>
      <c r="AM166" s="8">
        <v>6</v>
      </c>
      <c r="AN166" s="9"/>
      <c r="AO166" s="10">
        <v>0</v>
      </c>
      <c r="AP166" s="11"/>
      <c r="AQ166" s="11"/>
      <c r="AR166" s="12">
        <v>0</v>
      </c>
      <c r="AS166" s="13">
        <v>29.23</v>
      </c>
      <c r="AT166" s="14">
        <v>4</v>
      </c>
      <c r="AU166" s="14">
        <v>4</v>
      </c>
      <c r="AV166" s="15">
        <v>5.8077709674835196</v>
      </c>
      <c r="AW166" s="16">
        <v>37.69</v>
      </c>
      <c r="AX166" s="17">
        <v>6</v>
      </c>
      <c r="AY166" s="17">
        <v>7</v>
      </c>
      <c r="AZ166" s="18">
        <v>4.5540919303893999</v>
      </c>
      <c r="BA166" s="19">
        <v>52.31</v>
      </c>
      <c r="BB166" s="20">
        <v>9</v>
      </c>
      <c r="BC166" s="20">
        <v>10</v>
      </c>
      <c r="BD166" s="21">
        <v>0</v>
      </c>
      <c r="BE166" s="22">
        <v>53.08</v>
      </c>
      <c r="BF166" s="23">
        <v>7</v>
      </c>
      <c r="BG166" s="23">
        <v>10</v>
      </c>
      <c r="BH166" s="6">
        <v>0</v>
      </c>
      <c r="BI166" s="7">
        <v>11.54</v>
      </c>
      <c r="BJ166" s="8">
        <v>2</v>
      </c>
      <c r="BK166" s="8">
        <v>3</v>
      </c>
      <c r="BL166" s="9">
        <v>2.1808886528015101</v>
      </c>
      <c r="BM166" s="10">
        <v>36.15</v>
      </c>
      <c r="BN166" s="11">
        <v>5</v>
      </c>
      <c r="BO166" s="11">
        <v>7</v>
      </c>
      <c r="BP166" s="12">
        <v>0</v>
      </c>
      <c r="BQ166" s="13">
        <v>37.69</v>
      </c>
      <c r="BR166" s="14">
        <v>6</v>
      </c>
      <c r="BS166" s="14">
        <v>9</v>
      </c>
      <c r="BT166" s="15">
        <v>0</v>
      </c>
      <c r="BU166" s="16">
        <v>34.619999999999997</v>
      </c>
      <c r="BV166" s="17">
        <v>6</v>
      </c>
      <c r="BW166" s="17">
        <v>6</v>
      </c>
      <c r="BX166" s="18">
        <v>0</v>
      </c>
      <c r="BY166" s="19">
        <v>28.46</v>
      </c>
      <c r="BZ166" s="20">
        <v>3</v>
      </c>
      <c r="CA166" s="20">
        <v>8</v>
      </c>
      <c r="CB166" s="21">
        <v>0</v>
      </c>
      <c r="CC166" s="22">
        <v>47.69</v>
      </c>
      <c r="CD166" s="23">
        <v>7</v>
      </c>
      <c r="CE166" s="23">
        <v>7</v>
      </c>
      <c r="CF166" s="4">
        <v>130</v>
      </c>
      <c r="CG166" s="24">
        <v>14.101991784659999</v>
      </c>
      <c r="CH166" s="25">
        <v>11.06298828125</v>
      </c>
    </row>
    <row r="167" spans="1:86" x14ac:dyDescent="0.2">
      <c r="A167" s="2" t="s">
        <v>1016</v>
      </c>
      <c r="B167" s="2" t="s">
        <v>2923</v>
      </c>
      <c r="C167" s="3">
        <v>69.180000000000007</v>
      </c>
      <c r="D167" s="4">
        <v>7</v>
      </c>
      <c r="E167" s="4">
        <v>2</v>
      </c>
      <c r="F167" s="4">
        <v>57</v>
      </c>
      <c r="G167" s="4">
        <v>124</v>
      </c>
      <c r="H167" s="5">
        <v>28312856.75</v>
      </c>
      <c r="I167" s="5">
        <v>1519273646.9479201</v>
      </c>
      <c r="J167" s="5">
        <v>333047699.76041698</v>
      </c>
      <c r="K167" s="26">
        <f t="shared" si="34"/>
        <v>626878067.81944573</v>
      </c>
      <c r="L167" s="5">
        <v>26601209.895833299</v>
      </c>
      <c r="M167" s="5">
        <v>159614149.375</v>
      </c>
      <c r="N167" s="5">
        <v>20857122.286458299</v>
      </c>
      <c r="O167" s="26">
        <f t="shared" si="35"/>
        <v>69024160.519097209</v>
      </c>
      <c r="P167" s="5">
        <v>42055919.916666701</v>
      </c>
      <c r="Q167" s="5">
        <v>40182811.666666701</v>
      </c>
      <c r="R167" s="5">
        <v>19853552.78125</v>
      </c>
      <c r="S167" s="26">
        <f t="shared" si="36"/>
        <v>34030761.454861134</v>
      </c>
      <c r="T167" s="5">
        <v>617583.59375</v>
      </c>
      <c r="U167" s="5">
        <v>9640107.9375</v>
      </c>
      <c r="V167" s="5">
        <v>53106194.625</v>
      </c>
      <c r="W167" s="26">
        <f t="shared" si="37"/>
        <v>21121295.385416668</v>
      </c>
      <c r="X167" s="29">
        <f t="shared" si="38"/>
        <v>0.1101077929862712</v>
      </c>
      <c r="Y167" s="29">
        <f t="shared" si="39"/>
        <v>-3.1830115142250981</v>
      </c>
      <c r="Z167" s="29">
        <f t="shared" si="40"/>
        <v>0.3445577213165445</v>
      </c>
      <c r="AA167" s="29">
        <f t="shared" si="41"/>
        <v>4.6273801338071019</v>
      </c>
      <c r="AB167" s="31">
        <f t="shared" si="42"/>
        <v>5.428609358313477E-2</v>
      </c>
      <c r="AC167" s="29">
        <f t="shared" si="43"/>
        <v>-4.2032735182303984</v>
      </c>
      <c r="AD167" s="31">
        <f t="shared" si="44"/>
        <v>0.32223200879084374</v>
      </c>
      <c r="AE167" s="31">
        <f t="shared" si="45"/>
        <v>4.9183132130110936</v>
      </c>
      <c r="AF167" s="29">
        <f t="shared" si="32"/>
        <v>3.3692828748795936E-2</v>
      </c>
      <c r="AG167" s="29">
        <f t="shared" si="46"/>
        <v>-4.8914146318837739</v>
      </c>
      <c r="AH167" s="29">
        <f t="shared" si="33"/>
        <v>0.31432810991055005</v>
      </c>
      <c r="AI167" s="29">
        <f t="shared" si="47"/>
        <v>5.0261677891512315</v>
      </c>
      <c r="AJ167" s="6">
        <v>1.9358780384063701</v>
      </c>
      <c r="AK167" s="7">
        <v>20.309999999999999</v>
      </c>
      <c r="AL167" s="8">
        <v>12</v>
      </c>
      <c r="AM167" s="8">
        <v>12</v>
      </c>
      <c r="AN167" s="9">
        <v>0</v>
      </c>
      <c r="AO167" s="10">
        <v>19.489999999999998</v>
      </c>
      <c r="AP167" s="11">
        <v>12</v>
      </c>
      <c r="AQ167" s="11">
        <v>14</v>
      </c>
      <c r="AR167" s="12">
        <v>0</v>
      </c>
      <c r="AS167" s="13">
        <v>13.47</v>
      </c>
      <c r="AT167" s="14">
        <v>9</v>
      </c>
      <c r="AU167" s="14">
        <v>14</v>
      </c>
      <c r="AV167" s="15">
        <v>0</v>
      </c>
      <c r="AW167" s="16">
        <v>12.14</v>
      </c>
      <c r="AX167" s="17">
        <v>9</v>
      </c>
      <c r="AY167" s="17">
        <v>10</v>
      </c>
      <c r="AZ167" s="18">
        <v>0</v>
      </c>
      <c r="BA167" s="19">
        <v>14.59</v>
      </c>
      <c r="BB167" s="20">
        <v>9</v>
      </c>
      <c r="BC167" s="20">
        <v>11</v>
      </c>
      <c r="BD167" s="21">
        <v>0</v>
      </c>
      <c r="BE167" s="22">
        <v>16.43</v>
      </c>
      <c r="BF167" s="23">
        <v>9</v>
      </c>
      <c r="BG167" s="23">
        <v>11</v>
      </c>
      <c r="BH167" s="6">
        <v>0</v>
      </c>
      <c r="BI167" s="7">
        <v>13.27</v>
      </c>
      <c r="BJ167" s="8">
        <v>6</v>
      </c>
      <c r="BK167" s="8">
        <v>7</v>
      </c>
      <c r="BL167" s="9">
        <v>0</v>
      </c>
      <c r="BM167" s="10">
        <v>16.63</v>
      </c>
      <c r="BN167" s="11">
        <v>10</v>
      </c>
      <c r="BO167" s="11">
        <v>15</v>
      </c>
      <c r="BP167" s="12">
        <v>0</v>
      </c>
      <c r="BQ167" s="13">
        <v>5</v>
      </c>
      <c r="BR167" s="14">
        <v>3</v>
      </c>
      <c r="BS167" s="14">
        <v>4</v>
      </c>
      <c r="BT167" s="15">
        <v>0</v>
      </c>
      <c r="BU167" s="16">
        <v>11.02</v>
      </c>
      <c r="BV167" s="17">
        <v>5</v>
      </c>
      <c r="BW167" s="17">
        <v>6</v>
      </c>
      <c r="BX167" s="18">
        <v>2.4466111660003702</v>
      </c>
      <c r="BY167" s="19">
        <v>15</v>
      </c>
      <c r="BZ167" s="20">
        <v>7</v>
      </c>
      <c r="CA167" s="20">
        <v>9</v>
      </c>
      <c r="CB167" s="21">
        <v>0</v>
      </c>
      <c r="CC167" s="22">
        <v>12.76</v>
      </c>
      <c r="CD167" s="23">
        <v>9</v>
      </c>
      <c r="CE167" s="23">
        <v>11</v>
      </c>
      <c r="CF167" s="4">
        <v>980</v>
      </c>
      <c r="CG167" s="24">
        <v>110.19011681466</v>
      </c>
      <c r="CH167" s="25">
        <v>7.94287109375</v>
      </c>
    </row>
    <row r="168" spans="1:86" x14ac:dyDescent="0.2">
      <c r="A168" s="2" t="s">
        <v>296</v>
      </c>
      <c r="B168" s="2" t="s">
        <v>1731</v>
      </c>
      <c r="C168" s="3">
        <v>69.180000000000007</v>
      </c>
      <c r="D168" s="4">
        <v>14</v>
      </c>
      <c r="E168" s="4">
        <v>10</v>
      </c>
      <c r="F168" s="4">
        <v>48</v>
      </c>
      <c r="G168" s="4">
        <v>107</v>
      </c>
      <c r="H168" s="5">
        <v>7008368.015625</v>
      </c>
      <c r="I168" s="5">
        <v>8242304.7604166698</v>
      </c>
      <c r="J168" s="5">
        <v>3091758.84375</v>
      </c>
      <c r="K168" s="26">
        <f t="shared" si="34"/>
        <v>6114143.8732638909</v>
      </c>
      <c r="L168" s="5">
        <v>69843270.833333299</v>
      </c>
      <c r="M168" s="5">
        <v>8798061.6666666698</v>
      </c>
      <c r="N168" s="5">
        <v>4326223.1354166698</v>
      </c>
      <c r="O168" s="26">
        <f t="shared" si="35"/>
        <v>27655851.878472213</v>
      </c>
      <c r="P168" s="5">
        <v>2152689.3072916698</v>
      </c>
      <c r="Q168" s="5">
        <v>3230754.26171875</v>
      </c>
      <c r="R168" s="5">
        <v>36828349.8828125</v>
      </c>
      <c r="S168" s="26">
        <f t="shared" si="36"/>
        <v>14070597.817274308</v>
      </c>
      <c r="T168" s="5">
        <v>55967567.692708299</v>
      </c>
      <c r="U168" s="5">
        <v>42045405.609375</v>
      </c>
      <c r="V168" s="5">
        <v>37585526.869791701</v>
      </c>
      <c r="W168" s="26">
        <f t="shared" si="37"/>
        <v>45199500.057291664</v>
      </c>
      <c r="X168" s="29">
        <f t="shared" si="38"/>
        <v>4.5232582765031975</v>
      </c>
      <c r="Y168" s="29">
        <f t="shared" si="39"/>
        <v>2.1773623757155249</v>
      </c>
      <c r="Z168" s="29">
        <f t="shared" si="40"/>
        <v>0.41533914367647168</v>
      </c>
      <c r="AA168" s="29">
        <f t="shared" si="41"/>
        <v>3.8159713683717191</v>
      </c>
      <c r="AB168" s="31">
        <f t="shared" si="42"/>
        <v>2.3013193848451348</v>
      </c>
      <c r="AC168" s="29">
        <f t="shared" si="43"/>
        <v>1.2024612195275759</v>
      </c>
      <c r="AD168" s="31">
        <f t="shared" si="44"/>
        <v>0.55794554208386871</v>
      </c>
      <c r="AE168" s="31">
        <f t="shared" si="45"/>
        <v>2.5340818802773208</v>
      </c>
      <c r="AF168" s="29">
        <f t="shared" si="32"/>
        <v>7.3926130941964541</v>
      </c>
      <c r="AG168" s="29">
        <f t="shared" si="46"/>
        <v>2.8860844092537272</v>
      </c>
      <c r="AH168" s="29">
        <f t="shared" si="33"/>
        <v>1.416701579394793E-2</v>
      </c>
      <c r="AI168" s="29">
        <f t="shared" si="47"/>
        <v>18.487216219269907</v>
      </c>
      <c r="AJ168" s="6">
        <v>10.147976398468</v>
      </c>
      <c r="AK168" s="7">
        <v>20.27</v>
      </c>
      <c r="AL168" s="8">
        <v>9</v>
      </c>
      <c r="AM168" s="8">
        <v>9</v>
      </c>
      <c r="AN168" s="9">
        <v>1.8671624660491899</v>
      </c>
      <c r="AO168" s="10">
        <v>20.55</v>
      </c>
      <c r="AP168" s="11">
        <v>9</v>
      </c>
      <c r="AQ168" s="11">
        <v>9</v>
      </c>
      <c r="AR168" s="12">
        <v>2.2391717433929399</v>
      </c>
      <c r="AS168" s="13">
        <v>8.49</v>
      </c>
      <c r="AT168" s="14">
        <v>5</v>
      </c>
      <c r="AU168" s="14">
        <v>5</v>
      </c>
      <c r="AV168" s="15">
        <v>20.908085584640499</v>
      </c>
      <c r="AW168" s="16">
        <v>25.07</v>
      </c>
      <c r="AX168" s="17">
        <v>14</v>
      </c>
      <c r="AY168" s="17">
        <v>14</v>
      </c>
      <c r="AZ168" s="18">
        <v>6.2115883827209499</v>
      </c>
      <c r="BA168" s="19">
        <v>20.14</v>
      </c>
      <c r="BB168" s="20">
        <v>8</v>
      </c>
      <c r="BC168" s="20">
        <v>10</v>
      </c>
      <c r="BD168" s="21">
        <v>2.27782130241394</v>
      </c>
      <c r="BE168" s="22">
        <v>13.97</v>
      </c>
      <c r="BF168" s="23">
        <v>7</v>
      </c>
      <c r="BG168" s="23">
        <v>7</v>
      </c>
      <c r="BH168" s="6">
        <v>0</v>
      </c>
      <c r="BI168" s="7">
        <v>14.25</v>
      </c>
      <c r="BJ168" s="8">
        <v>6</v>
      </c>
      <c r="BK168" s="8">
        <v>6</v>
      </c>
      <c r="BL168" s="9">
        <v>0</v>
      </c>
      <c r="BM168" s="10">
        <v>10.82</v>
      </c>
      <c r="BN168" s="11">
        <v>4</v>
      </c>
      <c r="BO168" s="11">
        <v>4</v>
      </c>
      <c r="BP168" s="12">
        <v>2.0909469127654998</v>
      </c>
      <c r="BQ168" s="13">
        <v>21.1</v>
      </c>
      <c r="BR168" s="14">
        <v>11</v>
      </c>
      <c r="BS168" s="14">
        <v>14</v>
      </c>
      <c r="BT168" s="15">
        <v>2.0441763401031499</v>
      </c>
      <c r="BU168" s="16">
        <v>23.42</v>
      </c>
      <c r="BV168" s="17">
        <v>10</v>
      </c>
      <c r="BW168" s="17">
        <v>12</v>
      </c>
      <c r="BX168" s="18">
        <v>2.00014400482178</v>
      </c>
      <c r="BY168" s="19">
        <v>15.75</v>
      </c>
      <c r="BZ168" s="20">
        <v>6</v>
      </c>
      <c r="CA168" s="20">
        <v>6</v>
      </c>
      <c r="CB168" s="21">
        <v>0</v>
      </c>
      <c r="CC168" s="22">
        <v>18.22</v>
      </c>
      <c r="CD168" s="23">
        <v>11</v>
      </c>
      <c r="CE168" s="23">
        <v>11</v>
      </c>
      <c r="CF168" s="4">
        <v>730</v>
      </c>
      <c r="CG168" s="24">
        <v>77.518419594660102</v>
      </c>
      <c r="CH168" s="25">
        <v>8.77783203125</v>
      </c>
    </row>
    <row r="169" spans="1:86" x14ac:dyDescent="0.2">
      <c r="A169" s="2" t="s">
        <v>1685</v>
      </c>
      <c r="B169" s="2" t="s">
        <v>1888</v>
      </c>
      <c r="C169" s="3">
        <v>69.14</v>
      </c>
      <c r="D169" s="4">
        <v>1</v>
      </c>
      <c r="E169" s="4">
        <v>1</v>
      </c>
      <c r="F169" s="4">
        <v>22</v>
      </c>
      <c r="G169" s="4">
        <v>48</v>
      </c>
      <c r="H169" s="5">
        <v>2160684.96875</v>
      </c>
      <c r="I169" s="5">
        <v>4166728.3515625</v>
      </c>
      <c r="J169" s="5">
        <v>1029339.21354167</v>
      </c>
      <c r="K169" s="26">
        <f t="shared" si="34"/>
        <v>2452250.8446180564</v>
      </c>
      <c r="L169" s="5">
        <v>582811187.97916698</v>
      </c>
      <c r="M169" s="5">
        <v>71512131.046875</v>
      </c>
      <c r="N169" s="5">
        <v>4283142.859375</v>
      </c>
      <c r="O169" s="26">
        <f t="shared" si="35"/>
        <v>219535487.29513898</v>
      </c>
      <c r="P169" s="5">
        <v>433357.875</v>
      </c>
      <c r="Q169" s="5">
        <v>1353678.13020833</v>
      </c>
      <c r="R169" s="5">
        <v>235146871.359375</v>
      </c>
      <c r="S169" s="26">
        <f t="shared" si="36"/>
        <v>78977969.121527776</v>
      </c>
      <c r="T169" s="5">
        <v>6367681.6197916698</v>
      </c>
      <c r="U169" s="5">
        <v>8978980.375</v>
      </c>
      <c r="V169" s="5">
        <v>2482234.6770833302</v>
      </c>
      <c r="W169" s="26">
        <f t="shared" si="37"/>
        <v>5942965.557291667</v>
      </c>
      <c r="X169" s="29">
        <f t="shared" si="38"/>
        <v>89.524074495458933</v>
      </c>
      <c r="Y169" s="29">
        <f t="shared" si="39"/>
        <v>6.4842037938538439</v>
      </c>
      <c r="Z169" s="29">
        <f t="shared" si="40"/>
        <v>0.35666790048398367</v>
      </c>
      <c r="AA169" s="29">
        <f t="shared" si="41"/>
        <v>4.4773597468176405</v>
      </c>
      <c r="AB169" s="31">
        <f t="shared" si="42"/>
        <v>32.206317430723026</v>
      </c>
      <c r="AC169" s="29">
        <f t="shared" si="43"/>
        <v>5.0092718028553929</v>
      </c>
      <c r="AD169" s="31">
        <f t="shared" si="44"/>
        <v>0.43041456893599095</v>
      </c>
      <c r="AE169" s="31">
        <f t="shared" si="45"/>
        <v>3.6611303682720804</v>
      </c>
      <c r="AF169" s="29">
        <f t="shared" si="32"/>
        <v>2.4234737528318795</v>
      </c>
      <c r="AG169" s="29">
        <f t="shared" si="46"/>
        <v>1.2770764576376576</v>
      </c>
      <c r="AH169" s="29">
        <f t="shared" si="33"/>
        <v>0.19810900884362351</v>
      </c>
      <c r="AI169" s="29">
        <f t="shared" si="47"/>
        <v>7.0309577482937815</v>
      </c>
      <c r="AJ169" s="6">
        <v>0</v>
      </c>
      <c r="AK169" s="7">
        <v>24.61</v>
      </c>
      <c r="AL169" s="8">
        <v>5</v>
      </c>
      <c r="AM169" s="8">
        <v>5</v>
      </c>
      <c r="AN169" s="9"/>
      <c r="AO169" s="10">
        <v>0</v>
      </c>
      <c r="AP169" s="11"/>
      <c r="AQ169" s="11"/>
      <c r="AR169" s="12">
        <v>0</v>
      </c>
      <c r="AS169" s="13">
        <v>12.89</v>
      </c>
      <c r="AT169" s="14">
        <v>3</v>
      </c>
      <c r="AU169" s="14">
        <v>3</v>
      </c>
      <c r="AV169" s="15">
        <v>0</v>
      </c>
      <c r="AW169" s="16">
        <v>14.45</v>
      </c>
      <c r="AX169" s="17">
        <v>5</v>
      </c>
      <c r="AY169" s="17">
        <v>5</v>
      </c>
      <c r="AZ169" s="18">
        <v>0</v>
      </c>
      <c r="BA169" s="19">
        <v>17.579999999999998</v>
      </c>
      <c r="BB169" s="20">
        <v>4</v>
      </c>
      <c r="BC169" s="20">
        <v>4</v>
      </c>
      <c r="BD169" s="21">
        <v>0</v>
      </c>
      <c r="BE169" s="22">
        <v>21.88</v>
      </c>
      <c r="BF169" s="23">
        <v>6</v>
      </c>
      <c r="BG169" s="23">
        <v>8</v>
      </c>
      <c r="BH169" s="6">
        <v>0</v>
      </c>
      <c r="BI169" s="7">
        <v>15.23</v>
      </c>
      <c r="BJ169" s="8">
        <v>2</v>
      </c>
      <c r="BK169" s="8">
        <v>2</v>
      </c>
      <c r="BL169" s="9">
        <v>0</v>
      </c>
      <c r="BM169" s="10">
        <v>19.14</v>
      </c>
      <c r="BN169" s="11">
        <v>4</v>
      </c>
      <c r="BO169" s="11">
        <v>4</v>
      </c>
      <c r="BP169" s="12">
        <v>0</v>
      </c>
      <c r="BQ169" s="13">
        <v>11.33</v>
      </c>
      <c r="BR169" s="14">
        <v>3</v>
      </c>
      <c r="BS169" s="14">
        <v>4</v>
      </c>
      <c r="BT169" s="15">
        <v>0</v>
      </c>
      <c r="BU169" s="16">
        <v>15.23</v>
      </c>
      <c r="BV169" s="17">
        <v>3</v>
      </c>
      <c r="BW169" s="17">
        <v>3</v>
      </c>
      <c r="BX169" s="18">
        <v>0</v>
      </c>
      <c r="BY169" s="19">
        <v>20.7</v>
      </c>
      <c r="BZ169" s="20">
        <v>4</v>
      </c>
      <c r="CA169" s="20">
        <v>5</v>
      </c>
      <c r="CB169" s="21">
        <v>0</v>
      </c>
      <c r="CC169" s="22">
        <v>17.579999999999998</v>
      </c>
      <c r="CD169" s="23">
        <v>4</v>
      </c>
      <c r="CE169" s="23">
        <v>5</v>
      </c>
      <c r="CF169" s="4">
        <v>256</v>
      </c>
      <c r="CG169" s="24">
        <v>29.13036590466</v>
      </c>
      <c r="CH169" s="25">
        <v>9.62744140625</v>
      </c>
    </row>
    <row r="170" spans="1:86" x14ac:dyDescent="0.2">
      <c r="A170" s="2" t="s">
        <v>2377</v>
      </c>
      <c r="B170" s="2" t="s">
        <v>2618</v>
      </c>
      <c r="C170" s="3">
        <v>68.89</v>
      </c>
      <c r="D170" s="4">
        <v>4</v>
      </c>
      <c r="E170" s="4">
        <v>16</v>
      </c>
      <c r="F170" s="4">
        <v>27</v>
      </c>
      <c r="G170" s="4">
        <v>140</v>
      </c>
      <c r="H170" s="5">
        <v>102195976.583333</v>
      </c>
      <c r="I170" s="5">
        <v>92549463.041666701</v>
      </c>
      <c r="J170" s="5">
        <v>29216627.0234375</v>
      </c>
      <c r="K170" s="26">
        <f t="shared" si="34"/>
        <v>74654022.216145739</v>
      </c>
      <c r="L170" s="5">
        <v>352795129.75</v>
      </c>
      <c r="M170" s="5">
        <v>22406452.333333299</v>
      </c>
      <c r="N170" s="5">
        <v>131375574.104167</v>
      </c>
      <c r="O170" s="26">
        <f t="shared" si="35"/>
        <v>168859052.06250009</v>
      </c>
      <c r="P170" s="5">
        <v>141072233.23958299</v>
      </c>
      <c r="Q170" s="5">
        <v>182434447.59375</v>
      </c>
      <c r="R170" s="5">
        <v>95215434.919270799</v>
      </c>
      <c r="S170" s="26">
        <f t="shared" si="36"/>
        <v>139574038.58420128</v>
      </c>
      <c r="T170" s="5">
        <v>187288245.94270799</v>
      </c>
      <c r="U170" s="5">
        <v>252760696.55729201</v>
      </c>
      <c r="V170" s="5">
        <v>26911596.598958299</v>
      </c>
      <c r="W170" s="26">
        <f t="shared" si="37"/>
        <v>155653513.0329861</v>
      </c>
      <c r="X170" s="29">
        <f t="shared" si="38"/>
        <v>2.2618882017314834</v>
      </c>
      <c r="Y170" s="29">
        <f t="shared" si="39"/>
        <v>1.1775276230529497</v>
      </c>
      <c r="Z170" s="29">
        <f t="shared" si="40"/>
        <v>0.436428770908386</v>
      </c>
      <c r="AA170" s="29">
        <f t="shared" si="41"/>
        <v>3.6008662693134981</v>
      </c>
      <c r="AB170" s="31">
        <f t="shared" si="42"/>
        <v>1.8696117696122609</v>
      </c>
      <c r="AC170" s="29">
        <f t="shared" si="43"/>
        <v>0.90273872134066935</v>
      </c>
      <c r="AD170" s="31">
        <f t="shared" si="44"/>
        <v>0.12977474226370447</v>
      </c>
      <c r="AE170" s="31">
        <f t="shared" si="45"/>
        <v>8.8680982496933716</v>
      </c>
      <c r="AF170" s="29">
        <f t="shared" si="32"/>
        <v>2.0849983485460784</v>
      </c>
      <c r="AG170" s="29">
        <f t="shared" si="46"/>
        <v>1.0600462409623483</v>
      </c>
      <c r="AH170" s="29">
        <f t="shared" si="33"/>
        <v>0.35214508562305985</v>
      </c>
      <c r="AI170" s="29">
        <f t="shared" si="47"/>
        <v>4.5327836804597794</v>
      </c>
      <c r="AJ170" s="6">
        <v>18.746171474456801</v>
      </c>
      <c r="AK170" s="7">
        <v>42.78</v>
      </c>
      <c r="AL170" s="8">
        <v>15</v>
      </c>
      <c r="AM170" s="8">
        <v>18</v>
      </c>
      <c r="AN170" s="9">
        <v>1.80479335784912</v>
      </c>
      <c r="AO170" s="10">
        <v>36.11</v>
      </c>
      <c r="AP170" s="11">
        <v>12</v>
      </c>
      <c r="AQ170" s="11">
        <v>14</v>
      </c>
      <c r="AR170" s="12">
        <v>9.4987716674804705</v>
      </c>
      <c r="AS170" s="13">
        <v>25.83</v>
      </c>
      <c r="AT170" s="14">
        <v>9</v>
      </c>
      <c r="AU170" s="14">
        <v>10</v>
      </c>
      <c r="AV170" s="15">
        <v>30.7941427230835</v>
      </c>
      <c r="AW170" s="16">
        <v>48.89</v>
      </c>
      <c r="AX170" s="17">
        <v>18</v>
      </c>
      <c r="AY170" s="17">
        <v>20</v>
      </c>
      <c r="AZ170" s="18">
        <v>11.817524671554599</v>
      </c>
      <c r="BA170" s="19">
        <v>40</v>
      </c>
      <c r="BB170" s="20">
        <v>13</v>
      </c>
      <c r="BC170" s="20">
        <v>14</v>
      </c>
      <c r="BD170" s="21">
        <v>14.3820694684982</v>
      </c>
      <c r="BE170" s="22">
        <v>32.78</v>
      </c>
      <c r="BF170" s="23">
        <v>10</v>
      </c>
      <c r="BG170" s="23">
        <v>11</v>
      </c>
      <c r="BH170" s="6">
        <v>0</v>
      </c>
      <c r="BI170" s="7">
        <v>18.89</v>
      </c>
      <c r="BJ170" s="8">
        <v>6</v>
      </c>
      <c r="BK170" s="8">
        <v>6</v>
      </c>
      <c r="BL170" s="9">
        <v>5.0480662584304801</v>
      </c>
      <c r="BM170" s="10">
        <v>22.22</v>
      </c>
      <c r="BN170" s="11">
        <v>7</v>
      </c>
      <c r="BO170" s="11">
        <v>9</v>
      </c>
      <c r="BP170" s="12">
        <v>1.61480796337128</v>
      </c>
      <c r="BQ170" s="13">
        <v>24.72</v>
      </c>
      <c r="BR170" s="14">
        <v>8</v>
      </c>
      <c r="BS170" s="14">
        <v>9</v>
      </c>
      <c r="BT170" s="15">
        <v>6.4141994714736903</v>
      </c>
      <c r="BU170" s="16">
        <v>34.17</v>
      </c>
      <c r="BV170" s="17">
        <v>11</v>
      </c>
      <c r="BW170" s="17">
        <v>13</v>
      </c>
      <c r="BX170" s="18">
        <v>4.28302097320557</v>
      </c>
      <c r="BY170" s="19">
        <v>19.72</v>
      </c>
      <c r="BZ170" s="20">
        <v>7</v>
      </c>
      <c r="CA170" s="20">
        <v>8</v>
      </c>
      <c r="CB170" s="21">
        <v>3.9579175710678101</v>
      </c>
      <c r="CC170" s="22">
        <v>22.78</v>
      </c>
      <c r="CD170" s="23">
        <v>8</v>
      </c>
      <c r="CE170" s="23">
        <v>8</v>
      </c>
      <c r="CF170" s="4">
        <v>360</v>
      </c>
      <c r="CG170" s="24">
        <v>40.34392053466</v>
      </c>
      <c r="CH170" s="25">
        <v>5.83349609375</v>
      </c>
    </row>
    <row r="171" spans="1:86" x14ac:dyDescent="0.2">
      <c r="A171" s="2" t="s">
        <v>2300</v>
      </c>
      <c r="B171" s="2" t="s">
        <v>2684</v>
      </c>
      <c r="C171" s="3">
        <v>68.819999999999993</v>
      </c>
      <c r="D171" s="4">
        <v>2</v>
      </c>
      <c r="E171" s="4">
        <v>1</v>
      </c>
      <c r="F171" s="4">
        <v>12</v>
      </c>
      <c r="G171" s="4">
        <v>37</v>
      </c>
      <c r="H171" s="5">
        <v>4074291.1380208302</v>
      </c>
      <c r="I171" s="5">
        <v>706582.43359375</v>
      </c>
      <c r="J171" s="5">
        <v>1465186.79166667</v>
      </c>
      <c r="K171" s="26">
        <f t="shared" si="34"/>
        <v>2082020.12109375</v>
      </c>
      <c r="L171" s="5">
        <v>4661020.6927083302</v>
      </c>
      <c r="M171" s="5">
        <v>3596407.7395833302</v>
      </c>
      <c r="N171" s="5">
        <v>1418124.39322917</v>
      </c>
      <c r="O171" s="26">
        <f t="shared" si="35"/>
        <v>3225184.2751736101</v>
      </c>
      <c r="P171" s="5">
        <v>4540252.96875</v>
      </c>
      <c r="Q171" s="5">
        <v>821441.21875</v>
      </c>
      <c r="R171" s="5">
        <v>7324228.3955078097</v>
      </c>
      <c r="S171" s="26">
        <f t="shared" si="36"/>
        <v>4228640.8610026026</v>
      </c>
      <c r="T171" s="5">
        <v>615981.609375</v>
      </c>
      <c r="U171" s="5">
        <v>1360543.3203125</v>
      </c>
      <c r="V171" s="5">
        <v>41677461.833333299</v>
      </c>
      <c r="W171" s="26">
        <f t="shared" si="37"/>
        <v>14551328.921006933</v>
      </c>
      <c r="X171" s="29">
        <f t="shared" si="38"/>
        <v>1.5490648925522008</v>
      </c>
      <c r="Y171" s="29">
        <f t="shared" si="39"/>
        <v>0.6313975819598131</v>
      </c>
      <c r="Z171" s="29">
        <f t="shared" si="40"/>
        <v>0.45926232591064642</v>
      </c>
      <c r="AA171" s="29">
        <f t="shared" si="41"/>
        <v>3.3793917905450406</v>
      </c>
      <c r="AB171" s="31">
        <f t="shared" si="42"/>
        <v>2.0310278551876655</v>
      </c>
      <c r="AC171" s="29">
        <f t="shared" si="43"/>
        <v>1.0222100260769666</v>
      </c>
      <c r="AD171" s="31">
        <f t="shared" si="44"/>
        <v>0.38838310130002757</v>
      </c>
      <c r="AE171" s="31">
        <f t="shared" si="45"/>
        <v>4.1073967467497168</v>
      </c>
      <c r="AF171" s="29">
        <f t="shared" si="32"/>
        <v>6.9890433687848637</v>
      </c>
      <c r="AG171" s="29">
        <f t="shared" si="46"/>
        <v>2.8050949990114757</v>
      </c>
      <c r="AH171" s="29">
        <f t="shared" si="33"/>
        <v>0.4551594318302426</v>
      </c>
      <c r="AI171" s="29">
        <f t="shared" si="47"/>
        <v>3.4183645337355077</v>
      </c>
      <c r="AJ171" s="6"/>
      <c r="AK171" s="7">
        <v>0</v>
      </c>
      <c r="AL171" s="8"/>
      <c r="AM171" s="8"/>
      <c r="AN171" s="9">
        <v>1.9714705944061299</v>
      </c>
      <c r="AO171" s="10">
        <v>12.9</v>
      </c>
      <c r="AP171" s="11">
        <v>2</v>
      </c>
      <c r="AQ171" s="11">
        <v>2</v>
      </c>
      <c r="AR171" s="12">
        <v>5.3552094697952297</v>
      </c>
      <c r="AS171" s="13">
        <v>34.409999999999997</v>
      </c>
      <c r="AT171" s="14">
        <v>5</v>
      </c>
      <c r="AU171" s="14">
        <v>5</v>
      </c>
      <c r="AV171" s="15">
        <v>8.2148349285125697</v>
      </c>
      <c r="AW171" s="16">
        <v>20.43</v>
      </c>
      <c r="AX171" s="17">
        <v>3</v>
      </c>
      <c r="AY171" s="17">
        <v>4</v>
      </c>
      <c r="AZ171" s="18">
        <v>10.638925194740301</v>
      </c>
      <c r="BA171" s="19">
        <v>36.56</v>
      </c>
      <c r="BB171" s="20">
        <v>6</v>
      </c>
      <c r="BC171" s="20">
        <v>7</v>
      </c>
      <c r="BD171" s="21">
        <v>2.9127626419067401</v>
      </c>
      <c r="BE171" s="22">
        <v>24.73</v>
      </c>
      <c r="BF171" s="23">
        <v>4</v>
      </c>
      <c r="BG171" s="23">
        <v>5</v>
      </c>
      <c r="BH171" s="6">
        <v>0</v>
      </c>
      <c r="BI171" s="7">
        <v>3.23</v>
      </c>
      <c r="BJ171" s="8">
        <v>1</v>
      </c>
      <c r="BK171" s="8">
        <v>1</v>
      </c>
      <c r="BL171" s="9">
        <v>1.7620817422866799</v>
      </c>
      <c r="BM171" s="10">
        <v>7.53</v>
      </c>
      <c r="BN171" s="11">
        <v>1</v>
      </c>
      <c r="BO171" s="11">
        <v>1</v>
      </c>
      <c r="BP171" s="12">
        <v>0</v>
      </c>
      <c r="BQ171" s="13">
        <v>16.670000000000002</v>
      </c>
      <c r="BR171" s="14">
        <v>2</v>
      </c>
      <c r="BS171" s="14">
        <v>2</v>
      </c>
      <c r="BT171" s="15">
        <v>0</v>
      </c>
      <c r="BU171" s="16">
        <v>12.37</v>
      </c>
      <c r="BV171" s="17">
        <v>2</v>
      </c>
      <c r="BW171" s="17">
        <v>2</v>
      </c>
      <c r="BX171" s="18">
        <v>0</v>
      </c>
      <c r="BY171" s="19">
        <v>7.53</v>
      </c>
      <c r="BZ171" s="20">
        <v>1</v>
      </c>
      <c r="CA171" s="20">
        <v>1</v>
      </c>
      <c r="CB171" s="21">
        <v>0</v>
      </c>
      <c r="CC171" s="22">
        <v>21.51</v>
      </c>
      <c r="CD171" s="23">
        <v>4</v>
      </c>
      <c r="CE171" s="23">
        <v>4</v>
      </c>
      <c r="CF171" s="4">
        <v>186</v>
      </c>
      <c r="CG171" s="24">
        <v>19.889102404660001</v>
      </c>
      <c r="CH171" s="25">
        <v>5.47802734375</v>
      </c>
    </row>
    <row r="172" spans="1:86" x14ac:dyDescent="0.2">
      <c r="A172" s="2" t="s">
        <v>1829</v>
      </c>
      <c r="B172" s="2" t="s">
        <v>1850</v>
      </c>
      <c r="C172" s="3">
        <v>68.75</v>
      </c>
      <c r="D172" s="4">
        <v>1</v>
      </c>
      <c r="E172" s="4">
        <v>1</v>
      </c>
      <c r="F172" s="4">
        <v>3</v>
      </c>
      <c r="G172" s="4">
        <v>14</v>
      </c>
      <c r="H172" s="5">
        <v>299253.859375</v>
      </c>
      <c r="I172" s="5">
        <v>1409138.234375</v>
      </c>
      <c r="J172" s="5">
        <v>194565.0703125</v>
      </c>
      <c r="K172" s="26">
        <f t="shared" si="34"/>
        <v>634319.0546875</v>
      </c>
      <c r="L172" s="5">
        <v>11466831.5625</v>
      </c>
      <c r="M172" s="5">
        <v>7233820.765625</v>
      </c>
      <c r="N172" s="5">
        <v>1451157.5703125</v>
      </c>
      <c r="O172" s="26">
        <f t="shared" si="35"/>
        <v>6717269.966145833</v>
      </c>
      <c r="P172" s="5">
        <v>1180045.7734375</v>
      </c>
      <c r="Q172" s="5">
        <v>443932.25</v>
      </c>
      <c r="R172" s="5">
        <v>193763.13671875</v>
      </c>
      <c r="S172" s="26">
        <f t="shared" si="36"/>
        <v>605913.72005208337</v>
      </c>
      <c r="T172" s="5">
        <v>256848.19921875</v>
      </c>
      <c r="U172" s="5">
        <v>2329987.7714843801</v>
      </c>
      <c r="V172" s="5">
        <v>1059128.6328125</v>
      </c>
      <c r="W172" s="26">
        <f t="shared" si="37"/>
        <v>1215321.5345052101</v>
      </c>
      <c r="X172" s="29">
        <f t="shared" si="38"/>
        <v>10.589733851610566</v>
      </c>
      <c r="Y172" s="29">
        <f t="shared" si="39"/>
        <v>3.4045944258808181</v>
      </c>
      <c r="Z172" s="29">
        <f t="shared" si="40"/>
        <v>0.16898692944830007</v>
      </c>
      <c r="AA172" s="29">
        <f t="shared" si="41"/>
        <v>7.7214688525615252</v>
      </c>
      <c r="AB172" s="31">
        <f t="shared" si="42"/>
        <v>0.95521916861001344</v>
      </c>
      <c r="AC172" s="29">
        <f t="shared" si="43"/>
        <v>-6.609630708999302E-2</v>
      </c>
      <c r="AD172" s="31">
        <f t="shared" si="44"/>
        <v>0.95660511198301468</v>
      </c>
      <c r="AE172" s="31">
        <f t="shared" si="45"/>
        <v>0.19267302640217257</v>
      </c>
      <c r="AF172" s="29">
        <f t="shared" si="32"/>
        <v>1.9159467550662552</v>
      </c>
      <c r="AG172" s="29">
        <f t="shared" si="46"/>
        <v>0.93805746855361682</v>
      </c>
      <c r="AH172" s="29">
        <f t="shared" si="33"/>
        <v>0.4708755342892274</v>
      </c>
      <c r="AI172" s="29">
        <f t="shared" si="47"/>
        <v>3.2709387400666046</v>
      </c>
      <c r="AJ172" s="6">
        <v>0</v>
      </c>
      <c r="AK172" s="7">
        <v>22.92</v>
      </c>
      <c r="AL172" s="8">
        <v>1</v>
      </c>
      <c r="AM172" s="8">
        <v>1</v>
      </c>
      <c r="AN172" s="9">
        <v>0</v>
      </c>
      <c r="AO172" s="10">
        <v>22.92</v>
      </c>
      <c r="AP172" s="11">
        <v>1</v>
      </c>
      <c r="AQ172" s="11">
        <v>1</v>
      </c>
      <c r="AR172" s="12"/>
      <c r="AS172" s="13">
        <v>0</v>
      </c>
      <c r="AT172" s="14"/>
      <c r="AU172" s="14"/>
      <c r="AV172" s="15">
        <v>0</v>
      </c>
      <c r="AW172" s="16">
        <v>37.5</v>
      </c>
      <c r="AX172" s="17">
        <v>2</v>
      </c>
      <c r="AY172" s="17">
        <v>3</v>
      </c>
      <c r="AZ172" s="18">
        <v>1.6170502901077299</v>
      </c>
      <c r="BA172" s="19">
        <v>22.92</v>
      </c>
      <c r="BB172" s="20">
        <v>1</v>
      </c>
      <c r="BC172" s="20">
        <v>1</v>
      </c>
      <c r="BD172" s="21">
        <v>1.66144931316376</v>
      </c>
      <c r="BE172" s="22">
        <v>22.92</v>
      </c>
      <c r="BF172" s="23">
        <v>1</v>
      </c>
      <c r="BG172" s="23">
        <v>1</v>
      </c>
      <c r="BH172" s="6">
        <v>0</v>
      </c>
      <c r="BI172" s="7">
        <v>22.92</v>
      </c>
      <c r="BJ172" s="8">
        <v>1</v>
      </c>
      <c r="BK172" s="8">
        <v>1</v>
      </c>
      <c r="BL172" s="9">
        <v>0</v>
      </c>
      <c r="BM172" s="10">
        <v>22.92</v>
      </c>
      <c r="BN172" s="11">
        <v>1</v>
      </c>
      <c r="BO172" s="11">
        <v>1</v>
      </c>
      <c r="BP172" s="12">
        <v>0</v>
      </c>
      <c r="BQ172" s="13">
        <v>22.92</v>
      </c>
      <c r="BR172" s="14">
        <v>1</v>
      </c>
      <c r="BS172" s="14">
        <v>1</v>
      </c>
      <c r="BT172" s="15">
        <v>0</v>
      </c>
      <c r="BU172" s="16">
        <v>22.92</v>
      </c>
      <c r="BV172" s="17">
        <v>1</v>
      </c>
      <c r="BW172" s="17">
        <v>1</v>
      </c>
      <c r="BX172" s="18">
        <v>1.91692459583282</v>
      </c>
      <c r="BY172" s="19">
        <v>54.17</v>
      </c>
      <c r="BZ172" s="20">
        <v>2</v>
      </c>
      <c r="CA172" s="20">
        <v>2</v>
      </c>
      <c r="CB172" s="21">
        <v>0</v>
      </c>
      <c r="CC172" s="22">
        <v>22.92</v>
      </c>
      <c r="CD172" s="23">
        <v>1</v>
      </c>
      <c r="CE172" s="23">
        <v>1</v>
      </c>
      <c r="CF172" s="4">
        <v>48</v>
      </c>
      <c r="CG172" s="24">
        <v>4.54707221466</v>
      </c>
      <c r="CH172" s="25">
        <v>9.37841796875</v>
      </c>
    </row>
    <row r="173" spans="1:86" x14ac:dyDescent="0.2">
      <c r="A173" s="2" t="s">
        <v>665</v>
      </c>
      <c r="B173" s="2" t="s">
        <v>2446</v>
      </c>
      <c r="C173" s="3">
        <v>68.72</v>
      </c>
      <c r="D173" s="4">
        <v>27</v>
      </c>
      <c r="E173" s="4">
        <v>6</v>
      </c>
      <c r="F173" s="4">
        <v>27</v>
      </c>
      <c r="G173" s="4">
        <v>108</v>
      </c>
      <c r="H173" s="5">
        <v>16487493.8255208</v>
      </c>
      <c r="I173" s="5">
        <v>58011756.348958299</v>
      </c>
      <c r="J173" s="5">
        <v>11161298.3229167</v>
      </c>
      <c r="K173" s="26">
        <f t="shared" si="34"/>
        <v>28553516.165798601</v>
      </c>
      <c r="L173" s="5">
        <v>313753128.4375</v>
      </c>
      <c r="M173" s="5">
        <v>11257361.578125</v>
      </c>
      <c r="N173" s="5">
        <v>21823447.348958299</v>
      </c>
      <c r="O173" s="26">
        <f t="shared" si="35"/>
        <v>115611312.4548611</v>
      </c>
      <c r="P173" s="5">
        <v>2797177.5416666698</v>
      </c>
      <c r="Q173" s="5">
        <v>45502171.330729201</v>
      </c>
      <c r="R173" s="5">
        <v>441940904.765625</v>
      </c>
      <c r="S173" s="26">
        <f t="shared" si="36"/>
        <v>163413417.87934029</v>
      </c>
      <c r="T173" s="5">
        <v>2975431.5065104198</v>
      </c>
      <c r="U173" s="5">
        <v>5560456.92578125</v>
      </c>
      <c r="V173" s="5">
        <v>8990964.9947916698</v>
      </c>
      <c r="W173" s="26">
        <f t="shared" si="37"/>
        <v>5842284.4756944468</v>
      </c>
      <c r="X173" s="29">
        <f t="shared" si="38"/>
        <v>4.0489343513265919</v>
      </c>
      <c r="Y173" s="29">
        <f t="shared" si="39"/>
        <v>2.0175422516131909</v>
      </c>
      <c r="Z173" s="29">
        <f t="shared" si="40"/>
        <v>0.4732114316455851</v>
      </c>
      <c r="AA173" s="29">
        <f t="shared" si="41"/>
        <v>3.2494477241133337</v>
      </c>
      <c r="AB173" s="31">
        <f t="shared" si="42"/>
        <v>5.7230576063019818</v>
      </c>
      <c r="AC173" s="29">
        <f t="shared" si="43"/>
        <v>2.5167861286251174</v>
      </c>
      <c r="AD173" s="31">
        <f t="shared" si="44"/>
        <v>0.43675186120687032</v>
      </c>
      <c r="AE173" s="31">
        <f t="shared" si="45"/>
        <v>3.5976523560627665</v>
      </c>
      <c r="AF173" s="29">
        <f t="shared" si="32"/>
        <v>0.20460823254728727</v>
      </c>
      <c r="AG173" s="29">
        <f t="shared" si="46"/>
        <v>-2.2890639008490798</v>
      </c>
      <c r="AH173" s="29">
        <f t="shared" si="33"/>
        <v>0.26394862880114267</v>
      </c>
      <c r="AI173" s="29">
        <f t="shared" si="47"/>
        <v>5.7848058979351773</v>
      </c>
      <c r="AJ173" s="6">
        <v>16.711413383483901</v>
      </c>
      <c r="AK173" s="7">
        <v>35.47</v>
      </c>
      <c r="AL173" s="8">
        <v>14</v>
      </c>
      <c r="AM173" s="8">
        <v>15</v>
      </c>
      <c r="AN173" s="9">
        <v>9.0538064241409302</v>
      </c>
      <c r="AO173" s="10">
        <v>35.22</v>
      </c>
      <c r="AP173" s="11">
        <v>12</v>
      </c>
      <c r="AQ173" s="11">
        <v>12</v>
      </c>
      <c r="AR173" s="12">
        <v>8.8499399423599208</v>
      </c>
      <c r="AS173" s="13">
        <v>20.2</v>
      </c>
      <c r="AT173" s="14">
        <v>7</v>
      </c>
      <c r="AU173" s="14">
        <v>7</v>
      </c>
      <c r="AV173" s="15">
        <v>20.196675896644599</v>
      </c>
      <c r="AW173" s="16">
        <v>34.24</v>
      </c>
      <c r="AX173" s="17">
        <v>13</v>
      </c>
      <c r="AY173" s="17">
        <v>15</v>
      </c>
      <c r="AZ173" s="18">
        <v>8.9896607398986799</v>
      </c>
      <c r="BA173" s="19">
        <v>20.2</v>
      </c>
      <c r="BB173" s="20">
        <v>7</v>
      </c>
      <c r="BC173" s="20">
        <v>8</v>
      </c>
      <c r="BD173" s="21">
        <v>10.015011548996</v>
      </c>
      <c r="BE173" s="22">
        <v>22.41</v>
      </c>
      <c r="BF173" s="23">
        <v>6</v>
      </c>
      <c r="BG173" s="23">
        <v>6</v>
      </c>
      <c r="BH173" s="6">
        <v>0</v>
      </c>
      <c r="BI173" s="7">
        <v>16.5</v>
      </c>
      <c r="BJ173" s="8">
        <v>6</v>
      </c>
      <c r="BK173" s="8">
        <v>6</v>
      </c>
      <c r="BL173" s="9">
        <v>3.00900030136108</v>
      </c>
      <c r="BM173" s="10">
        <v>26.35</v>
      </c>
      <c r="BN173" s="11">
        <v>8</v>
      </c>
      <c r="BO173" s="11">
        <v>8</v>
      </c>
      <c r="BP173" s="12">
        <v>4.8093287944793701</v>
      </c>
      <c r="BQ173" s="13">
        <v>27.34</v>
      </c>
      <c r="BR173" s="14">
        <v>7</v>
      </c>
      <c r="BS173" s="14">
        <v>7</v>
      </c>
      <c r="BT173" s="15">
        <v>1.61430335044861</v>
      </c>
      <c r="BU173" s="16">
        <v>32.270000000000003</v>
      </c>
      <c r="BV173" s="17">
        <v>9</v>
      </c>
      <c r="BW173" s="17">
        <v>10</v>
      </c>
      <c r="BX173" s="18">
        <v>5.5320353507995597</v>
      </c>
      <c r="BY173" s="19">
        <v>18.23</v>
      </c>
      <c r="BZ173" s="20">
        <v>6</v>
      </c>
      <c r="CA173" s="20">
        <v>6</v>
      </c>
      <c r="CB173" s="21">
        <v>13.462091326713599</v>
      </c>
      <c r="CC173" s="22">
        <v>28.08</v>
      </c>
      <c r="CD173" s="23">
        <v>8</v>
      </c>
      <c r="CE173" s="23">
        <v>8</v>
      </c>
      <c r="CF173" s="4">
        <v>406</v>
      </c>
      <c r="CG173" s="24">
        <v>46.092585734660098</v>
      </c>
      <c r="CH173" s="25">
        <v>5.47802734375</v>
      </c>
    </row>
    <row r="174" spans="1:86" x14ac:dyDescent="0.2">
      <c r="A174" s="2" t="s">
        <v>2802</v>
      </c>
      <c r="B174" s="2" t="s">
        <v>2042</v>
      </c>
      <c r="C174" s="3">
        <v>68.59</v>
      </c>
      <c r="D174" s="4">
        <v>7</v>
      </c>
      <c r="E174" s="4">
        <v>14</v>
      </c>
      <c r="F174" s="4">
        <v>29</v>
      </c>
      <c r="G174" s="4">
        <v>157</v>
      </c>
      <c r="H174" s="5">
        <v>30581681.299479201</v>
      </c>
      <c r="I174" s="5">
        <v>10683223.8828125</v>
      </c>
      <c r="J174" s="5">
        <v>5657957.5748697901</v>
      </c>
      <c r="K174" s="26">
        <f t="shared" si="34"/>
        <v>15640954.252387164</v>
      </c>
      <c r="L174" s="5">
        <v>50034207.098958299</v>
      </c>
      <c r="M174" s="5">
        <v>133984891.5</v>
      </c>
      <c r="N174" s="5">
        <v>52898040.125</v>
      </c>
      <c r="O174" s="26">
        <f t="shared" si="35"/>
        <v>78972379.574652776</v>
      </c>
      <c r="P174" s="5">
        <v>23418163.791666701</v>
      </c>
      <c r="Q174" s="5">
        <v>7773667.4583333302</v>
      </c>
      <c r="R174" s="5">
        <v>13093580.0208333</v>
      </c>
      <c r="S174" s="26">
        <f t="shared" si="36"/>
        <v>14761803.756944442</v>
      </c>
      <c r="T174" s="5">
        <v>189204728.375</v>
      </c>
      <c r="U174" s="5">
        <v>937388048.01822901</v>
      </c>
      <c r="V174" s="5">
        <v>870544780.72395802</v>
      </c>
      <c r="W174" s="26">
        <f t="shared" si="37"/>
        <v>665712519.03906238</v>
      </c>
      <c r="X174" s="29">
        <f t="shared" si="38"/>
        <v>5.0490768210385761</v>
      </c>
      <c r="Y174" s="29">
        <f t="shared" si="39"/>
        <v>2.3360196279709671</v>
      </c>
      <c r="Z174" s="29">
        <f t="shared" si="40"/>
        <v>0.13983642132408827</v>
      </c>
      <c r="AA174" s="29">
        <f t="shared" si="41"/>
        <v>8.5437969897660757</v>
      </c>
      <c r="AB174" s="31">
        <f t="shared" si="42"/>
        <v>0.94379176095930695</v>
      </c>
      <c r="AC174" s="29">
        <f t="shared" si="43"/>
        <v>-8.3459517685791518E-2</v>
      </c>
      <c r="AD174" s="31">
        <f t="shared" si="44"/>
        <v>0.92693886604422993</v>
      </c>
      <c r="AE174" s="31">
        <f t="shared" si="45"/>
        <v>0.32948907727296817</v>
      </c>
      <c r="AF174" s="29">
        <f t="shared" si="32"/>
        <v>42.562142200336631</v>
      </c>
      <c r="AG174" s="29">
        <f t="shared" si="46"/>
        <v>5.4114988600127836</v>
      </c>
      <c r="AH174" s="29">
        <f t="shared" si="33"/>
        <v>0.11263979469231232</v>
      </c>
      <c r="AI174" s="29">
        <f t="shared" si="47"/>
        <v>9.4830814978645446</v>
      </c>
      <c r="AJ174" s="6">
        <v>23.201012611389199</v>
      </c>
      <c r="AK174" s="7">
        <v>40.29</v>
      </c>
      <c r="AL174" s="8">
        <v>14</v>
      </c>
      <c r="AM174" s="8">
        <v>16</v>
      </c>
      <c r="AN174" s="9">
        <v>12.523066997528099</v>
      </c>
      <c r="AO174" s="10">
        <v>36.93</v>
      </c>
      <c r="AP174" s="11">
        <v>12</v>
      </c>
      <c r="AQ174" s="11">
        <v>12</v>
      </c>
      <c r="AR174" s="12">
        <v>8.6896119117736799</v>
      </c>
      <c r="AS174" s="13">
        <v>24.7</v>
      </c>
      <c r="AT174" s="14">
        <v>9</v>
      </c>
      <c r="AU174" s="14">
        <v>9</v>
      </c>
      <c r="AV174" s="15">
        <v>32.582571744918802</v>
      </c>
      <c r="AW174" s="16">
        <v>50.84</v>
      </c>
      <c r="AX174" s="17">
        <v>18</v>
      </c>
      <c r="AY174" s="17">
        <v>21</v>
      </c>
      <c r="AZ174" s="18">
        <v>22.172713875770601</v>
      </c>
      <c r="BA174" s="19">
        <v>42.69</v>
      </c>
      <c r="BB174" s="20">
        <v>14</v>
      </c>
      <c r="BC174" s="20">
        <v>14</v>
      </c>
      <c r="BD174" s="21">
        <v>16.065219759941101</v>
      </c>
      <c r="BE174" s="22">
        <v>37.17</v>
      </c>
      <c r="BF174" s="23">
        <v>12</v>
      </c>
      <c r="BG174" s="23">
        <v>13</v>
      </c>
      <c r="BH174" s="6">
        <v>3.1041429042816202</v>
      </c>
      <c r="BI174" s="7">
        <v>17.75</v>
      </c>
      <c r="BJ174" s="8">
        <v>7</v>
      </c>
      <c r="BK174" s="8">
        <v>8</v>
      </c>
      <c r="BL174" s="9">
        <v>7.9589951038360596</v>
      </c>
      <c r="BM174" s="10">
        <v>28.78</v>
      </c>
      <c r="BN174" s="11">
        <v>9</v>
      </c>
      <c r="BO174" s="11">
        <v>11</v>
      </c>
      <c r="BP174" s="12">
        <v>2.7558064460754399</v>
      </c>
      <c r="BQ174" s="13">
        <v>17.03</v>
      </c>
      <c r="BR174" s="14">
        <v>6</v>
      </c>
      <c r="BS174" s="14">
        <v>7</v>
      </c>
      <c r="BT174" s="15">
        <v>10.0959801673889</v>
      </c>
      <c r="BU174" s="16">
        <v>26.38</v>
      </c>
      <c r="BV174" s="17">
        <v>9</v>
      </c>
      <c r="BW174" s="17">
        <v>9</v>
      </c>
      <c r="BX174" s="18">
        <v>6.98845303058624</v>
      </c>
      <c r="BY174" s="19">
        <v>21.58</v>
      </c>
      <c r="BZ174" s="20">
        <v>10</v>
      </c>
      <c r="CA174" s="20">
        <v>16</v>
      </c>
      <c r="CB174" s="21">
        <v>16.354892373085001</v>
      </c>
      <c r="CC174" s="22">
        <v>51.08</v>
      </c>
      <c r="CD174" s="23">
        <v>16</v>
      </c>
      <c r="CE174" s="23">
        <v>21</v>
      </c>
      <c r="CF174" s="4">
        <v>417</v>
      </c>
      <c r="CG174" s="24">
        <v>44.586129164660001</v>
      </c>
      <c r="CH174" s="25">
        <v>8.10400390625</v>
      </c>
    </row>
    <row r="175" spans="1:86" x14ac:dyDescent="0.2">
      <c r="A175" s="2" t="s">
        <v>1892</v>
      </c>
      <c r="B175" s="2" t="s">
        <v>1406</v>
      </c>
      <c r="C175" s="3">
        <v>68.540000000000006</v>
      </c>
      <c r="D175" s="4">
        <v>1</v>
      </c>
      <c r="E175" s="4">
        <v>3</v>
      </c>
      <c r="F175" s="4">
        <v>13</v>
      </c>
      <c r="G175" s="4">
        <v>27</v>
      </c>
      <c r="H175" s="5">
        <v>12773975.2734375</v>
      </c>
      <c r="I175" s="5">
        <v>2622034.91796875</v>
      </c>
      <c r="J175" s="5">
        <v>2238604.7578125</v>
      </c>
      <c r="K175" s="26">
        <f t="shared" si="34"/>
        <v>5878204.983072917</v>
      </c>
      <c r="L175" s="5">
        <v>9026770.859375</v>
      </c>
      <c r="M175" s="5">
        <v>4204172.03125</v>
      </c>
      <c r="N175" s="5">
        <v>146757271.02083299</v>
      </c>
      <c r="O175" s="26">
        <f t="shared" si="35"/>
        <v>53329404.637152664</v>
      </c>
      <c r="P175" s="5">
        <v>24314803.375</v>
      </c>
      <c r="Q175" s="5">
        <v>0</v>
      </c>
      <c r="R175" s="5">
        <v>59629048.75</v>
      </c>
      <c r="S175" s="26">
        <f t="shared" si="36"/>
        <v>27981284.041666668</v>
      </c>
      <c r="T175" s="5">
        <v>0</v>
      </c>
      <c r="U175" s="5">
        <v>0</v>
      </c>
      <c r="V175" s="5">
        <v>3140189.375</v>
      </c>
      <c r="W175" s="26">
        <f t="shared" si="37"/>
        <v>1046729.7916666666</v>
      </c>
      <c r="X175" s="29">
        <f t="shared" si="38"/>
        <v>9.0723962146134518</v>
      </c>
      <c r="Y175" s="29">
        <f t="shared" si="39"/>
        <v>3.181483647817156</v>
      </c>
      <c r="Z175" s="29">
        <f t="shared" si="40"/>
        <v>0.41685620023074788</v>
      </c>
      <c r="AA175" s="29">
        <f t="shared" si="41"/>
        <v>3.8001373451485447</v>
      </c>
      <c r="AB175" s="31">
        <f t="shared" si="42"/>
        <v>4.7601749381388609</v>
      </c>
      <c r="AC175" s="29">
        <f t="shared" si="43"/>
        <v>2.2510145940684643</v>
      </c>
      <c r="AD175" s="31">
        <f t="shared" si="44"/>
        <v>0.32908272771214747</v>
      </c>
      <c r="AE175" s="31">
        <f t="shared" si="45"/>
        <v>4.8269491155599678</v>
      </c>
      <c r="AF175" s="29">
        <f t="shared" si="32"/>
        <v>0.17806963089597352</v>
      </c>
      <c r="AG175" s="29">
        <f t="shared" si="46"/>
        <v>-2.4894866036677303</v>
      </c>
      <c r="AH175" s="29">
        <f t="shared" si="33"/>
        <v>0.29437038413586214</v>
      </c>
      <c r="AI175" s="29">
        <f t="shared" si="47"/>
        <v>5.3110588541251849</v>
      </c>
      <c r="AJ175" s="6">
        <v>3.67801856994629</v>
      </c>
      <c r="AK175" s="7">
        <v>21.91</v>
      </c>
      <c r="AL175" s="8">
        <v>4</v>
      </c>
      <c r="AM175" s="8">
        <v>4</v>
      </c>
      <c r="AN175" s="9">
        <v>0</v>
      </c>
      <c r="AO175" s="10">
        <v>24.72</v>
      </c>
      <c r="AP175" s="11">
        <v>3</v>
      </c>
      <c r="AQ175" s="11">
        <v>3</v>
      </c>
      <c r="AR175" s="12">
        <v>1.7084649801254299</v>
      </c>
      <c r="AS175" s="13">
        <v>13.48</v>
      </c>
      <c r="AT175" s="14">
        <v>2</v>
      </c>
      <c r="AU175" s="14">
        <v>2</v>
      </c>
      <c r="AV175" s="15">
        <v>2.08793377876282</v>
      </c>
      <c r="AW175" s="16">
        <v>23.03</v>
      </c>
      <c r="AX175" s="17">
        <v>4</v>
      </c>
      <c r="AY175" s="17">
        <v>4</v>
      </c>
      <c r="AZ175" s="18">
        <v>0</v>
      </c>
      <c r="BA175" s="19">
        <v>35.39</v>
      </c>
      <c r="BB175" s="20">
        <v>4</v>
      </c>
      <c r="BC175" s="20">
        <v>4</v>
      </c>
      <c r="BD175" s="21">
        <v>1.8203748464584399</v>
      </c>
      <c r="BE175" s="22">
        <v>15.73</v>
      </c>
      <c r="BF175" s="23">
        <v>3</v>
      </c>
      <c r="BG175" s="23">
        <v>3</v>
      </c>
      <c r="BH175" s="6"/>
      <c r="BI175" s="7">
        <v>0</v>
      </c>
      <c r="BJ175" s="8"/>
      <c r="BK175" s="8"/>
      <c r="BL175" s="9">
        <v>0</v>
      </c>
      <c r="BM175" s="10">
        <v>5.62</v>
      </c>
      <c r="BN175" s="11">
        <v>1</v>
      </c>
      <c r="BO175" s="11">
        <v>1</v>
      </c>
      <c r="BP175" s="12">
        <v>0</v>
      </c>
      <c r="BQ175" s="13">
        <v>17.420000000000002</v>
      </c>
      <c r="BR175" s="14">
        <v>2</v>
      </c>
      <c r="BS175" s="14">
        <v>2</v>
      </c>
      <c r="BT175" s="15">
        <v>0</v>
      </c>
      <c r="BU175" s="16">
        <v>5.0599999999999996</v>
      </c>
      <c r="BV175" s="17">
        <v>1</v>
      </c>
      <c r="BW175" s="17">
        <v>1</v>
      </c>
      <c r="BX175" s="18"/>
      <c r="BY175" s="19"/>
      <c r="BZ175" s="20"/>
      <c r="CA175" s="20"/>
      <c r="CB175" s="21">
        <v>0</v>
      </c>
      <c r="CC175" s="22">
        <v>30.9</v>
      </c>
      <c r="CD175" s="23">
        <v>3</v>
      </c>
      <c r="CE175" s="23">
        <v>3</v>
      </c>
      <c r="CF175" s="4">
        <v>178</v>
      </c>
      <c r="CG175" s="24">
        <v>19.510454004660001</v>
      </c>
      <c r="CH175" s="25">
        <v>7.73779296875</v>
      </c>
    </row>
    <row r="176" spans="1:86" x14ac:dyDescent="0.2">
      <c r="A176" s="2" t="s">
        <v>1761</v>
      </c>
      <c r="B176" s="2" t="s">
        <v>1492</v>
      </c>
      <c r="C176" s="3">
        <v>68.489999999999995</v>
      </c>
      <c r="D176" s="4">
        <v>5</v>
      </c>
      <c r="E176" s="4">
        <v>2</v>
      </c>
      <c r="F176" s="4">
        <v>13</v>
      </c>
      <c r="G176" s="4">
        <v>51</v>
      </c>
      <c r="H176" s="5">
        <v>29915243.4375</v>
      </c>
      <c r="I176" s="5">
        <v>8292854.953125</v>
      </c>
      <c r="J176" s="5">
        <v>29398948.09375</v>
      </c>
      <c r="K176" s="26">
        <f t="shared" si="34"/>
        <v>22535682.161458332</v>
      </c>
      <c r="L176" s="5">
        <v>39405137.192708299</v>
      </c>
      <c r="M176" s="5">
        <v>10764672.0585938</v>
      </c>
      <c r="N176" s="5">
        <v>54243479.9375</v>
      </c>
      <c r="O176" s="26">
        <f t="shared" si="35"/>
        <v>34804429.729600698</v>
      </c>
      <c r="P176" s="5">
        <v>4561822.1171875</v>
      </c>
      <c r="Q176" s="5">
        <v>12147025.625</v>
      </c>
      <c r="R176" s="5">
        <v>5221347.7441406297</v>
      </c>
      <c r="S176" s="26">
        <f t="shared" si="36"/>
        <v>7310065.1621093759</v>
      </c>
      <c r="T176" s="5">
        <v>8656040.390625</v>
      </c>
      <c r="U176" s="5">
        <v>9182265.96875</v>
      </c>
      <c r="V176" s="5">
        <v>16547730.125</v>
      </c>
      <c r="W176" s="26">
        <f t="shared" si="37"/>
        <v>11462012.161458334</v>
      </c>
      <c r="X176" s="29">
        <f t="shared" si="38"/>
        <v>1.5444142973015922</v>
      </c>
      <c r="Y176" s="29">
        <f t="shared" si="39"/>
        <v>0.62705981509729725</v>
      </c>
      <c r="Z176" s="29">
        <f t="shared" si="40"/>
        <v>0.46035388796902782</v>
      </c>
      <c r="AA176" s="29">
        <f t="shared" si="41"/>
        <v>3.3690818461553889</v>
      </c>
      <c r="AB176" s="31">
        <f t="shared" si="42"/>
        <v>0.32437736340688283</v>
      </c>
      <c r="AC176" s="29">
        <f t="shared" si="43"/>
        <v>-1.6242549499317787</v>
      </c>
      <c r="AD176" s="31">
        <f t="shared" si="44"/>
        <v>0.15608005068103536</v>
      </c>
      <c r="AE176" s="31">
        <f t="shared" si="45"/>
        <v>8.0665260259296918</v>
      </c>
      <c r="AF176" s="29">
        <f t="shared" si="32"/>
        <v>0.50861616166477752</v>
      </c>
      <c r="AG176" s="29">
        <f t="shared" si="46"/>
        <v>-0.97535078940048425</v>
      </c>
      <c r="AH176" s="29">
        <f t="shared" si="33"/>
        <v>0.25638249780023431</v>
      </c>
      <c r="AI176" s="29">
        <f t="shared" si="47"/>
        <v>5.9111162567514697</v>
      </c>
      <c r="AJ176" s="6">
        <v>5.9848613739013699</v>
      </c>
      <c r="AK176" s="7">
        <v>12.33</v>
      </c>
      <c r="AL176" s="8">
        <v>2</v>
      </c>
      <c r="AM176" s="8">
        <v>4</v>
      </c>
      <c r="AN176" s="9">
        <v>2.3422155380249001</v>
      </c>
      <c r="AO176" s="10">
        <v>22.6</v>
      </c>
      <c r="AP176" s="11">
        <v>3</v>
      </c>
      <c r="AQ176" s="11">
        <v>4</v>
      </c>
      <c r="AR176" s="12">
        <v>2.5448009967803999</v>
      </c>
      <c r="AS176" s="13">
        <v>24.66</v>
      </c>
      <c r="AT176" s="14">
        <v>3</v>
      </c>
      <c r="AU176" s="14">
        <v>4</v>
      </c>
      <c r="AV176" s="15">
        <v>5.8182959556579599</v>
      </c>
      <c r="AW176" s="16">
        <v>47.26</v>
      </c>
      <c r="AX176" s="17">
        <v>5</v>
      </c>
      <c r="AY176" s="17">
        <v>6</v>
      </c>
      <c r="AZ176" s="18">
        <v>5.6245203018188503</v>
      </c>
      <c r="BA176" s="19">
        <v>45.89</v>
      </c>
      <c r="BB176" s="20">
        <v>4</v>
      </c>
      <c r="BC176" s="20">
        <v>5</v>
      </c>
      <c r="BD176" s="21">
        <v>5.2616925239562997</v>
      </c>
      <c r="BE176" s="22">
        <v>31.51</v>
      </c>
      <c r="BF176" s="23">
        <v>5</v>
      </c>
      <c r="BG176" s="23">
        <v>6</v>
      </c>
      <c r="BH176" s="6">
        <v>4.4047927856445304</v>
      </c>
      <c r="BI176" s="7">
        <v>19.18</v>
      </c>
      <c r="BJ176" s="8">
        <v>2</v>
      </c>
      <c r="BK176" s="8">
        <v>4</v>
      </c>
      <c r="BL176" s="9">
        <v>2.4408032894134499</v>
      </c>
      <c r="BM176" s="10">
        <v>8.2200000000000006</v>
      </c>
      <c r="BN176" s="11">
        <v>1</v>
      </c>
      <c r="BO176" s="11">
        <v>1</v>
      </c>
      <c r="BP176" s="12">
        <v>2.76154637336731</v>
      </c>
      <c r="BQ176" s="13">
        <v>24.66</v>
      </c>
      <c r="BR176" s="14">
        <v>3</v>
      </c>
      <c r="BS176" s="14">
        <v>3</v>
      </c>
      <c r="BT176" s="15">
        <v>8.0039041042327899</v>
      </c>
      <c r="BU176" s="16">
        <v>38.36</v>
      </c>
      <c r="BV176" s="17">
        <v>3</v>
      </c>
      <c r="BW176" s="17">
        <v>4</v>
      </c>
      <c r="BX176" s="18">
        <v>2.8723797798156698</v>
      </c>
      <c r="BY176" s="19">
        <v>12.33</v>
      </c>
      <c r="BZ176" s="20">
        <v>2</v>
      </c>
      <c r="CA176" s="20">
        <v>3</v>
      </c>
      <c r="CB176" s="21">
        <v>4.66237115859985</v>
      </c>
      <c r="CC176" s="22">
        <v>35.619999999999997</v>
      </c>
      <c r="CD176" s="23">
        <v>3</v>
      </c>
      <c r="CE176" s="23">
        <v>7</v>
      </c>
      <c r="CF176" s="4">
        <v>146</v>
      </c>
      <c r="CG176" s="24">
        <v>16.008911124659999</v>
      </c>
      <c r="CH176" s="25">
        <v>4.99560546875</v>
      </c>
    </row>
    <row r="177" spans="1:86" x14ac:dyDescent="0.2">
      <c r="A177" s="2" t="s">
        <v>1031</v>
      </c>
      <c r="B177" s="2" t="s">
        <v>2592</v>
      </c>
      <c r="C177" s="3">
        <v>68.459999999999994</v>
      </c>
      <c r="D177" s="4">
        <v>5</v>
      </c>
      <c r="E177" s="4">
        <v>2</v>
      </c>
      <c r="F177" s="4">
        <v>10</v>
      </c>
      <c r="G177" s="4">
        <v>22</v>
      </c>
      <c r="H177" s="5">
        <v>25333758.104166701</v>
      </c>
      <c r="I177" s="5">
        <v>7390809.3125</v>
      </c>
      <c r="J177" s="5">
        <v>7202772.390625</v>
      </c>
      <c r="K177" s="26">
        <f t="shared" si="34"/>
        <v>13309113.269097233</v>
      </c>
      <c r="L177" s="5">
        <v>14297126.0729167</v>
      </c>
      <c r="M177" s="5">
        <v>1283572.23046875</v>
      </c>
      <c r="N177" s="5">
        <v>6961324.70703125</v>
      </c>
      <c r="O177" s="26">
        <f t="shared" si="35"/>
        <v>7514007.6701389002</v>
      </c>
      <c r="P177" s="5">
        <v>3364789.125</v>
      </c>
      <c r="Q177" s="5">
        <v>0</v>
      </c>
      <c r="R177" s="5">
        <v>53214252.875</v>
      </c>
      <c r="S177" s="26">
        <f t="shared" si="36"/>
        <v>18859680.666666668</v>
      </c>
      <c r="T177" s="5">
        <v>2357973.3125</v>
      </c>
      <c r="U177" s="5">
        <v>0</v>
      </c>
      <c r="V177" s="5">
        <v>4027881.21875</v>
      </c>
      <c r="W177" s="26">
        <f t="shared" si="37"/>
        <v>2128618.1770833335</v>
      </c>
      <c r="X177" s="29">
        <f t="shared" si="38"/>
        <v>0.56457613052147249</v>
      </c>
      <c r="Y177" s="29">
        <f t="shared" si="39"/>
        <v>-0.82475995991174833</v>
      </c>
      <c r="Z177" s="29">
        <f t="shared" si="40"/>
        <v>0.46796826178611656</v>
      </c>
      <c r="AA177" s="29">
        <f t="shared" si="41"/>
        <v>3.2978360034160188</v>
      </c>
      <c r="AB177" s="31">
        <f t="shared" si="42"/>
        <v>1.4170501283851447</v>
      </c>
      <c r="AC177" s="29">
        <f t="shared" si="43"/>
        <v>0.50289079473685971</v>
      </c>
      <c r="AD177" s="31">
        <f t="shared" si="44"/>
        <v>0.78440715568438868</v>
      </c>
      <c r="AE177" s="31">
        <f t="shared" si="45"/>
        <v>1.0545845317346638</v>
      </c>
      <c r="AF177" s="29">
        <f t="shared" si="32"/>
        <v>0.15993688941139497</v>
      </c>
      <c r="AG177" s="29">
        <f t="shared" si="46"/>
        <v>-2.6444253603668155</v>
      </c>
      <c r="AH177" s="29">
        <f t="shared" si="33"/>
        <v>0.20054653974882955</v>
      </c>
      <c r="AI177" s="29">
        <f t="shared" si="47"/>
        <v>6.977848269805329</v>
      </c>
      <c r="AJ177" s="6">
        <v>5.5580525398254403</v>
      </c>
      <c r="AK177" s="7">
        <v>36.24</v>
      </c>
      <c r="AL177" s="8">
        <v>4</v>
      </c>
      <c r="AM177" s="8">
        <v>4</v>
      </c>
      <c r="AN177" s="9">
        <v>2.45120429992676</v>
      </c>
      <c r="AO177" s="10">
        <v>8.7200000000000006</v>
      </c>
      <c r="AP177" s="11">
        <v>1</v>
      </c>
      <c r="AQ177" s="11">
        <v>1</v>
      </c>
      <c r="AR177" s="12">
        <v>3.01373219490051</v>
      </c>
      <c r="AS177" s="13">
        <v>12.75</v>
      </c>
      <c r="AT177" s="14">
        <v>2</v>
      </c>
      <c r="AU177" s="14">
        <v>2</v>
      </c>
      <c r="AV177" s="15">
        <v>6.0027360916137704</v>
      </c>
      <c r="AW177" s="16">
        <v>56.38</v>
      </c>
      <c r="AX177" s="17">
        <v>6</v>
      </c>
      <c r="AY177" s="17">
        <v>6</v>
      </c>
      <c r="AZ177" s="18">
        <v>0</v>
      </c>
      <c r="BA177" s="19">
        <v>16.11</v>
      </c>
      <c r="BB177" s="20">
        <v>2</v>
      </c>
      <c r="BC177" s="20">
        <v>2</v>
      </c>
      <c r="BD177" s="21">
        <v>2.3302903175353999</v>
      </c>
      <c r="BE177" s="22">
        <v>17.45</v>
      </c>
      <c r="BF177" s="23">
        <v>2</v>
      </c>
      <c r="BG177" s="23">
        <v>2</v>
      </c>
      <c r="BH177" s="6">
        <v>2.4622952938079798</v>
      </c>
      <c r="BI177" s="7">
        <v>14.77</v>
      </c>
      <c r="BJ177" s="8">
        <v>2</v>
      </c>
      <c r="BK177" s="8">
        <v>2</v>
      </c>
      <c r="BL177" s="9"/>
      <c r="BM177" s="10">
        <v>0</v>
      </c>
      <c r="BN177" s="11"/>
      <c r="BO177" s="11"/>
      <c r="BP177" s="12"/>
      <c r="BQ177" s="13">
        <v>0</v>
      </c>
      <c r="BR177" s="14"/>
      <c r="BS177" s="14"/>
      <c r="BT177" s="15">
        <v>2.1536839008331299</v>
      </c>
      <c r="BU177" s="16">
        <v>18.79</v>
      </c>
      <c r="BV177" s="17">
        <v>2</v>
      </c>
      <c r="BW177" s="17">
        <v>2</v>
      </c>
      <c r="BX177" s="18"/>
      <c r="BY177" s="19">
        <v>0</v>
      </c>
      <c r="BZ177" s="20"/>
      <c r="CA177" s="20"/>
      <c r="CB177" s="21">
        <v>2.5007007122039799</v>
      </c>
      <c r="CC177" s="22">
        <v>8.7200000000000006</v>
      </c>
      <c r="CD177" s="23">
        <v>1</v>
      </c>
      <c r="CE177" s="23">
        <v>1</v>
      </c>
      <c r="CF177" s="4">
        <v>149</v>
      </c>
      <c r="CG177" s="24">
        <v>17.319960704660001</v>
      </c>
      <c r="CH177" s="25">
        <v>5.97314453125</v>
      </c>
    </row>
    <row r="178" spans="1:86" x14ac:dyDescent="0.2">
      <c r="A178" s="2" t="s">
        <v>2769</v>
      </c>
      <c r="B178" s="2" t="s">
        <v>1434</v>
      </c>
      <c r="C178" s="3">
        <v>68.42</v>
      </c>
      <c r="D178" s="4">
        <v>5</v>
      </c>
      <c r="E178" s="4">
        <v>6</v>
      </c>
      <c r="F178" s="4">
        <v>11</v>
      </c>
      <c r="G178" s="4">
        <v>51</v>
      </c>
      <c r="H178" s="5">
        <v>15394969.28125</v>
      </c>
      <c r="I178" s="5">
        <v>8923051.2890625</v>
      </c>
      <c r="J178" s="5">
        <v>8066842.7083333302</v>
      </c>
      <c r="K178" s="26">
        <f t="shared" si="34"/>
        <v>10794954.426215276</v>
      </c>
      <c r="L178" s="5">
        <v>49791844.114583299</v>
      </c>
      <c r="M178" s="5">
        <v>5396280.890625</v>
      </c>
      <c r="N178" s="5">
        <v>5080082.09375</v>
      </c>
      <c r="O178" s="26">
        <f t="shared" si="35"/>
        <v>20089402.366319433</v>
      </c>
      <c r="P178" s="5">
        <v>2616218.515625</v>
      </c>
      <c r="Q178" s="5">
        <v>5777996.36328125</v>
      </c>
      <c r="R178" s="5">
        <v>1259961.546875</v>
      </c>
      <c r="S178" s="26">
        <f t="shared" si="36"/>
        <v>3218058.80859375</v>
      </c>
      <c r="T178" s="5">
        <v>3119399.6692708302</v>
      </c>
      <c r="U178" s="5">
        <v>1582571.8359375</v>
      </c>
      <c r="V178" s="5">
        <v>6866393.546875</v>
      </c>
      <c r="W178" s="26">
        <f t="shared" si="37"/>
        <v>3856121.6840277766</v>
      </c>
      <c r="X178" s="29">
        <f t="shared" si="38"/>
        <v>1.8609992755071594</v>
      </c>
      <c r="Y178" s="29">
        <f t="shared" si="39"/>
        <v>0.89607749375148038</v>
      </c>
      <c r="Z178" s="29">
        <f t="shared" si="40"/>
        <v>0.59680354743292452</v>
      </c>
      <c r="AA178" s="29">
        <f t="shared" si="41"/>
        <v>2.2416860405756385</v>
      </c>
      <c r="AB178" s="31">
        <f t="shared" si="42"/>
        <v>0.29810767897072127</v>
      </c>
      <c r="AC178" s="29">
        <f t="shared" si="43"/>
        <v>-1.7460945566253965</v>
      </c>
      <c r="AD178" s="31">
        <f t="shared" si="44"/>
        <v>6.1027034965779013E-2</v>
      </c>
      <c r="AE178" s="31">
        <f t="shared" si="45"/>
        <v>12.144777299824877</v>
      </c>
      <c r="AF178" s="29">
        <f t="shared" si="32"/>
        <v>0.35721518885371872</v>
      </c>
      <c r="AG178" s="29">
        <f t="shared" si="46"/>
        <v>-1.4851346694728507</v>
      </c>
      <c r="AH178" s="29">
        <f t="shared" si="33"/>
        <v>7.6626941704337106E-2</v>
      </c>
      <c r="AI178" s="29">
        <f t="shared" si="47"/>
        <v>11.156185074386851</v>
      </c>
      <c r="AJ178" s="6">
        <v>8.2051668167114293</v>
      </c>
      <c r="AK178" s="7">
        <v>41.45</v>
      </c>
      <c r="AL178" s="8">
        <v>6</v>
      </c>
      <c r="AM178" s="8">
        <v>6</v>
      </c>
      <c r="AN178" s="9">
        <v>8.1131045818328893</v>
      </c>
      <c r="AO178" s="10">
        <v>32.89</v>
      </c>
      <c r="AP178" s="11">
        <v>4</v>
      </c>
      <c r="AQ178" s="11">
        <v>4</v>
      </c>
      <c r="AR178" s="12">
        <v>7.6347726583480799</v>
      </c>
      <c r="AS178" s="13">
        <v>51.97</v>
      </c>
      <c r="AT178" s="14">
        <v>6</v>
      </c>
      <c r="AU178" s="14">
        <v>6</v>
      </c>
      <c r="AV178" s="15">
        <v>11.975212812423701</v>
      </c>
      <c r="AW178" s="16">
        <v>52.63</v>
      </c>
      <c r="AX178" s="17">
        <v>7</v>
      </c>
      <c r="AY178" s="17">
        <v>7</v>
      </c>
      <c r="AZ178" s="18">
        <v>2.61253714561462</v>
      </c>
      <c r="BA178" s="19">
        <v>28.29</v>
      </c>
      <c r="BB178" s="20">
        <v>5</v>
      </c>
      <c r="BC178" s="20">
        <v>5</v>
      </c>
      <c r="BD178" s="21">
        <v>1.76292836666107</v>
      </c>
      <c r="BE178" s="22">
        <v>18.420000000000002</v>
      </c>
      <c r="BF178" s="23">
        <v>4</v>
      </c>
      <c r="BG178" s="23">
        <v>4</v>
      </c>
      <c r="BH178" s="6">
        <v>2.65423631668091</v>
      </c>
      <c r="BI178" s="7">
        <v>26.32</v>
      </c>
      <c r="BJ178" s="8">
        <v>3</v>
      </c>
      <c r="BK178" s="8">
        <v>3</v>
      </c>
      <c r="BL178" s="9">
        <v>4.1486500501632699</v>
      </c>
      <c r="BM178" s="10">
        <v>32.89</v>
      </c>
      <c r="BN178" s="11">
        <v>4</v>
      </c>
      <c r="BO178" s="11">
        <v>4</v>
      </c>
      <c r="BP178" s="12">
        <v>0</v>
      </c>
      <c r="BQ178" s="13">
        <v>5.26</v>
      </c>
      <c r="BR178" s="14">
        <v>1</v>
      </c>
      <c r="BS178" s="14">
        <v>1</v>
      </c>
      <c r="BT178" s="15">
        <v>5.9269104003906303</v>
      </c>
      <c r="BU178" s="16">
        <v>27.63</v>
      </c>
      <c r="BV178" s="17">
        <v>3</v>
      </c>
      <c r="BW178" s="17">
        <v>3</v>
      </c>
      <c r="BX178" s="18">
        <v>0</v>
      </c>
      <c r="BY178" s="19">
        <v>23.03</v>
      </c>
      <c r="BZ178" s="20">
        <v>3</v>
      </c>
      <c r="CA178" s="20">
        <v>3</v>
      </c>
      <c r="CB178" s="21">
        <v>5.1873893737793004</v>
      </c>
      <c r="CC178" s="22">
        <v>45.39</v>
      </c>
      <c r="CD178" s="23">
        <v>5</v>
      </c>
      <c r="CE178" s="23">
        <v>5</v>
      </c>
      <c r="CF178" s="4">
        <v>152</v>
      </c>
      <c r="CG178" s="24">
        <v>17.126975294659999</v>
      </c>
      <c r="CH178" s="25">
        <v>6.56591796875</v>
      </c>
    </row>
    <row r="179" spans="1:86" x14ac:dyDescent="0.2">
      <c r="A179" s="2" t="s">
        <v>181</v>
      </c>
      <c r="B179" s="2" t="s">
        <v>1795</v>
      </c>
      <c r="C179" s="3">
        <v>68.36</v>
      </c>
      <c r="D179" s="4">
        <v>9</v>
      </c>
      <c r="E179" s="4">
        <v>14</v>
      </c>
      <c r="F179" s="4">
        <v>29</v>
      </c>
      <c r="G179" s="4">
        <v>129</v>
      </c>
      <c r="H179" s="5">
        <v>95405142.5</v>
      </c>
      <c r="I179" s="5">
        <v>10696026.9583333</v>
      </c>
      <c r="J179" s="5">
        <v>8881459.0104166698</v>
      </c>
      <c r="K179" s="26">
        <f t="shared" si="34"/>
        <v>38327542.822916657</v>
      </c>
      <c r="L179" s="5">
        <v>117797872.572917</v>
      </c>
      <c r="M179" s="5">
        <v>18274867.203125</v>
      </c>
      <c r="N179" s="5">
        <v>22598760.552083299</v>
      </c>
      <c r="O179" s="26">
        <f t="shared" si="35"/>
        <v>52890500.109375097</v>
      </c>
      <c r="P179" s="5">
        <v>6283279.4427083302</v>
      </c>
      <c r="Q179" s="5">
        <v>5101098.9518229198</v>
      </c>
      <c r="R179" s="5">
        <v>14626715.109375</v>
      </c>
      <c r="S179" s="26">
        <f t="shared" si="36"/>
        <v>8670364.501302084</v>
      </c>
      <c r="T179" s="5">
        <v>6373759.2265625</v>
      </c>
      <c r="U179" s="5">
        <v>547380105.1875</v>
      </c>
      <c r="V179" s="5">
        <v>9327916.109375</v>
      </c>
      <c r="W179" s="26">
        <f t="shared" si="37"/>
        <v>187693926.84114584</v>
      </c>
      <c r="X179" s="29">
        <f t="shared" si="38"/>
        <v>1.3799606291940796</v>
      </c>
      <c r="Y179" s="29">
        <f t="shared" si="39"/>
        <v>0.46462710694785503</v>
      </c>
      <c r="Z179" s="29">
        <f t="shared" si="40"/>
        <v>0.75345620265473467</v>
      </c>
      <c r="AA179" s="29">
        <f t="shared" si="41"/>
        <v>1.2294198754071022</v>
      </c>
      <c r="AB179" s="31">
        <f t="shared" si="42"/>
        <v>0.22621759347739698</v>
      </c>
      <c r="AC179" s="29">
        <f t="shared" si="43"/>
        <v>-2.1442169593900577</v>
      </c>
      <c r="AD179" s="31">
        <f t="shared" si="44"/>
        <v>0.40802660973613697</v>
      </c>
      <c r="AE179" s="31">
        <f t="shared" si="45"/>
        <v>3.8931151317303749</v>
      </c>
      <c r="AF179" s="29">
        <f t="shared" si="32"/>
        <v>4.8971030495834604</v>
      </c>
      <c r="AG179" s="29">
        <f t="shared" si="46"/>
        <v>2.2919285549518849</v>
      </c>
      <c r="AH179" s="29">
        <f t="shared" si="33"/>
        <v>0.49467845296008706</v>
      </c>
      <c r="AI179" s="29">
        <f t="shared" si="47"/>
        <v>3.0567700607878159</v>
      </c>
      <c r="AJ179" s="6">
        <v>28.680829048156699</v>
      </c>
      <c r="AK179" s="7">
        <v>48.55</v>
      </c>
      <c r="AL179" s="8">
        <v>17</v>
      </c>
      <c r="AM179" s="8">
        <v>19</v>
      </c>
      <c r="AN179" s="9">
        <v>18.5595412254333</v>
      </c>
      <c r="AO179" s="10">
        <v>40.340000000000003</v>
      </c>
      <c r="AP179" s="11">
        <v>13</v>
      </c>
      <c r="AQ179" s="11">
        <v>13</v>
      </c>
      <c r="AR179" s="12">
        <v>5.8727443218231201</v>
      </c>
      <c r="AS179" s="13">
        <v>29.47</v>
      </c>
      <c r="AT179" s="14">
        <v>10</v>
      </c>
      <c r="AU179" s="14">
        <v>10</v>
      </c>
      <c r="AV179" s="15">
        <v>29.510872721672101</v>
      </c>
      <c r="AW179" s="16">
        <v>43.48</v>
      </c>
      <c r="AX179" s="17">
        <v>16</v>
      </c>
      <c r="AY179" s="17">
        <v>18</v>
      </c>
      <c r="AZ179" s="18">
        <v>15.8849011659622</v>
      </c>
      <c r="BA179" s="19">
        <v>29.47</v>
      </c>
      <c r="BB179" s="20">
        <v>10</v>
      </c>
      <c r="BC179" s="20">
        <v>11</v>
      </c>
      <c r="BD179" s="21">
        <v>16.902053713798502</v>
      </c>
      <c r="BE179" s="22">
        <v>33.57</v>
      </c>
      <c r="BF179" s="23">
        <v>11</v>
      </c>
      <c r="BG179" s="23">
        <v>11</v>
      </c>
      <c r="BH179" s="6">
        <v>5.6123096942901602</v>
      </c>
      <c r="BI179" s="7">
        <v>22.22</v>
      </c>
      <c r="BJ179" s="8">
        <v>8</v>
      </c>
      <c r="BK179" s="8">
        <v>8</v>
      </c>
      <c r="BL179" s="9">
        <v>5.2509225606918299</v>
      </c>
      <c r="BM179" s="10">
        <v>18.84</v>
      </c>
      <c r="BN179" s="11">
        <v>7</v>
      </c>
      <c r="BO179" s="11">
        <v>8</v>
      </c>
      <c r="BP179" s="12">
        <v>1.6750849485397299</v>
      </c>
      <c r="BQ179" s="13">
        <v>20.53</v>
      </c>
      <c r="BR179" s="14">
        <v>7</v>
      </c>
      <c r="BS179" s="14">
        <v>7</v>
      </c>
      <c r="BT179" s="15">
        <v>6.9954268932342503</v>
      </c>
      <c r="BU179" s="16">
        <v>27.29</v>
      </c>
      <c r="BV179" s="17">
        <v>9</v>
      </c>
      <c r="BW179" s="17">
        <v>9</v>
      </c>
      <c r="BX179" s="18">
        <v>1.72092509269714</v>
      </c>
      <c r="BY179" s="19">
        <v>13.53</v>
      </c>
      <c r="BZ179" s="20">
        <v>5</v>
      </c>
      <c r="CA179" s="20">
        <v>5</v>
      </c>
      <c r="CB179" s="21">
        <v>7.3500415086746198</v>
      </c>
      <c r="CC179" s="22">
        <v>27.54</v>
      </c>
      <c r="CD179" s="23">
        <v>10</v>
      </c>
      <c r="CE179" s="23">
        <v>10</v>
      </c>
      <c r="CF179" s="4">
        <v>414</v>
      </c>
      <c r="CG179" s="24">
        <v>46.62951655466</v>
      </c>
      <c r="CH179" s="25">
        <v>7.00537109375</v>
      </c>
    </row>
    <row r="180" spans="1:86" x14ac:dyDescent="0.2">
      <c r="A180" s="2" t="s">
        <v>946</v>
      </c>
      <c r="B180" s="2" t="s">
        <v>2931</v>
      </c>
      <c r="C180" s="3">
        <v>68.27</v>
      </c>
      <c r="D180" s="4">
        <v>6</v>
      </c>
      <c r="E180" s="4">
        <v>1</v>
      </c>
      <c r="F180" s="4">
        <v>10</v>
      </c>
      <c r="G180" s="4">
        <v>36</v>
      </c>
      <c r="H180" s="5">
        <v>2729215.9375</v>
      </c>
      <c r="I180" s="5">
        <v>28753463.375</v>
      </c>
      <c r="J180" s="5">
        <v>223227.8125</v>
      </c>
      <c r="K180" s="26">
        <f t="shared" si="34"/>
        <v>10568635.708333334</v>
      </c>
      <c r="L180" s="5">
        <v>1772952.5546875</v>
      </c>
      <c r="M180" s="5">
        <v>579728.296875</v>
      </c>
      <c r="N180" s="5">
        <v>17373046.0625</v>
      </c>
      <c r="O180" s="26">
        <f t="shared" si="35"/>
        <v>6575242.3046875</v>
      </c>
      <c r="P180" s="5">
        <v>0</v>
      </c>
      <c r="Q180" s="5">
        <v>679945.6875</v>
      </c>
      <c r="R180" s="5">
        <v>4519236.8645833302</v>
      </c>
      <c r="S180" s="26">
        <f t="shared" si="36"/>
        <v>1733060.8506944433</v>
      </c>
      <c r="T180" s="5">
        <v>3356147.375</v>
      </c>
      <c r="U180" s="5">
        <v>3367479.75</v>
      </c>
      <c r="V180" s="5">
        <v>9093309.96875</v>
      </c>
      <c r="W180" s="26">
        <f t="shared" si="37"/>
        <v>5272312.364583333</v>
      </c>
      <c r="X180" s="29">
        <f t="shared" si="38"/>
        <v>0.6221467449675594</v>
      </c>
      <c r="Y180" s="29">
        <f t="shared" si="39"/>
        <v>-0.68467318773512964</v>
      </c>
      <c r="Z180" s="29">
        <f t="shared" si="40"/>
        <v>0.72973898333927245</v>
      </c>
      <c r="AA180" s="29">
        <f t="shared" si="41"/>
        <v>1.3683245271004427</v>
      </c>
      <c r="AB180" s="31">
        <f t="shared" si="42"/>
        <v>0.16398151081391996</v>
      </c>
      <c r="AC180" s="29">
        <f t="shared" si="43"/>
        <v>-2.6083949371220188</v>
      </c>
      <c r="AD180" s="31">
        <f t="shared" si="44"/>
        <v>0.43545411589268779</v>
      </c>
      <c r="AE180" s="31">
        <f t="shared" si="45"/>
        <v>3.610576001613655</v>
      </c>
      <c r="AF180" s="29">
        <f t="shared" si="32"/>
        <v>0.4988640454724097</v>
      </c>
      <c r="AG180" s="29">
        <f t="shared" si="46"/>
        <v>-1.0032814008624638</v>
      </c>
      <c r="AH180" s="29">
        <f t="shared" si="33"/>
        <v>0.62302023000163176</v>
      </c>
      <c r="AI180" s="29">
        <f t="shared" si="47"/>
        <v>2.0549785119727475</v>
      </c>
      <c r="AJ180" s="6">
        <v>0</v>
      </c>
      <c r="AK180" s="7">
        <v>28.37</v>
      </c>
      <c r="AL180" s="8">
        <v>2</v>
      </c>
      <c r="AM180" s="8">
        <v>2</v>
      </c>
      <c r="AN180" s="9">
        <v>0</v>
      </c>
      <c r="AO180" s="10">
        <v>36.54</v>
      </c>
      <c r="AP180" s="11">
        <v>3</v>
      </c>
      <c r="AQ180" s="11">
        <v>3</v>
      </c>
      <c r="AR180" s="12">
        <v>0</v>
      </c>
      <c r="AS180" s="13">
        <v>27.88</v>
      </c>
      <c r="AT180" s="14">
        <v>2</v>
      </c>
      <c r="AU180" s="14">
        <v>2</v>
      </c>
      <c r="AV180" s="15">
        <v>0</v>
      </c>
      <c r="AW180" s="16">
        <v>28.37</v>
      </c>
      <c r="AX180" s="17">
        <v>3</v>
      </c>
      <c r="AY180" s="17">
        <v>5</v>
      </c>
      <c r="AZ180" s="18">
        <v>0</v>
      </c>
      <c r="BA180" s="19">
        <v>38.46</v>
      </c>
      <c r="BB180" s="20">
        <v>5</v>
      </c>
      <c r="BC180" s="20">
        <v>5</v>
      </c>
      <c r="BD180" s="21">
        <v>0</v>
      </c>
      <c r="BE180" s="22">
        <v>21.63</v>
      </c>
      <c r="BF180" s="23">
        <v>2</v>
      </c>
      <c r="BG180" s="23">
        <v>2</v>
      </c>
      <c r="BH180" s="6">
        <v>0</v>
      </c>
      <c r="BI180" s="7">
        <v>21.63</v>
      </c>
      <c r="BJ180" s="8">
        <v>2</v>
      </c>
      <c r="BK180" s="8">
        <v>2</v>
      </c>
      <c r="BL180" s="9">
        <v>0</v>
      </c>
      <c r="BM180" s="10">
        <v>31.73</v>
      </c>
      <c r="BN180" s="11">
        <v>2</v>
      </c>
      <c r="BO180" s="11">
        <v>3</v>
      </c>
      <c r="BP180" s="12">
        <v>0</v>
      </c>
      <c r="BQ180" s="13">
        <v>39.42</v>
      </c>
      <c r="BR180" s="14">
        <v>4</v>
      </c>
      <c r="BS180" s="14">
        <v>4</v>
      </c>
      <c r="BT180" s="15">
        <v>0</v>
      </c>
      <c r="BU180" s="16">
        <v>8.17</v>
      </c>
      <c r="BV180" s="17">
        <v>1</v>
      </c>
      <c r="BW180" s="17">
        <v>1</v>
      </c>
      <c r="BX180" s="18">
        <v>0</v>
      </c>
      <c r="BY180" s="19">
        <v>42.79</v>
      </c>
      <c r="BZ180" s="20">
        <v>3</v>
      </c>
      <c r="CA180" s="20">
        <v>3</v>
      </c>
      <c r="CB180" s="21">
        <v>0</v>
      </c>
      <c r="CC180" s="22">
        <v>36.06</v>
      </c>
      <c r="CD180" s="23">
        <v>2</v>
      </c>
      <c r="CE180" s="23">
        <v>4</v>
      </c>
      <c r="CF180" s="4">
        <v>208</v>
      </c>
      <c r="CG180" s="24">
        <v>22.091637654660001</v>
      </c>
      <c r="CH180" s="25">
        <v>9.30517578125</v>
      </c>
    </row>
    <row r="181" spans="1:86" x14ac:dyDescent="0.2">
      <c r="A181" s="2" t="s">
        <v>259</v>
      </c>
      <c r="B181" s="2" t="s">
        <v>98</v>
      </c>
      <c r="C181" s="3">
        <v>68.14</v>
      </c>
      <c r="D181" s="4">
        <v>16</v>
      </c>
      <c r="E181" s="4">
        <v>7</v>
      </c>
      <c r="F181" s="4">
        <v>25</v>
      </c>
      <c r="G181" s="4">
        <v>92</v>
      </c>
      <c r="H181" s="5">
        <v>27993298.338541701</v>
      </c>
      <c r="I181" s="5">
        <v>5784476.8177083302</v>
      </c>
      <c r="J181" s="5">
        <v>5866960.15625</v>
      </c>
      <c r="K181" s="26">
        <f t="shared" si="34"/>
        <v>13214911.770833343</v>
      </c>
      <c r="L181" s="5">
        <v>295930249.75</v>
      </c>
      <c r="M181" s="5">
        <v>13418254.1979167</v>
      </c>
      <c r="N181" s="5">
        <v>16412184.9375</v>
      </c>
      <c r="O181" s="26">
        <f t="shared" si="35"/>
        <v>108586896.2951389</v>
      </c>
      <c r="P181" s="5">
        <v>3341507.1770833302</v>
      </c>
      <c r="Q181" s="5">
        <v>3764568.6041666698</v>
      </c>
      <c r="R181" s="5">
        <v>23598878.8203125</v>
      </c>
      <c r="S181" s="26">
        <f t="shared" si="36"/>
        <v>10234984.8671875</v>
      </c>
      <c r="T181" s="5">
        <v>17640807.515625</v>
      </c>
      <c r="U181" s="5">
        <v>1350453.99609375</v>
      </c>
      <c r="V181" s="5">
        <v>20314011.854166701</v>
      </c>
      <c r="W181" s="26">
        <f t="shared" si="37"/>
        <v>13101757.788628483</v>
      </c>
      <c r="X181" s="29">
        <f t="shared" si="38"/>
        <v>8.2169974478983079</v>
      </c>
      <c r="Y181" s="29">
        <f t="shared" si="39"/>
        <v>3.0386113186805939</v>
      </c>
      <c r="Z181" s="29">
        <f t="shared" si="40"/>
        <v>0.41581274433622417</v>
      </c>
      <c r="AA181" s="29">
        <f t="shared" si="41"/>
        <v>3.811022040135005</v>
      </c>
      <c r="AB181" s="31">
        <f t="shared" si="42"/>
        <v>0.774502701544868</v>
      </c>
      <c r="AC181" s="29">
        <f t="shared" si="43"/>
        <v>-0.36865782359545418</v>
      </c>
      <c r="AD181" s="31">
        <f t="shared" si="44"/>
        <v>0.77990514502553665</v>
      </c>
      <c r="AE181" s="31">
        <f t="shared" si="45"/>
        <v>1.0795821461340842</v>
      </c>
      <c r="AF181" s="29">
        <f t="shared" si="32"/>
        <v>0.99143740161363747</v>
      </c>
      <c r="AG181" s="29">
        <f t="shared" si="46"/>
        <v>-1.2406409909353539E-2</v>
      </c>
      <c r="AH181" s="29">
        <f t="shared" si="33"/>
        <v>0.99106628212568371</v>
      </c>
      <c r="AI181" s="29">
        <f t="shared" si="47"/>
        <v>3.8972990981607308E-2</v>
      </c>
      <c r="AJ181" s="6">
        <v>7.4784268140792802</v>
      </c>
      <c r="AK181" s="7">
        <v>37.54</v>
      </c>
      <c r="AL181" s="8">
        <v>8</v>
      </c>
      <c r="AM181" s="8">
        <v>12</v>
      </c>
      <c r="AN181" s="9">
        <v>8.5795826911926305</v>
      </c>
      <c r="AO181" s="10">
        <v>23.66</v>
      </c>
      <c r="AP181" s="11">
        <v>8</v>
      </c>
      <c r="AQ181" s="11">
        <v>9</v>
      </c>
      <c r="AR181" s="12">
        <v>10.546603202819799</v>
      </c>
      <c r="AS181" s="13">
        <v>35.020000000000003</v>
      </c>
      <c r="AT181" s="14">
        <v>7</v>
      </c>
      <c r="AU181" s="14">
        <v>7</v>
      </c>
      <c r="AV181" s="15">
        <v>24.558807849884001</v>
      </c>
      <c r="AW181" s="16">
        <v>44.16</v>
      </c>
      <c r="AX181" s="17">
        <v>10</v>
      </c>
      <c r="AY181" s="17">
        <v>11</v>
      </c>
      <c r="AZ181" s="18">
        <v>18.207833886146499</v>
      </c>
      <c r="BA181" s="19">
        <v>32.81</v>
      </c>
      <c r="BB181" s="20">
        <v>7</v>
      </c>
      <c r="BC181" s="20">
        <v>7</v>
      </c>
      <c r="BD181" s="21">
        <v>21.240836143493699</v>
      </c>
      <c r="BE181" s="22">
        <v>48.58</v>
      </c>
      <c r="BF181" s="23">
        <v>10</v>
      </c>
      <c r="BG181" s="23">
        <v>11</v>
      </c>
      <c r="BH181" s="6">
        <v>2.7794950008392298</v>
      </c>
      <c r="BI181" s="7">
        <v>22.71</v>
      </c>
      <c r="BJ181" s="8">
        <v>4</v>
      </c>
      <c r="BK181" s="8">
        <v>5</v>
      </c>
      <c r="BL181" s="9">
        <v>5.3813509941101101</v>
      </c>
      <c r="BM181" s="10">
        <v>17.350000000000001</v>
      </c>
      <c r="BN181" s="11">
        <v>4</v>
      </c>
      <c r="BO181" s="11">
        <v>4</v>
      </c>
      <c r="BP181" s="12">
        <v>0</v>
      </c>
      <c r="BQ181" s="13">
        <v>22.08</v>
      </c>
      <c r="BR181" s="14">
        <v>5</v>
      </c>
      <c r="BS181" s="14">
        <v>6</v>
      </c>
      <c r="BT181" s="15">
        <v>11.4970083236694</v>
      </c>
      <c r="BU181" s="16">
        <v>33.119999999999997</v>
      </c>
      <c r="BV181" s="17">
        <v>7</v>
      </c>
      <c r="BW181" s="17">
        <v>7</v>
      </c>
      <c r="BX181" s="18">
        <v>1.77386450767517</v>
      </c>
      <c r="BY181" s="19">
        <v>16.72</v>
      </c>
      <c r="BZ181" s="20">
        <v>4</v>
      </c>
      <c r="CA181" s="20">
        <v>4</v>
      </c>
      <c r="CB181" s="21">
        <v>12.0202691555023</v>
      </c>
      <c r="CC181" s="22">
        <v>40.380000000000003</v>
      </c>
      <c r="CD181" s="23">
        <v>9</v>
      </c>
      <c r="CE181" s="23">
        <v>9</v>
      </c>
      <c r="CF181" s="4">
        <v>317</v>
      </c>
      <c r="CG181" s="24">
        <v>34.251799384660004</v>
      </c>
      <c r="CH181" s="25">
        <v>5.97314453125</v>
      </c>
    </row>
    <row r="182" spans="1:86" x14ac:dyDescent="0.2">
      <c r="A182" s="2" t="s">
        <v>2312</v>
      </c>
      <c r="B182" s="2" t="s">
        <v>690</v>
      </c>
      <c r="C182" s="3">
        <v>68</v>
      </c>
      <c r="D182" s="4">
        <v>2</v>
      </c>
      <c r="E182" s="4">
        <v>1</v>
      </c>
      <c r="F182" s="4">
        <v>10</v>
      </c>
      <c r="G182" s="4">
        <v>13</v>
      </c>
      <c r="H182" s="5">
        <v>16808512.859375</v>
      </c>
      <c r="I182" s="5">
        <v>0</v>
      </c>
      <c r="J182" s="5">
        <v>0</v>
      </c>
      <c r="K182" s="26">
        <f t="shared" si="34"/>
        <v>5602837.619791667</v>
      </c>
      <c r="L182" s="5">
        <v>0</v>
      </c>
      <c r="M182" s="5">
        <v>22215128.28125</v>
      </c>
      <c r="N182" s="5">
        <v>0</v>
      </c>
      <c r="O182" s="26">
        <f t="shared" si="35"/>
        <v>7405042.760416667</v>
      </c>
      <c r="P182" s="5">
        <v>1078177.921875</v>
      </c>
      <c r="Q182" s="5">
        <v>0</v>
      </c>
      <c r="R182" s="5">
        <v>0</v>
      </c>
      <c r="S182" s="26">
        <f t="shared" si="36"/>
        <v>359392.640625</v>
      </c>
      <c r="T182" s="5">
        <v>0</v>
      </c>
      <c r="U182" s="5">
        <v>0</v>
      </c>
      <c r="V182" s="5">
        <v>1083708.953125</v>
      </c>
      <c r="W182" s="26">
        <f t="shared" si="37"/>
        <v>361236.31770833331</v>
      </c>
      <c r="X182" s="29">
        <f t="shared" si="38"/>
        <v>1.3216593560125365</v>
      </c>
      <c r="Y182" s="29">
        <f t="shared" si="39"/>
        <v>0.4023503850767261</v>
      </c>
      <c r="Z182" s="29">
        <f t="shared" si="40"/>
        <v>0.85623208919131288</v>
      </c>
      <c r="AA182" s="29">
        <f t="shared" si="41"/>
        <v>0.67408500050449804</v>
      </c>
      <c r="AB182" s="31">
        <f t="shared" si="42"/>
        <v>6.4144753964574738E-2</v>
      </c>
      <c r="AC182" s="29">
        <f t="shared" si="43"/>
        <v>-3.9625249094757198</v>
      </c>
      <c r="AD182" s="31">
        <f t="shared" si="44"/>
        <v>0.44823860970806179</v>
      </c>
      <c r="AE182" s="31">
        <f t="shared" si="45"/>
        <v>3.4849073758013955</v>
      </c>
      <c r="AF182" s="29">
        <f t="shared" si="32"/>
        <v>6.4473815273940666E-2</v>
      </c>
      <c r="AG182" s="29">
        <f t="shared" si="46"/>
        <v>-3.9551428314789492</v>
      </c>
      <c r="AH182" s="29">
        <f t="shared" si="33"/>
        <v>0.4483748260047748</v>
      </c>
      <c r="AI182" s="29">
        <f t="shared" si="47"/>
        <v>3.4835877884718602</v>
      </c>
      <c r="AJ182" s="6">
        <v>0</v>
      </c>
      <c r="AK182" s="7">
        <v>10.29</v>
      </c>
      <c r="AL182" s="8">
        <v>2</v>
      </c>
      <c r="AM182" s="8">
        <v>2</v>
      </c>
      <c r="AN182" s="9"/>
      <c r="AO182" s="10"/>
      <c r="AP182" s="11"/>
      <c r="AQ182" s="11"/>
      <c r="AR182" s="12"/>
      <c r="AS182" s="13"/>
      <c r="AT182" s="14"/>
      <c r="AU182" s="14"/>
      <c r="AV182" s="15">
        <v>0</v>
      </c>
      <c r="AW182" s="16">
        <v>15.43</v>
      </c>
      <c r="AX182" s="17">
        <v>1</v>
      </c>
      <c r="AY182" s="17">
        <v>1</v>
      </c>
      <c r="AZ182" s="18">
        <v>0</v>
      </c>
      <c r="BA182" s="19">
        <v>23.43</v>
      </c>
      <c r="BB182" s="20">
        <v>3</v>
      </c>
      <c r="BC182" s="20">
        <v>3</v>
      </c>
      <c r="BD182" s="21"/>
      <c r="BE182" s="22"/>
      <c r="BF182" s="23"/>
      <c r="BG182" s="23"/>
      <c r="BH182" s="6">
        <v>0</v>
      </c>
      <c r="BI182" s="7">
        <v>22.29</v>
      </c>
      <c r="BJ182" s="8">
        <v>3</v>
      </c>
      <c r="BK182" s="8">
        <v>3</v>
      </c>
      <c r="BL182" s="9"/>
      <c r="BM182" s="10">
        <v>0</v>
      </c>
      <c r="BN182" s="11"/>
      <c r="BO182" s="11"/>
      <c r="BP182" s="12">
        <v>0</v>
      </c>
      <c r="BQ182" s="13">
        <v>14.86</v>
      </c>
      <c r="BR182" s="14">
        <v>1</v>
      </c>
      <c r="BS182" s="14">
        <v>1</v>
      </c>
      <c r="BT182" s="15">
        <v>0</v>
      </c>
      <c r="BU182" s="16">
        <v>26.86</v>
      </c>
      <c r="BV182" s="17">
        <v>2</v>
      </c>
      <c r="BW182" s="17">
        <v>2</v>
      </c>
      <c r="BX182" s="18"/>
      <c r="BY182" s="19"/>
      <c r="BZ182" s="20"/>
      <c r="CA182" s="20"/>
      <c r="CB182" s="21"/>
      <c r="CC182" s="22">
        <v>0</v>
      </c>
      <c r="CD182" s="23"/>
      <c r="CE182" s="23"/>
      <c r="CF182" s="4">
        <v>175</v>
      </c>
      <c r="CG182" s="24">
        <v>20.09941389466</v>
      </c>
      <c r="CH182" s="25">
        <v>8.70458984375</v>
      </c>
    </row>
    <row r="183" spans="1:86" x14ac:dyDescent="0.2">
      <c r="A183" s="2" t="s">
        <v>2195</v>
      </c>
      <c r="B183" s="2" t="s">
        <v>2985</v>
      </c>
      <c r="C183" s="3">
        <v>67.92</v>
      </c>
      <c r="D183" s="4">
        <v>6</v>
      </c>
      <c r="E183" s="4">
        <v>4</v>
      </c>
      <c r="F183" s="4">
        <v>17</v>
      </c>
      <c r="G183" s="4">
        <v>45</v>
      </c>
      <c r="H183" s="5">
        <v>2812938.8880208302</v>
      </c>
      <c r="I183" s="5">
        <v>17234671.192708299</v>
      </c>
      <c r="J183" s="5">
        <v>34933434.34375</v>
      </c>
      <c r="K183" s="26">
        <f t="shared" si="34"/>
        <v>18327014.808159709</v>
      </c>
      <c r="L183" s="5">
        <v>60509633.625</v>
      </c>
      <c r="M183" s="5">
        <v>9511545.5416666698</v>
      </c>
      <c r="N183" s="5">
        <v>80362596.885416701</v>
      </c>
      <c r="O183" s="26">
        <f t="shared" si="35"/>
        <v>50127925.350694455</v>
      </c>
      <c r="P183" s="5">
        <v>13700897.75</v>
      </c>
      <c r="Q183" s="5">
        <v>516093.21875</v>
      </c>
      <c r="R183" s="5">
        <v>0</v>
      </c>
      <c r="S183" s="26">
        <f t="shared" si="36"/>
        <v>4738996.989583333</v>
      </c>
      <c r="T183" s="5">
        <v>1444392.00260417</v>
      </c>
      <c r="U183" s="5">
        <v>29853302.5</v>
      </c>
      <c r="V183" s="5">
        <v>31178470.1875</v>
      </c>
      <c r="W183" s="26">
        <f t="shared" si="37"/>
        <v>20825388.230034724</v>
      </c>
      <c r="X183" s="29">
        <f t="shared" si="38"/>
        <v>2.7351931493161707</v>
      </c>
      <c r="Y183" s="29">
        <f t="shared" si="39"/>
        <v>1.4516427144516679</v>
      </c>
      <c r="Z183" s="29">
        <f t="shared" si="40"/>
        <v>0.26935292631713514</v>
      </c>
      <c r="AA183" s="29">
        <f t="shared" si="41"/>
        <v>5.69678301809207</v>
      </c>
      <c r="AB183" s="31">
        <f t="shared" si="42"/>
        <v>0.25857986361605362</v>
      </c>
      <c r="AC183" s="29">
        <f t="shared" si="43"/>
        <v>-1.9513181623237359</v>
      </c>
      <c r="AD183" s="31">
        <f t="shared" si="44"/>
        <v>0.28257576156859254</v>
      </c>
      <c r="AE183" s="31">
        <f t="shared" si="45"/>
        <v>5.4886509326052053</v>
      </c>
      <c r="AF183" s="29">
        <f t="shared" si="32"/>
        <v>1.1363218968297373</v>
      </c>
      <c r="AG183" s="29">
        <f t="shared" si="46"/>
        <v>0.18437157883585953</v>
      </c>
      <c r="AH183" s="29">
        <f t="shared" si="33"/>
        <v>0.8614767810590902</v>
      </c>
      <c r="AI183" s="29">
        <f t="shared" si="47"/>
        <v>0.64756423374169847</v>
      </c>
      <c r="AJ183" s="6">
        <v>4.0726631879806501</v>
      </c>
      <c r="AK183" s="7">
        <v>38.68</v>
      </c>
      <c r="AL183" s="8">
        <v>6</v>
      </c>
      <c r="AM183" s="8">
        <v>6</v>
      </c>
      <c r="AN183" s="9">
        <v>0</v>
      </c>
      <c r="AO183" s="10">
        <v>30.66</v>
      </c>
      <c r="AP183" s="11">
        <v>6</v>
      </c>
      <c r="AQ183" s="11">
        <v>6</v>
      </c>
      <c r="AR183" s="12">
        <v>0</v>
      </c>
      <c r="AS183" s="13">
        <v>16.04</v>
      </c>
      <c r="AT183" s="14">
        <v>3</v>
      </c>
      <c r="AU183" s="14">
        <v>3</v>
      </c>
      <c r="AV183" s="15">
        <v>2.2888696193695099</v>
      </c>
      <c r="AW183" s="16">
        <v>33.49</v>
      </c>
      <c r="AX183" s="17">
        <v>6</v>
      </c>
      <c r="AY183" s="17">
        <v>7</v>
      </c>
      <c r="AZ183" s="18">
        <v>1.79537630081177</v>
      </c>
      <c r="BA183" s="19">
        <v>27.83</v>
      </c>
      <c r="BB183" s="20">
        <v>6</v>
      </c>
      <c r="BC183" s="20">
        <v>6</v>
      </c>
      <c r="BD183" s="21">
        <v>0</v>
      </c>
      <c r="BE183" s="22">
        <v>14.62</v>
      </c>
      <c r="BF183" s="23">
        <v>3</v>
      </c>
      <c r="BG183" s="23">
        <v>3</v>
      </c>
      <c r="BH183" s="6">
        <v>0</v>
      </c>
      <c r="BI183" s="7">
        <v>9.43</v>
      </c>
      <c r="BJ183" s="8">
        <v>2</v>
      </c>
      <c r="BK183" s="8">
        <v>2</v>
      </c>
      <c r="BL183" s="9">
        <v>0</v>
      </c>
      <c r="BM183" s="10">
        <v>8.9600000000000009</v>
      </c>
      <c r="BN183" s="11">
        <v>2</v>
      </c>
      <c r="BO183" s="11">
        <v>2</v>
      </c>
      <c r="BP183" s="12">
        <v>0</v>
      </c>
      <c r="BQ183" s="13">
        <v>11.32</v>
      </c>
      <c r="BR183" s="14">
        <v>1</v>
      </c>
      <c r="BS183" s="14">
        <v>1</v>
      </c>
      <c r="BT183" s="15">
        <v>0</v>
      </c>
      <c r="BU183" s="16">
        <v>18.87</v>
      </c>
      <c r="BV183" s="17">
        <v>4</v>
      </c>
      <c r="BW183" s="17">
        <v>5</v>
      </c>
      <c r="BX183" s="18"/>
      <c r="BY183" s="19">
        <v>0</v>
      </c>
      <c r="BZ183" s="20"/>
      <c r="CA183" s="20"/>
      <c r="CB183" s="21">
        <v>0</v>
      </c>
      <c r="CC183" s="22">
        <v>16.510000000000002</v>
      </c>
      <c r="CD183" s="23">
        <v>4</v>
      </c>
      <c r="CE183" s="23">
        <v>4</v>
      </c>
      <c r="CF183" s="4">
        <v>212</v>
      </c>
      <c r="CG183" s="24">
        <v>23.746456334659999</v>
      </c>
      <c r="CH183" s="25">
        <v>8.55810546875</v>
      </c>
    </row>
    <row r="184" spans="1:86" x14ac:dyDescent="0.2">
      <c r="A184" s="2" t="s">
        <v>2251</v>
      </c>
      <c r="B184" s="2" t="s">
        <v>1886</v>
      </c>
      <c r="C184" s="3">
        <v>67.88</v>
      </c>
      <c r="D184" s="4">
        <v>6</v>
      </c>
      <c r="E184" s="4">
        <v>6</v>
      </c>
      <c r="F184" s="4">
        <v>11</v>
      </c>
      <c r="G184" s="4">
        <v>37</v>
      </c>
      <c r="H184" s="5">
        <v>5908390.921875</v>
      </c>
      <c r="I184" s="5">
        <v>2303605.6223958302</v>
      </c>
      <c r="J184" s="5">
        <v>2462244.03125</v>
      </c>
      <c r="K184" s="26">
        <f t="shared" si="34"/>
        <v>3558080.1918402766</v>
      </c>
      <c r="L184" s="5">
        <v>15715808.3020833</v>
      </c>
      <c r="M184" s="5">
        <v>5362515.09375</v>
      </c>
      <c r="N184" s="5">
        <v>4966253.1875</v>
      </c>
      <c r="O184" s="26">
        <f t="shared" si="35"/>
        <v>8681525.5277777668</v>
      </c>
      <c r="P184" s="5">
        <v>762671.3125</v>
      </c>
      <c r="Q184" s="5">
        <v>1892130.75390625</v>
      </c>
      <c r="R184" s="5">
        <v>1152314</v>
      </c>
      <c r="S184" s="26">
        <f t="shared" si="36"/>
        <v>1269038.6888020833</v>
      </c>
      <c r="T184" s="5">
        <v>1535119.2584635401</v>
      </c>
      <c r="U184" s="5">
        <v>2635943.234375</v>
      </c>
      <c r="V184" s="5">
        <v>1851373.25</v>
      </c>
      <c r="W184" s="26">
        <f t="shared" si="37"/>
        <v>2007478.58094618</v>
      </c>
      <c r="X184" s="29">
        <f t="shared" si="38"/>
        <v>2.4399465609816935</v>
      </c>
      <c r="Y184" s="29">
        <f t="shared" si="39"/>
        <v>1.286849550636127</v>
      </c>
      <c r="Z184" s="29">
        <f t="shared" si="40"/>
        <v>0.28013611349323736</v>
      </c>
      <c r="AA184" s="29">
        <f t="shared" si="41"/>
        <v>5.5263090088776874</v>
      </c>
      <c r="AB184" s="31">
        <f t="shared" si="42"/>
        <v>0.35666388062651366</v>
      </c>
      <c r="AC184" s="29">
        <f t="shared" si="43"/>
        <v>-1.4873629735022416</v>
      </c>
      <c r="AD184" s="31">
        <f t="shared" si="44"/>
        <v>0.18427802382285621</v>
      </c>
      <c r="AE184" s="31">
        <f t="shared" si="45"/>
        <v>7.3452645372037075</v>
      </c>
      <c r="AF184" s="29">
        <f t="shared" si="32"/>
        <v>0.56420273650659092</v>
      </c>
      <c r="AG184" s="29">
        <f t="shared" si="46"/>
        <v>-0.82571443156062763</v>
      </c>
      <c r="AH184" s="29">
        <f t="shared" si="33"/>
        <v>0.31698712632764381</v>
      </c>
      <c r="AI184" s="29">
        <f t="shared" si="47"/>
        <v>4.9895837525353057</v>
      </c>
      <c r="AJ184" s="6">
        <v>8.0938634872436506</v>
      </c>
      <c r="AK184" s="7">
        <v>26.67</v>
      </c>
      <c r="AL184" s="8">
        <v>4</v>
      </c>
      <c r="AM184" s="8">
        <v>4</v>
      </c>
      <c r="AN184" s="9">
        <v>2.1045629978179901</v>
      </c>
      <c r="AO184" s="10">
        <v>27.88</v>
      </c>
      <c r="AP184" s="11">
        <v>5</v>
      </c>
      <c r="AQ184" s="11">
        <v>5</v>
      </c>
      <c r="AR184" s="12">
        <v>1.8531036376953101</v>
      </c>
      <c r="AS184" s="13">
        <v>28.48</v>
      </c>
      <c r="AT184" s="14">
        <v>4</v>
      </c>
      <c r="AU184" s="14">
        <v>5</v>
      </c>
      <c r="AV184" s="15">
        <v>13.5571378469467</v>
      </c>
      <c r="AW184" s="16">
        <v>41.82</v>
      </c>
      <c r="AX184" s="17">
        <v>7</v>
      </c>
      <c r="AY184" s="17">
        <v>7</v>
      </c>
      <c r="AZ184" s="18">
        <v>1.63612484931946</v>
      </c>
      <c r="BA184" s="19">
        <v>12.73</v>
      </c>
      <c r="BB184" s="20">
        <v>2</v>
      </c>
      <c r="BC184" s="20">
        <v>2</v>
      </c>
      <c r="BD184" s="21">
        <v>1.6104440689086901</v>
      </c>
      <c r="BE184" s="22">
        <v>20</v>
      </c>
      <c r="BF184" s="23">
        <v>2</v>
      </c>
      <c r="BG184" s="23">
        <v>2</v>
      </c>
      <c r="BH184" s="6">
        <v>0</v>
      </c>
      <c r="BI184" s="7">
        <v>24.85</v>
      </c>
      <c r="BJ184" s="8">
        <v>2</v>
      </c>
      <c r="BK184" s="8">
        <v>2</v>
      </c>
      <c r="BL184" s="9">
        <v>1.8571588993072501</v>
      </c>
      <c r="BM184" s="10">
        <v>19.39</v>
      </c>
      <c r="BN184" s="11">
        <v>3</v>
      </c>
      <c r="BO184" s="11">
        <v>3</v>
      </c>
      <c r="BP184" s="12">
        <v>0</v>
      </c>
      <c r="BQ184" s="13">
        <v>6.67</v>
      </c>
      <c r="BR184" s="14">
        <v>1</v>
      </c>
      <c r="BS184" s="14">
        <v>1</v>
      </c>
      <c r="BT184" s="15">
        <v>0</v>
      </c>
      <c r="BU184" s="16">
        <v>19.39</v>
      </c>
      <c r="BV184" s="17">
        <v>3</v>
      </c>
      <c r="BW184" s="17">
        <v>3</v>
      </c>
      <c r="BX184" s="18">
        <v>1.83049345016479</v>
      </c>
      <c r="BY184" s="19">
        <v>5.45</v>
      </c>
      <c r="BZ184" s="20">
        <v>1</v>
      </c>
      <c r="CA184" s="20">
        <v>1</v>
      </c>
      <c r="CB184" s="21">
        <v>1.8712580204010001</v>
      </c>
      <c r="CC184" s="22">
        <v>12.12</v>
      </c>
      <c r="CD184" s="23">
        <v>2</v>
      </c>
      <c r="CE184" s="23">
        <v>2</v>
      </c>
      <c r="CF184" s="4">
        <v>165</v>
      </c>
      <c r="CG184" s="24">
        <v>18.686156244660001</v>
      </c>
      <c r="CH184" s="25">
        <v>7.88427734375</v>
      </c>
    </row>
    <row r="185" spans="1:86" x14ac:dyDescent="0.2">
      <c r="A185" s="2" t="s">
        <v>625</v>
      </c>
      <c r="B185" s="2" t="s">
        <v>2986</v>
      </c>
      <c r="C185" s="3">
        <v>67.86</v>
      </c>
      <c r="D185" s="4">
        <v>14</v>
      </c>
      <c r="E185" s="4">
        <v>22</v>
      </c>
      <c r="F185" s="4">
        <v>78</v>
      </c>
      <c r="G185" s="4">
        <v>182</v>
      </c>
      <c r="H185" s="5">
        <v>13001926.9765625</v>
      </c>
      <c r="I185" s="5">
        <v>8116959.4270833302</v>
      </c>
      <c r="J185" s="5">
        <v>13512458.65625</v>
      </c>
      <c r="K185" s="26">
        <f t="shared" si="34"/>
        <v>11543781.686631942</v>
      </c>
      <c r="L185" s="5">
        <v>45654367.200520799</v>
      </c>
      <c r="M185" s="5">
        <v>31607723.123697899</v>
      </c>
      <c r="N185" s="5">
        <v>234050209.20833299</v>
      </c>
      <c r="O185" s="26">
        <f t="shared" si="35"/>
        <v>103770766.51085055</v>
      </c>
      <c r="P185" s="5">
        <v>30004886.721354201</v>
      </c>
      <c r="Q185" s="5">
        <v>113113259.09635399</v>
      </c>
      <c r="R185" s="5">
        <v>181251759.22135401</v>
      </c>
      <c r="S185" s="26">
        <f t="shared" si="36"/>
        <v>108123301.6796874</v>
      </c>
      <c r="T185" s="5">
        <v>1328369.31770833</v>
      </c>
      <c r="U185" s="5">
        <v>22232218.010416701</v>
      </c>
      <c r="V185" s="5">
        <v>16525233.4739583</v>
      </c>
      <c r="W185" s="26">
        <f t="shared" si="37"/>
        <v>13361940.26736111</v>
      </c>
      <c r="X185" s="29">
        <f t="shared" si="38"/>
        <v>8.9893216389409307</v>
      </c>
      <c r="Y185" s="29">
        <f t="shared" si="39"/>
        <v>3.1682122497706979</v>
      </c>
      <c r="Z185" s="29">
        <f t="shared" si="40"/>
        <v>0.29313479939233611</v>
      </c>
      <c r="AA185" s="29">
        <f t="shared" si="41"/>
        <v>5.3293262138772777</v>
      </c>
      <c r="AB185" s="31">
        <f t="shared" si="42"/>
        <v>9.3663675054507944</v>
      </c>
      <c r="AC185" s="29">
        <f t="shared" si="43"/>
        <v>3.2274896457552789</v>
      </c>
      <c r="AD185" s="31">
        <f t="shared" si="44"/>
        <v>0.15766939380068259</v>
      </c>
      <c r="AE185" s="31">
        <f t="shared" si="45"/>
        <v>8.0225260212765441</v>
      </c>
      <c r="AF185" s="29">
        <f t="shared" si="32"/>
        <v>1.1575011231228196</v>
      </c>
      <c r="AG185" s="29">
        <f t="shared" si="46"/>
        <v>0.21101359333254066</v>
      </c>
      <c r="AH185" s="29">
        <f t="shared" si="33"/>
        <v>0.80201080161248228</v>
      </c>
      <c r="AI185" s="29">
        <f t="shared" si="47"/>
        <v>0.95819782527424469</v>
      </c>
      <c r="AJ185" s="6">
        <v>20.677847027778601</v>
      </c>
      <c r="AK185" s="7">
        <v>40.71</v>
      </c>
      <c r="AL185" s="8">
        <v>28</v>
      </c>
      <c r="AM185" s="8">
        <v>33</v>
      </c>
      <c r="AN185" s="9">
        <v>4.9234867095947301</v>
      </c>
      <c r="AO185" s="10">
        <v>10.26</v>
      </c>
      <c r="AP185" s="11">
        <v>12</v>
      </c>
      <c r="AQ185" s="11">
        <v>13</v>
      </c>
      <c r="AR185" s="12">
        <v>6.5891742706298801</v>
      </c>
      <c r="AS185" s="13">
        <v>15.97</v>
      </c>
      <c r="AT185" s="14">
        <v>17</v>
      </c>
      <c r="AU185" s="14">
        <v>17</v>
      </c>
      <c r="AV185" s="15">
        <v>45.443372607231098</v>
      </c>
      <c r="AW185" s="16">
        <v>25.45</v>
      </c>
      <c r="AX185" s="17">
        <v>30</v>
      </c>
      <c r="AY185" s="17">
        <v>32</v>
      </c>
      <c r="AZ185" s="18">
        <v>16.8360451459885</v>
      </c>
      <c r="BA185" s="19">
        <v>18.64</v>
      </c>
      <c r="BB185" s="20">
        <v>20</v>
      </c>
      <c r="BC185" s="20">
        <v>21</v>
      </c>
      <c r="BD185" s="21">
        <v>4.6058363914489702</v>
      </c>
      <c r="BE185" s="22">
        <v>12.73</v>
      </c>
      <c r="BF185" s="23">
        <v>11</v>
      </c>
      <c r="BG185" s="23">
        <v>12</v>
      </c>
      <c r="BH185" s="6">
        <v>3.95394670963287</v>
      </c>
      <c r="BI185" s="7">
        <v>9.5500000000000007</v>
      </c>
      <c r="BJ185" s="8">
        <v>8</v>
      </c>
      <c r="BK185" s="8">
        <v>8</v>
      </c>
      <c r="BL185" s="9">
        <v>0</v>
      </c>
      <c r="BM185" s="10">
        <v>10.130000000000001</v>
      </c>
      <c r="BN185" s="11">
        <v>9</v>
      </c>
      <c r="BO185" s="11">
        <v>9</v>
      </c>
      <c r="BP185" s="12">
        <v>0</v>
      </c>
      <c r="BQ185" s="13">
        <v>5.52</v>
      </c>
      <c r="BR185" s="14">
        <v>5</v>
      </c>
      <c r="BS185" s="14">
        <v>5</v>
      </c>
      <c r="BT185" s="15">
        <v>4.6111607551574698</v>
      </c>
      <c r="BU185" s="16">
        <v>5.84</v>
      </c>
      <c r="BV185" s="17">
        <v>7</v>
      </c>
      <c r="BW185" s="17">
        <v>7</v>
      </c>
      <c r="BX185" s="18">
        <v>5.15753149986267</v>
      </c>
      <c r="BY185" s="19">
        <v>9.81</v>
      </c>
      <c r="BZ185" s="20">
        <v>10</v>
      </c>
      <c r="CA185" s="20">
        <v>10</v>
      </c>
      <c r="CB185" s="21">
        <v>7.4226775169372603</v>
      </c>
      <c r="CC185" s="22">
        <v>12.73</v>
      </c>
      <c r="CD185" s="23">
        <v>15</v>
      </c>
      <c r="CE185" s="23">
        <v>15</v>
      </c>
      <c r="CF185" s="4">
        <v>1540</v>
      </c>
      <c r="CG185" s="24">
        <v>165.64932272466001</v>
      </c>
      <c r="CH185" s="25">
        <v>8.96826171875</v>
      </c>
    </row>
    <row r="186" spans="1:86" x14ac:dyDescent="0.2">
      <c r="A186" s="2" t="s">
        <v>1686</v>
      </c>
      <c r="B186" s="2" t="s">
        <v>1258</v>
      </c>
      <c r="C186" s="3">
        <v>67.86</v>
      </c>
      <c r="D186" s="4">
        <v>17</v>
      </c>
      <c r="E186" s="4">
        <v>40</v>
      </c>
      <c r="F186" s="4">
        <v>65</v>
      </c>
      <c r="G186" s="4">
        <v>1724</v>
      </c>
      <c r="H186" s="5">
        <v>283021562.125</v>
      </c>
      <c r="I186" s="5">
        <v>459973629.48958302</v>
      </c>
      <c r="J186" s="5">
        <v>448462737.22916698</v>
      </c>
      <c r="K186" s="26">
        <f t="shared" si="34"/>
        <v>397152642.94791669</v>
      </c>
      <c r="L186" s="5">
        <v>948938192.45833302</v>
      </c>
      <c r="M186" s="5">
        <v>905300661.59375</v>
      </c>
      <c r="N186" s="5">
        <v>811748724.95833302</v>
      </c>
      <c r="O186" s="26">
        <f t="shared" si="35"/>
        <v>888662526.33680534</v>
      </c>
      <c r="P186" s="5">
        <v>1150624646.4166701</v>
      </c>
      <c r="Q186" s="5">
        <v>772179454.140625</v>
      </c>
      <c r="R186" s="5">
        <v>457075436.60416698</v>
      </c>
      <c r="S186" s="26">
        <f t="shared" si="36"/>
        <v>793293179.05382061</v>
      </c>
      <c r="T186" s="5">
        <v>515138623.14583302</v>
      </c>
      <c r="U186" s="5">
        <v>923597549.60416698</v>
      </c>
      <c r="V186" s="5">
        <v>429884733.85416698</v>
      </c>
      <c r="W186" s="26">
        <f t="shared" si="37"/>
        <v>622873635.53472233</v>
      </c>
      <c r="X186" s="29">
        <f t="shared" si="38"/>
        <v>2.2375843195719236</v>
      </c>
      <c r="Y186" s="29">
        <f t="shared" si="39"/>
        <v>1.1619420489182111</v>
      </c>
      <c r="Z186" s="29">
        <f t="shared" si="40"/>
        <v>3.1815516487060142E-3</v>
      </c>
      <c r="AA186" s="29">
        <f t="shared" si="41"/>
        <v>24.97361022116284</v>
      </c>
      <c r="AB186" s="31">
        <f t="shared" si="42"/>
        <v>1.9974515923285812</v>
      </c>
      <c r="AC186" s="29">
        <f t="shared" si="43"/>
        <v>0.99816054027278334</v>
      </c>
      <c r="AD186" s="31">
        <f t="shared" si="44"/>
        <v>0.17981073537933884</v>
      </c>
      <c r="AE186" s="31">
        <f t="shared" si="45"/>
        <v>7.451843828095404</v>
      </c>
      <c r="AF186" s="29">
        <f t="shared" si="32"/>
        <v>1.5683482071562271</v>
      </c>
      <c r="AG186" s="29">
        <f t="shared" si="46"/>
        <v>0.6492459044571669</v>
      </c>
      <c r="AH186" s="29">
        <f t="shared" si="33"/>
        <v>0.27414259514004874</v>
      </c>
      <c r="AI186" s="29">
        <f t="shared" si="47"/>
        <v>5.6202348034131688</v>
      </c>
      <c r="AJ186" s="6">
        <v>178.04913282394401</v>
      </c>
      <c r="AK186" s="7">
        <v>52.02</v>
      </c>
      <c r="AL186" s="8">
        <v>34</v>
      </c>
      <c r="AM186" s="8">
        <v>120</v>
      </c>
      <c r="AN186" s="9">
        <v>125.149103283882</v>
      </c>
      <c r="AO186" s="10">
        <v>45.65</v>
      </c>
      <c r="AP186" s="11">
        <v>32</v>
      </c>
      <c r="AQ186" s="11">
        <v>99</v>
      </c>
      <c r="AR186" s="12">
        <v>141.659942150116</v>
      </c>
      <c r="AS186" s="13">
        <v>48.14</v>
      </c>
      <c r="AT186" s="14">
        <v>28</v>
      </c>
      <c r="AU186" s="14">
        <v>112</v>
      </c>
      <c r="AV186" s="15">
        <v>253.09676992893199</v>
      </c>
      <c r="AW186" s="16">
        <v>58.07</v>
      </c>
      <c r="AX186" s="17">
        <v>35</v>
      </c>
      <c r="AY186" s="17">
        <v>140</v>
      </c>
      <c r="AZ186" s="18">
        <v>317.64256632327999</v>
      </c>
      <c r="BA186" s="19">
        <v>62.11</v>
      </c>
      <c r="BB186" s="20">
        <v>43</v>
      </c>
      <c r="BC186" s="20">
        <v>206</v>
      </c>
      <c r="BD186" s="21">
        <v>224.55475175380701</v>
      </c>
      <c r="BE186" s="22">
        <v>49.69</v>
      </c>
      <c r="BF186" s="23">
        <v>36</v>
      </c>
      <c r="BG186" s="23">
        <v>147</v>
      </c>
      <c r="BH186" s="6">
        <v>241.38884186744701</v>
      </c>
      <c r="BI186" s="7">
        <v>55.28</v>
      </c>
      <c r="BJ186" s="8">
        <v>41</v>
      </c>
      <c r="BK186" s="8">
        <v>182</v>
      </c>
      <c r="BL186" s="9">
        <v>168.257198214531</v>
      </c>
      <c r="BM186" s="10">
        <v>52.33</v>
      </c>
      <c r="BN186" s="11">
        <v>36</v>
      </c>
      <c r="BO186" s="11">
        <v>142</v>
      </c>
      <c r="BP186" s="12">
        <v>144.09448039531699</v>
      </c>
      <c r="BQ186" s="13">
        <v>56.68</v>
      </c>
      <c r="BR186" s="14">
        <v>33</v>
      </c>
      <c r="BS186" s="14">
        <v>114</v>
      </c>
      <c r="BT186" s="15">
        <v>168.83436107635501</v>
      </c>
      <c r="BU186" s="16">
        <v>50.78</v>
      </c>
      <c r="BV186" s="17">
        <v>34</v>
      </c>
      <c r="BW186" s="17">
        <v>129</v>
      </c>
      <c r="BX186" s="18">
        <v>323.53069710731501</v>
      </c>
      <c r="BY186" s="19">
        <v>60.56</v>
      </c>
      <c r="BZ186" s="20">
        <v>39</v>
      </c>
      <c r="CA186" s="20">
        <v>211</v>
      </c>
      <c r="CB186" s="21">
        <v>147.25165116786999</v>
      </c>
      <c r="CC186" s="22">
        <v>51.71</v>
      </c>
      <c r="CD186" s="23">
        <v>36</v>
      </c>
      <c r="CE186" s="23">
        <v>122</v>
      </c>
      <c r="CF186" s="4">
        <v>644</v>
      </c>
      <c r="CG186" s="24">
        <v>66.013019604660002</v>
      </c>
      <c r="CH186" s="25">
        <v>8.11865234375</v>
      </c>
    </row>
    <row r="187" spans="1:86" x14ac:dyDescent="0.2">
      <c r="A187" s="2" t="s">
        <v>1806</v>
      </c>
      <c r="B187" s="2" t="s">
        <v>2078</v>
      </c>
      <c r="C187" s="3">
        <v>67.84</v>
      </c>
      <c r="D187" s="4">
        <v>9</v>
      </c>
      <c r="E187" s="4">
        <v>5</v>
      </c>
      <c r="F187" s="4">
        <v>20</v>
      </c>
      <c r="G187" s="4">
        <v>46</v>
      </c>
      <c r="H187" s="5">
        <v>1506040.21875</v>
      </c>
      <c r="I187" s="5">
        <v>120709559.09375</v>
      </c>
      <c r="J187" s="5">
        <v>1778212.421875</v>
      </c>
      <c r="K187" s="26">
        <f t="shared" si="34"/>
        <v>41331270.578125</v>
      </c>
      <c r="L187" s="5">
        <v>19265696.828125</v>
      </c>
      <c r="M187" s="5">
        <v>167509953.32031301</v>
      </c>
      <c r="N187" s="5">
        <v>611022936.80729198</v>
      </c>
      <c r="O187" s="26">
        <f t="shared" si="35"/>
        <v>265932862.31857666</v>
      </c>
      <c r="P187" s="5">
        <v>7135985.5</v>
      </c>
      <c r="Q187" s="5">
        <v>0</v>
      </c>
      <c r="R187" s="5">
        <v>0</v>
      </c>
      <c r="S187" s="26">
        <f t="shared" si="36"/>
        <v>2378661.8333333335</v>
      </c>
      <c r="T187" s="5">
        <v>4599796.3671875</v>
      </c>
      <c r="U187" s="5">
        <v>12965338.8229167</v>
      </c>
      <c r="V187" s="5">
        <v>3012982.03125</v>
      </c>
      <c r="W187" s="26">
        <f t="shared" si="37"/>
        <v>6859372.4071180671</v>
      </c>
      <c r="X187" s="29">
        <f t="shared" si="38"/>
        <v>6.434180672377499</v>
      </c>
      <c r="Y187" s="29">
        <f t="shared" si="39"/>
        <v>2.6857564475671825</v>
      </c>
      <c r="Z187" s="29">
        <f t="shared" si="40"/>
        <v>0.33305352696601875</v>
      </c>
      <c r="AA187" s="29">
        <f t="shared" si="41"/>
        <v>4.774859628965701</v>
      </c>
      <c r="AB187" s="31">
        <f t="shared" si="42"/>
        <v>5.7551142272220995E-2</v>
      </c>
      <c r="AC187" s="29">
        <f t="shared" si="43"/>
        <v>-4.1190116265933403</v>
      </c>
      <c r="AD187" s="31">
        <f t="shared" si="44"/>
        <v>0.42991855580028721</v>
      </c>
      <c r="AE187" s="31">
        <f t="shared" si="45"/>
        <v>3.6661380980795624</v>
      </c>
      <c r="AF187" s="29">
        <f t="shared" si="32"/>
        <v>0.16596084057354046</v>
      </c>
      <c r="AG187" s="29">
        <f t="shared" si="46"/>
        <v>-2.5910852254537655</v>
      </c>
      <c r="AH187" s="29">
        <f t="shared" si="33"/>
        <v>0.47686719404881828</v>
      </c>
      <c r="AI187" s="29">
        <f t="shared" si="47"/>
        <v>3.216025537113103</v>
      </c>
      <c r="AJ187" s="6"/>
      <c r="AK187" s="7">
        <v>0</v>
      </c>
      <c r="AL187" s="8"/>
      <c r="AM187" s="8"/>
      <c r="AN187" s="9">
        <v>0</v>
      </c>
      <c r="AO187" s="10">
        <v>11.76</v>
      </c>
      <c r="AP187" s="11">
        <v>2</v>
      </c>
      <c r="AQ187" s="11">
        <v>3</v>
      </c>
      <c r="AR187" s="12">
        <v>0</v>
      </c>
      <c r="AS187" s="13">
        <v>19.22</v>
      </c>
      <c r="AT187" s="14">
        <v>5</v>
      </c>
      <c r="AU187" s="14">
        <v>5</v>
      </c>
      <c r="AV187" s="15">
        <v>1.8147588968277</v>
      </c>
      <c r="AW187" s="16">
        <v>16.86</v>
      </c>
      <c r="AX187" s="17">
        <v>5</v>
      </c>
      <c r="AY187" s="17">
        <v>5</v>
      </c>
      <c r="AZ187" s="18">
        <v>0</v>
      </c>
      <c r="BA187" s="19">
        <v>12.55</v>
      </c>
      <c r="BB187" s="20">
        <v>3</v>
      </c>
      <c r="BC187" s="20">
        <v>3</v>
      </c>
      <c r="BD187" s="21">
        <v>1.9154788255691499</v>
      </c>
      <c r="BE187" s="22">
        <v>24.71</v>
      </c>
      <c r="BF187" s="23">
        <v>5</v>
      </c>
      <c r="BG187" s="23">
        <v>5</v>
      </c>
      <c r="BH187" s="6">
        <v>0</v>
      </c>
      <c r="BI187" s="7">
        <v>25.1</v>
      </c>
      <c r="BJ187" s="8">
        <v>4</v>
      </c>
      <c r="BK187" s="8">
        <v>4</v>
      </c>
      <c r="BL187" s="9"/>
      <c r="BM187" s="10"/>
      <c r="BN187" s="11"/>
      <c r="BO187" s="11"/>
      <c r="BP187" s="12">
        <v>0</v>
      </c>
      <c r="BQ187" s="13">
        <v>16.86</v>
      </c>
      <c r="BR187" s="14">
        <v>3</v>
      </c>
      <c r="BS187" s="14">
        <v>4</v>
      </c>
      <c r="BT187" s="15">
        <v>0</v>
      </c>
      <c r="BU187" s="16">
        <v>14.51</v>
      </c>
      <c r="BV187" s="17">
        <v>2</v>
      </c>
      <c r="BW187" s="17">
        <v>2</v>
      </c>
      <c r="BX187" s="18">
        <v>0</v>
      </c>
      <c r="BY187" s="19">
        <v>20</v>
      </c>
      <c r="BZ187" s="20">
        <v>4</v>
      </c>
      <c r="CA187" s="20">
        <v>6</v>
      </c>
      <c r="CB187" s="21">
        <v>3.7318687438964799</v>
      </c>
      <c r="CC187" s="22">
        <v>32.94</v>
      </c>
      <c r="CD187" s="23">
        <v>8</v>
      </c>
      <c r="CE187" s="23">
        <v>9</v>
      </c>
      <c r="CF187" s="4">
        <v>255</v>
      </c>
      <c r="CG187" s="24">
        <v>28.482404024659999</v>
      </c>
      <c r="CH187" s="25">
        <v>10.06689453125</v>
      </c>
    </row>
    <row r="188" spans="1:86" x14ac:dyDescent="0.2">
      <c r="A188" s="2" t="s">
        <v>913</v>
      </c>
      <c r="B188" s="2" t="s">
        <v>2555</v>
      </c>
      <c r="C188" s="3">
        <v>67.81</v>
      </c>
      <c r="D188" s="4">
        <v>7</v>
      </c>
      <c r="E188" s="4">
        <v>1</v>
      </c>
      <c r="F188" s="4">
        <v>30</v>
      </c>
      <c r="G188" s="4">
        <v>62</v>
      </c>
      <c r="H188" s="5">
        <v>5893900.5885416698</v>
      </c>
      <c r="I188" s="5">
        <v>34028878.322916701</v>
      </c>
      <c r="J188" s="5">
        <v>6617105.484375</v>
      </c>
      <c r="K188" s="26">
        <f t="shared" si="34"/>
        <v>15513294.798611125</v>
      </c>
      <c r="L188" s="5">
        <v>20168967.166666701</v>
      </c>
      <c r="M188" s="5">
        <v>83751922.520833299</v>
      </c>
      <c r="N188" s="5">
        <v>0</v>
      </c>
      <c r="O188" s="26">
        <f t="shared" si="35"/>
        <v>34640296.5625</v>
      </c>
      <c r="P188" s="5">
        <v>1785513.9833984401</v>
      </c>
      <c r="Q188" s="5">
        <v>7849340.703125</v>
      </c>
      <c r="R188" s="5">
        <v>5794449.375</v>
      </c>
      <c r="S188" s="26">
        <f t="shared" si="36"/>
        <v>5143101.3538411465</v>
      </c>
      <c r="T188" s="5">
        <v>2527965.625</v>
      </c>
      <c r="U188" s="5">
        <v>7925595.6666666698</v>
      </c>
      <c r="V188" s="5">
        <v>0</v>
      </c>
      <c r="W188" s="26">
        <f t="shared" si="37"/>
        <v>3484520.4305555564</v>
      </c>
      <c r="X188" s="29">
        <f t="shared" si="38"/>
        <v>2.2329425832609897</v>
      </c>
      <c r="Y188" s="29">
        <f t="shared" si="39"/>
        <v>1.1589461549178377</v>
      </c>
      <c r="Z188" s="29">
        <f t="shared" si="40"/>
        <v>0.5367155788062542</v>
      </c>
      <c r="AA188" s="29">
        <f t="shared" si="41"/>
        <v>2.7025579861757172</v>
      </c>
      <c r="AB188" s="31">
        <f t="shared" si="42"/>
        <v>0.33152862887009654</v>
      </c>
      <c r="AC188" s="29">
        <f t="shared" si="43"/>
        <v>-1.5927946364785119</v>
      </c>
      <c r="AD188" s="31">
        <f t="shared" si="44"/>
        <v>0.37934681882267884</v>
      </c>
      <c r="AE188" s="31">
        <f t="shared" si="45"/>
        <v>4.2096355354943125</v>
      </c>
      <c r="AF188" s="29">
        <f t="shared" si="32"/>
        <v>0.22461511083174407</v>
      </c>
      <c r="AG188" s="29">
        <f t="shared" si="46"/>
        <v>-2.1544731075375245</v>
      </c>
      <c r="AH188" s="29">
        <f t="shared" si="33"/>
        <v>0.32255086102830016</v>
      </c>
      <c r="AI188" s="29">
        <f t="shared" si="47"/>
        <v>4.9140179444784051</v>
      </c>
      <c r="AJ188" s="6">
        <v>0</v>
      </c>
      <c r="AK188" s="7">
        <v>29.61</v>
      </c>
      <c r="AL188" s="8">
        <v>9</v>
      </c>
      <c r="AM188" s="8">
        <v>10</v>
      </c>
      <c r="AN188" s="9">
        <v>0</v>
      </c>
      <c r="AO188" s="10">
        <v>14.81</v>
      </c>
      <c r="AP188" s="11">
        <v>4</v>
      </c>
      <c r="AQ188" s="11">
        <v>4</v>
      </c>
      <c r="AR188" s="12">
        <v>0</v>
      </c>
      <c r="AS188" s="13">
        <v>17.170000000000002</v>
      </c>
      <c r="AT188" s="14">
        <v>5</v>
      </c>
      <c r="AU188" s="14">
        <v>6</v>
      </c>
      <c r="AV188" s="15">
        <v>0</v>
      </c>
      <c r="AW188" s="16">
        <v>23.18</v>
      </c>
      <c r="AX188" s="17">
        <v>7</v>
      </c>
      <c r="AY188" s="17">
        <v>8</v>
      </c>
      <c r="AZ188" s="18">
        <v>0</v>
      </c>
      <c r="BA188" s="19">
        <v>8.58</v>
      </c>
      <c r="BB188" s="20">
        <v>4</v>
      </c>
      <c r="BC188" s="20">
        <v>5</v>
      </c>
      <c r="BD188" s="21"/>
      <c r="BE188" s="22">
        <v>0</v>
      </c>
      <c r="BF188" s="23"/>
      <c r="BG188" s="23"/>
      <c r="BH188" s="6">
        <v>0</v>
      </c>
      <c r="BI188" s="7">
        <v>12.23</v>
      </c>
      <c r="BJ188" s="8">
        <v>5</v>
      </c>
      <c r="BK188" s="8">
        <v>5</v>
      </c>
      <c r="BL188" s="9">
        <v>0</v>
      </c>
      <c r="BM188" s="10">
        <v>16.09</v>
      </c>
      <c r="BN188" s="11">
        <v>5</v>
      </c>
      <c r="BO188" s="11">
        <v>6</v>
      </c>
      <c r="BP188" s="12">
        <v>0</v>
      </c>
      <c r="BQ188" s="13">
        <v>22.96</v>
      </c>
      <c r="BR188" s="14">
        <v>5</v>
      </c>
      <c r="BS188" s="14">
        <v>6</v>
      </c>
      <c r="BT188" s="15">
        <v>0</v>
      </c>
      <c r="BU188" s="16">
        <v>13.73</v>
      </c>
      <c r="BV188" s="17">
        <v>3</v>
      </c>
      <c r="BW188" s="17">
        <v>3</v>
      </c>
      <c r="BX188" s="18">
        <v>0</v>
      </c>
      <c r="BY188" s="19">
        <v>11.37</v>
      </c>
      <c r="BZ188" s="20">
        <v>5</v>
      </c>
      <c r="CA188" s="20">
        <v>5</v>
      </c>
      <c r="CB188" s="21">
        <v>0</v>
      </c>
      <c r="CC188" s="22">
        <v>19.53</v>
      </c>
      <c r="CD188" s="23">
        <v>4</v>
      </c>
      <c r="CE188" s="23">
        <v>4</v>
      </c>
      <c r="CF188" s="4">
        <v>466</v>
      </c>
      <c r="CG188" s="24">
        <v>51.587100284660103</v>
      </c>
      <c r="CH188" s="25">
        <v>8.92431640625</v>
      </c>
    </row>
    <row r="189" spans="1:86" x14ac:dyDescent="0.2">
      <c r="A189" s="2" t="s">
        <v>2286</v>
      </c>
      <c r="B189" s="2" t="s">
        <v>1737</v>
      </c>
      <c r="C189" s="3">
        <v>67.790000000000006</v>
      </c>
      <c r="D189" s="4">
        <v>2</v>
      </c>
      <c r="E189" s="4">
        <v>4</v>
      </c>
      <c r="F189" s="4">
        <v>16</v>
      </c>
      <c r="G189" s="4">
        <v>32</v>
      </c>
      <c r="H189" s="5">
        <v>22741645.15625</v>
      </c>
      <c r="I189" s="5">
        <v>49919405.9375</v>
      </c>
      <c r="J189" s="5">
        <v>58572866.903645799</v>
      </c>
      <c r="K189" s="26">
        <f t="shared" si="34"/>
        <v>43744639.332465269</v>
      </c>
      <c r="L189" s="5">
        <v>1509272.1477864599</v>
      </c>
      <c r="M189" s="5">
        <v>37709961.4609375</v>
      </c>
      <c r="N189" s="5">
        <v>1029498.53320313</v>
      </c>
      <c r="O189" s="26">
        <f t="shared" si="35"/>
        <v>13416244.047309032</v>
      </c>
      <c r="P189" s="5">
        <v>0</v>
      </c>
      <c r="Q189" s="5">
        <v>28859721.75</v>
      </c>
      <c r="R189" s="5">
        <v>0</v>
      </c>
      <c r="S189" s="26">
        <f t="shared" si="36"/>
        <v>9619907.25</v>
      </c>
      <c r="T189" s="5">
        <v>26033690.40625</v>
      </c>
      <c r="U189" s="5">
        <v>0</v>
      </c>
      <c r="V189" s="5">
        <v>30767073.75</v>
      </c>
      <c r="W189" s="26">
        <f t="shared" si="37"/>
        <v>18933588.052083332</v>
      </c>
      <c r="X189" s="29">
        <f t="shared" si="38"/>
        <v>0.30669458594329085</v>
      </c>
      <c r="Y189" s="29">
        <f t="shared" si="39"/>
        <v>-1.7051253958458696</v>
      </c>
      <c r="Z189" s="29">
        <f t="shared" si="40"/>
        <v>0.13640025698773614</v>
      </c>
      <c r="AA189" s="29">
        <f t="shared" si="41"/>
        <v>8.6518481143723349</v>
      </c>
      <c r="AB189" s="31">
        <f t="shared" si="42"/>
        <v>0.21991053982380293</v>
      </c>
      <c r="AC189" s="29">
        <f t="shared" si="43"/>
        <v>-2.1850113438680259</v>
      </c>
      <c r="AD189" s="31">
        <f t="shared" si="44"/>
        <v>7.8509930685872573E-2</v>
      </c>
      <c r="AE189" s="31">
        <f t="shared" si="45"/>
        <v>11.050754060662157</v>
      </c>
      <c r="AF189" s="29">
        <f t="shared" si="32"/>
        <v>0.43282076023499616</v>
      </c>
      <c r="AG189" s="29">
        <f t="shared" si="46"/>
        <v>-1.2081583952379455</v>
      </c>
      <c r="AH189" s="29">
        <f t="shared" si="33"/>
        <v>0.1615297985842479</v>
      </c>
      <c r="AI189" s="29">
        <f t="shared" si="47"/>
        <v>7.9174734846018344</v>
      </c>
      <c r="AJ189" s="6">
        <v>4.0539315938949603</v>
      </c>
      <c r="AK189" s="7">
        <v>12.98</v>
      </c>
      <c r="AL189" s="8">
        <v>3</v>
      </c>
      <c r="AM189" s="8">
        <v>4</v>
      </c>
      <c r="AN189" s="9">
        <v>0</v>
      </c>
      <c r="AO189" s="10">
        <v>18.27</v>
      </c>
      <c r="AP189" s="11">
        <v>4</v>
      </c>
      <c r="AQ189" s="11">
        <v>4</v>
      </c>
      <c r="AR189" s="12">
        <v>0</v>
      </c>
      <c r="AS189" s="13">
        <v>12.98</v>
      </c>
      <c r="AT189" s="14">
        <v>3</v>
      </c>
      <c r="AU189" s="14">
        <v>3</v>
      </c>
      <c r="AV189" s="15">
        <v>0</v>
      </c>
      <c r="AW189" s="16">
        <v>21.15</v>
      </c>
      <c r="AX189" s="17">
        <v>5</v>
      </c>
      <c r="AY189" s="17">
        <v>5</v>
      </c>
      <c r="AZ189" s="18"/>
      <c r="BA189" s="19">
        <v>0</v>
      </c>
      <c r="BB189" s="20"/>
      <c r="BC189" s="20"/>
      <c r="BD189" s="21">
        <v>1.93134570121765</v>
      </c>
      <c r="BE189" s="22">
        <v>18.27</v>
      </c>
      <c r="BF189" s="23">
        <v>3</v>
      </c>
      <c r="BG189" s="23">
        <v>4</v>
      </c>
      <c r="BH189" s="6"/>
      <c r="BI189" s="7">
        <v>0</v>
      </c>
      <c r="BJ189" s="8"/>
      <c r="BK189" s="8"/>
      <c r="BL189" s="9">
        <v>0</v>
      </c>
      <c r="BM189" s="10">
        <v>16.350000000000001</v>
      </c>
      <c r="BN189" s="11">
        <v>2</v>
      </c>
      <c r="BO189" s="11">
        <v>2</v>
      </c>
      <c r="BP189" s="12"/>
      <c r="BQ189" s="13"/>
      <c r="BR189" s="14"/>
      <c r="BS189" s="14"/>
      <c r="BT189" s="15">
        <v>0</v>
      </c>
      <c r="BU189" s="16">
        <v>12.98</v>
      </c>
      <c r="BV189" s="17">
        <v>2</v>
      </c>
      <c r="BW189" s="17">
        <v>2</v>
      </c>
      <c r="BX189" s="18">
        <v>0</v>
      </c>
      <c r="BY189" s="19">
        <v>4.8099999999999996</v>
      </c>
      <c r="BZ189" s="20">
        <v>1</v>
      </c>
      <c r="CA189" s="20">
        <v>3</v>
      </c>
      <c r="CB189" s="21">
        <v>1.85640680789948</v>
      </c>
      <c r="CC189" s="22">
        <v>13.94</v>
      </c>
      <c r="CD189" s="23">
        <v>3</v>
      </c>
      <c r="CE189" s="23">
        <v>3</v>
      </c>
      <c r="CF189" s="4">
        <v>208</v>
      </c>
      <c r="CG189" s="24">
        <v>23.889684434660001</v>
      </c>
      <c r="CH189" s="25">
        <v>8.13330078125</v>
      </c>
    </row>
    <row r="190" spans="1:86" x14ac:dyDescent="0.2">
      <c r="A190" s="2" t="s">
        <v>331</v>
      </c>
      <c r="B190" s="2" t="s">
        <v>26</v>
      </c>
      <c r="C190" s="3">
        <v>67.680000000000007</v>
      </c>
      <c r="D190" s="4">
        <v>2</v>
      </c>
      <c r="E190" s="4">
        <v>3</v>
      </c>
      <c r="F190" s="4">
        <v>5</v>
      </c>
      <c r="G190" s="4">
        <v>16</v>
      </c>
      <c r="H190" s="5">
        <v>7576490.65625</v>
      </c>
      <c r="I190" s="5">
        <v>2359242.03125</v>
      </c>
      <c r="J190" s="5">
        <v>2560115.53125</v>
      </c>
      <c r="K190" s="26">
        <f t="shared" si="34"/>
        <v>4165282.7395833335</v>
      </c>
      <c r="L190" s="5">
        <v>7297848.9583333302</v>
      </c>
      <c r="M190" s="5">
        <v>2030421.13671875</v>
      </c>
      <c r="N190" s="5">
        <v>2190398.5703125</v>
      </c>
      <c r="O190" s="26">
        <f t="shared" si="35"/>
        <v>3839556.2217881936</v>
      </c>
      <c r="P190" s="5">
        <v>0</v>
      </c>
      <c r="Q190" s="5">
        <v>1795893.140625</v>
      </c>
      <c r="R190" s="5">
        <v>0</v>
      </c>
      <c r="S190" s="26">
        <f t="shared" si="36"/>
        <v>598631.046875</v>
      </c>
      <c r="T190" s="5">
        <v>0</v>
      </c>
      <c r="U190" s="5">
        <v>0</v>
      </c>
      <c r="V190" s="5">
        <v>1709405.4375</v>
      </c>
      <c r="W190" s="26">
        <f t="shared" si="37"/>
        <v>569801.8125</v>
      </c>
      <c r="X190" s="29">
        <f t="shared" si="38"/>
        <v>0.92179966207342667</v>
      </c>
      <c r="Y190" s="29">
        <f t="shared" si="39"/>
        <v>-0.1174748560965941</v>
      </c>
      <c r="Z190" s="29">
        <f t="shared" si="40"/>
        <v>0.89983966295687878</v>
      </c>
      <c r="AA190" s="29">
        <f t="shared" si="41"/>
        <v>0.45834868001221168</v>
      </c>
      <c r="AB190" s="31">
        <f t="shared" si="42"/>
        <v>0.14371918649990204</v>
      </c>
      <c r="AC190" s="29">
        <f t="shared" si="43"/>
        <v>-2.7986754205623865</v>
      </c>
      <c r="AD190" s="31">
        <f t="shared" si="44"/>
        <v>0.16189107060909805</v>
      </c>
      <c r="AE190" s="31">
        <f t="shared" si="45"/>
        <v>7.9077710487319886</v>
      </c>
      <c r="AF190" s="29">
        <f t="shared" si="32"/>
        <v>0.13679787138699714</v>
      </c>
      <c r="AG190" s="29">
        <f t="shared" si="46"/>
        <v>-2.8698823132257987</v>
      </c>
      <c r="AH190" s="29">
        <f t="shared" si="33"/>
        <v>0.16021532516930095</v>
      </c>
      <c r="AI190" s="29">
        <f t="shared" si="47"/>
        <v>7.9529594444320582</v>
      </c>
      <c r="AJ190" s="6">
        <v>2.2008833885192902</v>
      </c>
      <c r="AK190" s="7">
        <v>20.2</v>
      </c>
      <c r="AL190" s="8">
        <v>2</v>
      </c>
      <c r="AM190" s="8">
        <v>2</v>
      </c>
      <c r="AN190" s="9">
        <v>1.95648300647736</v>
      </c>
      <c r="AO190" s="10">
        <v>25.25</v>
      </c>
      <c r="AP190" s="11">
        <v>2</v>
      </c>
      <c r="AQ190" s="11">
        <v>2</v>
      </c>
      <c r="AR190" s="12">
        <v>1.9468332529068</v>
      </c>
      <c r="AS190" s="13">
        <v>25.25</v>
      </c>
      <c r="AT190" s="14">
        <v>2</v>
      </c>
      <c r="AU190" s="14">
        <v>2</v>
      </c>
      <c r="AV190" s="15">
        <v>4.4338216781616202</v>
      </c>
      <c r="AW190" s="16">
        <v>46.46</v>
      </c>
      <c r="AX190" s="17">
        <v>3</v>
      </c>
      <c r="AY190" s="17">
        <v>3</v>
      </c>
      <c r="AZ190" s="18">
        <v>0</v>
      </c>
      <c r="BA190" s="19">
        <v>38.380000000000003</v>
      </c>
      <c r="BB190" s="20">
        <v>3</v>
      </c>
      <c r="BC190" s="20">
        <v>3</v>
      </c>
      <c r="BD190" s="21">
        <v>0</v>
      </c>
      <c r="BE190" s="22">
        <v>34.340000000000003</v>
      </c>
      <c r="BF190" s="23">
        <v>2</v>
      </c>
      <c r="BG190" s="23">
        <v>2</v>
      </c>
      <c r="BH190" s="6"/>
      <c r="BI190" s="7"/>
      <c r="BJ190" s="8"/>
      <c r="BK190" s="8"/>
      <c r="BL190" s="9">
        <v>0</v>
      </c>
      <c r="BM190" s="10">
        <v>12.12</v>
      </c>
      <c r="BN190" s="11">
        <v>1</v>
      </c>
      <c r="BO190" s="11">
        <v>1</v>
      </c>
      <c r="BP190" s="12"/>
      <c r="BQ190" s="13"/>
      <c r="BR190" s="14"/>
      <c r="BS190" s="14"/>
      <c r="BT190" s="15"/>
      <c r="BU190" s="16"/>
      <c r="BV190" s="17"/>
      <c r="BW190" s="17"/>
      <c r="BX190" s="18"/>
      <c r="BY190" s="19">
        <v>0</v>
      </c>
      <c r="BZ190" s="20"/>
      <c r="CA190" s="20"/>
      <c r="CB190" s="21">
        <v>0</v>
      </c>
      <c r="CC190" s="22">
        <v>12.12</v>
      </c>
      <c r="CD190" s="23">
        <v>1</v>
      </c>
      <c r="CE190" s="23">
        <v>1</v>
      </c>
      <c r="CF190" s="4">
        <v>99</v>
      </c>
      <c r="CG190" s="24">
        <v>11.848848394659999</v>
      </c>
      <c r="CH190" s="25">
        <v>5.79541015625</v>
      </c>
    </row>
    <row r="191" spans="1:86" x14ac:dyDescent="0.2">
      <c r="A191" s="2" t="s">
        <v>380</v>
      </c>
      <c r="B191" s="2" t="s">
        <v>2623</v>
      </c>
      <c r="C191" s="3">
        <v>67.489999999999995</v>
      </c>
      <c r="D191" s="4">
        <v>11</v>
      </c>
      <c r="E191" s="4">
        <v>2</v>
      </c>
      <c r="F191" s="4">
        <v>21</v>
      </c>
      <c r="G191" s="4">
        <v>42</v>
      </c>
      <c r="H191" s="5">
        <v>1563074.26302083</v>
      </c>
      <c r="I191" s="5">
        <v>24898715.46875</v>
      </c>
      <c r="J191" s="5">
        <v>2562268.69140625</v>
      </c>
      <c r="K191" s="26">
        <f t="shared" si="34"/>
        <v>9674686.1410590261</v>
      </c>
      <c r="L191" s="5">
        <v>5719617.41015625</v>
      </c>
      <c r="M191" s="5">
        <v>3175994</v>
      </c>
      <c r="N191" s="5">
        <v>15052883.0507813</v>
      </c>
      <c r="O191" s="26">
        <f t="shared" si="35"/>
        <v>7982831.4869791837</v>
      </c>
      <c r="P191" s="5">
        <v>14575799.5</v>
      </c>
      <c r="Q191" s="5">
        <v>3374574.25</v>
      </c>
      <c r="R191" s="5">
        <v>927210.953125</v>
      </c>
      <c r="S191" s="26">
        <f t="shared" si="36"/>
        <v>6292528.234375</v>
      </c>
      <c r="T191" s="5">
        <v>0</v>
      </c>
      <c r="U191" s="5">
        <v>4741002.265625</v>
      </c>
      <c r="V191" s="5">
        <v>5006907.0494791698</v>
      </c>
      <c r="W191" s="26">
        <f t="shared" si="37"/>
        <v>3249303.1050347234</v>
      </c>
      <c r="X191" s="29">
        <f t="shared" si="38"/>
        <v>0.82512562894421237</v>
      </c>
      <c r="Y191" s="29">
        <f t="shared" si="39"/>
        <v>-0.27731430224830728</v>
      </c>
      <c r="Z191" s="29">
        <f t="shared" si="40"/>
        <v>0.85437156096951772</v>
      </c>
      <c r="AA191" s="29">
        <f t="shared" si="41"/>
        <v>0.68353216213887413</v>
      </c>
      <c r="AB191" s="31">
        <f t="shared" si="42"/>
        <v>0.65041161466414221</v>
      </c>
      <c r="AC191" s="29">
        <f t="shared" si="43"/>
        <v>-0.62057507445359505</v>
      </c>
      <c r="AD191" s="31">
        <f t="shared" si="44"/>
        <v>0.72250490495570008</v>
      </c>
      <c r="AE191" s="31">
        <f t="shared" si="45"/>
        <v>1.4115920021437129</v>
      </c>
      <c r="AF191" s="29">
        <f t="shared" si="32"/>
        <v>0.33585617741590562</v>
      </c>
      <c r="AG191" s="29">
        <f t="shared" si="46"/>
        <v>-1.5740845301849216</v>
      </c>
      <c r="AH191" s="29">
        <f t="shared" si="33"/>
        <v>0.48982449648681819</v>
      </c>
      <c r="AI191" s="29">
        <f t="shared" si="47"/>
        <v>3.0995949927863347</v>
      </c>
      <c r="AJ191" s="6">
        <v>6.7879612445831299</v>
      </c>
      <c r="AK191" s="7">
        <v>16.010000000000002</v>
      </c>
      <c r="AL191" s="8">
        <v>4</v>
      </c>
      <c r="AM191" s="8">
        <v>4</v>
      </c>
      <c r="AN191" s="9"/>
      <c r="AO191" s="10">
        <v>0</v>
      </c>
      <c r="AP191" s="11"/>
      <c r="AQ191" s="11"/>
      <c r="AR191" s="12">
        <v>0</v>
      </c>
      <c r="AS191" s="13">
        <v>10.34</v>
      </c>
      <c r="AT191" s="14">
        <v>4</v>
      </c>
      <c r="AU191" s="14">
        <v>4</v>
      </c>
      <c r="AV191" s="15">
        <v>4.3159277439117396</v>
      </c>
      <c r="AW191" s="16">
        <v>16.75</v>
      </c>
      <c r="AX191" s="17">
        <v>5</v>
      </c>
      <c r="AY191" s="17">
        <v>6</v>
      </c>
      <c r="AZ191" s="18">
        <v>1.6426868438720701</v>
      </c>
      <c r="BA191" s="19">
        <v>23.89</v>
      </c>
      <c r="BB191" s="20">
        <v>6</v>
      </c>
      <c r="BC191" s="20">
        <v>7</v>
      </c>
      <c r="BD191" s="21">
        <v>0</v>
      </c>
      <c r="BE191" s="22">
        <v>19.7</v>
      </c>
      <c r="BF191" s="23">
        <v>3</v>
      </c>
      <c r="BG191" s="23">
        <v>4</v>
      </c>
      <c r="BH191" s="6">
        <v>0</v>
      </c>
      <c r="BI191" s="7">
        <v>3.94</v>
      </c>
      <c r="BJ191" s="8">
        <v>1</v>
      </c>
      <c r="BK191" s="8">
        <v>1</v>
      </c>
      <c r="BL191" s="9">
        <v>0</v>
      </c>
      <c r="BM191" s="10">
        <v>10.84</v>
      </c>
      <c r="BN191" s="11">
        <v>3</v>
      </c>
      <c r="BO191" s="11">
        <v>4</v>
      </c>
      <c r="BP191" s="12"/>
      <c r="BQ191" s="13">
        <v>0</v>
      </c>
      <c r="BR191" s="14"/>
      <c r="BS191" s="14"/>
      <c r="BT191" s="15"/>
      <c r="BU191" s="16"/>
      <c r="BV191" s="17"/>
      <c r="BW191" s="17"/>
      <c r="BX191" s="18">
        <v>0</v>
      </c>
      <c r="BY191" s="19">
        <v>11.33</v>
      </c>
      <c r="BZ191" s="20">
        <v>2</v>
      </c>
      <c r="CA191" s="20">
        <v>2</v>
      </c>
      <c r="CB191" s="21">
        <v>0</v>
      </c>
      <c r="CC191" s="22">
        <v>25.86</v>
      </c>
      <c r="CD191" s="23">
        <v>7</v>
      </c>
      <c r="CE191" s="23">
        <v>8</v>
      </c>
      <c r="CF191" s="4">
        <v>406</v>
      </c>
      <c r="CG191" s="24">
        <v>45.597055424659999</v>
      </c>
      <c r="CH191" s="25">
        <v>7.54736328125</v>
      </c>
    </row>
    <row r="192" spans="1:86" x14ac:dyDescent="0.2">
      <c r="A192" s="2" t="s">
        <v>922</v>
      </c>
      <c r="B192" s="2" t="s">
        <v>2897</v>
      </c>
      <c r="C192" s="3">
        <v>67.42</v>
      </c>
      <c r="D192" s="4">
        <v>10</v>
      </c>
      <c r="E192" s="4">
        <v>4</v>
      </c>
      <c r="F192" s="4">
        <v>17</v>
      </c>
      <c r="G192" s="4">
        <v>43</v>
      </c>
      <c r="H192" s="5">
        <v>1010463.3125</v>
      </c>
      <c r="I192" s="5">
        <v>1603256.1875</v>
      </c>
      <c r="J192" s="5">
        <v>0</v>
      </c>
      <c r="K192" s="26">
        <f t="shared" si="34"/>
        <v>871239.83333333337</v>
      </c>
      <c r="L192" s="5">
        <v>5048680.9583333302</v>
      </c>
      <c r="M192" s="5">
        <v>161802358.89583299</v>
      </c>
      <c r="N192" s="5">
        <v>86432071.291666701</v>
      </c>
      <c r="O192" s="26">
        <f t="shared" si="35"/>
        <v>84427703.715277672</v>
      </c>
      <c r="P192" s="5">
        <v>1603408762.25</v>
      </c>
      <c r="Q192" s="5">
        <v>63511581.951171897</v>
      </c>
      <c r="R192" s="5">
        <v>0</v>
      </c>
      <c r="S192" s="26">
        <f t="shared" si="36"/>
        <v>555640114.733724</v>
      </c>
      <c r="T192" s="5">
        <v>2451364.40625</v>
      </c>
      <c r="U192" s="5">
        <v>0</v>
      </c>
      <c r="V192" s="5">
        <v>233821581</v>
      </c>
      <c r="W192" s="26">
        <f t="shared" si="37"/>
        <v>78757648.46875</v>
      </c>
      <c r="X192" s="29">
        <f t="shared" si="38"/>
        <v>96.905238356997756</v>
      </c>
      <c r="Y192" s="29">
        <f t="shared" si="39"/>
        <v>6.5985027496649478</v>
      </c>
      <c r="Z192" s="29">
        <f t="shared" si="40"/>
        <v>0.20615369655443741</v>
      </c>
      <c r="AA192" s="29">
        <f t="shared" si="41"/>
        <v>6.8580887343210639</v>
      </c>
      <c r="AB192" s="31">
        <f t="shared" si="42"/>
        <v>637.75793240291159</v>
      </c>
      <c r="AC192" s="29">
        <f t="shared" si="43"/>
        <v>9.3168651278865529</v>
      </c>
      <c r="AD192" s="31">
        <f t="shared" si="44"/>
        <v>0.40085364989421446</v>
      </c>
      <c r="AE192" s="31">
        <f t="shared" si="45"/>
        <v>3.9701415766544463</v>
      </c>
      <c r="AF192" s="29">
        <f t="shared" si="32"/>
        <v>90.397208042504175</v>
      </c>
      <c r="AG192" s="29">
        <f t="shared" si="46"/>
        <v>6.4982063099455756</v>
      </c>
      <c r="AH192" s="29">
        <f t="shared" si="33"/>
        <v>0.42091060906368155</v>
      </c>
      <c r="AI192" s="29">
        <f t="shared" si="47"/>
        <v>3.7581012770945206</v>
      </c>
      <c r="AJ192" s="6">
        <v>0</v>
      </c>
      <c r="AK192" s="7">
        <v>5.34</v>
      </c>
      <c r="AL192" s="8">
        <v>1</v>
      </c>
      <c r="AM192" s="8">
        <v>1</v>
      </c>
      <c r="AN192" s="9">
        <v>2.0887753963470499</v>
      </c>
      <c r="AO192" s="10">
        <v>10.39</v>
      </c>
      <c r="AP192" s="11">
        <v>2</v>
      </c>
      <c r="AQ192" s="11">
        <v>3</v>
      </c>
      <c r="AR192" s="12">
        <v>0</v>
      </c>
      <c r="AS192" s="13">
        <v>15.17</v>
      </c>
      <c r="AT192" s="14">
        <v>3</v>
      </c>
      <c r="AU192" s="14">
        <v>3</v>
      </c>
      <c r="AV192" s="15">
        <v>9.8446209430694598</v>
      </c>
      <c r="AW192" s="16">
        <v>28.93</v>
      </c>
      <c r="AX192" s="17">
        <v>6</v>
      </c>
      <c r="AY192" s="17">
        <v>6</v>
      </c>
      <c r="AZ192" s="18">
        <v>2.00161552429199</v>
      </c>
      <c r="BA192" s="19">
        <v>34.270000000000003</v>
      </c>
      <c r="BB192" s="20">
        <v>7</v>
      </c>
      <c r="BC192" s="20">
        <v>7</v>
      </c>
      <c r="BD192" s="21">
        <v>0</v>
      </c>
      <c r="BE192" s="22">
        <v>17.420000000000002</v>
      </c>
      <c r="BF192" s="23">
        <v>4</v>
      </c>
      <c r="BG192" s="23">
        <v>4</v>
      </c>
      <c r="BH192" s="6">
        <v>0</v>
      </c>
      <c r="BI192" s="7">
        <v>14.89</v>
      </c>
      <c r="BJ192" s="8">
        <v>3</v>
      </c>
      <c r="BK192" s="8">
        <v>3</v>
      </c>
      <c r="BL192" s="9">
        <v>0</v>
      </c>
      <c r="BM192" s="10">
        <v>12.64</v>
      </c>
      <c r="BN192" s="11">
        <v>3</v>
      </c>
      <c r="BO192" s="11">
        <v>6</v>
      </c>
      <c r="BP192" s="12"/>
      <c r="BQ192" s="13">
        <v>0</v>
      </c>
      <c r="BR192" s="14"/>
      <c r="BS192" s="14"/>
      <c r="BT192" s="15"/>
      <c r="BU192" s="16">
        <v>0</v>
      </c>
      <c r="BV192" s="17"/>
      <c r="BW192" s="17"/>
      <c r="BX192" s="18">
        <v>0</v>
      </c>
      <c r="BY192" s="19">
        <v>7.58</v>
      </c>
      <c r="BZ192" s="20">
        <v>1</v>
      </c>
      <c r="CA192" s="20">
        <v>1</v>
      </c>
      <c r="CB192" s="21">
        <v>0</v>
      </c>
      <c r="CC192" s="22">
        <v>21.35</v>
      </c>
      <c r="CD192" s="23">
        <v>4</v>
      </c>
      <c r="CE192" s="23">
        <v>6</v>
      </c>
      <c r="CF192" s="4">
        <v>356</v>
      </c>
      <c r="CG192" s="24">
        <v>37.220245154659999</v>
      </c>
      <c r="CH192" s="25">
        <v>8.26513671875</v>
      </c>
    </row>
    <row r="193" spans="1:86" x14ac:dyDescent="0.2">
      <c r="A193" s="2" t="s">
        <v>1110</v>
      </c>
      <c r="B193" s="2" t="s">
        <v>89</v>
      </c>
      <c r="C193" s="3">
        <v>67.3</v>
      </c>
      <c r="D193" s="4">
        <v>6</v>
      </c>
      <c r="E193" s="4">
        <v>9</v>
      </c>
      <c r="F193" s="4">
        <v>14</v>
      </c>
      <c r="G193" s="4">
        <v>85</v>
      </c>
      <c r="H193" s="5">
        <v>17355926.34375</v>
      </c>
      <c r="I193" s="5">
        <v>5944050.9583333302</v>
      </c>
      <c r="J193" s="5">
        <v>6507694.4114583302</v>
      </c>
      <c r="K193" s="26">
        <f t="shared" si="34"/>
        <v>9935890.5711805522</v>
      </c>
      <c r="L193" s="5">
        <v>44538915.8125</v>
      </c>
      <c r="M193" s="5">
        <v>10250406.4166667</v>
      </c>
      <c r="N193" s="5">
        <v>16586095.3854167</v>
      </c>
      <c r="O193" s="26">
        <f t="shared" si="35"/>
        <v>23791805.871527802</v>
      </c>
      <c r="P193" s="5">
        <v>15762195.6041667</v>
      </c>
      <c r="Q193" s="5">
        <v>3060876.4973958302</v>
      </c>
      <c r="R193" s="5">
        <v>1895427.5859375</v>
      </c>
      <c r="S193" s="26">
        <f t="shared" si="36"/>
        <v>6906166.5625000102</v>
      </c>
      <c r="T193" s="5">
        <v>3779002.09765625</v>
      </c>
      <c r="U193" s="5">
        <v>3389087.9583333302</v>
      </c>
      <c r="V193" s="5">
        <v>5133215.6279296903</v>
      </c>
      <c r="W193" s="26">
        <f t="shared" si="37"/>
        <v>4100435.22797309</v>
      </c>
      <c r="X193" s="29">
        <f t="shared" si="38"/>
        <v>2.394531793711264</v>
      </c>
      <c r="Y193" s="29">
        <f t="shared" si="39"/>
        <v>1.2597435912745019</v>
      </c>
      <c r="Z193" s="29">
        <f t="shared" si="40"/>
        <v>0.31885981954442322</v>
      </c>
      <c r="AA193" s="29">
        <f t="shared" si="41"/>
        <v>4.9640020402315344</v>
      </c>
      <c r="AB193" s="31">
        <f t="shared" si="42"/>
        <v>0.69507272780676777</v>
      </c>
      <c r="AC193" s="29">
        <f t="shared" si="43"/>
        <v>-0.52476415509914753</v>
      </c>
      <c r="AD193" s="31">
        <f t="shared" si="44"/>
        <v>0.62919029755736466</v>
      </c>
      <c r="AE193" s="31">
        <f t="shared" si="45"/>
        <v>2.0121798304459659</v>
      </c>
      <c r="AF193" s="29">
        <f t="shared" si="32"/>
        <v>0.41268925000709711</v>
      </c>
      <c r="AG193" s="29">
        <f t="shared" si="46"/>
        <v>-1.2768722362939111</v>
      </c>
      <c r="AH193" s="29">
        <f t="shared" si="33"/>
        <v>0.25531689439049693</v>
      </c>
      <c r="AI193" s="29">
        <f t="shared" si="47"/>
        <v>5.9292044685727632</v>
      </c>
      <c r="AJ193" s="6">
        <v>27.6788200139999</v>
      </c>
      <c r="AK193" s="7">
        <v>44.49</v>
      </c>
      <c r="AL193" s="8">
        <v>8</v>
      </c>
      <c r="AM193" s="8">
        <v>11</v>
      </c>
      <c r="AN193" s="9">
        <v>11.822136521339401</v>
      </c>
      <c r="AO193" s="10">
        <v>38.78</v>
      </c>
      <c r="AP193" s="11">
        <v>8</v>
      </c>
      <c r="AQ193" s="11">
        <v>8</v>
      </c>
      <c r="AR193" s="12">
        <v>11.192164659500101</v>
      </c>
      <c r="AS193" s="13">
        <v>26.24</v>
      </c>
      <c r="AT193" s="14">
        <v>5</v>
      </c>
      <c r="AU193" s="14">
        <v>6</v>
      </c>
      <c r="AV193" s="15">
        <v>27.880682229995699</v>
      </c>
      <c r="AW193" s="16">
        <v>37.26</v>
      </c>
      <c r="AX193" s="17">
        <v>8</v>
      </c>
      <c r="AY193" s="17">
        <v>10</v>
      </c>
      <c r="AZ193" s="18">
        <v>13.0400729179382</v>
      </c>
      <c r="BA193" s="19">
        <v>28.52</v>
      </c>
      <c r="BB193" s="20">
        <v>7</v>
      </c>
      <c r="BC193" s="20">
        <v>7</v>
      </c>
      <c r="BD193" s="21">
        <v>13.9330629110336</v>
      </c>
      <c r="BE193" s="22">
        <v>38.020000000000003</v>
      </c>
      <c r="BF193" s="23">
        <v>8</v>
      </c>
      <c r="BG193" s="23">
        <v>10</v>
      </c>
      <c r="BH193" s="6">
        <v>2.1154751777648899</v>
      </c>
      <c r="BI193" s="7">
        <v>20.53</v>
      </c>
      <c r="BJ193" s="8">
        <v>3</v>
      </c>
      <c r="BK193" s="8">
        <v>3</v>
      </c>
      <c r="BL193" s="9">
        <v>5.4372901916503897</v>
      </c>
      <c r="BM193" s="10">
        <v>28.52</v>
      </c>
      <c r="BN193" s="11">
        <v>7</v>
      </c>
      <c r="BO193" s="11">
        <v>7</v>
      </c>
      <c r="BP193" s="12">
        <v>4.8902163505554199</v>
      </c>
      <c r="BQ193" s="13">
        <v>14.45</v>
      </c>
      <c r="BR193" s="14">
        <v>3</v>
      </c>
      <c r="BS193" s="14">
        <v>3</v>
      </c>
      <c r="BT193" s="15">
        <v>13.1053876876831</v>
      </c>
      <c r="BU193" s="16">
        <v>39.92</v>
      </c>
      <c r="BV193" s="17">
        <v>6</v>
      </c>
      <c r="BW193" s="17">
        <v>6</v>
      </c>
      <c r="BX193" s="18">
        <v>5.7233600616455096</v>
      </c>
      <c r="BY193" s="19">
        <v>29.66</v>
      </c>
      <c r="BZ193" s="20">
        <v>5</v>
      </c>
      <c r="CA193" s="20">
        <v>5</v>
      </c>
      <c r="CB193" s="21">
        <v>10.1348958015442</v>
      </c>
      <c r="CC193" s="22">
        <v>35.74</v>
      </c>
      <c r="CD193" s="23">
        <v>8</v>
      </c>
      <c r="CE193" s="23">
        <v>9</v>
      </c>
      <c r="CF193" s="4">
        <v>263</v>
      </c>
      <c r="CG193" s="24">
        <v>29.385954114659999</v>
      </c>
      <c r="CH193" s="25">
        <v>5.24951171875</v>
      </c>
    </row>
    <row r="194" spans="1:86" x14ac:dyDescent="0.2">
      <c r="A194" s="2" t="s">
        <v>2763</v>
      </c>
      <c r="B194" s="2" t="s">
        <v>1423</v>
      </c>
      <c r="C194" s="3">
        <v>67.180000000000007</v>
      </c>
      <c r="D194" s="4">
        <v>17</v>
      </c>
      <c r="E194" s="4">
        <v>18</v>
      </c>
      <c r="F194" s="4">
        <v>44</v>
      </c>
      <c r="G194" s="4">
        <v>267</v>
      </c>
      <c r="H194" s="5">
        <v>50378888.197916701</v>
      </c>
      <c r="I194" s="5">
        <v>17106695.6875</v>
      </c>
      <c r="J194" s="5">
        <v>20941754.447916701</v>
      </c>
      <c r="K194" s="26">
        <f t="shared" si="34"/>
        <v>29475779.444444466</v>
      </c>
      <c r="L194" s="5">
        <v>85245446.208333299</v>
      </c>
      <c r="M194" s="5">
        <v>22248064.994791701</v>
      </c>
      <c r="N194" s="5">
        <v>32206122.627604201</v>
      </c>
      <c r="O194" s="26">
        <f t="shared" si="35"/>
        <v>46566544.61024306</v>
      </c>
      <c r="P194" s="5">
        <v>53000383.729166701</v>
      </c>
      <c r="Q194" s="5">
        <v>16386312.484375</v>
      </c>
      <c r="R194" s="5">
        <v>23365910.416666701</v>
      </c>
      <c r="S194" s="26">
        <f t="shared" si="36"/>
        <v>30917535.543402802</v>
      </c>
      <c r="T194" s="5">
        <v>10519714.6796875</v>
      </c>
      <c r="U194" s="5">
        <v>12173609.21875</v>
      </c>
      <c r="V194" s="5">
        <v>21405093.140625</v>
      </c>
      <c r="W194" s="26">
        <f t="shared" si="37"/>
        <v>14699472.346354166</v>
      </c>
      <c r="X194" s="29">
        <f t="shared" si="38"/>
        <v>1.5798240279959697</v>
      </c>
      <c r="Y194" s="29">
        <f t="shared" si="39"/>
        <v>0.65976386974657775</v>
      </c>
      <c r="Z194" s="29">
        <f t="shared" si="40"/>
        <v>0.49629246045781411</v>
      </c>
      <c r="AA194" s="29">
        <f t="shared" si="41"/>
        <v>3.0426232243805651</v>
      </c>
      <c r="AB194" s="31">
        <f t="shared" si="42"/>
        <v>1.0489132476267757</v>
      </c>
      <c r="AC194" s="29">
        <f t="shared" si="43"/>
        <v>6.8895362000808105E-2</v>
      </c>
      <c r="AD194" s="31">
        <f t="shared" si="44"/>
        <v>0.92982374059653117</v>
      </c>
      <c r="AE194" s="31">
        <f t="shared" si="45"/>
        <v>0.31599369447355369</v>
      </c>
      <c r="AF194" s="29">
        <f t="shared" ref="AF194:AF257" si="48">W194/K194</f>
        <v>0.49869664597197588</v>
      </c>
      <c r="AG194" s="29">
        <f t="shared" si="46"/>
        <v>-1.0037655948237163</v>
      </c>
      <c r="AH194" s="29">
        <f t="shared" ref="AH194:AH257" si="49">_xlfn.T.TEST(T194:V194,H194:J194,2,3)</f>
        <v>0.29304865332690194</v>
      </c>
      <c r="AI194" s="29">
        <f t="shared" si="47"/>
        <v>5.3306027003066205</v>
      </c>
      <c r="AJ194" s="6">
        <v>52.366609930992098</v>
      </c>
      <c r="AK194" s="7">
        <v>48.3</v>
      </c>
      <c r="AL194" s="8">
        <v>24</v>
      </c>
      <c r="AM194" s="8">
        <v>35</v>
      </c>
      <c r="AN194" s="9">
        <v>26.446656107902498</v>
      </c>
      <c r="AO194" s="10">
        <v>29.72</v>
      </c>
      <c r="AP194" s="11">
        <v>16</v>
      </c>
      <c r="AQ194" s="11">
        <v>19</v>
      </c>
      <c r="AR194" s="12">
        <v>35.384586215019198</v>
      </c>
      <c r="AS194" s="13">
        <v>39.32</v>
      </c>
      <c r="AT194" s="14">
        <v>21</v>
      </c>
      <c r="AU194" s="14">
        <v>27</v>
      </c>
      <c r="AV194" s="15">
        <v>72.134385585784898</v>
      </c>
      <c r="AW194" s="16">
        <v>47.52</v>
      </c>
      <c r="AX194" s="17">
        <v>24</v>
      </c>
      <c r="AY194" s="17">
        <v>34</v>
      </c>
      <c r="AZ194" s="18">
        <v>31.1189560890198</v>
      </c>
      <c r="BA194" s="19">
        <v>31.89</v>
      </c>
      <c r="BB194" s="20">
        <v>17</v>
      </c>
      <c r="BC194" s="20">
        <v>22</v>
      </c>
      <c r="BD194" s="21">
        <v>31.760415673255899</v>
      </c>
      <c r="BE194" s="22">
        <v>32.35</v>
      </c>
      <c r="BF194" s="23">
        <v>18</v>
      </c>
      <c r="BG194" s="23">
        <v>20</v>
      </c>
      <c r="BH194" s="6">
        <v>14.3138612508774</v>
      </c>
      <c r="BI194" s="7">
        <v>24.15</v>
      </c>
      <c r="BJ194" s="8">
        <v>12</v>
      </c>
      <c r="BK194" s="8">
        <v>12</v>
      </c>
      <c r="BL194" s="9">
        <v>24.245400190353401</v>
      </c>
      <c r="BM194" s="10">
        <v>22.91</v>
      </c>
      <c r="BN194" s="11">
        <v>13</v>
      </c>
      <c r="BO194" s="11">
        <v>17</v>
      </c>
      <c r="BP194" s="12">
        <v>22.0830318927765</v>
      </c>
      <c r="BQ194" s="13">
        <v>20.28</v>
      </c>
      <c r="BR194" s="14">
        <v>12</v>
      </c>
      <c r="BS194" s="14">
        <v>14</v>
      </c>
      <c r="BT194" s="15">
        <v>30.5450215339661</v>
      </c>
      <c r="BU194" s="16">
        <v>35.909999999999997</v>
      </c>
      <c r="BV194" s="17">
        <v>19</v>
      </c>
      <c r="BW194" s="17">
        <v>22</v>
      </c>
      <c r="BX194" s="18">
        <v>22.472009301185601</v>
      </c>
      <c r="BY194" s="19">
        <v>25.7</v>
      </c>
      <c r="BZ194" s="20">
        <v>15</v>
      </c>
      <c r="CA194" s="20">
        <v>17</v>
      </c>
      <c r="CB194" s="21">
        <v>36.343508005142198</v>
      </c>
      <c r="CC194" s="22">
        <v>39.01</v>
      </c>
      <c r="CD194" s="23">
        <v>21</v>
      </c>
      <c r="CE194" s="23">
        <v>28</v>
      </c>
      <c r="CF194" s="4">
        <v>646</v>
      </c>
      <c r="CG194" s="24">
        <v>70.854226904660095</v>
      </c>
      <c r="CH194" s="25">
        <v>5.51611328125</v>
      </c>
    </row>
    <row r="195" spans="1:86" x14ac:dyDescent="0.2">
      <c r="A195" s="2" t="s">
        <v>2775</v>
      </c>
      <c r="B195" s="2" t="s">
        <v>1442</v>
      </c>
      <c r="C195" s="3">
        <v>67.16</v>
      </c>
      <c r="D195" s="4">
        <v>3</v>
      </c>
      <c r="E195" s="4">
        <v>9</v>
      </c>
      <c r="F195" s="4">
        <v>15</v>
      </c>
      <c r="G195" s="4">
        <v>199</v>
      </c>
      <c r="H195" s="5">
        <v>96116941.708333299</v>
      </c>
      <c r="I195" s="5">
        <v>56628229.3125</v>
      </c>
      <c r="J195" s="5">
        <v>50722478.479166701</v>
      </c>
      <c r="K195" s="26">
        <f t="shared" ref="K195:K258" si="50">AVERAGE(H195:J195)</f>
        <v>67822549.833333328</v>
      </c>
      <c r="L195" s="5">
        <v>253604765.88020799</v>
      </c>
      <c r="M195" s="5">
        <v>91153655.880208299</v>
      </c>
      <c r="N195" s="5">
        <v>116570665.583333</v>
      </c>
      <c r="O195" s="26">
        <f t="shared" ref="O195:O258" si="51">AVERAGE(L195:N195)</f>
        <v>153776362.44791642</v>
      </c>
      <c r="P195" s="5">
        <v>26724323.052083299</v>
      </c>
      <c r="Q195" s="5">
        <v>21053951.765625</v>
      </c>
      <c r="R195" s="5">
        <v>31721690.520833299</v>
      </c>
      <c r="S195" s="26">
        <f t="shared" ref="S195:S258" si="52">AVERAGE(P195:R195)</f>
        <v>26499988.446180534</v>
      </c>
      <c r="T195" s="5">
        <v>44349215.125</v>
      </c>
      <c r="U195" s="5">
        <v>50616436.807291701</v>
      </c>
      <c r="V195" s="5">
        <v>44327846.473958299</v>
      </c>
      <c r="W195" s="26">
        <f t="shared" ref="W195:W258" si="53">AVERAGE(T195:V195)</f>
        <v>46431166.135416664</v>
      </c>
      <c r="X195" s="29">
        <f t="shared" ref="X195:X258" si="54">O195/K195</f>
        <v>2.267333841411233</v>
      </c>
      <c r="Y195" s="29">
        <f t="shared" ref="Y195:Y258" si="55">LOG(X195,2)</f>
        <v>1.1809968286124777</v>
      </c>
      <c r="Z195" s="29">
        <f t="shared" ref="Z195:Z258" si="56">_xlfn.T.TEST(L195:N195,H195:J195,2,3)</f>
        <v>0.2255763693992745</v>
      </c>
      <c r="AA195" s="29">
        <f t="shared" ref="AA195:AA258" si="57">-10*LOG10(Z195)</f>
        <v>6.4670639749463366</v>
      </c>
      <c r="AB195" s="31">
        <f t="shared" ref="AB195:AB258" si="58">S195/K195</f>
        <v>0.39072533414478555</v>
      </c>
      <c r="AC195" s="29">
        <f t="shared" ref="AC195:AC258" si="59">LOG(AB195,2)</f>
        <v>-1.3557732937806435</v>
      </c>
      <c r="AD195" s="31">
        <f t="shared" ref="AD195:AD258" si="60">_xlfn.T.TEST(P195:R195,H195:J195,2,3)</f>
        <v>9.5090806170348013E-2</v>
      </c>
      <c r="AE195" s="31">
        <f t="shared" ref="AE195:AE258" si="61">-10*LOG10(AD195)</f>
        <v>10.218614706809038</v>
      </c>
      <c r="AF195" s="29">
        <f t="shared" si="48"/>
        <v>0.68459776651742366</v>
      </c>
      <c r="AG195" s="29">
        <f t="shared" ref="AG195:AG258" si="62">LOG(AF195,2)</f>
        <v>-0.54667150928733732</v>
      </c>
      <c r="AH195" s="29">
        <f t="shared" si="49"/>
        <v>0.27085692286280516</v>
      </c>
      <c r="AI195" s="29">
        <f t="shared" ref="AI195:AI258" si="63">-10*LOG10(AH195)</f>
        <v>5.6726005975301108</v>
      </c>
      <c r="AJ195" s="6">
        <v>32.748479485511801</v>
      </c>
      <c r="AK195" s="7">
        <v>50.18</v>
      </c>
      <c r="AL195" s="8">
        <v>10</v>
      </c>
      <c r="AM195" s="8">
        <v>15</v>
      </c>
      <c r="AN195" s="9">
        <v>24.159815907478301</v>
      </c>
      <c r="AO195" s="10">
        <v>46.86</v>
      </c>
      <c r="AP195" s="11">
        <v>9</v>
      </c>
      <c r="AQ195" s="11">
        <v>15</v>
      </c>
      <c r="AR195" s="12">
        <v>17.273002028465299</v>
      </c>
      <c r="AS195" s="13">
        <v>42.44</v>
      </c>
      <c r="AT195" s="14">
        <v>10</v>
      </c>
      <c r="AU195" s="14">
        <v>20</v>
      </c>
      <c r="AV195" s="15">
        <v>53.004525899887099</v>
      </c>
      <c r="AW195" s="16">
        <v>63.47</v>
      </c>
      <c r="AX195" s="17">
        <v>12</v>
      </c>
      <c r="AY195" s="17">
        <v>21</v>
      </c>
      <c r="AZ195" s="18">
        <v>30.673501491546599</v>
      </c>
      <c r="BA195" s="19">
        <v>47.97</v>
      </c>
      <c r="BB195" s="20">
        <v>11</v>
      </c>
      <c r="BC195" s="20">
        <v>21</v>
      </c>
      <c r="BD195" s="21">
        <v>32.328239202499397</v>
      </c>
      <c r="BE195" s="22">
        <v>47.97</v>
      </c>
      <c r="BF195" s="23">
        <v>9</v>
      </c>
      <c r="BG195" s="23">
        <v>14</v>
      </c>
      <c r="BH195" s="6">
        <v>20.124257445335399</v>
      </c>
      <c r="BI195" s="7">
        <v>48.71</v>
      </c>
      <c r="BJ195" s="8">
        <v>9</v>
      </c>
      <c r="BK195" s="8">
        <v>17</v>
      </c>
      <c r="BL195" s="9">
        <v>8.9157179594039899</v>
      </c>
      <c r="BM195" s="10">
        <v>32.47</v>
      </c>
      <c r="BN195" s="11">
        <v>8</v>
      </c>
      <c r="BO195" s="11">
        <v>12</v>
      </c>
      <c r="BP195" s="12">
        <v>18.802818775176998</v>
      </c>
      <c r="BQ195" s="13">
        <v>31</v>
      </c>
      <c r="BR195" s="14">
        <v>7</v>
      </c>
      <c r="BS195" s="14">
        <v>12</v>
      </c>
      <c r="BT195" s="15">
        <v>26.046550869941701</v>
      </c>
      <c r="BU195" s="16">
        <v>48.71</v>
      </c>
      <c r="BV195" s="17">
        <v>9</v>
      </c>
      <c r="BW195" s="17">
        <v>16</v>
      </c>
      <c r="BX195" s="18">
        <v>26.010430097579999</v>
      </c>
      <c r="BY195" s="19">
        <v>64.58</v>
      </c>
      <c r="BZ195" s="20">
        <v>13</v>
      </c>
      <c r="CA195" s="20">
        <v>20</v>
      </c>
      <c r="CB195" s="21">
        <v>19.6332365274429</v>
      </c>
      <c r="CC195" s="22">
        <v>50.18</v>
      </c>
      <c r="CD195" s="23">
        <v>10</v>
      </c>
      <c r="CE195" s="23">
        <v>16</v>
      </c>
      <c r="CF195" s="4">
        <v>271</v>
      </c>
      <c r="CG195" s="24">
        <v>30.520813854659998</v>
      </c>
      <c r="CH195" s="25">
        <v>6.29052734375</v>
      </c>
    </row>
    <row r="196" spans="1:86" x14ac:dyDescent="0.2">
      <c r="A196" s="2" t="s">
        <v>1897</v>
      </c>
      <c r="B196" s="2" t="s">
        <v>106</v>
      </c>
      <c r="C196" s="3">
        <v>67.150000000000006</v>
      </c>
      <c r="D196" s="4">
        <v>10</v>
      </c>
      <c r="E196" s="4">
        <v>3</v>
      </c>
      <c r="F196" s="4">
        <v>13</v>
      </c>
      <c r="G196" s="4">
        <v>44</v>
      </c>
      <c r="H196" s="5">
        <v>3276596.171875</v>
      </c>
      <c r="I196" s="5">
        <v>2653847.171875</v>
      </c>
      <c r="J196" s="5">
        <v>998514.69921875</v>
      </c>
      <c r="K196" s="26">
        <f t="shared" si="50"/>
        <v>2309652.6809895835</v>
      </c>
      <c r="L196" s="5">
        <v>5851173</v>
      </c>
      <c r="M196" s="5">
        <v>2154706.3046875</v>
      </c>
      <c r="N196" s="5">
        <v>2743600.5989583302</v>
      </c>
      <c r="O196" s="26">
        <f t="shared" si="51"/>
        <v>3583159.9678819436</v>
      </c>
      <c r="P196" s="5">
        <v>558077.37890625</v>
      </c>
      <c r="Q196" s="5">
        <v>11897725.7395833</v>
      </c>
      <c r="R196" s="5">
        <v>3083570.5690104198</v>
      </c>
      <c r="S196" s="26">
        <f t="shared" si="52"/>
        <v>5179791.2291666567</v>
      </c>
      <c r="T196" s="5">
        <v>1314582.171875</v>
      </c>
      <c r="U196" s="5">
        <v>824560.51171875</v>
      </c>
      <c r="V196" s="5">
        <v>2476454.984375</v>
      </c>
      <c r="W196" s="26">
        <f t="shared" si="53"/>
        <v>1538532.5559895833</v>
      </c>
      <c r="X196" s="29">
        <f t="shared" si="54"/>
        <v>1.5513847590048555</v>
      </c>
      <c r="Y196" s="29">
        <f t="shared" si="55"/>
        <v>0.63355653361360043</v>
      </c>
      <c r="Z196" s="29">
        <f t="shared" si="56"/>
        <v>0.40490565765827857</v>
      </c>
      <c r="AA196" s="29">
        <f t="shared" si="57"/>
        <v>3.9264615488729264</v>
      </c>
      <c r="AB196" s="31">
        <f t="shared" si="58"/>
        <v>2.2426710612382408</v>
      </c>
      <c r="AC196" s="29">
        <f t="shared" si="59"/>
        <v>1.1652180318726761</v>
      </c>
      <c r="AD196" s="31">
        <f t="shared" si="60"/>
        <v>0.49333026135144897</v>
      </c>
      <c r="AE196" s="31">
        <f t="shared" si="61"/>
        <v>3.0686224368065389</v>
      </c>
      <c r="AF196" s="29">
        <f t="shared" si="48"/>
        <v>0.66613156543103724</v>
      </c>
      <c r="AG196" s="29">
        <f t="shared" si="62"/>
        <v>-0.58612094754664523</v>
      </c>
      <c r="AH196" s="29">
        <f t="shared" si="49"/>
        <v>0.41430559086048985</v>
      </c>
      <c r="AI196" s="29">
        <f t="shared" si="63"/>
        <v>3.8267920606092214</v>
      </c>
      <c r="AJ196" s="6">
        <v>6.0393772125244096</v>
      </c>
      <c r="AK196" s="7">
        <v>37.229999999999997</v>
      </c>
      <c r="AL196" s="8">
        <v>5</v>
      </c>
      <c r="AM196" s="8">
        <v>5</v>
      </c>
      <c r="AN196" s="9">
        <v>0</v>
      </c>
      <c r="AO196" s="10">
        <v>9.49</v>
      </c>
      <c r="AP196" s="11">
        <v>2</v>
      </c>
      <c r="AQ196" s="11">
        <v>2</v>
      </c>
      <c r="AR196" s="12">
        <v>0</v>
      </c>
      <c r="AS196" s="13">
        <v>16.79</v>
      </c>
      <c r="AT196" s="14">
        <v>2</v>
      </c>
      <c r="AU196" s="14">
        <v>3</v>
      </c>
      <c r="AV196" s="15">
        <v>2.71956562995911</v>
      </c>
      <c r="AW196" s="16">
        <v>23.36</v>
      </c>
      <c r="AX196" s="17">
        <v>3</v>
      </c>
      <c r="AY196" s="17">
        <v>3</v>
      </c>
      <c r="AZ196" s="18">
        <v>1.67115962505341</v>
      </c>
      <c r="BA196" s="19">
        <v>38.69</v>
      </c>
      <c r="BB196" s="20">
        <v>5</v>
      </c>
      <c r="BC196" s="20">
        <v>5</v>
      </c>
      <c r="BD196" s="21">
        <v>0</v>
      </c>
      <c r="BE196" s="22">
        <v>27.74</v>
      </c>
      <c r="BF196" s="23">
        <v>4</v>
      </c>
      <c r="BG196" s="23">
        <v>5</v>
      </c>
      <c r="BH196" s="6">
        <v>0</v>
      </c>
      <c r="BI196" s="7">
        <v>14.6</v>
      </c>
      <c r="BJ196" s="8">
        <v>2</v>
      </c>
      <c r="BK196" s="8">
        <v>2</v>
      </c>
      <c r="BL196" s="9">
        <v>0</v>
      </c>
      <c r="BM196" s="10">
        <v>23.36</v>
      </c>
      <c r="BN196" s="11">
        <v>3</v>
      </c>
      <c r="BO196" s="11">
        <v>4</v>
      </c>
      <c r="BP196" s="12">
        <v>0</v>
      </c>
      <c r="BQ196" s="13">
        <v>21.9</v>
      </c>
      <c r="BR196" s="14">
        <v>3</v>
      </c>
      <c r="BS196" s="14">
        <v>3</v>
      </c>
      <c r="BT196" s="15">
        <v>1.75363540649414</v>
      </c>
      <c r="BU196" s="16">
        <v>44.53</v>
      </c>
      <c r="BV196" s="17">
        <v>6</v>
      </c>
      <c r="BW196" s="17">
        <v>7</v>
      </c>
      <c r="BX196" s="18">
        <v>1.9594020843505899</v>
      </c>
      <c r="BY196" s="19">
        <v>18.25</v>
      </c>
      <c r="BZ196" s="20">
        <v>2</v>
      </c>
      <c r="CA196" s="20">
        <v>2</v>
      </c>
      <c r="CB196" s="21">
        <v>1.83380019664764</v>
      </c>
      <c r="CC196" s="22">
        <v>23.36</v>
      </c>
      <c r="CD196" s="23">
        <v>3</v>
      </c>
      <c r="CE196" s="23">
        <v>3</v>
      </c>
      <c r="CF196" s="4">
        <v>137</v>
      </c>
      <c r="CG196" s="24">
        <v>16.16650350466</v>
      </c>
      <c r="CH196" s="25">
        <v>10.66748046875</v>
      </c>
    </row>
    <row r="197" spans="1:86" x14ac:dyDescent="0.2">
      <c r="A197" s="2" t="s">
        <v>1012</v>
      </c>
      <c r="B197" s="2" t="s">
        <v>792</v>
      </c>
      <c r="C197" s="3">
        <v>66.959999999999994</v>
      </c>
      <c r="D197" s="4">
        <v>1</v>
      </c>
      <c r="E197" s="4">
        <v>7</v>
      </c>
      <c r="F197" s="4">
        <v>26</v>
      </c>
      <c r="G197" s="4">
        <v>65</v>
      </c>
      <c r="H197" s="5">
        <v>55433177.708333299</v>
      </c>
      <c r="I197" s="5">
        <v>28395368.9453125</v>
      </c>
      <c r="J197" s="5">
        <v>1853881.40104167</v>
      </c>
      <c r="K197" s="26">
        <f t="shared" si="50"/>
        <v>28560809.351562489</v>
      </c>
      <c r="L197" s="5">
        <v>13649087.3125</v>
      </c>
      <c r="M197" s="5">
        <v>8793175.1197916698</v>
      </c>
      <c r="N197" s="5">
        <v>5691769.2708333302</v>
      </c>
      <c r="O197" s="26">
        <f t="shared" si="51"/>
        <v>9378010.567708334</v>
      </c>
      <c r="P197" s="5">
        <v>77638643.5</v>
      </c>
      <c r="Q197" s="5">
        <v>1375637.140625</v>
      </c>
      <c r="R197" s="5">
        <v>5641320.59375</v>
      </c>
      <c r="S197" s="26">
        <f t="shared" si="52"/>
        <v>28218533.744791668</v>
      </c>
      <c r="T197" s="5">
        <v>1327576.34635417</v>
      </c>
      <c r="U197" s="5">
        <v>16660350.1015625</v>
      </c>
      <c r="V197" s="5">
        <v>30048785.5</v>
      </c>
      <c r="W197" s="26">
        <f t="shared" si="53"/>
        <v>16012237.315972224</v>
      </c>
      <c r="X197" s="29">
        <f t="shared" si="54"/>
        <v>0.32835240949484112</v>
      </c>
      <c r="Y197" s="29">
        <f t="shared" si="55"/>
        <v>-1.6066830529151892</v>
      </c>
      <c r="Z197" s="29">
        <f t="shared" si="56"/>
        <v>0.34021858462642851</v>
      </c>
      <c r="AA197" s="29">
        <f t="shared" si="57"/>
        <v>4.6824196650165302</v>
      </c>
      <c r="AB197" s="31">
        <f t="shared" si="58"/>
        <v>0.9880158996001247</v>
      </c>
      <c r="AC197" s="29">
        <f t="shared" si="59"/>
        <v>-1.7393836387445346E-2</v>
      </c>
      <c r="AD197" s="31">
        <f t="shared" si="60"/>
        <v>0.99130360869405487</v>
      </c>
      <c r="AE197" s="31">
        <f t="shared" si="61"/>
        <v>3.7933128340206637E-2</v>
      </c>
      <c r="AF197" s="29">
        <f t="shared" si="48"/>
        <v>0.56063667940475348</v>
      </c>
      <c r="AG197" s="29">
        <f t="shared" si="62"/>
        <v>-0.83486195974945487</v>
      </c>
      <c r="AH197" s="29">
        <f t="shared" si="49"/>
        <v>0.52529209153797873</v>
      </c>
      <c r="AI197" s="29">
        <f t="shared" si="63"/>
        <v>2.7959913760783879</v>
      </c>
      <c r="AJ197" s="6">
        <v>4.7770519256591797</v>
      </c>
      <c r="AK197" s="7">
        <v>17.62</v>
      </c>
      <c r="AL197" s="8">
        <v>6</v>
      </c>
      <c r="AM197" s="8">
        <v>9</v>
      </c>
      <c r="AN197" s="9">
        <v>2.2910683155059801</v>
      </c>
      <c r="AO197" s="10">
        <v>14.32</v>
      </c>
      <c r="AP197" s="11">
        <v>6</v>
      </c>
      <c r="AQ197" s="11">
        <v>10</v>
      </c>
      <c r="AR197" s="12">
        <v>4.0944983959197998</v>
      </c>
      <c r="AS197" s="13">
        <v>16.079999999999998</v>
      </c>
      <c r="AT197" s="14">
        <v>6</v>
      </c>
      <c r="AU197" s="14">
        <v>6</v>
      </c>
      <c r="AV197" s="15">
        <v>2.3836512565612802</v>
      </c>
      <c r="AW197" s="16">
        <v>13.22</v>
      </c>
      <c r="AX197" s="17">
        <v>5</v>
      </c>
      <c r="AY197" s="17">
        <v>5</v>
      </c>
      <c r="AZ197" s="18">
        <v>4.1594604253768903</v>
      </c>
      <c r="BA197" s="19">
        <v>19.38</v>
      </c>
      <c r="BB197" s="20">
        <v>7</v>
      </c>
      <c r="BC197" s="20">
        <v>9</v>
      </c>
      <c r="BD197" s="21">
        <v>9.3618185520172101</v>
      </c>
      <c r="BE197" s="22">
        <v>19.82</v>
      </c>
      <c r="BF197" s="23">
        <v>8</v>
      </c>
      <c r="BG197" s="23">
        <v>8</v>
      </c>
      <c r="BH197" s="6">
        <v>0</v>
      </c>
      <c r="BI197" s="7">
        <v>1.54</v>
      </c>
      <c r="BJ197" s="8">
        <v>1</v>
      </c>
      <c r="BK197" s="8">
        <v>1</v>
      </c>
      <c r="BL197" s="9">
        <v>3.8940045833587602</v>
      </c>
      <c r="BM197" s="10">
        <v>5.07</v>
      </c>
      <c r="BN197" s="11">
        <v>2</v>
      </c>
      <c r="BO197" s="11">
        <v>2</v>
      </c>
      <c r="BP197" s="12">
        <v>0</v>
      </c>
      <c r="BQ197" s="13">
        <v>7.71</v>
      </c>
      <c r="BR197" s="14">
        <v>2</v>
      </c>
      <c r="BS197" s="14">
        <v>3</v>
      </c>
      <c r="BT197" s="15">
        <v>2.3038356304168701</v>
      </c>
      <c r="BU197" s="16">
        <v>16.52</v>
      </c>
      <c r="BV197" s="17">
        <v>4</v>
      </c>
      <c r="BW197" s="17">
        <v>4</v>
      </c>
      <c r="BX197" s="18">
        <v>0</v>
      </c>
      <c r="BY197" s="19">
        <v>13.22</v>
      </c>
      <c r="BZ197" s="20">
        <v>3</v>
      </c>
      <c r="CA197" s="20">
        <v>3</v>
      </c>
      <c r="CB197" s="21">
        <v>4.1230454444885298</v>
      </c>
      <c r="CC197" s="22">
        <v>12.11</v>
      </c>
      <c r="CD197" s="23">
        <v>4</v>
      </c>
      <c r="CE197" s="23">
        <v>5</v>
      </c>
      <c r="CF197" s="4">
        <v>454</v>
      </c>
      <c r="CG197" s="24">
        <v>52.257747954659997</v>
      </c>
      <c r="CH197" s="25">
        <v>6.48095703125</v>
      </c>
    </row>
    <row r="198" spans="1:86" x14ac:dyDescent="0.2">
      <c r="A198" s="2" t="s">
        <v>478</v>
      </c>
      <c r="B198" s="2" t="s">
        <v>1462</v>
      </c>
      <c r="C198" s="3">
        <v>66.900000000000006</v>
      </c>
      <c r="D198" s="4">
        <v>4</v>
      </c>
      <c r="E198" s="4">
        <v>22</v>
      </c>
      <c r="F198" s="4">
        <v>57</v>
      </c>
      <c r="G198" s="4">
        <v>262</v>
      </c>
      <c r="H198" s="5">
        <v>20255102.197916701</v>
      </c>
      <c r="I198" s="5">
        <v>1852635522.0104201</v>
      </c>
      <c r="J198" s="5">
        <v>9195508.7239583302</v>
      </c>
      <c r="K198" s="26">
        <f t="shared" si="50"/>
        <v>627362044.31076503</v>
      </c>
      <c r="L198" s="5">
        <v>92365135.6875</v>
      </c>
      <c r="M198" s="5">
        <v>18940310.395833299</v>
      </c>
      <c r="N198" s="5">
        <v>22509993.838541701</v>
      </c>
      <c r="O198" s="26">
        <f t="shared" si="51"/>
        <v>44605146.640625</v>
      </c>
      <c r="P198" s="5">
        <v>6600583.4583333302</v>
      </c>
      <c r="Q198" s="5">
        <v>719038517.86458302</v>
      </c>
      <c r="R198" s="5">
        <v>79886364.75</v>
      </c>
      <c r="S198" s="26">
        <f t="shared" si="52"/>
        <v>268508488.69097215</v>
      </c>
      <c r="T198" s="5">
        <v>11768215.2291667</v>
      </c>
      <c r="U198" s="5">
        <v>18397868.890625</v>
      </c>
      <c r="V198" s="5">
        <v>700140842.234375</v>
      </c>
      <c r="W198" s="26">
        <f t="shared" si="53"/>
        <v>243435642.11805558</v>
      </c>
      <c r="X198" s="29">
        <f t="shared" si="54"/>
        <v>7.1099530239559339E-2</v>
      </c>
      <c r="Y198" s="29">
        <f t="shared" si="55"/>
        <v>-3.8140161619032695</v>
      </c>
      <c r="Z198" s="29">
        <f t="shared" si="56"/>
        <v>0.44192132491990027</v>
      </c>
      <c r="AA198" s="29">
        <f t="shared" si="57"/>
        <v>3.5465504104557235</v>
      </c>
      <c r="AB198" s="31">
        <f t="shared" si="58"/>
        <v>0.42799606881854324</v>
      </c>
      <c r="AC198" s="29">
        <f t="shared" si="59"/>
        <v>-1.2243305494806576</v>
      </c>
      <c r="AD198" s="31">
        <f t="shared" si="60"/>
        <v>0.62730845727828488</v>
      </c>
      <c r="AE198" s="31">
        <f t="shared" si="61"/>
        <v>2.0251885733030184</v>
      </c>
      <c r="AF198" s="29">
        <f t="shared" si="48"/>
        <v>0.38803055480587739</v>
      </c>
      <c r="AG198" s="29">
        <f t="shared" si="62"/>
        <v>-1.3657578354354829</v>
      </c>
      <c r="AH198" s="29">
        <f t="shared" si="49"/>
        <v>0.60502610703820647</v>
      </c>
      <c r="AI198" s="29">
        <f t="shared" si="63"/>
        <v>2.1822588502024773</v>
      </c>
      <c r="AJ198" s="6">
        <v>39.741518497466998</v>
      </c>
      <c r="AK198" s="7">
        <v>32.979999999999997</v>
      </c>
      <c r="AL198" s="8">
        <v>24</v>
      </c>
      <c r="AM198" s="8">
        <v>27</v>
      </c>
      <c r="AN198" s="9">
        <v>21.628579378128101</v>
      </c>
      <c r="AO198" s="10">
        <v>29.49</v>
      </c>
      <c r="AP198" s="11">
        <v>20</v>
      </c>
      <c r="AQ198" s="11">
        <v>24</v>
      </c>
      <c r="AR198" s="12">
        <v>23.807786107063301</v>
      </c>
      <c r="AS198" s="13">
        <v>25.06</v>
      </c>
      <c r="AT198" s="14">
        <v>18</v>
      </c>
      <c r="AU198" s="14">
        <v>20</v>
      </c>
      <c r="AV198" s="15">
        <v>34.829680323600797</v>
      </c>
      <c r="AW198" s="16">
        <v>27.27</v>
      </c>
      <c r="AX198" s="17">
        <v>21</v>
      </c>
      <c r="AY198" s="17">
        <v>25</v>
      </c>
      <c r="AZ198" s="18">
        <v>20.381932258606</v>
      </c>
      <c r="BA198" s="19">
        <v>27.74</v>
      </c>
      <c r="BB198" s="20">
        <v>21</v>
      </c>
      <c r="BC198" s="20">
        <v>26</v>
      </c>
      <c r="BD198" s="21">
        <v>30.537956833839399</v>
      </c>
      <c r="BE198" s="22">
        <v>26.22</v>
      </c>
      <c r="BF198" s="23">
        <v>22</v>
      </c>
      <c r="BG198" s="23">
        <v>26</v>
      </c>
      <c r="BH198" s="6">
        <v>11.9170179367065</v>
      </c>
      <c r="BI198" s="7">
        <v>24.94</v>
      </c>
      <c r="BJ198" s="8">
        <v>14</v>
      </c>
      <c r="BK198" s="8">
        <v>14</v>
      </c>
      <c r="BL198" s="9">
        <v>16.863812327384899</v>
      </c>
      <c r="BM198" s="10">
        <v>25.06</v>
      </c>
      <c r="BN198" s="11">
        <v>17</v>
      </c>
      <c r="BO198" s="11">
        <v>18</v>
      </c>
      <c r="BP198" s="12">
        <v>13.925017714500401</v>
      </c>
      <c r="BQ198" s="13">
        <v>15.15</v>
      </c>
      <c r="BR198" s="14">
        <v>12</v>
      </c>
      <c r="BS198" s="14">
        <v>14</v>
      </c>
      <c r="BT198" s="15">
        <v>27.915562272071799</v>
      </c>
      <c r="BU198" s="16">
        <v>33.68</v>
      </c>
      <c r="BV198" s="17">
        <v>21</v>
      </c>
      <c r="BW198" s="17">
        <v>24</v>
      </c>
      <c r="BX198" s="18">
        <v>10.984385848045299</v>
      </c>
      <c r="BY198" s="19">
        <v>16.670000000000002</v>
      </c>
      <c r="BZ198" s="20">
        <v>13</v>
      </c>
      <c r="CA198" s="20">
        <v>13</v>
      </c>
      <c r="CB198" s="21">
        <v>22.0091584920883</v>
      </c>
      <c r="CC198" s="22">
        <v>36.479999999999997</v>
      </c>
      <c r="CD198" s="23">
        <v>26</v>
      </c>
      <c r="CE198" s="23">
        <v>31</v>
      </c>
      <c r="CF198" s="4">
        <v>858</v>
      </c>
      <c r="CG198" s="24">
        <v>95.276953824659998</v>
      </c>
      <c r="CH198" s="25">
        <v>6.82958984375</v>
      </c>
    </row>
    <row r="199" spans="1:86" x14ac:dyDescent="0.2">
      <c r="A199" s="2" t="s">
        <v>208</v>
      </c>
      <c r="B199" s="2" t="s">
        <v>2496</v>
      </c>
      <c r="C199" s="3">
        <v>66.67</v>
      </c>
      <c r="D199" s="4">
        <v>3</v>
      </c>
      <c r="E199" s="4">
        <v>1</v>
      </c>
      <c r="F199" s="4">
        <v>4</v>
      </c>
      <c r="G199" s="4">
        <v>15</v>
      </c>
      <c r="H199" s="5">
        <v>10032253.5546875</v>
      </c>
      <c r="I199" s="5">
        <v>14122614.3125</v>
      </c>
      <c r="J199" s="5">
        <v>11066666.96875</v>
      </c>
      <c r="K199" s="26">
        <f t="shared" si="50"/>
        <v>11740511.611979166</v>
      </c>
      <c r="L199" s="5">
        <v>113672984.5</v>
      </c>
      <c r="M199" s="5">
        <v>3949274.6953125</v>
      </c>
      <c r="N199" s="5">
        <v>25136855.625</v>
      </c>
      <c r="O199" s="26">
        <f t="shared" si="51"/>
        <v>47586371.606770836</v>
      </c>
      <c r="P199" s="5">
        <v>0</v>
      </c>
      <c r="Q199" s="5">
        <v>8398649.375</v>
      </c>
      <c r="R199" s="5">
        <v>185786.4296875</v>
      </c>
      <c r="S199" s="26">
        <f t="shared" si="52"/>
        <v>2861478.6015625</v>
      </c>
      <c r="T199" s="5">
        <v>0</v>
      </c>
      <c r="U199" s="5">
        <v>3476779.5</v>
      </c>
      <c r="V199" s="5">
        <v>25735792.75</v>
      </c>
      <c r="W199" s="26">
        <f t="shared" si="53"/>
        <v>9737524.083333334</v>
      </c>
      <c r="X199" s="29">
        <f t="shared" si="54"/>
        <v>4.0531769976886833</v>
      </c>
      <c r="Y199" s="29">
        <f t="shared" si="55"/>
        <v>2.0190531776329963</v>
      </c>
      <c r="Z199" s="29">
        <f t="shared" si="56"/>
        <v>0.39782448995126513</v>
      </c>
      <c r="AA199" s="29">
        <f t="shared" si="57"/>
        <v>4.0030848535607797</v>
      </c>
      <c r="AB199" s="31">
        <f t="shared" si="58"/>
        <v>0.24372690868452912</v>
      </c>
      <c r="AC199" s="29">
        <f t="shared" si="59"/>
        <v>-2.0366625541969365</v>
      </c>
      <c r="AD199" s="31">
        <f t="shared" si="60"/>
        <v>6.7580215987088715E-2</v>
      </c>
      <c r="AE199" s="31">
        <f t="shared" si="61"/>
        <v>11.701804245491234</v>
      </c>
      <c r="AF199" s="29">
        <f t="shared" si="48"/>
        <v>0.82939520909786169</v>
      </c>
      <c r="AG199" s="29">
        <f t="shared" si="62"/>
        <v>-0.26986838117461748</v>
      </c>
      <c r="AH199" s="29">
        <f t="shared" si="49"/>
        <v>0.82797833185691905</v>
      </c>
      <c r="AI199" s="29">
        <f t="shared" si="63"/>
        <v>0.81981028526842425</v>
      </c>
      <c r="AJ199" s="6">
        <v>3.16009616851807</v>
      </c>
      <c r="AK199" s="7">
        <v>28.07</v>
      </c>
      <c r="AL199" s="8">
        <v>2</v>
      </c>
      <c r="AM199" s="8">
        <v>2</v>
      </c>
      <c r="AN199" s="9">
        <v>3.0201866626739502</v>
      </c>
      <c r="AO199" s="10">
        <v>14.04</v>
      </c>
      <c r="AP199" s="11">
        <v>1</v>
      </c>
      <c r="AQ199" s="11">
        <v>1</v>
      </c>
      <c r="AR199" s="12">
        <v>3.3326547145843501</v>
      </c>
      <c r="AS199" s="13">
        <v>14.04</v>
      </c>
      <c r="AT199" s="14">
        <v>1</v>
      </c>
      <c r="AU199" s="14">
        <v>1</v>
      </c>
      <c r="AV199" s="15">
        <v>3.4775638580322301</v>
      </c>
      <c r="AW199" s="16">
        <v>28.95</v>
      </c>
      <c r="AX199" s="17">
        <v>2</v>
      </c>
      <c r="AY199" s="17">
        <v>2</v>
      </c>
      <c r="AZ199" s="18">
        <v>5.32901954650879</v>
      </c>
      <c r="BA199" s="19">
        <v>52.63</v>
      </c>
      <c r="BB199" s="20">
        <v>2</v>
      </c>
      <c r="BC199" s="20">
        <v>3</v>
      </c>
      <c r="BD199" s="21">
        <v>3.3824105262756299</v>
      </c>
      <c r="BE199" s="22">
        <v>14.04</v>
      </c>
      <c r="BF199" s="23">
        <v>1</v>
      </c>
      <c r="BG199" s="23">
        <v>1</v>
      </c>
      <c r="BH199" s="6"/>
      <c r="BI199" s="7"/>
      <c r="BJ199" s="8"/>
      <c r="BK199" s="8"/>
      <c r="BL199" s="9">
        <v>3.5089859962463401</v>
      </c>
      <c r="BM199" s="10">
        <v>14.04</v>
      </c>
      <c r="BN199" s="11">
        <v>1</v>
      </c>
      <c r="BO199" s="11">
        <v>1</v>
      </c>
      <c r="BP199" s="12"/>
      <c r="BQ199" s="13">
        <v>0</v>
      </c>
      <c r="BR199" s="14"/>
      <c r="BS199" s="14"/>
      <c r="BT199" s="15"/>
      <c r="BU199" s="16"/>
      <c r="BV199" s="17"/>
      <c r="BW199" s="17"/>
      <c r="BX199" s="18">
        <v>2.8667342662811302</v>
      </c>
      <c r="BY199" s="19">
        <v>14.04</v>
      </c>
      <c r="BZ199" s="20">
        <v>1</v>
      </c>
      <c r="CA199" s="20">
        <v>1</v>
      </c>
      <c r="CB199" s="21">
        <v>3.1047947406768799</v>
      </c>
      <c r="CC199" s="22">
        <v>28.95</v>
      </c>
      <c r="CD199" s="23">
        <v>2</v>
      </c>
      <c r="CE199" s="23">
        <v>2</v>
      </c>
      <c r="CF199" s="4">
        <v>114</v>
      </c>
      <c r="CG199" s="24">
        <v>11.50668842466</v>
      </c>
      <c r="CH199" s="25">
        <v>4.32275390625</v>
      </c>
    </row>
    <row r="200" spans="1:86" x14ac:dyDescent="0.2">
      <c r="A200" s="2" t="s">
        <v>923</v>
      </c>
      <c r="B200" s="2" t="s">
        <v>2927</v>
      </c>
      <c r="C200" s="3">
        <v>66.67</v>
      </c>
      <c r="D200" s="4">
        <v>4</v>
      </c>
      <c r="E200" s="4">
        <v>8</v>
      </c>
      <c r="F200" s="4">
        <v>14</v>
      </c>
      <c r="G200" s="4">
        <v>95</v>
      </c>
      <c r="H200" s="5">
        <v>45939387.020833299</v>
      </c>
      <c r="I200" s="5">
        <v>26918686.4296875</v>
      </c>
      <c r="J200" s="5">
        <v>14837536.7291667</v>
      </c>
      <c r="K200" s="26">
        <f t="shared" si="50"/>
        <v>29231870.059895832</v>
      </c>
      <c r="L200" s="5">
        <v>141979278.66666701</v>
      </c>
      <c r="M200" s="5">
        <v>33518096.140625</v>
      </c>
      <c r="N200" s="5">
        <v>44945129.135416701</v>
      </c>
      <c r="O200" s="26">
        <f t="shared" si="51"/>
        <v>73480834.647569582</v>
      </c>
      <c r="P200" s="5">
        <v>12743690.25</v>
      </c>
      <c r="Q200" s="5">
        <v>19096476.489583299</v>
      </c>
      <c r="R200" s="5">
        <v>7741310.4192708302</v>
      </c>
      <c r="S200" s="26">
        <f t="shared" si="52"/>
        <v>13193825.719618043</v>
      </c>
      <c r="T200" s="5">
        <v>19015839.669270799</v>
      </c>
      <c r="U200" s="5">
        <v>17727348.03125</v>
      </c>
      <c r="V200" s="5">
        <v>32104354.143229201</v>
      </c>
      <c r="W200" s="26">
        <f t="shared" si="53"/>
        <v>22949180.614583332</v>
      </c>
      <c r="X200" s="29">
        <f t="shared" si="54"/>
        <v>2.5137233607363481</v>
      </c>
      <c r="Y200" s="29">
        <f t="shared" si="55"/>
        <v>1.3298258876048363</v>
      </c>
      <c r="Z200" s="29">
        <f t="shared" si="56"/>
        <v>0.32640050222779327</v>
      </c>
      <c r="AA200" s="29">
        <f t="shared" si="57"/>
        <v>4.8624918167494275</v>
      </c>
      <c r="AB200" s="31">
        <f t="shared" si="58"/>
        <v>0.45135072414402555</v>
      </c>
      <c r="AC200" s="29">
        <f t="shared" si="59"/>
        <v>-1.1476791728430089</v>
      </c>
      <c r="AD200" s="31">
        <f t="shared" si="60"/>
        <v>0.21152286693021477</v>
      </c>
      <c r="AE200" s="31">
        <f t="shared" si="61"/>
        <v>6.7464267583129942</v>
      </c>
      <c r="AF200" s="29">
        <f t="shared" si="48"/>
        <v>0.78507398149898289</v>
      </c>
      <c r="AG200" s="29">
        <f t="shared" si="62"/>
        <v>-0.34909948201359625</v>
      </c>
      <c r="AH200" s="29">
        <f t="shared" si="49"/>
        <v>0.58025123191444861</v>
      </c>
      <c r="AI200" s="29">
        <f t="shared" si="63"/>
        <v>2.3638392883313166</v>
      </c>
      <c r="AJ200" s="6">
        <v>18.255973935127301</v>
      </c>
      <c r="AK200" s="7">
        <v>44.81</v>
      </c>
      <c r="AL200" s="8">
        <v>8</v>
      </c>
      <c r="AM200" s="8">
        <v>9</v>
      </c>
      <c r="AN200" s="9">
        <v>5.3043909072876003</v>
      </c>
      <c r="AO200" s="10">
        <v>30.6</v>
      </c>
      <c r="AP200" s="11">
        <v>5</v>
      </c>
      <c r="AQ200" s="11">
        <v>6</v>
      </c>
      <c r="AR200" s="12">
        <v>6.3721081018447903</v>
      </c>
      <c r="AS200" s="13">
        <v>30.6</v>
      </c>
      <c r="AT200" s="14">
        <v>6</v>
      </c>
      <c r="AU200" s="14">
        <v>7</v>
      </c>
      <c r="AV200" s="15">
        <v>22.1456153392792</v>
      </c>
      <c r="AW200" s="16">
        <v>61.75</v>
      </c>
      <c r="AX200" s="17">
        <v>10</v>
      </c>
      <c r="AY200" s="17">
        <v>15</v>
      </c>
      <c r="AZ200" s="18">
        <v>10.1759705543518</v>
      </c>
      <c r="BA200" s="19">
        <v>38.799999999999997</v>
      </c>
      <c r="BB200" s="20">
        <v>8</v>
      </c>
      <c r="BC200" s="20">
        <v>8</v>
      </c>
      <c r="BD200" s="21">
        <v>12.8869612216949</v>
      </c>
      <c r="BE200" s="22">
        <v>31.15</v>
      </c>
      <c r="BF200" s="23">
        <v>6</v>
      </c>
      <c r="BG200" s="23">
        <v>8</v>
      </c>
      <c r="BH200" s="6">
        <v>13.9777439832687</v>
      </c>
      <c r="BI200" s="7">
        <v>47.54</v>
      </c>
      <c r="BJ200" s="8">
        <v>8</v>
      </c>
      <c r="BK200" s="8">
        <v>8</v>
      </c>
      <c r="BL200" s="9">
        <v>9.5805913209915197</v>
      </c>
      <c r="BM200" s="10">
        <v>30.6</v>
      </c>
      <c r="BN200" s="11">
        <v>6</v>
      </c>
      <c r="BO200" s="11">
        <v>7</v>
      </c>
      <c r="BP200" s="12">
        <v>3.9570870399475102</v>
      </c>
      <c r="BQ200" s="13">
        <v>26.23</v>
      </c>
      <c r="BR200" s="14">
        <v>6</v>
      </c>
      <c r="BS200" s="14">
        <v>6</v>
      </c>
      <c r="BT200" s="15">
        <v>16.648884177207901</v>
      </c>
      <c r="BU200" s="16">
        <v>39.340000000000003</v>
      </c>
      <c r="BV200" s="17">
        <v>7</v>
      </c>
      <c r="BW200" s="17">
        <v>8</v>
      </c>
      <c r="BX200" s="18">
        <v>10.8649531602859</v>
      </c>
      <c r="BY200" s="19">
        <v>42.62</v>
      </c>
      <c r="BZ200" s="20">
        <v>7</v>
      </c>
      <c r="CA200" s="20">
        <v>7</v>
      </c>
      <c r="CB200" s="21">
        <v>9.8528127670288104</v>
      </c>
      <c r="CC200" s="22">
        <v>43.72</v>
      </c>
      <c r="CD200" s="23">
        <v>6</v>
      </c>
      <c r="CE200" s="23">
        <v>6</v>
      </c>
      <c r="CF200" s="4">
        <v>183</v>
      </c>
      <c r="CG200" s="24">
        <v>20.094622624660001</v>
      </c>
      <c r="CH200" s="25">
        <v>8.77783203125</v>
      </c>
    </row>
    <row r="201" spans="1:86" x14ac:dyDescent="0.2">
      <c r="A201" s="2" t="s">
        <v>2304</v>
      </c>
      <c r="B201" s="2" t="s">
        <v>2455</v>
      </c>
      <c r="C201" s="3">
        <v>66.67</v>
      </c>
      <c r="D201" s="4">
        <v>1</v>
      </c>
      <c r="E201" s="4">
        <v>1</v>
      </c>
      <c r="F201" s="4">
        <v>4</v>
      </c>
      <c r="G201" s="4">
        <v>15</v>
      </c>
      <c r="H201" s="5">
        <v>10032253.5546875</v>
      </c>
      <c r="I201" s="5">
        <v>14122614.3125</v>
      </c>
      <c r="J201" s="5">
        <v>11066666.96875</v>
      </c>
      <c r="K201" s="26">
        <f t="shared" si="50"/>
        <v>11740511.611979166</v>
      </c>
      <c r="L201" s="5">
        <v>113672984.5</v>
      </c>
      <c r="M201" s="5">
        <v>4134750.0703125</v>
      </c>
      <c r="N201" s="5">
        <v>25136855.625</v>
      </c>
      <c r="O201" s="26">
        <f t="shared" si="51"/>
        <v>47648196.731770836</v>
      </c>
      <c r="P201" s="5">
        <v>0</v>
      </c>
      <c r="Q201" s="5">
        <v>8398649.375</v>
      </c>
      <c r="R201" s="5">
        <v>185786.4296875</v>
      </c>
      <c r="S201" s="26">
        <f t="shared" si="52"/>
        <v>2861478.6015625</v>
      </c>
      <c r="T201" s="5">
        <v>0</v>
      </c>
      <c r="U201" s="5">
        <v>3476779.5</v>
      </c>
      <c r="V201" s="5">
        <v>25735792.75</v>
      </c>
      <c r="W201" s="26">
        <f t="shared" si="53"/>
        <v>9737524.083333334</v>
      </c>
      <c r="X201" s="29">
        <f t="shared" si="54"/>
        <v>4.0584429628393766</v>
      </c>
      <c r="Y201" s="29">
        <f t="shared" si="55"/>
        <v>2.0209263380898794</v>
      </c>
      <c r="Z201" s="29">
        <f t="shared" si="56"/>
        <v>0.39670416361826005</v>
      </c>
      <c r="AA201" s="29">
        <f t="shared" si="57"/>
        <v>4.0153324135356341</v>
      </c>
      <c r="AB201" s="31">
        <f t="shared" si="58"/>
        <v>0.24372690868452912</v>
      </c>
      <c r="AC201" s="29">
        <f t="shared" si="59"/>
        <v>-2.0366625541969365</v>
      </c>
      <c r="AD201" s="31">
        <f t="shared" si="60"/>
        <v>6.7580215987088715E-2</v>
      </c>
      <c r="AE201" s="31">
        <f t="shared" si="61"/>
        <v>11.701804245491234</v>
      </c>
      <c r="AF201" s="29">
        <f t="shared" si="48"/>
        <v>0.82939520909786169</v>
      </c>
      <c r="AG201" s="29">
        <f t="shared" si="62"/>
        <v>-0.26986838117461748</v>
      </c>
      <c r="AH201" s="29">
        <f t="shared" si="49"/>
        <v>0.82797833185691905</v>
      </c>
      <c r="AI201" s="29">
        <f t="shared" si="63"/>
        <v>0.81981028526842425</v>
      </c>
      <c r="AJ201" s="6">
        <v>3.16009616851807</v>
      </c>
      <c r="AK201" s="7">
        <v>28.07</v>
      </c>
      <c r="AL201" s="8">
        <v>2</v>
      </c>
      <c r="AM201" s="8">
        <v>2</v>
      </c>
      <c r="AN201" s="9">
        <v>3.0201866626739502</v>
      </c>
      <c r="AO201" s="10">
        <v>14.04</v>
      </c>
      <c r="AP201" s="11">
        <v>1</v>
      </c>
      <c r="AQ201" s="11">
        <v>1</v>
      </c>
      <c r="AR201" s="12">
        <v>3.3326547145843501</v>
      </c>
      <c r="AS201" s="13">
        <v>14.04</v>
      </c>
      <c r="AT201" s="14">
        <v>1</v>
      </c>
      <c r="AU201" s="14">
        <v>1</v>
      </c>
      <c r="AV201" s="15">
        <v>3.4775638580322301</v>
      </c>
      <c r="AW201" s="16">
        <v>28.95</v>
      </c>
      <c r="AX201" s="17">
        <v>2</v>
      </c>
      <c r="AY201" s="17">
        <v>2</v>
      </c>
      <c r="AZ201" s="18">
        <v>3.1401503086090101</v>
      </c>
      <c r="BA201" s="19">
        <v>52.63</v>
      </c>
      <c r="BB201" s="20">
        <v>2</v>
      </c>
      <c r="BC201" s="20">
        <v>3</v>
      </c>
      <c r="BD201" s="21">
        <v>3.3824105262756299</v>
      </c>
      <c r="BE201" s="22">
        <v>14.04</v>
      </c>
      <c r="BF201" s="23">
        <v>1</v>
      </c>
      <c r="BG201" s="23">
        <v>1</v>
      </c>
      <c r="BH201" s="6"/>
      <c r="BI201" s="7"/>
      <c r="BJ201" s="8"/>
      <c r="BK201" s="8"/>
      <c r="BL201" s="9">
        <v>3.5089859962463401</v>
      </c>
      <c r="BM201" s="10">
        <v>14.04</v>
      </c>
      <c r="BN201" s="11">
        <v>1</v>
      </c>
      <c r="BO201" s="11">
        <v>1</v>
      </c>
      <c r="BP201" s="12"/>
      <c r="BQ201" s="13">
        <v>0</v>
      </c>
      <c r="BR201" s="14"/>
      <c r="BS201" s="14"/>
      <c r="BT201" s="15"/>
      <c r="BU201" s="16"/>
      <c r="BV201" s="17"/>
      <c r="BW201" s="17"/>
      <c r="BX201" s="18">
        <v>2.8667342662811302</v>
      </c>
      <c r="BY201" s="19">
        <v>14.04</v>
      </c>
      <c r="BZ201" s="20">
        <v>1</v>
      </c>
      <c r="CA201" s="20">
        <v>1</v>
      </c>
      <c r="CB201" s="21">
        <v>3.1047947406768799</v>
      </c>
      <c r="CC201" s="22">
        <v>28.95</v>
      </c>
      <c r="CD201" s="23">
        <v>2</v>
      </c>
      <c r="CE201" s="23">
        <v>2</v>
      </c>
      <c r="CF201" s="4">
        <v>114</v>
      </c>
      <c r="CG201" s="24">
        <v>11.56076437466</v>
      </c>
      <c r="CH201" s="25">
        <v>4.37353515625</v>
      </c>
    </row>
    <row r="202" spans="1:86" x14ac:dyDescent="0.2">
      <c r="A202" s="2" t="s">
        <v>570</v>
      </c>
      <c r="B202" s="2" t="s">
        <v>2655</v>
      </c>
      <c r="C202" s="3">
        <v>66.67</v>
      </c>
      <c r="D202" s="4">
        <v>5</v>
      </c>
      <c r="E202" s="4">
        <v>1</v>
      </c>
      <c r="F202" s="4">
        <v>12</v>
      </c>
      <c r="G202" s="4">
        <v>29</v>
      </c>
      <c r="H202" s="5">
        <v>2855574.28125</v>
      </c>
      <c r="I202" s="5">
        <v>11519333.375</v>
      </c>
      <c r="J202" s="5">
        <v>2541825.125</v>
      </c>
      <c r="K202" s="26">
        <f t="shared" si="50"/>
        <v>5638910.927083333</v>
      </c>
      <c r="L202" s="5">
        <v>4122058.3828125</v>
      </c>
      <c r="M202" s="5">
        <v>1809202.54166667</v>
      </c>
      <c r="N202" s="5">
        <v>189014900.35416701</v>
      </c>
      <c r="O202" s="26">
        <f t="shared" si="51"/>
        <v>64982053.759548724</v>
      </c>
      <c r="P202" s="5">
        <v>20046605.34375</v>
      </c>
      <c r="Q202" s="5">
        <v>116093463.87760399</v>
      </c>
      <c r="R202" s="5">
        <v>61146556.4296875</v>
      </c>
      <c r="S202" s="26">
        <f t="shared" si="52"/>
        <v>65762208.550347172</v>
      </c>
      <c r="T202" s="5">
        <v>12446210.59375</v>
      </c>
      <c r="U202" s="5">
        <v>26257069.363281298</v>
      </c>
      <c r="V202" s="5">
        <v>3874975.890625</v>
      </c>
      <c r="W202" s="26">
        <f t="shared" si="53"/>
        <v>14192751.949218765</v>
      </c>
      <c r="X202" s="29">
        <f t="shared" si="54"/>
        <v>11.523865973382204</v>
      </c>
      <c r="Y202" s="29">
        <f t="shared" si="55"/>
        <v>3.5265528815441862</v>
      </c>
      <c r="Z202" s="29">
        <f t="shared" si="56"/>
        <v>0.43966903835137011</v>
      </c>
      <c r="AA202" s="29">
        <f t="shared" si="57"/>
        <v>3.5687411647397616</v>
      </c>
      <c r="AB202" s="31">
        <f t="shared" si="58"/>
        <v>11.662218006405357</v>
      </c>
      <c r="AC202" s="29">
        <f t="shared" si="59"/>
        <v>3.5437702918761551</v>
      </c>
      <c r="AD202" s="31">
        <f t="shared" si="60"/>
        <v>0.16186454142709755</v>
      </c>
      <c r="AE202" s="31">
        <f t="shared" si="61"/>
        <v>7.9084827878926198</v>
      </c>
      <c r="AF202" s="29">
        <f t="shared" si="48"/>
        <v>2.5169313955735446</v>
      </c>
      <c r="AG202" s="29">
        <f t="shared" si="62"/>
        <v>1.3316658932510932</v>
      </c>
      <c r="AH202" s="29">
        <f t="shared" si="49"/>
        <v>0.3236630880422004</v>
      </c>
      <c r="AI202" s="29">
        <f t="shared" si="63"/>
        <v>4.8990682662046439</v>
      </c>
      <c r="AJ202" s="6">
        <v>3.18693327903748</v>
      </c>
      <c r="AK202" s="7">
        <v>19.7</v>
      </c>
      <c r="AL202" s="8">
        <v>2</v>
      </c>
      <c r="AM202" s="8">
        <v>2</v>
      </c>
      <c r="AN202" s="9">
        <v>0</v>
      </c>
      <c r="AO202" s="10">
        <v>8.33</v>
      </c>
      <c r="AP202" s="11">
        <v>1</v>
      </c>
      <c r="AQ202" s="11">
        <v>2</v>
      </c>
      <c r="AR202" s="12">
        <v>0</v>
      </c>
      <c r="AS202" s="13">
        <v>8.33</v>
      </c>
      <c r="AT202" s="14">
        <v>1</v>
      </c>
      <c r="AU202" s="14">
        <v>1</v>
      </c>
      <c r="AV202" s="15">
        <v>4.08526611328125</v>
      </c>
      <c r="AW202" s="16">
        <v>26.52</v>
      </c>
      <c r="AX202" s="17">
        <v>3</v>
      </c>
      <c r="AY202" s="17">
        <v>3</v>
      </c>
      <c r="AZ202" s="18">
        <v>0</v>
      </c>
      <c r="BA202" s="19">
        <v>30.3</v>
      </c>
      <c r="BB202" s="20">
        <v>3</v>
      </c>
      <c r="BC202" s="20">
        <v>3</v>
      </c>
      <c r="BD202" s="21">
        <v>2.30592918395996</v>
      </c>
      <c r="BE202" s="22">
        <v>30.3</v>
      </c>
      <c r="BF202" s="23">
        <v>3</v>
      </c>
      <c r="BG202" s="23">
        <v>3</v>
      </c>
      <c r="BH202" s="6">
        <v>0</v>
      </c>
      <c r="BI202" s="7">
        <v>29.55</v>
      </c>
      <c r="BJ202" s="8">
        <v>3</v>
      </c>
      <c r="BK202" s="8">
        <v>4</v>
      </c>
      <c r="BL202" s="9"/>
      <c r="BM202" s="10">
        <v>0</v>
      </c>
      <c r="BN202" s="11"/>
      <c r="BO202" s="11"/>
      <c r="BP202" s="12"/>
      <c r="BQ202" s="13">
        <v>0</v>
      </c>
      <c r="BR202" s="14"/>
      <c r="BS202" s="14"/>
      <c r="BT202" s="15">
        <v>0</v>
      </c>
      <c r="BU202" s="16">
        <v>18.18</v>
      </c>
      <c r="BV202" s="17">
        <v>2</v>
      </c>
      <c r="BW202" s="17">
        <v>4</v>
      </c>
      <c r="BX202" s="18">
        <v>0</v>
      </c>
      <c r="BY202" s="19">
        <v>15.91</v>
      </c>
      <c r="BZ202" s="20">
        <v>2</v>
      </c>
      <c r="CA202" s="20">
        <v>2</v>
      </c>
      <c r="CB202" s="21">
        <v>0</v>
      </c>
      <c r="CC202" s="22">
        <v>44.7</v>
      </c>
      <c r="CD202" s="23">
        <v>4</v>
      </c>
      <c r="CE202" s="23">
        <v>4</v>
      </c>
      <c r="CF202" s="4">
        <v>132</v>
      </c>
      <c r="CG202" s="24">
        <v>14.46178293466</v>
      </c>
      <c r="CH202" s="25">
        <v>10.12548828125</v>
      </c>
    </row>
    <row r="203" spans="1:86" x14ac:dyDescent="0.2">
      <c r="A203" s="2" t="s">
        <v>1635</v>
      </c>
      <c r="B203" s="2" t="s">
        <v>757</v>
      </c>
      <c r="C203" s="3">
        <v>66.53</v>
      </c>
      <c r="D203" s="4">
        <v>2</v>
      </c>
      <c r="E203" s="4">
        <v>1</v>
      </c>
      <c r="F203" s="4">
        <v>19</v>
      </c>
      <c r="G203" s="4">
        <v>67</v>
      </c>
      <c r="H203" s="5">
        <v>17782499.385416701</v>
      </c>
      <c r="I203" s="5">
        <v>5566401.6927083302</v>
      </c>
      <c r="J203" s="5">
        <v>3063262.828125</v>
      </c>
      <c r="K203" s="26">
        <f t="shared" si="50"/>
        <v>8804054.6354166772</v>
      </c>
      <c r="L203" s="5">
        <v>41192011.78125</v>
      </c>
      <c r="M203" s="5">
        <v>10812517.375</v>
      </c>
      <c r="N203" s="5">
        <v>4630135.5572916698</v>
      </c>
      <c r="O203" s="26">
        <f t="shared" si="51"/>
        <v>18878221.571180556</v>
      </c>
      <c r="P203" s="5">
        <v>1729996.43880208</v>
      </c>
      <c r="Q203" s="5">
        <v>3424392.9130859398</v>
      </c>
      <c r="R203" s="5">
        <v>5273667.9833984403</v>
      </c>
      <c r="S203" s="26">
        <f t="shared" si="52"/>
        <v>3476019.1117621535</v>
      </c>
      <c r="T203" s="5">
        <v>1673278.02083333</v>
      </c>
      <c r="U203" s="5">
        <v>10780349.2265625</v>
      </c>
      <c r="V203" s="5">
        <v>2973919.3971354198</v>
      </c>
      <c r="W203" s="26">
        <f t="shared" si="53"/>
        <v>5142515.548177083</v>
      </c>
      <c r="X203" s="29">
        <f t="shared" si="54"/>
        <v>2.1442644727848275</v>
      </c>
      <c r="Y203" s="29">
        <f t="shared" si="55"/>
        <v>1.1004828582414947</v>
      </c>
      <c r="Z203" s="29">
        <f t="shared" si="56"/>
        <v>0.4764474174951554</v>
      </c>
      <c r="AA203" s="29">
        <f t="shared" si="57"/>
        <v>3.2198502273142866</v>
      </c>
      <c r="AB203" s="31">
        <f t="shared" si="58"/>
        <v>0.39482025676884508</v>
      </c>
      <c r="AC203" s="29">
        <f t="shared" si="59"/>
        <v>-1.3407320838411574</v>
      </c>
      <c r="AD203" s="31">
        <f t="shared" si="60"/>
        <v>0.36198029025680267</v>
      </c>
      <c r="AE203" s="31">
        <f t="shared" si="61"/>
        <v>4.4131507605729441</v>
      </c>
      <c r="AF203" s="29">
        <f t="shared" si="48"/>
        <v>0.58410763689379341</v>
      </c>
      <c r="AG203" s="29">
        <f t="shared" si="62"/>
        <v>-0.77569384752149295</v>
      </c>
      <c r="AH203" s="29">
        <f t="shared" si="49"/>
        <v>0.53894062027956124</v>
      </c>
      <c r="AI203" s="29">
        <f t="shared" si="63"/>
        <v>2.6845908213335381</v>
      </c>
      <c r="AJ203" s="6"/>
      <c r="AK203" s="7">
        <v>0</v>
      </c>
      <c r="AL203" s="8"/>
      <c r="AM203" s="8"/>
      <c r="AN203" s="9"/>
      <c r="AO203" s="10">
        <v>0</v>
      </c>
      <c r="AP203" s="11"/>
      <c r="AQ203" s="11"/>
      <c r="AR203" s="12"/>
      <c r="AS203" s="13">
        <v>0</v>
      </c>
      <c r="AT203" s="14"/>
      <c r="AU203" s="14"/>
      <c r="AV203" s="15">
        <v>26.942179799079899</v>
      </c>
      <c r="AW203" s="16">
        <v>47.58</v>
      </c>
      <c r="AX203" s="17">
        <v>11</v>
      </c>
      <c r="AY203" s="17">
        <v>14</v>
      </c>
      <c r="AZ203" s="18"/>
      <c r="BA203" s="19">
        <v>0</v>
      </c>
      <c r="BB203" s="20"/>
      <c r="BC203" s="20"/>
      <c r="BD203" s="21"/>
      <c r="BE203" s="22">
        <v>0</v>
      </c>
      <c r="BF203" s="23"/>
      <c r="BG203" s="23"/>
      <c r="BH203" s="6"/>
      <c r="BI203" s="7">
        <v>0</v>
      </c>
      <c r="BJ203" s="8"/>
      <c r="BK203" s="8"/>
      <c r="BL203" s="9"/>
      <c r="BM203" s="10">
        <v>0</v>
      </c>
      <c r="BN203" s="11"/>
      <c r="BO203" s="11"/>
      <c r="BP203" s="12"/>
      <c r="BQ203" s="13">
        <v>0</v>
      </c>
      <c r="BR203" s="14"/>
      <c r="BS203" s="14"/>
      <c r="BT203" s="15">
        <v>0</v>
      </c>
      <c r="BU203" s="16">
        <v>17.34</v>
      </c>
      <c r="BV203" s="17">
        <v>4</v>
      </c>
      <c r="BW203" s="17">
        <v>4</v>
      </c>
      <c r="BX203" s="18"/>
      <c r="BY203" s="19">
        <v>0</v>
      </c>
      <c r="BZ203" s="20"/>
      <c r="CA203" s="20"/>
      <c r="CB203" s="21"/>
      <c r="CC203" s="22">
        <v>0</v>
      </c>
      <c r="CD203" s="23"/>
      <c r="CE203" s="23"/>
      <c r="CF203" s="4">
        <v>248</v>
      </c>
      <c r="CG203" s="24">
        <v>28.15974020466</v>
      </c>
      <c r="CH203" s="25">
        <v>8.79248046875</v>
      </c>
    </row>
    <row r="204" spans="1:86" x14ac:dyDescent="0.2">
      <c r="A204" s="2" t="s">
        <v>188</v>
      </c>
      <c r="B204" s="2" t="s">
        <v>88</v>
      </c>
      <c r="C204" s="3">
        <v>66.489999999999995</v>
      </c>
      <c r="D204" s="4">
        <v>7</v>
      </c>
      <c r="E204" s="4">
        <v>3</v>
      </c>
      <c r="F204" s="4">
        <v>28</v>
      </c>
      <c r="G204" s="4">
        <v>82</v>
      </c>
      <c r="H204" s="5">
        <v>1305980640</v>
      </c>
      <c r="I204" s="5">
        <v>13471303.5</v>
      </c>
      <c r="J204" s="5">
        <v>291912104.48697901</v>
      </c>
      <c r="K204" s="26">
        <f t="shared" si="50"/>
        <v>537121349.32899296</v>
      </c>
      <c r="L204" s="5">
        <v>671831263.16666698</v>
      </c>
      <c r="M204" s="5">
        <v>1539261.234375</v>
      </c>
      <c r="N204" s="5">
        <v>24871086.8125</v>
      </c>
      <c r="O204" s="26">
        <f t="shared" si="51"/>
        <v>232747203.73784733</v>
      </c>
      <c r="P204" s="5">
        <v>72470624.6875</v>
      </c>
      <c r="Q204" s="5">
        <v>27053294.390625</v>
      </c>
      <c r="R204" s="5">
        <v>949734091</v>
      </c>
      <c r="S204" s="26">
        <f t="shared" si="52"/>
        <v>349752670.02604169</v>
      </c>
      <c r="T204" s="5">
        <v>187027255.30729201</v>
      </c>
      <c r="U204" s="5">
        <v>47036472.114583299</v>
      </c>
      <c r="V204" s="5">
        <v>145752407.22916701</v>
      </c>
      <c r="W204" s="26">
        <f t="shared" si="53"/>
        <v>126605378.21701412</v>
      </c>
      <c r="X204" s="29">
        <f t="shared" si="54"/>
        <v>0.43332331516632194</v>
      </c>
      <c r="Y204" s="29">
        <f t="shared" si="55"/>
        <v>-1.206484231298824</v>
      </c>
      <c r="Z204" s="29">
        <f t="shared" si="56"/>
        <v>0.54527793248538392</v>
      </c>
      <c r="AA204" s="29">
        <f t="shared" si="57"/>
        <v>2.6338207794815705</v>
      </c>
      <c r="AB204" s="31">
        <f t="shared" si="58"/>
        <v>0.65116136318724915</v>
      </c>
      <c r="AC204" s="29">
        <f t="shared" si="59"/>
        <v>-0.61891299539349942</v>
      </c>
      <c r="AD204" s="31">
        <f t="shared" si="60"/>
        <v>0.72520177990772572</v>
      </c>
      <c r="AE204" s="31">
        <f t="shared" si="61"/>
        <v>1.3954113865932685</v>
      </c>
      <c r="AF204" s="29">
        <f t="shared" si="48"/>
        <v>0.2357109401351814</v>
      </c>
      <c r="AG204" s="29">
        <f t="shared" si="62"/>
        <v>-2.0849093744304241</v>
      </c>
      <c r="AH204" s="29">
        <f t="shared" si="49"/>
        <v>0.40571496448271771</v>
      </c>
      <c r="AI204" s="29">
        <f t="shared" si="63"/>
        <v>3.9177897338413277</v>
      </c>
      <c r="AJ204" s="6">
        <v>1.7088981866836499</v>
      </c>
      <c r="AK204" s="7">
        <v>37.630000000000003</v>
      </c>
      <c r="AL204" s="8">
        <v>10</v>
      </c>
      <c r="AM204" s="8">
        <v>13</v>
      </c>
      <c r="AN204" s="9">
        <v>0</v>
      </c>
      <c r="AO204" s="10">
        <v>7.73</v>
      </c>
      <c r="AP204" s="11">
        <v>1</v>
      </c>
      <c r="AQ204" s="11">
        <v>2</v>
      </c>
      <c r="AR204" s="12">
        <v>0</v>
      </c>
      <c r="AS204" s="13">
        <v>29.38</v>
      </c>
      <c r="AT204" s="14">
        <v>7</v>
      </c>
      <c r="AU204" s="14">
        <v>8</v>
      </c>
      <c r="AV204" s="15">
        <v>3.82342517375946</v>
      </c>
      <c r="AW204" s="16">
        <v>33.51</v>
      </c>
      <c r="AX204" s="17">
        <v>7</v>
      </c>
      <c r="AY204" s="17">
        <v>9</v>
      </c>
      <c r="AZ204" s="18">
        <v>0</v>
      </c>
      <c r="BA204" s="19">
        <v>24.74</v>
      </c>
      <c r="BB204" s="20">
        <v>6</v>
      </c>
      <c r="BC204" s="20">
        <v>6</v>
      </c>
      <c r="BD204" s="21">
        <v>0</v>
      </c>
      <c r="BE204" s="22">
        <v>26.29</v>
      </c>
      <c r="BF204" s="23">
        <v>5</v>
      </c>
      <c r="BG204" s="23">
        <v>7</v>
      </c>
      <c r="BH204" s="6">
        <v>0</v>
      </c>
      <c r="BI204" s="7">
        <v>15.98</v>
      </c>
      <c r="BJ204" s="8">
        <v>4</v>
      </c>
      <c r="BK204" s="8">
        <v>5</v>
      </c>
      <c r="BL204" s="9">
        <v>0</v>
      </c>
      <c r="BM204" s="10">
        <v>25.26</v>
      </c>
      <c r="BN204" s="11">
        <v>5</v>
      </c>
      <c r="BO204" s="11">
        <v>6</v>
      </c>
      <c r="BP204" s="12">
        <v>0</v>
      </c>
      <c r="BQ204" s="13">
        <v>14.95</v>
      </c>
      <c r="BR204" s="14">
        <v>5</v>
      </c>
      <c r="BS204" s="14">
        <v>6</v>
      </c>
      <c r="BT204" s="15">
        <v>0</v>
      </c>
      <c r="BU204" s="16">
        <v>22.16</v>
      </c>
      <c r="BV204" s="17">
        <v>3</v>
      </c>
      <c r="BW204" s="17">
        <v>4</v>
      </c>
      <c r="BX204" s="18">
        <v>0</v>
      </c>
      <c r="BY204" s="19">
        <v>42.27</v>
      </c>
      <c r="BZ204" s="20">
        <v>7</v>
      </c>
      <c r="CA204" s="20">
        <v>9</v>
      </c>
      <c r="CB204" s="21">
        <v>0</v>
      </c>
      <c r="CC204" s="22">
        <v>33.51</v>
      </c>
      <c r="CD204" s="23">
        <v>7</v>
      </c>
      <c r="CE204" s="23">
        <v>7</v>
      </c>
      <c r="CF204" s="4">
        <v>194</v>
      </c>
      <c r="CG204" s="24">
        <v>22.577556934659999</v>
      </c>
      <c r="CH204" s="25">
        <v>10.65283203125</v>
      </c>
    </row>
    <row r="205" spans="1:86" x14ac:dyDescent="0.2">
      <c r="A205" s="2" t="s">
        <v>2189</v>
      </c>
      <c r="B205" s="2" t="s">
        <v>2430</v>
      </c>
      <c r="C205" s="3">
        <v>66.39</v>
      </c>
      <c r="D205" s="4">
        <v>5</v>
      </c>
      <c r="E205" s="4">
        <v>1</v>
      </c>
      <c r="F205" s="4">
        <v>13</v>
      </c>
      <c r="G205" s="4">
        <v>27</v>
      </c>
      <c r="H205" s="5">
        <v>11432515.875</v>
      </c>
      <c r="I205" s="5">
        <v>261282.279296875</v>
      </c>
      <c r="J205" s="5">
        <v>5508992.3723958302</v>
      </c>
      <c r="K205" s="26">
        <f t="shared" si="50"/>
        <v>5734263.5088975681</v>
      </c>
      <c r="L205" s="5">
        <v>22981471.84375</v>
      </c>
      <c r="M205" s="5">
        <v>3559684.5989583302</v>
      </c>
      <c r="N205" s="5">
        <v>5071833.7578125</v>
      </c>
      <c r="O205" s="26">
        <f t="shared" si="51"/>
        <v>10537663.40017361</v>
      </c>
      <c r="P205" s="5">
        <v>9011175.5605468806</v>
      </c>
      <c r="Q205" s="5">
        <v>0</v>
      </c>
      <c r="R205" s="5">
        <v>28161768.90625</v>
      </c>
      <c r="S205" s="26">
        <f t="shared" si="52"/>
        <v>12390981.488932295</v>
      </c>
      <c r="T205" s="5">
        <v>3665755.40625</v>
      </c>
      <c r="U205" s="5">
        <v>1078958.44140625</v>
      </c>
      <c r="V205" s="5">
        <v>696208.953125</v>
      </c>
      <c r="W205" s="26">
        <f t="shared" si="53"/>
        <v>1813640.93359375</v>
      </c>
      <c r="X205" s="29">
        <f t="shared" si="54"/>
        <v>1.8376664036842478</v>
      </c>
      <c r="Y205" s="29">
        <f t="shared" si="55"/>
        <v>0.87787489424852194</v>
      </c>
      <c r="Z205" s="29">
        <f t="shared" si="56"/>
        <v>0.54308537129634604</v>
      </c>
      <c r="AA205" s="29">
        <f t="shared" si="57"/>
        <v>2.6513189533080994</v>
      </c>
      <c r="AB205" s="31">
        <f t="shared" si="58"/>
        <v>2.160867122640219</v>
      </c>
      <c r="AC205" s="29">
        <f t="shared" si="59"/>
        <v>1.1116103598411062</v>
      </c>
      <c r="AD205" s="31">
        <f t="shared" si="60"/>
        <v>0.51688132385001062</v>
      </c>
      <c r="AE205" s="31">
        <f t="shared" si="61"/>
        <v>2.866091596400393</v>
      </c>
      <c r="AF205" s="29">
        <f t="shared" si="48"/>
        <v>0.31628140750413974</v>
      </c>
      <c r="AG205" s="29">
        <f t="shared" si="62"/>
        <v>-1.6607193448808046</v>
      </c>
      <c r="AH205" s="29">
        <f t="shared" si="49"/>
        <v>0.34855997643740783</v>
      </c>
      <c r="AI205" s="29">
        <f t="shared" si="63"/>
        <v>4.5772248243053095</v>
      </c>
      <c r="AJ205" s="6">
        <v>2.3143396377563499</v>
      </c>
      <c r="AK205" s="7">
        <v>26.64</v>
      </c>
      <c r="AL205" s="8">
        <v>5</v>
      </c>
      <c r="AM205" s="8">
        <v>5</v>
      </c>
      <c r="AN205" s="9">
        <v>0</v>
      </c>
      <c r="AO205" s="10">
        <v>9.84</v>
      </c>
      <c r="AP205" s="11">
        <v>2</v>
      </c>
      <c r="AQ205" s="11">
        <v>2</v>
      </c>
      <c r="AR205" s="12">
        <v>1.9580264091491699</v>
      </c>
      <c r="AS205" s="13">
        <v>24.18</v>
      </c>
      <c r="AT205" s="14">
        <v>4</v>
      </c>
      <c r="AU205" s="14">
        <v>4</v>
      </c>
      <c r="AV205" s="15">
        <v>1.8996410369873</v>
      </c>
      <c r="AW205" s="16">
        <v>8.61</v>
      </c>
      <c r="AX205" s="17">
        <v>2</v>
      </c>
      <c r="AY205" s="17">
        <v>2</v>
      </c>
      <c r="AZ205" s="18"/>
      <c r="BA205" s="19">
        <v>0</v>
      </c>
      <c r="BB205" s="20"/>
      <c r="BC205" s="20"/>
      <c r="BD205" s="21">
        <v>0</v>
      </c>
      <c r="BE205" s="22">
        <v>11.48</v>
      </c>
      <c r="BF205" s="23">
        <v>2</v>
      </c>
      <c r="BG205" s="23">
        <v>2</v>
      </c>
      <c r="BH205" s="6"/>
      <c r="BI205" s="7">
        <v>0</v>
      </c>
      <c r="BJ205" s="8"/>
      <c r="BK205" s="8"/>
      <c r="BL205" s="9"/>
      <c r="BM205" s="10"/>
      <c r="BN205" s="11"/>
      <c r="BO205" s="11"/>
      <c r="BP205" s="12">
        <v>0</v>
      </c>
      <c r="BQ205" s="13">
        <v>25</v>
      </c>
      <c r="BR205" s="14">
        <v>3</v>
      </c>
      <c r="BS205" s="14">
        <v>3</v>
      </c>
      <c r="BT205" s="15">
        <v>2.0817093849182098</v>
      </c>
      <c r="BU205" s="16">
        <v>16.39</v>
      </c>
      <c r="BV205" s="17">
        <v>3</v>
      </c>
      <c r="BW205" s="17">
        <v>3</v>
      </c>
      <c r="BX205" s="18">
        <v>0</v>
      </c>
      <c r="BY205" s="19">
        <v>18.03</v>
      </c>
      <c r="BZ205" s="20">
        <v>3</v>
      </c>
      <c r="CA205" s="20">
        <v>3</v>
      </c>
      <c r="CB205" s="21">
        <v>0</v>
      </c>
      <c r="CC205" s="22">
        <v>4.0999999999999996</v>
      </c>
      <c r="CD205" s="23">
        <v>1</v>
      </c>
      <c r="CE205" s="23">
        <v>1</v>
      </c>
      <c r="CF205" s="4">
        <v>244</v>
      </c>
      <c r="CG205" s="24">
        <v>27.181855954660001</v>
      </c>
      <c r="CH205" s="25">
        <v>8.89501953125</v>
      </c>
    </row>
    <row r="206" spans="1:86" x14ac:dyDescent="0.2">
      <c r="A206" s="2" t="s">
        <v>2362</v>
      </c>
      <c r="B206" s="2" t="s">
        <v>1148</v>
      </c>
      <c r="C206" s="3">
        <v>66.33</v>
      </c>
      <c r="D206" s="4">
        <v>2</v>
      </c>
      <c r="E206" s="4">
        <v>3</v>
      </c>
      <c r="F206" s="4">
        <v>5</v>
      </c>
      <c r="G206" s="4">
        <v>23</v>
      </c>
      <c r="H206" s="5">
        <v>1346306.3404947901</v>
      </c>
      <c r="I206" s="5">
        <v>969501.0625</v>
      </c>
      <c r="J206" s="5">
        <v>1260063.40625</v>
      </c>
      <c r="K206" s="26">
        <f t="shared" si="50"/>
        <v>1191956.93641493</v>
      </c>
      <c r="L206" s="5">
        <v>10424527.4375</v>
      </c>
      <c r="M206" s="5">
        <v>2129809.5546875</v>
      </c>
      <c r="N206" s="5">
        <v>2069789.2246093799</v>
      </c>
      <c r="O206" s="26">
        <f t="shared" si="51"/>
        <v>4874708.7389322938</v>
      </c>
      <c r="P206" s="5">
        <v>0</v>
      </c>
      <c r="Q206" s="5">
        <v>559408.578125</v>
      </c>
      <c r="R206" s="5">
        <v>0</v>
      </c>
      <c r="S206" s="26">
        <f t="shared" si="52"/>
        <v>186469.52604166666</v>
      </c>
      <c r="T206" s="5">
        <v>621433.71484375</v>
      </c>
      <c r="U206" s="5">
        <v>929435.9921875</v>
      </c>
      <c r="V206" s="5">
        <v>828632.97265625</v>
      </c>
      <c r="W206" s="26">
        <f t="shared" si="53"/>
        <v>793167.55989583337</v>
      </c>
      <c r="X206" s="29">
        <f t="shared" si="54"/>
        <v>4.0896685022816692</v>
      </c>
      <c r="Y206" s="29">
        <f t="shared" si="55"/>
        <v>2.0319839068597814</v>
      </c>
      <c r="Z206" s="29">
        <f t="shared" si="56"/>
        <v>0.31563111469836203</v>
      </c>
      <c r="AA206" s="29">
        <f t="shared" si="57"/>
        <v>5.008201909007207</v>
      </c>
      <c r="AB206" s="31">
        <f t="shared" si="58"/>
        <v>0.1564398178700267</v>
      </c>
      <c r="AC206" s="29">
        <f t="shared" si="59"/>
        <v>-2.6763203333136993</v>
      </c>
      <c r="AD206" s="31">
        <f t="shared" si="60"/>
        <v>1.550632663547238E-2</v>
      </c>
      <c r="AE206" s="31">
        <f t="shared" si="61"/>
        <v>18.094910720052859</v>
      </c>
      <c r="AF206" s="29">
        <f t="shared" si="48"/>
        <v>0.66543306697090709</v>
      </c>
      <c r="AG206" s="29">
        <f t="shared" si="62"/>
        <v>-0.58763453589588399</v>
      </c>
      <c r="AH206" s="29">
        <f t="shared" si="49"/>
        <v>5.4896029669140325E-2</v>
      </c>
      <c r="AI206" s="29">
        <f t="shared" si="63"/>
        <v>12.604590645687885</v>
      </c>
      <c r="AJ206" s="6">
        <v>1.8189071416854901</v>
      </c>
      <c r="AK206" s="7">
        <v>34.69</v>
      </c>
      <c r="AL206" s="8">
        <v>3</v>
      </c>
      <c r="AM206" s="8">
        <v>3</v>
      </c>
      <c r="AN206" s="9">
        <v>0</v>
      </c>
      <c r="AO206" s="10">
        <v>12.24</v>
      </c>
      <c r="AP206" s="11">
        <v>1</v>
      </c>
      <c r="AQ206" s="11">
        <v>1</v>
      </c>
      <c r="AR206" s="12">
        <v>0</v>
      </c>
      <c r="AS206" s="13">
        <v>24.49</v>
      </c>
      <c r="AT206" s="14">
        <v>2</v>
      </c>
      <c r="AU206" s="14">
        <v>2</v>
      </c>
      <c r="AV206" s="15">
        <v>5.0139394998550397</v>
      </c>
      <c r="AW206" s="16">
        <v>66.33</v>
      </c>
      <c r="AX206" s="17">
        <v>5</v>
      </c>
      <c r="AY206" s="17">
        <v>6</v>
      </c>
      <c r="AZ206" s="18">
        <v>1.9160183668136599</v>
      </c>
      <c r="BA206" s="19">
        <v>12.24</v>
      </c>
      <c r="BB206" s="20">
        <v>1</v>
      </c>
      <c r="BC206" s="20">
        <v>1</v>
      </c>
      <c r="BD206" s="21">
        <v>3.95223152637482</v>
      </c>
      <c r="BE206" s="22">
        <v>34.69</v>
      </c>
      <c r="BF206" s="23">
        <v>3</v>
      </c>
      <c r="BG206" s="23">
        <v>4</v>
      </c>
      <c r="BH206" s="6"/>
      <c r="BI206" s="7"/>
      <c r="BJ206" s="8"/>
      <c r="BK206" s="8"/>
      <c r="BL206" s="9">
        <v>0</v>
      </c>
      <c r="BM206" s="10">
        <v>12.24</v>
      </c>
      <c r="BN206" s="11">
        <v>1</v>
      </c>
      <c r="BO206" s="11">
        <v>1</v>
      </c>
      <c r="BP206" s="12"/>
      <c r="BQ206" s="13"/>
      <c r="BR206" s="14"/>
      <c r="BS206" s="14"/>
      <c r="BT206" s="15">
        <v>0</v>
      </c>
      <c r="BU206" s="16">
        <v>22.45</v>
      </c>
      <c r="BV206" s="17">
        <v>2</v>
      </c>
      <c r="BW206" s="17">
        <v>2</v>
      </c>
      <c r="BX206" s="18">
        <v>0</v>
      </c>
      <c r="BY206" s="19">
        <v>12.24</v>
      </c>
      <c r="BZ206" s="20">
        <v>1</v>
      </c>
      <c r="CA206" s="20">
        <v>1</v>
      </c>
      <c r="CB206" s="21">
        <v>1.9510960578918499</v>
      </c>
      <c r="CC206" s="22">
        <v>22.45</v>
      </c>
      <c r="CD206" s="23">
        <v>2</v>
      </c>
      <c r="CE206" s="23">
        <v>2</v>
      </c>
      <c r="CF206" s="4">
        <v>98</v>
      </c>
      <c r="CG206" s="24">
        <v>11.13259138466</v>
      </c>
      <c r="CH206" s="25">
        <v>7.56201171875</v>
      </c>
    </row>
    <row r="207" spans="1:86" x14ac:dyDescent="0.2">
      <c r="A207" s="2" t="s">
        <v>1509</v>
      </c>
      <c r="B207" s="2" t="s">
        <v>2674</v>
      </c>
      <c r="C207" s="3">
        <v>66.28</v>
      </c>
      <c r="D207" s="4">
        <v>9</v>
      </c>
      <c r="E207" s="4">
        <v>3</v>
      </c>
      <c r="F207" s="4">
        <v>26</v>
      </c>
      <c r="G207" s="4">
        <v>348</v>
      </c>
      <c r="H207" s="5">
        <v>121276586.5</v>
      </c>
      <c r="I207" s="5">
        <v>99949786.541666701</v>
      </c>
      <c r="J207" s="5">
        <v>540638912.77083302</v>
      </c>
      <c r="K207" s="26">
        <f t="shared" si="50"/>
        <v>253955095.27083325</v>
      </c>
      <c r="L207" s="5">
        <v>429322189.25</v>
      </c>
      <c r="M207" s="5">
        <v>128082992.145833</v>
      </c>
      <c r="N207" s="5">
        <v>171666414.16666701</v>
      </c>
      <c r="O207" s="26">
        <f t="shared" si="51"/>
        <v>243023865.1875</v>
      </c>
      <c r="P207" s="5">
        <v>31551699.458333299</v>
      </c>
      <c r="Q207" s="5">
        <v>2532475282.6458302</v>
      </c>
      <c r="R207" s="5">
        <v>55737411.270833299</v>
      </c>
      <c r="S207" s="26">
        <f t="shared" si="52"/>
        <v>873254797.79166567</v>
      </c>
      <c r="T207" s="5">
        <v>46764934.770833299</v>
      </c>
      <c r="U207" s="5">
        <v>37602866.260416701</v>
      </c>
      <c r="V207" s="5">
        <v>68993395.395833299</v>
      </c>
      <c r="W207" s="26">
        <f t="shared" si="53"/>
        <v>51120398.809027769</v>
      </c>
      <c r="X207" s="29">
        <f t="shared" si="54"/>
        <v>0.9569560513378339</v>
      </c>
      <c r="Y207" s="29">
        <f t="shared" si="55"/>
        <v>-6.3475425111150049E-2</v>
      </c>
      <c r="Z207" s="29">
        <f t="shared" si="56"/>
        <v>0.95270216366451344</v>
      </c>
      <c r="AA207" s="29">
        <f t="shared" si="57"/>
        <v>0.21042848463009045</v>
      </c>
      <c r="AB207" s="31">
        <f t="shared" si="58"/>
        <v>3.4386189293046998</v>
      </c>
      <c r="AC207" s="29">
        <f t="shared" si="59"/>
        <v>1.7818292440228496</v>
      </c>
      <c r="AD207" s="31">
        <f t="shared" si="60"/>
        <v>0.53478713748141449</v>
      </c>
      <c r="AE207" s="31">
        <f t="shared" si="61"/>
        <v>2.7181904678780615</v>
      </c>
      <c r="AF207" s="29">
        <f t="shared" si="48"/>
        <v>0.2012969999854102</v>
      </c>
      <c r="AG207" s="29">
        <f t="shared" si="62"/>
        <v>-2.3126024235641403</v>
      </c>
      <c r="AH207" s="29">
        <f t="shared" si="49"/>
        <v>0.29278975047126765</v>
      </c>
      <c r="AI207" s="29">
        <f t="shared" si="63"/>
        <v>5.3344413045408974</v>
      </c>
      <c r="AJ207" s="6">
        <v>87.958961963653607</v>
      </c>
      <c r="AK207" s="7">
        <v>40.659999999999997</v>
      </c>
      <c r="AL207" s="8">
        <v>16</v>
      </c>
      <c r="AM207" s="8">
        <v>41</v>
      </c>
      <c r="AN207" s="9">
        <v>57.109353184699998</v>
      </c>
      <c r="AO207" s="10">
        <v>46.44</v>
      </c>
      <c r="AP207" s="11">
        <v>16</v>
      </c>
      <c r="AQ207" s="11">
        <v>34</v>
      </c>
      <c r="AR207" s="12">
        <v>43.980039358139003</v>
      </c>
      <c r="AS207" s="13">
        <v>40.85</v>
      </c>
      <c r="AT207" s="14">
        <v>15</v>
      </c>
      <c r="AU207" s="14">
        <v>33</v>
      </c>
      <c r="AV207" s="15">
        <v>121.83839821815501</v>
      </c>
      <c r="AW207" s="16">
        <v>48.75</v>
      </c>
      <c r="AX207" s="17">
        <v>19</v>
      </c>
      <c r="AY207" s="17">
        <v>46</v>
      </c>
      <c r="AZ207" s="18">
        <v>77.040973305702195</v>
      </c>
      <c r="BA207" s="19">
        <v>44.12</v>
      </c>
      <c r="BB207" s="20">
        <v>17</v>
      </c>
      <c r="BC207" s="20">
        <v>42</v>
      </c>
      <c r="BD207" s="21">
        <v>55.504995465278597</v>
      </c>
      <c r="BE207" s="22">
        <v>50.67</v>
      </c>
      <c r="BF207" s="23">
        <v>17</v>
      </c>
      <c r="BG207" s="23">
        <v>29</v>
      </c>
      <c r="BH207" s="6">
        <v>31.293794751167301</v>
      </c>
      <c r="BI207" s="7">
        <v>25.82</v>
      </c>
      <c r="BJ207" s="8">
        <v>10</v>
      </c>
      <c r="BK207" s="8">
        <v>14</v>
      </c>
      <c r="BL207" s="9">
        <v>45.666389942169197</v>
      </c>
      <c r="BM207" s="10">
        <v>39.11</v>
      </c>
      <c r="BN207" s="11">
        <v>13</v>
      </c>
      <c r="BO207" s="11">
        <v>26</v>
      </c>
      <c r="BP207" s="12">
        <v>27.194964289665201</v>
      </c>
      <c r="BQ207" s="13">
        <v>26.01</v>
      </c>
      <c r="BR207" s="14">
        <v>10</v>
      </c>
      <c r="BS207" s="14">
        <v>14</v>
      </c>
      <c r="BT207" s="15">
        <v>50.757476329803502</v>
      </c>
      <c r="BU207" s="16">
        <v>49.52</v>
      </c>
      <c r="BV207" s="17">
        <v>16</v>
      </c>
      <c r="BW207" s="17">
        <v>26</v>
      </c>
      <c r="BX207" s="18">
        <v>27.0086317062378</v>
      </c>
      <c r="BY207" s="19">
        <v>31.21</v>
      </c>
      <c r="BZ207" s="20">
        <v>11</v>
      </c>
      <c r="CA207" s="20">
        <v>13</v>
      </c>
      <c r="CB207" s="21">
        <v>53.637626767158501</v>
      </c>
      <c r="CC207" s="22">
        <v>47.98</v>
      </c>
      <c r="CD207" s="23">
        <v>17</v>
      </c>
      <c r="CE207" s="23">
        <v>30</v>
      </c>
      <c r="CF207" s="4">
        <v>519</v>
      </c>
      <c r="CG207" s="24">
        <v>57.693238034660098</v>
      </c>
      <c r="CH207" s="25">
        <v>5.07177734375</v>
      </c>
    </row>
    <row r="208" spans="1:86" x14ac:dyDescent="0.2">
      <c r="A208" s="2" t="s">
        <v>2788</v>
      </c>
      <c r="B208" s="2" t="s">
        <v>127</v>
      </c>
      <c r="C208" s="3">
        <v>66.209999999999994</v>
      </c>
      <c r="D208" s="4">
        <v>6</v>
      </c>
      <c r="E208" s="4">
        <v>26</v>
      </c>
      <c r="F208" s="4">
        <v>52</v>
      </c>
      <c r="G208" s="4">
        <v>363</v>
      </c>
      <c r="H208" s="5">
        <v>167195065.515625</v>
      </c>
      <c r="I208" s="5">
        <v>16289687.4114583</v>
      </c>
      <c r="J208" s="5">
        <v>12464458.7760417</v>
      </c>
      <c r="K208" s="26">
        <f t="shared" si="50"/>
        <v>65316403.901041664</v>
      </c>
      <c r="L208" s="5">
        <v>133829645.916667</v>
      </c>
      <c r="M208" s="5">
        <v>31064658.604166701</v>
      </c>
      <c r="N208" s="5">
        <v>1423057504.75</v>
      </c>
      <c r="O208" s="26">
        <f t="shared" si="51"/>
        <v>529317269.7569446</v>
      </c>
      <c r="P208" s="5">
        <v>78075471.903645799</v>
      </c>
      <c r="Q208" s="5">
        <v>224553605.593099</v>
      </c>
      <c r="R208" s="5">
        <v>20172557.604166701</v>
      </c>
      <c r="S208" s="26">
        <f t="shared" si="52"/>
        <v>107600545.03363717</v>
      </c>
      <c r="T208" s="5">
        <v>132749959.57552101</v>
      </c>
      <c r="U208" s="5">
        <v>14193276.9166667</v>
      </c>
      <c r="V208" s="5">
        <v>95353908.203125</v>
      </c>
      <c r="W208" s="26">
        <f t="shared" si="53"/>
        <v>80765714.898437575</v>
      </c>
      <c r="X208" s="29">
        <f t="shared" si="54"/>
        <v>8.1038948586161066</v>
      </c>
      <c r="Y208" s="29">
        <f t="shared" si="55"/>
        <v>3.0186154564765215</v>
      </c>
      <c r="Z208" s="29">
        <f t="shared" si="56"/>
        <v>0.4091542061765549</v>
      </c>
      <c r="AA208" s="29">
        <f t="shared" si="57"/>
        <v>3.8811297984196425</v>
      </c>
      <c r="AB208" s="31">
        <f t="shared" si="58"/>
        <v>1.6473739919401955</v>
      </c>
      <c r="AC208" s="29">
        <f t="shared" si="59"/>
        <v>0.72016811733927988</v>
      </c>
      <c r="AD208" s="31">
        <f t="shared" si="60"/>
        <v>0.62312307418134527</v>
      </c>
      <c r="AE208" s="31">
        <f t="shared" si="61"/>
        <v>2.0542616656887462</v>
      </c>
      <c r="AF208" s="29">
        <f t="shared" si="48"/>
        <v>1.2365303365568405</v>
      </c>
      <c r="AG208" s="29">
        <f t="shared" si="62"/>
        <v>0.30629763468396332</v>
      </c>
      <c r="AH208" s="29">
        <f t="shared" si="49"/>
        <v>0.81643815303289058</v>
      </c>
      <c r="AI208" s="29">
        <f t="shared" si="63"/>
        <v>0.88076708433567064</v>
      </c>
      <c r="AJ208" s="6">
        <v>89.515113949775696</v>
      </c>
      <c r="AK208" s="7">
        <v>50.46</v>
      </c>
      <c r="AL208" s="8">
        <v>28</v>
      </c>
      <c r="AM208" s="8">
        <v>48</v>
      </c>
      <c r="AN208" s="9">
        <v>47.037243604659999</v>
      </c>
      <c r="AO208" s="10">
        <v>35.78</v>
      </c>
      <c r="AP208" s="11">
        <v>20</v>
      </c>
      <c r="AQ208" s="11">
        <v>29</v>
      </c>
      <c r="AR208" s="12">
        <v>35.127556204795802</v>
      </c>
      <c r="AS208" s="13">
        <v>46.33</v>
      </c>
      <c r="AT208" s="14">
        <v>25</v>
      </c>
      <c r="AU208" s="14">
        <v>30</v>
      </c>
      <c r="AV208" s="15">
        <v>120.408970952034</v>
      </c>
      <c r="AW208" s="16">
        <v>47.09</v>
      </c>
      <c r="AX208" s="17">
        <v>30</v>
      </c>
      <c r="AY208" s="17">
        <v>51</v>
      </c>
      <c r="AZ208" s="18">
        <v>56.984266400337198</v>
      </c>
      <c r="BA208" s="19">
        <v>41.44</v>
      </c>
      <c r="BB208" s="20">
        <v>23</v>
      </c>
      <c r="BC208" s="20">
        <v>34</v>
      </c>
      <c r="BD208" s="21">
        <v>50.354673624038703</v>
      </c>
      <c r="BE208" s="22">
        <v>42.2</v>
      </c>
      <c r="BF208" s="23">
        <v>24</v>
      </c>
      <c r="BG208" s="23">
        <v>32</v>
      </c>
      <c r="BH208" s="6">
        <v>13.728310585021999</v>
      </c>
      <c r="BI208" s="7">
        <v>31.5</v>
      </c>
      <c r="BJ208" s="8">
        <v>15</v>
      </c>
      <c r="BK208" s="8">
        <v>19</v>
      </c>
      <c r="BL208" s="9">
        <v>29.770913600921599</v>
      </c>
      <c r="BM208" s="10">
        <v>37.46</v>
      </c>
      <c r="BN208" s="11">
        <v>21</v>
      </c>
      <c r="BO208" s="11">
        <v>25</v>
      </c>
      <c r="BP208" s="12">
        <v>23.392342686653102</v>
      </c>
      <c r="BQ208" s="13">
        <v>32.72</v>
      </c>
      <c r="BR208" s="14">
        <v>15</v>
      </c>
      <c r="BS208" s="14">
        <v>16</v>
      </c>
      <c r="BT208" s="15">
        <v>40.622167468070998</v>
      </c>
      <c r="BU208" s="16">
        <v>39.14</v>
      </c>
      <c r="BV208" s="17">
        <v>22</v>
      </c>
      <c r="BW208" s="17">
        <v>26</v>
      </c>
      <c r="BX208" s="18">
        <v>33.435184240341201</v>
      </c>
      <c r="BY208" s="19">
        <v>38.99</v>
      </c>
      <c r="BZ208" s="20">
        <v>21</v>
      </c>
      <c r="CA208" s="20">
        <v>26</v>
      </c>
      <c r="CB208" s="21">
        <v>40.209994196891799</v>
      </c>
      <c r="CC208" s="22">
        <v>40.21</v>
      </c>
      <c r="CD208" s="23">
        <v>21</v>
      </c>
      <c r="CE208" s="23">
        <v>27</v>
      </c>
      <c r="CF208" s="4">
        <v>654</v>
      </c>
      <c r="CG208" s="24">
        <v>72.288439874660099</v>
      </c>
      <c r="CH208" s="25">
        <v>5.16064453125</v>
      </c>
    </row>
    <row r="209" spans="1:86" x14ac:dyDescent="0.2">
      <c r="A209" s="2" t="s">
        <v>2766</v>
      </c>
      <c r="B209" s="2" t="s">
        <v>2032</v>
      </c>
      <c r="C209" s="3">
        <v>66.05</v>
      </c>
      <c r="D209" s="4">
        <v>1</v>
      </c>
      <c r="E209" s="4">
        <v>5</v>
      </c>
      <c r="F209" s="4">
        <v>9</v>
      </c>
      <c r="G209" s="4">
        <v>37</v>
      </c>
      <c r="H209" s="5">
        <v>11168125.1458333</v>
      </c>
      <c r="I209" s="5">
        <v>5154481.0625</v>
      </c>
      <c r="J209" s="5">
        <v>2477608.8359375</v>
      </c>
      <c r="K209" s="26">
        <f t="shared" si="50"/>
        <v>6266738.3480902659</v>
      </c>
      <c r="L209" s="5">
        <v>29471204.328125</v>
      </c>
      <c r="M209" s="5">
        <v>985858831.33333302</v>
      </c>
      <c r="N209" s="5">
        <v>185190292.20833299</v>
      </c>
      <c r="O209" s="26">
        <f t="shared" si="51"/>
        <v>400173442.62326366</v>
      </c>
      <c r="P209" s="5">
        <v>618908.875</v>
      </c>
      <c r="Q209" s="5">
        <v>23388616.390625</v>
      </c>
      <c r="R209" s="5">
        <v>0</v>
      </c>
      <c r="S209" s="26">
        <f t="shared" si="52"/>
        <v>8002508.421875</v>
      </c>
      <c r="T209" s="5">
        <v>2200337.40625</v>
      </c>
      <c r="U209" s="5">
        <v>0</v>
      </c>
      <c r="V209" s="5">
        <v>377885720.69010401</v>
      </c>
      <c r="W209" s="26">
        <f t="shared" si="53"/>
        <v>126695352.69878466</v>
      </c>
      <c r="X209" s="29">
        <f t="shared" si="54"/>
        <v>63.856733821544189</v>
      </c>
      <c r="Y209" s="29">
        <f t="shared" si="55"/>
        <v>5.9967668579430784</v>
      </c>
      <c r="Z209" s="29">
        <f t="shared" si="56"/>
        <v>0.31503764020418351</v>
      </c>
      <c r="AA209" s="29">
        <f t="shared" si="57"/>
        <v>5.0163755428537495</v>
      </c>
      <c r="AB209" s="31">
        <f t="shared" si="58"/>
        <v>1.276981417983359</v>
      </c>
      <c r="AC209" s="29">
        <f t="shared" si="59"/>
        <v>0.35273753179215855</v>
      </c>
      <c r="AD209" s="31">
        <f t="shared" si="60"/>
        <v>0.8471680220950315</v>
      </c>
      <c r="AE209" s="31">
        <f t="shared" si="61"/>
        <v>0.72030445829960055</v>
      </c>
      <c r="AF209" s="29">
        <f t="shared" si="48"/>
        <v>20.217112261818617</v>
      </c>
      <c r="AG209" s="29">
        <f t="shared" si="62"/>
        <v>4.3375050375745534</v>
      </c>
      <c r="AH209" s="29">
        <f t="shared" si="49"/>
        <v>0.43882471082090313</v>
      </c>
      <c r="AI209" s="29">
        <f t="shared" si="63"/>
        <v>3.5770892469122932</v>
      </c>
      <c r="AJ209" s="6">
        <v>9.4082083702087402</v>
      </c>
      <c r="AK209" s="7">
        <v>27.16</v>
      </c>
      <c r="AL209" s="8">
        <v>4</v>
      </c>
      <c r="AM209" s="8">
        <v>4</v>
      </c>
      <c r="AN209" s="9">
        <v>1.77863776683807</v>
      </c>
      <c r="AO209" s="10">
        <v>14.81</v>
      </c>
      <c r="AP209" s="11">
        <v>2</v>
      </c>
      <c r="AQ209" s="11">
        <v>2</v>
      </c>
      <c r="AR209" s="12">
        <v>1.8265061378478999</v>
      </c>
      <c r="AS209" s="13">
        <v>13.58</v>
      </c>
      <c r="AT209" s="14">
        <v>3</v>
      </c>
      <c r="AU209" s="14">
        <v>3</v>
      </c>
      <c r="AV209" s="15">
        <v>9.5695314407348597</v>
      </c>
      <c r="AW209" s="16">
        <v>31.48</v>
      </c>
      <c r="AX209" s="17">
        <v>4</v>
      </c>
      <c r="AY209" s="17">
        <v>5</v>
      </c>
      <c r="AZ209" s="18">
        <v>8.1410429477691704</v>
      </c>
      <c r="BA209" s="19">
        <v>47.53</v>
      </c>
      <c r="BB209" s="20">
        <v>7</v>
      </c>
      <c r="BC209" s="20">
        <v>7</v>
      </c>
      <c r="BD209" s="21">
        <v>6.9271483421325701</v>
      </c>
      <c r="BE209" s="22">
        <v>29.01</v>
      </c>
      <c r="BF209" s="23">
        <v>4</v>
      </c>
      <c r="BG209" s="23">
        <v>4</v>
      </c>
      <c r="BH209" s="6">
        <v>0</v>
      </c>
      <c r="BI209" s="7">
        <v>11.73</v>
      </c>
      <c r="BJ209" s="8">
        <v>2</v>
      </c>
      <c r="BK209" s="8">
        <v>2</v>
      </c>
      <c r="BL209" s="9">
        <v>1.64389359951019</v>
      </c>
      <c r="BM209" s="10">
        <v>6.79</v>
      </c>
      <c r="BN209" s="11">
        <v>2</v>
      </c>
      <c r="BO209" s="11">
        <v>2</v>
      </c>
      <c r="BP209" s="12"/>
      <c r="BQ209" s="13">
        <v>0</v>
      </c>
      <c r="BR209" s="14"/>
      <c r="BS209" s="14"/>
      <c r="BT209" s="15">
        <v>1.6557419300079299</v>
      </c>
      <c r="BU209" s="16">
        <v>13.58</v>
      </c>
      <c r="BV209" s="17">
        <v>2</v>
      </c>
      <c r="BW209" s="17">
        <v>2</v>
      </c>
      <c r="BX209" s="18"/>
      <c r="BY209" s="19"/>
      <c r="BZ209" s="20"/>
      <c r="CA209" s="20"/>
      <c r="CB209" s="21">
        <v>0</v>
      </c>
      <c r="CC209" s="22">
        <v>29.01</v>
      </c>
      <c r="CD209" s="23">
        <v>5</v>
      </c>
      <c r="CE209" s="23">
        <v>6</v>
      </c>
      <c r="CF209" s="4">
        <v>162</v>
      </c>
      <c r="CG209" s="24">
        <v>17.020005684659999</v>
      </c>
      <c r="CH209" s="25">
        <v>7.23974609375</v>
      </c>
    </row>
    <row r="210" spans="1:86" x14ac:dyDescent="0.2">
      <c r="A210" s="2" t="s">
        <v>941</v>
      </c>
      <c r="B210" s="2" t="s">
        <v>2930</v>
      </c>
      <c r="C210" s="3">
        <v>65.97</v>
      </c>
      <c r="D210" s="4">
        <v>4</v>
      </c>
      <c r="E210" s="4">
        <v>2</v>
      </c>
      <c r="F210" s="4">
        <v>52</v>
      </c>
      <c r="G210" s="4">
        <v>388</v>
      </c>
      <c r="H210" s="5">
        <v>107981785.317708</v>
      </c>
      <c r="I210" s="5">
        <v>159796457.52278599</v>
      </c>
      <c r="J210" s="5">
        <v>122144907.666667</v>
      </c>
      <c r="K210" s="26">
        <f t="shared" si="50"/>
        <v>129974383.50238699</v>
      </c>
      <c r="L210" s="5">
        <v>515715263.53645802</v>
      </c>
      <c r="M210" s="5">
        <v>231626260.59375</v>
      </c>
      <c r="N210" s="5">
        <v>579745494.70833302</v>
      </c>
      <c r="O210" s="26">
        <f t="shared" si="51"/>
        <v>442362339.61284703</v>
      </c>
      <c r="P210" s="5">
        <v>329892284.54947901</v>
      </c>
      <c r="Q210" s="5">
        <v>390304028.33333302</v>
      </c>
      <c r="R210" s="5">
        <v>164108371.67708299</v>
      </c>
      <c r="S210" s="26">
        <f t="shared" si="52"/>
        <v>294768228.18663168</v>
      </c>
      <c r="T210" s="5">
        <v>113437014.03776</v>
      </c>
      <c r="U210" s="5">
        <v>281841142.609375</v>
      </c>
      <c r="V210" s="5">
        <v>319849762.20833302</v>
      </c>
      <c r="W210" s="26">
        <f t="shared" si="53"/>
        <v>238375972.95182267</v>
      </c>
      <c r="X210" s="29">
        <f t="shared" si="54"/>
        <v>3.403457879103716</v>
      </c>
      <c r="Y210" s="29">
        <f t="shared" si="55"/>
        <v>1.7670012551745644</v>
      </c>
      <c r="Z210" s="29">
        <f t="shared" si="56"/>
        <v>9.7072127477950187E-2</v>
      </c>
      <c r="AA210" s="29">
        <f t="shared" si="57"/>
        <v>10.129054520714668</v>
      </c>
      <c r="AB210" s="31">
        <f t="shared" si="58"/>
        <v>2.2678947977561918</v>
      </c>
      <c r="AC210" s="29">
        <f t="shared" si="59"/>
        <v>1.1813537186418646</v>
      </c>
      <c r="AD210" s="31">
        <f t="shared" si="60"/>
        <v>0.12877879011225199</v>
      </c>
      <c r="AE210" s="31">
        <f t="shared" si="61"/>
        <v>8.901556594585319</v>
      </c>
      <c r="AF210" s="29">
        <f t="shared" si="48"/>
        <v>1.8340227245428318</v>
      </c>
      <c r="AG210" s="29">
        <f t="shared" si="62"/>
        <v>0.87501151482290163</v>
      </c>
      <c r="AH210" s="29">
        <f t="shared" si="49"/>
        <v>0.22540332042975075</v>
      </c>
      <c r="AI210" s="29">
        <f t="shared" si="63"/>
        <v>6.4703969062488644</v>
      </c>
      <c r="AJ210" s="6"/>
      <c r="AK210" s="7">
        <v>0</v>
      </c>
      <c r="AL210" s="8"/>
      <c r="AM210" s="8"/>
      <c r="AN210" s="9"/>
      <c r="AO210" s="10">
        <v>0</v>
      </c>
      <c r="AP210" s="11"/>
      <c r="AQ210" s="11"/>
      <c r="AR210" s="12"/>
      <c r="AS210" s="13">
        <v>0</v>
      </c>
      <c r="AT210" s="14"/>
      <c r="AU210" s="14"/>
      <c r="AV210" s="15">
        <v>81.546135187149005</v>
      </c>
      <c r="AW210" s="16">
        <v>47.72</v>
      </c>
      <c r="AX210" s="17">
        <v>28</v>
      </c>
      <c r="AY210" s="17">
        <v>52</v>
      </c>
      <c r="AZ210" s="18">
        <v>68.791701793670697</v>
      </c>
      <c r="BA210" s="19">
        <v>49.24</v>
      </c>
      <c r="BB210" s="20">
        <v>30</v>
      </c>
      <c r="BC210" s="20">
        <v>54</v>
      </c>
      <c r="BD210" s="21">
        <v>40.472672700882001</v>
      </c>
      <c r="BE210" s="22">
        <v>41.63</v>
      </c>
      <c r="BF210" s="23">
        <v>25</v>
      </c>
      <c r="BG210" s="23">
        <v>39</v>
      </c>
      <c r="BH210" s="6"/>
      <c r="BI210" s="7">
        <v>0</v>
      </c>
      <c r="BJ210" s="8"/>
      <c r="BK210" s="8"/>
      <c r="BL210" s="9"/>
      <c r="BM210" s="10">
        <v>0</v>
      </c>
      <c r="BN210" s="11"/>
      <c r="BO210" s="11"/>
      <c r="BP210" s="12">
        <v>17.7408303022385</v>
      </c>
      <c r="BQ210" s="13">
        <v>31.94</v>
      </c>
      <c r="BR210" s="14">
        <v>17</v>
      </c>
      <c r="BS210" s="14">
        <v>23</v>
      </c>
      <c r="BT210" s="15"/>
      <c r="BU210" s="16">
        <v>0</v>
      </c>
      <c r="BV210" s="17"/>
      <c r="BW210" s="17"/>
      <c r="BX210" s="18">
        <v>45.042646646499598</v>
      </c>
      <c r="BY210" s="19">
        <v>40.68</v>
      </c>
      <c r="BZ210" s="20">
        <v>23</v>
      </c>
      <c r="CA210" s="20">
        <v>38</v>
      </c>
      <c r="CB210" s="21">
        <v>22.050331830978401</v>
      </c>
      <c r="CC210" s="22">
        <v>32.700000000000003</v>
      </c>
      <c r="CD210" s="23">
        <v>19</v>
      </c>
      <c r="CE210" s="23">
        <v>27</v>
      </c>
      <c r="CF210" s="4">
        <v>526</v>
      </c>
      <c r="CG210" s="24">
        <v>55.698087604660003</v>
      </c>
      <c r="CH210" s="25">
        <v>8.42626953125</v>
      </c>
    </row>
    <row r="211" spans="1:86" x14ac:dyDescent="0.2">
      <c r="A211" s="2" t="s">
        <v>542</v>
      </c>
      <c r="B211" s="2" t="s">
        <v>2467</v>
      </c>
      <c r="C211" s="3">
        <v>65.88</v>
      </c>
      <c r="D211" s="4">
        <v>11</v>
      </c>
      <c r="E211" s="4">
        <v>4</v>
      </c>
      <c r="F211" s="4">
        <v>16</v>
      </c>
      <c r="G211" s="4">
        <v>32</v>
      </c>
      <c r="H211" s="5">
        <v>1333166.5625</v>
      </c>
      <c r="I211" s="5">
        <v>926960.890625</v>
      </c>
      <c r="J211" s="5">
        <v>997922.39583333302</v>
      </c>
      <c r="K211" s="26">
        <f t="shared" si="50"/>
        <v>1086016.6163194443</v>
      </c>
      <c r="L211" s="5">
        <v>6116956.1875</v>
      </c>
      <c r="M211" s="5">
        <v>7211516.0520833302</v>
      </c>
      <c r="N211" s="5">
        <v>1743597.69270833</v>
      </c>
      <c r="O211" s="26">
        <f t="shared" si="51"/>
        <v>5024023.3107638871</v>
      </c>
      <c r="P211" s="5">
        <v>0</v>
      </c>
      <c r="Q211" s="5">
        <v>0</v>
      </c>
      <c r="R211" s="5">
        <v>8904069.9755859394</v>
      </c>
      <c r="S211" s="26">
        <f t="shared" si="52"/>
        <v>2968023.325195313</v>
      </c>
      <c r="T211" s="5">
        <v>173124.84765625</v>
      </c>
      <c r="U211" s="5">
        <v>0</v>
      </c>
      <c r="V211" s="5">
        <v>1299584.9765625</v>
      </c>
      <c r="W211" s="26">
        <f t="shared" si="53"/>
        <v>490903.27473958331</v>
      </c>
      <c r="X211" s="29">
        <f t="shared" si="54"/>
        <v>4.6261016961144774</v>
      </c>
      <c r="Y211" s="29">
        <f t="shared" si="55"/>
        <v>2.2097969812502343</v>
      </c>
      <c r="Z211" s="29">
        <f t="shared" si="56"/>
        <v>0.14169282332343208</v>
      </c>
      <c r="AA211" s="29">
        <f t="shared" si="57"/>
        <v>8.4865214601197874</v>
      </c>
      <c r="AB211" s="31">
        <f t="shared" si="58"/>
        <v>2.7329446719278274</v>
      </c>
      <c r="AC211" s="29">
        <f t="shared" si="59"/>
        <v>1.4504562530029685</v>
      </c>
      <c r="AD211" s="31">
        <f t="shared" si="60"/>
        <v>0.59097266902988999</v>
      </c>
      <c r="AE211" s="31">
        <f t="shared" si="61"/>
        <v>2.2843260366015068</v>
      </c>
      <c r="AF211" s="29">
        <f t="shared" si="48"/>
        <v>0.45202188195174681</v>
      </c>
      <c r="AG211" s="29">
        <f t="shared" si="62"/>
        <v>-1.1455354810540999</v>
      </c>
      <c r="AH211" s="29">
        <f t="shared" si="49"/>
        <v>0.27885212623871664</v>
      </c>
      <c r="AI211" s="29">
        <f t="shared" si="63"/>
        <v>5.5462603967799184</v>
      </c>
      <c r="AJ211" s="6">
        <v>1.67436170578003</v>
      </c>
      <c r="AK211" s="7">
        <v>32.700000000000003</v>
      </c>
      <c r="AL211" s="8">
        <v>5</v>
      </c>
      <c r="AM211" s="8">
        <v>5</v>
      </c>
      <c r="AN211" s="9">
        <v>0</v>
      </c>
      <c r="AO211" s="10">
        <v>15.17</v>
      </c>
      <c r="AP211" s="11">
        <v>2</v>
      </c>
      <c r="AQ211" s="11">
        <v>2</v>
      </c>
      <c r="AR211" s="12">
        <v>0</v>
      </c>
      <c r="AS211" s="13">
        <v>31.75</v>
      </c>
      <c r="AT211" s="14">
        <v>5</v>
      </c>
      <c r="AU211" s="14">
        <v>5</v>
      </c>
      <c r="AV211" s="15">
        <v>6.2963995933532697</v>
      </c>
      <c r="AW211" s="16">
        <v>32.229999999999997</v>
      </c>
      <c r="AX211" s="17">
        <v>5</v>
      </c>
      <c r="AY211" s="17">
        <v>5</v>
      </c>
      <c r="AZ211" s="18">
        <v>0</v>
      </c>
      <c r="BA211" s="19">
        <v>16.11</v>
      </c>
      <c r="BB211" s="20">
        <v>3</v>
      </c>
      <c r="BC211" s="20">
        <v>3</v>
      </c>
      <c r="BD211" s="21">
        <v>1.8900002241134599</v>
      </c>
      <c r="BE211" s="22">
        <v>19.91</v>
      </c>
      <c r="BF211" s="23">
        <v>4</v>
      </c>
      <c r="BG211" s="23">
        <v>4</v>
      </c>
      <c r="BH211" s="6"/>
      <c r="BI211" s="7"/>
      <c r="BJ211" s="8"/>
      <c r="BK211" s="8"/>
      <c r="BL211" s="9"/>
      <c r="BM211" s="10"/>
      <c r="BN211" s="11"/>
      <c r="BO211" s="11"/>
      <c r="BP211" s="12">
        <v>0</v>
      </c>
      <c r="BQ211" s="13">
        <v>8.06</v>
      </c>
      <c r="BR211" s="14">
        <v>2</v>
      </c>
      <c r="BS211" s="14">
        <v>2</v>
      </c>
      <c r="BT211" s="15">
        <v>0</v>
      </c>
      <c r="BU211" s="16">
        <v>5.21</v>
      </c>
      <c r="BV211" s="17">
        <v>1</v>
      </c>
      <c r="BW211" s="17">
        <v>1</v>
      </c>
      <c r="BX211" s="18">
        <v>0</v>
      </c>
      <c r="BY211" s="19">
        <v>5.21</v>
      </c>
      <c r="BZ211" s="20">
        <v>1</v>
      </c>
      <c r="CA211" s="20">
        <v>1</v>
      </c>
      <c r="CB211" s="21">
        <v>2.0314168930053702</v>
      </c>
      <c r="CC211" s="22">
        <v>27.49</v>
      </c>
      <c r="CD211" s="23">
        <v>4</v>
      </c>
      <c r="CE211" s="23">
        <v>4</v>
      </c>
      <c r="CF211" s="4">
        <v>211</v>
      </c>
      <c r="CG211" s="24">
        <v>23.684366674660001</v>
      </c>
      <c r="CH211" s="25">
        <v>9.43701171875</v>
      </c>
    </row>
    <row r="212" spans="1:86" x14ac:dyDescent="0.2">
      <c r="A212" s="2" t="s">
        <v>404</v>
      </c>
      <c r="B212" s="2" t="s">
        <v>2630</v>
      </c>
      <c r="C212" s="3">
        <v>65.849999999999994</v>
      </c>
      <c r="D212" s="4">
        <v>10</v>
      </c>
      <c r="E212" s="4">
        <v>8</v>
      </c>
      <c r="F212" s="4">
        <v>25</v>
      </c>
      <c r="G212" s="4">
        <v>89</v>
      </c>
      <c r="H212" s="5">
        <v>38064889.520833299</v>
      </c>
      <c r="I212" s="5">
        <v>7802945.5625</v>
      </c>
      <c r="J212" s="5">
        <v>77102578.1875</v>
      </c>
      <c r="K212" s="26">
        <f t="shared" si="50"/>
        <v>40990137.756944433</v>
      </c>
      <c r="L212" s="5">
        <v>32238787.947916701</v>
      </c>
      <c r="M212" s="5">
        <v>9701571.390625</v>
      </c>
      <c r="N212" s="5">
        <v>14033986.5130208</v>
      </c>
      <c r="O212" s="26">
        <f t="shared" si="51"/>
        <v>18658115.283854168</v>
      </c>
      <c r="P212" s="5">
        <v>1268018.1171875</v>
      </c>
      <c r="Q212" s="5">
        <v>353635335.5</v>
      </c>
      <c r="R212" s="5">
        <v>7891267.34375</v>
      </c>
      <c r="S212" s="26">
        <f t="shared" si="52"/>
        <v>120931540.3203125</v>
      </c>
      <c r="T212" s="5">
        <v>2585550.44921875</v>
      </c>
      <c r="U212" s="5">
        <v>9376656.2083333302</v>
      </c>
      <c r="V212" s="5">
        <v>3480756.9205729198</v>
      </c>
      <c r="W212" s="26">
        <f t="shared" si="53"/>
        <v>5147654.526041667</v>
      </c>
      <c r="X212" s="29">
        <f t="shared" si="54"/>
        <v>0.45518547399107395</v>
      </c>
      <c r="Y212" s="29">
        <f t="shared" si="55"/>
        <v>-1.1354735762046964</v>
      </c>
      <c r="Z212" s="29">
        <f t="shared" si="56"/>
        <v>0.38449937349018382</v>
      </c>
      <c r="AA212" s="29">
        <f t="shared" si="57"/>
        <v>4.1510436350878601</v>
      </c>
      <c r="AB212" s="31">
        <f t="shared" si="58"/>
        <v>2.9502594267281919</v>
      </c>
      <c r="AC212" s="29">
        <f t="shared" si="59"/>
        <v>1.5608418213213102</v>
      </c>
      <c r="AD212" s="31">
        <f t="shared" si="60"/>
        <v>0.56478097053431808</v>
      </c>
      <c r="AE212" s="31">
        <f t="shared" si="61"/>
        <v>2.481199446247476</v>
      </c>
      <c r="AF212" s="29">
        <f t="shared" si="48"/>
        <v>0.12558275740777589</v>
      </c>
      <c r="AG212" s="29">
        <f t="shared" si="62"/>
        <v>-2.9932897000045373</v>
      </c>
      <c r="AH212" s="29">
        <f t="shared" si="49"/>
        <v>0.21478257574045193</v>
      </c>
      <c r="AI212" s="29">
        <f t="shared" si="63"/>
        <v>6.6800095372998687</v>
      </c>
      <c r="AJ212" s="6">
        <v>13.3310604095459</v>
      </c>
      <c r="AK212" s="7">
        <v>27.64</v>
      </c>
      <c r="AL212" s="8">
        <v>9</v>
      </c>
      <c r="AM212" s="8">
        <v>12</v>
      </c>
      <c r="AN212" s="9">
        <v>2.17595243453979</v>
      </c>
      <c r="AO212" s="10">
        <v>14.91</v>
      </c>
      <c r="AP212" s="11">
        <v>5</v>
      </c>
      <c r="AQ212" s="11">
        <v>5</v>
      </c>
      <c r="AR212" s="12">
        <v>3.7405203580856301</v>
      </c>
      <c r="AS212" s="13">
        <v>19.239999999999998</v>
      </c>
      <c r="AT212" s="14">
        <v>7</v>
      </c>
      <c r="AU212" s="14">
        <v>7</v>
      </c>
      <c r="AV212" s="15">
        <v>14.188248157501199</v>
      </c>
      <c r="AW212" s="16">
        <v>29.54</v>
      </c>
      <c r="AX212" s="17">
        <v>10</v>
      </c>
      <c r="AY212" s="17">
        <v>10</v>
      </c>
      <c r="AZ212" s="18">
        <v>6.7039241790771502</v>
      </c>
      <c r="BA212" s="19">
        <v>23.04</v>
      </c>
      <c r="BB212" s="20">
        <v>7</v>
      </c>
      <c r="BC212" s="20">
        <v>7</v>
      </c>
      <c r="BD212" s="21">
        <v>4.6216323375701904</v>
      </c>
      <c r="BE212" s="22">
        <v>24.39</v>
      </c>
      <c r="BF212" s="23">
        <v>9</v>
      </c>
      <c r="BG212" s="23">
        <v>10</v>
      </c>
      <c r="BH212" s="6">
        <v>1.8243110179901101</v>
      </c>
      <c r="BI212" s="7">
        <v>17.34</v>
      </c>
      <c r="BJ212" s="8">
        <v>5</v>
      </c>
      <c r="BK212" s="8">
        <v>5</v>
      </c>
      <c r="BL212" s="9">
        <v>0</v>
      </c>
      <c r="BM212" s="10">
        <v>26.56</v>
      </c>
      <c r="BN212" s="11">
        <v>8</v>
      </c>
      <c r="BO212" s="11">
        <v>8</v>
      </c>
      <c r="BP212" s="12">
        <v>3.4406510591506998</v>
      </c>
      <c r="BQ212" s="13">
        <v>26.83</v>
      </c>
      <c r="BR212" s="14">
        <v>7</v>
      </c>
      <c r="BS212" s="14">
        <v>8</v>
      </c>
      <c r="BT212" s="15">
        <v>1.85259449481964</v>
      </c>
      <c r="BU212" s="16">
        <v>20.329999999999998</v>
      </c>
      <c r="BV212" s="17">
        <v>6</v>
      </c>
      <c r="BW212" s="17">
        <v>7</v>
      </c>
      <c r="BX212" s="18">
        <v>0</v>
      </c>
      <c r="BY212" s="19">
        <v>13.28</v>
      </c>
      <c r="BZ212" s="20">
        <v>5</v>
      </c>
      <c r="CA212" s="20">
        <v>5</v>
      </c>
      <c r="CB212" s="21">
        <v>1.6111325025558501</v>
      </c>
      <c r="CC212" s="22">
        <v>15.45</v>
      </c>
      <c r="CD212" s="23">
        <v>5</v>
      </c>
      <c r="CE212" s="23">
        <v>5</v>
      </c>
      <c r="CF212" s="4">
        <v>369</v>
      </c>
      <c r="CG212" s="24">
        <v>41.305478074660101</v>
      </c>
      <c r="CH212" s="25">
        <v>5.27490234375</v>
      </c>
    </row>
    <row r="213" spans="1:86" x14ac:dyDescent="0.2">
      <c r="A213" s="2" t="s">
        <v>1119</v>
      </c>
      <c r="B213" s="2" t="s">
        <v>1853</v>
      </c>
      <c r="C213" s="3">
        <v>65.819999999999993</v>
      </c>
      <c r="D213" s="4">
        <v>3</v>
      </c>
      <c r="E213" s="4">
        <v>2</v>
      </c>
      <c r="F213" s="4">
        <v>15</v>
      </c>
      <c r="G213" s="4">
        <v>114</v>
      </c>
      <c r="H213" s="5">
        <v>27546750.963541701</v>
      </c>
      <c r="I213" s="5">
        <v>27856771.994791701</v>
      </c>
      <c r="J213" s="5">
        <v>31660292.833333299</v>
      </c>
      <c r="K213" s="26">
        <f t="shared" si="50"/>
        <v>29021271.930555567</v>
      </c>
      <c r="L213" s="5">
        <v>152681154.625</v>
      </c>
      <c r="M213" s="5">
        <v>81234660.378255203</v>
      </c>
      <c r="N213" s="5">
        <v>54198077.8984375</v>
      </c>
      <c r="O213" s="26">
        <f t="shared" si="51"/>
        <v>96037964.300564229</v>
      </c>
      <c r="P213" s="5">
        <v>45051302.725260399</v>
      </c>
      <c r="Q213" s="5">
        <v>23235321.708333299</v>
      </c>
      <c r="R213" s="5">
        <v>20356864.158854201</v>
      </c>
      <c r="S213" s="26">
        <f t="shared" si="52"/>
        <v>29547829.530815963</v>
      </c>
      <c r="T213" s="5">
        <v>17641332.0965169</v>
      </c>
      <c r="U213" s="5">
        <v>82934048.768229201</v>
      </c>
      <c r="V213" s="5">
        <v>23367649.4921875</v>
      </c>
      <c r="W213" s="26">
        <f t="shared" si="53"/>
        <v>41314343.452311195</v>
      </c>
      <c r="X213" s="29">
        <f t="shared" si="54"/>
        <v>3.3092265745750771</v>
      </c>
      <c r="Y213" s="29">
        <f t="shared" si="55"/>
        <v>1.7264940728004472</v>
      </c>
      <c r="Z213" s="29">
        <f t="shared" si="56"/>
        <v>0.14980010304546401</v>
      </c>
      <c r="AA213" s="29">
        <f t="shared" si="57"/>
        <v>8.2448788789115177</v>
      </c>
      <c r="AB213" s="31">
        <f t="shared" si="58"/>
        <v>1.0181438498464295</v>
      </c>
      <c r="AC213" s="29">
        <f t="shared" si="59"/>
        <v>2.5941408956538351E-2</v>
      </c>
      <c r="AD213" s="31">
        <f t="shared" si="60"/>
        <v>0.95267240581786039</v>
      </c>
      <c r="AE213" s="31">
        <f t="shared" si="61"/>
        <v>0.21056413951709044</v>
      </c>
      <c r="AF213" s="29">
        <f t="shared" si="48"/>
        <v>1.4235883096775179</v>
      </c>
      <c r="AG213" s="29">
        <f t="shared" si="62"/>
        <v>0.50953199078450007</v>
      </c>
      <c r="AH213" s="29">
        <f t="shared" si="49"/>
        <v>0.61583451224216668</v>
      </c>
      <c r="AI213" s="29">
        <f t="shared" si="63"/>
        <v>2.1053597627021032</v>
      </c>
      <c r="AJ213" s="6">
        <v>8.7003970146179199</v>
      </c>
      <c r="AK213" s="7">
        <v>30.1</v>
      </c>
      <c r="AL213" s="8">
        <v>7</v>
      </c>
      <c r="AM213" s="8">
        <v>11</v>
      </c>
      <c r="AN213" s="9">
        <v>4.17862772941589</v>
      </c>
      <c r="AO213" s="10">
        <v>24.49</v>
      </c>
      <c r="AP213" s="11">
        <v>5</v>
      </c>
      <c r="AQ213" s="11">
        <v>7</v>
      </c>
      <c r="AR213" s="12">
        <v>3.9714649915695199</v>
      </c>
      <c r="AS213" s="13">
        <v>20.41</v>
      </c>
      <c r="AT213" s="14">
        <v>5</v>
      </c>
      <c r="AU213" s="14">
        <v>6</v>
      </c>
      <c r="AV213" s="15">
        <v>15.2870137691498</v>
      </c>
      <c r="AW213" s="16">
        <v>33.159999999999997</v>
      </c>
      <c r="AX213" s="17">
        <v>10</v>
      </c>
      <c r="AY213" s="17">
        <v>18</v>
      </c>
      <c r="AZ213" s="18">
        <v>8.61711490154266</v>
      </c>
      <c r="BA213" s="19">
        <v>31.63</v>
      </c>
      <c r="BB213" s="20">
        <v>8</v>
      </c>
      <c r="BC213" s="20">
        <v>11</v>
      </c>
      <c r="BD213" s="21">
        <v>7.0346415042877197</v>
      </c>
      <c r="BE213" s="22">
        <v>22.96</v>
      </c>
      <c r="BF213" s="23">
        <v>7</v>
      </c>
      <c r="BG213" s="23">
        <v>12</v>
      </c>
      <c r="BH213" s="6"/>
      <c r="BI213" s="7">
        <v>0</v>
      </c>
      <c r="BJ213" s="8"/>
      <c r="BK213" s="8"/>
      <c r="BL213" s="9">
        <v>4.3097491264343297</v>
      </c>
      <c r="BM213" s="10">
        <v>15.82</v>
      </c>
      <c r="BN213" s="11">
        <v>4</v>
      </c>
      <c r="BO213" s="11">
        <v>7</v>
      </c>
      <c r="BP213" s="12">
        <v>4.6900768280029297</v>
      </c>
      <c r="BQ213" s="13">
        <v>36.22</v>
      </c>
      <c r="BR213" s="14">
        <v>6</v>
      </c>
      <c r="BS213" s="14">
        <v>7</v>
      </c>
      <c r="BT213" s="15">
        <v>1.9106730222702</v>
      </c>
      <c r="BU213" s="16">
        <v>21.43</v>
      </c>
      <c r="BV213" s="17">
        <v>4</v>
      </c>
      <c r="BW213" s="17">
        <v>6</v>
      </c>
      <c r="BX213" s="18">
        <v>10.609221458435099</v>
      </c>
      <c r="BY213" s="19">
        <v>32.65</v>
      </c>
      <c r="BZ213" s="20">
        <v>8</v>
      </c>
      <c r="CA213" s="20">
        <v>14</v>
      </c>
      <c r="CB213" s="21">
        <v>1.6797184944152801</v>
      </c>
      <c r="CC213" s="22">
        <v>26.02</v>
      </c>
      <c r="CD213" s="23">
        <v>6</v>
      </c>
      <c r="CE213" s="23">
        <v>7</v>
      </c>
      <c r="CF213" s="4">
        <v>196</v>
      </c>
      <c r="CG213" s="24">
        <v>20.83054733466</v>
      </c>
      <c r="CH213" s="25">
        <v>5.42724609375</v>
      </c>
    </row>
    <row r="214" spans="1:86" x14ac:dyDescent="0.2">
      <c r="A214" s="2" t="s">
        <v>1522</v>
      </c>
      <c r="B214" s="2" t="s">
        <v>1856</v>
      </c>
      <c r="C214" s="3">
        <v>65.73</v>
      </c>
      <c r="D214" s="4">
        <v>3</v>
      </c>
      <c r="E214" s="4">
        <v>1</v>
      </c>
      <c r="F214" s="4">
        <v>21</v>
      </c>
      <c r="G214" s="4">
        <v>160</v>
      </c>
      <c r="H214" s="5">
        <v>20240052.666666701</v>
      </c>
      <c r="I214" s="5">
        <v>14866932.595703101</v>
      </c>
      <c r="J214" s="5">
        <v>17933039.3671875</v>
      </c>
      <c r="K214" s="26">
        <f t="shared" si="50"/>
        <v>17680008.209852435</v>
      </c>
      <c r="L214" s="5">
        <v>197426604.86979201</v>
      </c>
      <c r="M214" s="5">
        <v>75379708.28125</v>
      </c>
      <c r="N214" s="5">
        <v>66302565.53125</v>
      </c>
      <c r="O214" s="26">
        <f t="shared" si="51"/>
        <v>113036292.89409733</v>
      </c>
      <c r="P214" s="5">
        <v>41855146.044270799</v>
      </c>
      <c r="Q214" s="5">
        <v>192025656.92968801</v>
      </c>
      <c r="R214" s="5">
        <v>20334911.022135399</v>
      </c>
      <c r="S214" s="26">
        <f t="shared" si="52"/>
        <v>84738571.332031399</v>
      </c>
      <c r="T214" s="5">
        <v>12959404.4960938</v>
      </c>
      <c r="U214" s="5">
        <v>100928985.17447899</v>
      </c>
      <c r="V214" s="5">
        <v>21979747.90625</v>
      </c>
      <c r="W214" s="26">
        <f t="shared" si="53"/>
        <v>45289379.192274265</v>
      </c>
      <c r="X214" s="29">
        <f t="shared" si="54"/>
        <v>6.3934525115834653</v>
      </c>
      <c r="Y214" s="29">
        <f t="shared" si="55"/>
        <v>2.6765952075777117</v>
      </c>
      <c r="Z214" s="29">
        <f t="shared" si="56"/>
        <v>0.15258189162792329</v>
      </c>
      <c r="AA214" s="29">
        <f t="shared" si="57"/>
        <v>8.1649700525873321</v>
      </c>
      <c r="AB214" s="31">
        <f t="shared" si="58"/>
        <v>4.7929033927037228</v>
      </c>
      <c r="AC214" s="29">
        <f t="shared" si="59"/>
        <v>2.2608998608265014</v>
      </c>
      <c r="AD214" s="31">
        <f t="shared" si="60"/>
        <v>0.34016748883172876</v>
      </c>
      <c r="AE214" s="31">
        <f t="shared" si="61"/>
        <v>4.683071960017676</v>
      </c>
      <c r="AF214" s="29">
        <f t="shared" si="48"/>
        <v>2.5616152806442769</v>
      </c>
      <c r="AG214" s="29">
        <f t="shared" si="62"/>
        <v>1.3570538190114543</v>
      </c>
      <c r="AH214" s="29">
        <f t="shared" si="49"/>
        <v>0.42729780713511561</v>
      </c>
      <c r="AI214" s="29">
        <f t="shared" si="63"/>
        <v>3.6926933594845419</v>
      </c>
      <c r="AJ214" s="6">
        <v>11.329139709472701</v>
      </c>
      <c r="AK214" s="7">
        <v>36.520000000000003</v>
      </c>
      <c r="AL214" s="8">
        <v>7</v>
      </c>
      <c r="AM214" s="8">
        <v>10</v>
      </c>
      <c r="AN214" s="9"/>
      <c r="AO214" s="10">
        <v>0</v>
      </c>
      <c r="AP214" s="11"/>
      <c r="AQ214" s="11"/>
      <c r="AR214" s="12">
        <v>6.9686406850814802</v>
      </c>
      <c r="AS214" s="13">
        <v>41.01</v>
      </c>
      <c r="AT214" s="14">
        <v>8</v>
      </c>
      <c r="AU214" s="14">
        <v>11</v>
      </c>
      <c r="AV214" s="15">
        <v>22.310656309127801</v>
      </c>
      <c r="AW214" s="16">
        <v>41.01</v>
      </c>
      <c r="AX214" s="17">
        <v>8</v>
      </c>
      <c r="AY214" s="17">
        <v>15</v>
      </c>
      <c r="AZ214" s="18">
        <v>22.531599164009101</v>
      </c>
      <c r="BA214" s="19">
        <v>53.93</v>
      </c>
      <c r="BB214" s="20">
        <v>13</v>
      </c>
      <c r="BC214" s="20">
        <v>22</v>
      </c>
      <c r="BD214" s="21">
        <v>10.7154948711395</v>
      </c>
      <c r="BE214" s="22">
        <v>49.44</v>
      </c>
      <c r="BF214" s="23">
        <v>11</v>
      </c>
      <c r="BG214" s="23">
        <v>20</v>
      </c>
      <c r="BH214" s="6">
        <v>10.6343067884445</v>
      </c>
      <c r="BI214" s="7">
        <v>51.12</v>
      </c>
      <c r="BJ214" s="8">
        <v>9</v>
      </c>
      <c r="BK214" s="8">
        <v>16</v>
      </c>
      <c r="BL214" s="9">
        <v>3.6188184022903398</v>
      </c>
      <c r="BM214" s="10">
        <v>48.31</v>
      </c>
      <c r="BN214" s="11">
        <v>9</v>
      </c>
      <c r="BO214" s="11">
        <v>11</v>
      </c>
      <c r="BP214" s="12">
        <v>3.3700140714645399</v>
      </c>
      <c r="BQ214" s="13">
        <v>35.96</v>
      </c>
      <c r="BR214" s="14">
        <v>7</v>
      </c>
      <c r="BS214" s="14">
        <v>10</v>
      </c>
      <c r="BT214" s="15">
        <v>1.85106301307678</v>
      </c>
      <c r="BU214" s="16">
        <v>35.39</v>
      </c>
      <c r="BV214" s="17">
        <v>6</v>
      </c>
      <c r="BW214" s="17">
        <v>7</v>
      </c>
      <c r="BX214" s="18">
        <v>14.7934931516647</v>
      </c>
      <c r="BY214" s="19">
        <v>50</v>
      </c>
      <c r="BZ214" s="20">
        <v>9</v>
      </c>
      <c r="CA214" s="20">
        <v>19</v>
      </c>
      <c r="CB214" s="21"/>
      <c r="CC214" s="22">
        <v>0</v>
      </c>
      <c r="CD214" s="23"/>
      <c r="CE214" s="23"/>
      <c r="CF214" s="4">
        <v>178</v>
      </c>
      <c r="CG214" s="24">
        <v>20.53052582466</v>
      </c>
      <c r="CH214" s="25">
        <v>6.82958984375</v>
      </c>
    </row>
    <row r="215" spans="1:86" x14ac:dyDescent="0.2">
      <c r="A215" s="2" t="s">
        <v>838</v>
      </c>
      <c r="B215" s="2" t="s">
        <v>2678</v>
      </c>
      <c r="C215" s="3">
        <v>65.62</v>
      </c>
      <c r="D215" s="4">
        <v>6</v>
      </c>
      <c r="E215" s="4">
        <v>2</v>
      </c>
      <c r="F215" s="4">
        <v>25</v>
      </c>
      <c r="G215" s="4">
        <v>309</v>
      </c>
      <c r="H215" s="5">
        <v>77721933.229166701</v>
      </c>
      <c r="I215" s="5">
        <v>42674248.651041701</v>
      </c>
      <c r="J215" s="5">
        <v>30399474.666666701</v>
      </c>
      <c r="K215" s="26">
        <f t="shared" si="50"/>
        <v>50265218.848958373</v>
      </c>
      <c r="L215" s="5">
        <v>280123312.9375</v>
      </c>
      <c r="M215" s="5">
        <v>51757398.489583299</v>
      </c>
      <c r="N215" s="5">
        <v>72533529.25</v>
      </c>
      <c r="O215" s="26">
        <f t="shared" si="51"/>
        <v>134804746.8923611</v>
      </c>
      <c r="P215" s="5">
        <v>21391510.635416701</v>
      </c>
      <c r="Q215" s="5">
        <v>18781618.010416701</v>
      </c>
      <c r="R215" s="5">
        <v>21951041.494791701</v>
      </c>
      <c r="S215" s="26">
        <f t="shared" si="52"/>
        <v>20708056.713541701</v>
      </c>
      <c r="T215" s="5">
        <v>25347942.125</v>
      </c>
      <c r="U215" s="5">
        <v>11199746.2395833</v>
      </c>
      <c r="V215" s="5">
        <v>33709196.088541701</v>
      </c>
      <c r="W215" s="26">
        <f t="shared" si="53"/>
        <v>23418961.484375</v>
      </c>
      <c r="X215" s="29">
        <f t="shared" si="54"/>
        <v>2.6818692921130016</v>
      </c>
      <c r="Y215" s="29">
        <f t="shared" si="55"/>
        <v>1.4232389254543305</v>
      </c>
      <c r="Z215" s="29">
        <f t="shared" si="56"/>
        <v>0.36587589802561193</v>
      </c>
      <c r="AA215" s="29">
        <f t="shared" si="57"/>
        <v>4.3666619860095519</v>
      </c>
      <c r="AB215" s="31">
        <f t="shared" si="58"/>
        <v>0.41197585900833744</v>
      </c>
      <c r="AC215" s="29">
        <f t="shared" si="59"/>
        <v>-1.2793682941520805</v>
      </c>
      <c r="AD215" s="31">
        <f t="shared" si="60"/>
        <v>0.17187095257101639</v>
      </c>
      <c r="AE215" s="31">
        <f t="shared" si="61"/>
        <v>7.6479751600687207</v>
      </c>
      <c r="AF215" s="29">
        <f t="shared" si="48"/>
        <v>0.46590787866151512</v>
      </c>
      <c r="AG215" s="29">
        <f t="shared" si="62"/>
        <v>-1.101883367768336</v>
      </c>
      <c r="AH215" s="29">
        <f t="shared" si="49"/>
        <v>0.19006161681699982</v>
      </c>
      <c r="AI215" s="29">
        <f t="shared" si="63"/>
        <v>7.2110558059739427</v>
      </c>
      <c r="AJ215" s="6">
        <v>75.556587219238295</v>
      </c>
      <c r="AK215" s="7">
        <v>43.37</v>
      </c>
      <c r="AL215" s="8">
        <v>15</v>
      </c>
      <c r="AM215" s="8">
        <v>39</v>
      </c>
      <c r="AN215" s="9">
        <v>33.9248062372208</v>
      </c>
      <c r="AO215" s="10">
        <v>34.83</v>
      </c>
      <c r="AP215" s="11">
        <v>11</v>
      </c>
      <c r="AQ215" s="11">
        <v>22</v>
      </c>
      <c r="AR215" s="12">
        <v>27.457963347435001</v>
      </c>
      <c r="AS215" s="13">
        <v>39.1</v>
      </c>
      <c r="AT215" s="14">
        <v>14</v>
      </c>
      <c r="AU215" s="14">
        <v>23</v>
      </c>
      <c r="AV215" s="15">
        <v>118.345576047897</v>
      </c>
      <c r="AW215" s="16">
        <v>55.06</v>
      </c>
      <c r="AX215" s="17">
        <v>18</v>
      </c>
      <c r="AY215" s="17">
        <v>64</v>
      </c>
      <c r="AZ215" s="18">
        <v>45.474615097045898</v>
      </c>
      <c r="BA215" s="19">
        <v>51.46</v>
      </c>
      <c r="BB215" s="20">
        <v>18</v>
      </c>
      <c r="BC215" s="20">
        <v>31</v>
      </c>
      <c r="BD215" s="21">
        <v>53.040202617645299</v>
      </c>
      <c r="BE215" s="22">
        <v>40.67</v>
      </c>
      <c r="BF215" s="23">
        <v>15</v>
      </c>
      <c r="BG215" s="23">
        <v>29</v>
      </c>
      <c r="BH215" s="6"/>
      <c r="BI215" s="7">
        <v>0</v>
      </c>
      <c r="BJ215" s="8"/>
      <c r="BK215" s="8"/>
      <c r="BL215" s="9">
        <v>28.138769865036</v>
      </c>
      <c r="BM215" s="10">
        <v>37.979999999999997</v>
      </c>
      <c r="BN215" s="11">
        <v>11</v>
      </c>
      <c r="BO215" s="11">
        <v>18</v>
      </c>
      <c r="BP215" s="12">
        <v>31.433500170707699</v>
      </c>
      <c r="BQ215" s="13">
        <v>32.81</v>
      </c>
      <c r="BR215" s="14">
        <v>10</v>
      </c>
      <c r="BS215" s="14">
        <v>15</v>
      </c>
      <c r="BT215" s="15">
        <v>26.6992411613464</v>
      </c>
      <c r="BU215" s="16">
        <v>39.1</v>
      </c>
      <c r="BV215" s="17">
        <v>13</v>
      </c>
      <c r="BW215" s="17">
        <v>18</v>
      </c>
      <c r="BX215" s="18"/>
      <c r="BY215" s="19">
        <v>0</v>
      </c>
      <c r="BZ215" s="20"/>
      <c r="CA215" s="20"/>
      <c r="CB215" s="21">
        <v>30.474397063255299</v>
      </c>
      <c r="CC215" s="22">
        <v>34.83</v>
      </c>
      <c r="CD215" s="23">
        <v>12</v>
      </c>
      <c r="CE215" s="23">
        <v>22</v>
      </c>
      <c r="CF215" s="4">
        <v>445</v>
      </c>
      <c r="CG215" s="24">
        <v>49.864938034660099</v>
      </c>
      <c r="CH215" s="25">
        <v>4.89404296875</v>
      </c>
    </row>
    <row r="216" spans="1:86" x14ac:dyDescent="0.2">
      <c r="A216" s="2" t="s">
        <v>204</v>
      </c>
      <c r="B216" s="2" t="s">
        <v>1219</v>
      </c>
      <c r="C216" s="3">
        <v>65.55</v>
      </c>
      <c r="D216" s="4">
        <v>16</v>
      </c>
      <c r="E216" s="4">
        <v>11</v>
      </c>
      <c r="F216" s="4">
        <v>25</v>
      </c>
      <c r="G216" s="4">
        <v>68</v>
      </c>
      <c r="H216" s="5">
        <v>15160825.375</v>
      </c>
      <c r="I216" s="5">
        <v>8657501.2395833302</v>
      </c>
      <c r="J216" s="5">
        <v>3761115.5065104198</v>
      </c>
      <c r="K216" s="26">
        <f t="shared" si="50"/>
        <v>9193147.373697916</v>
      </c>
      <c r="L216" s="5">
        <v>37393047.9375</v>
      </c>
      <c r="M216" s="5">
        <v>9983931.8541666698</v>
      </c>
      <c r="N216" s="5">
        <v>10980920.1041667</v>
      </c>
      <c r="O216" s="26">
        <f t="shared" si="51"/>
        <v>19452633.298611123</v>
      </c>
      <c r="P216" s="5">
        <v>821967.2421875</v>
      </c>
      <c r="Q216" s="5">
        <v>4025395.640625</v>
      </c>
      <c r="R216" s="5">
        <v>2892276.921875</v>
      </c>
      <c r="S216" s="26">
        <f t="shared" si="52"/>
        <v>2579879.9348958335</v>
      </c>
      <c r="T216" s="5">
        <v>3292140.8203125</v>
      </c>
      <c r="U216" s="5">
        <v>1089901.1875</v>
      </c>
      <c r="V216" s="5">
        <v>6052237.5625</v>
      </c>
      <c r="W216" s="26">
        <f t="shared" si="53"/>
        <v>3478093.1901041665</v>
      </c>
      <c r="X216" s="29">
        <f t="shared" si="54"/>
        <v>2.1159927615504284</v>
      </c>
      <c r="Y216" s="29">
        <f t="shared" si="55"/>
        <v>1.0813346922472307</v>
      </c>
      <c r="Z216" s="29">
        <f t="shared" si="56"/>
        <v>0.37483648550978382</v>
      </c>
      <c r="AA216" s="29">
        <f t="shared" si="57"/>
        <v>4.2615814274592454</v>
      </c>
      <c r="AB216" s="31">
        <f t="shared" si="58"/>
        <v>0.28063076006776605</v>
      </c>
      <c r="AC216" s="29">
        <f t="shared" si="59"/>
        <v>-1.8332549427897746</v>
      </c>
      <c r="AD216" s="31">
        <f t="shared" si="60"/>
        <v>0.17595695182231227</v>
      </c>
      <c r="AE216" s="31">
        <f t="shared" si="61"/>
        <v>7.5459357009944839</v>
      </c>
      <c r="AF216" s="29">
        <f t="shared" si="48"/>
        <v>0.37833541101007218</v>
      </c>
      <c r="AG216" s="29">
        <f t="shared" si="62"/>
        <v>-1.4022622804410085</v>
      </c>
      <c r="AH216" s="29">
        <f t="shared" si="49"/>
        <v>0.21941566481972838</v>
      </c>
      <c r="AI216" s="29">
        <f t="shared" si="63"/>
        <v>6.5873236991576247</v>
      </c>
      <c r="AJ216" s="6">
        <v>27.240564346313501</v>
      </c>
      <c r="AK216" s="7">
        <v>42.34</v>
      </c>
      <c r="AL216" s="8">
        <v>12</v>
      </c>
      <c r="AM216" s="8">
        <v>13</v>
      </c>
      <c r="AN216" s="9">
        <v>6.0966312885284397</v>
      </c>
      <c r="AO216" s="10">
        <v>19.86</v>
      </c>
      <c r="AP216" s="11">
        <v>5</v>
      </c>
      <c r="AQ216" s="11">
        <v>5</v>
      </c>
      <c r="AR216" s="12">
        <v>4.1862760782241804</v>
      </c>
      <c r="AS216" s="13">
        <v>16.75</v>
      </c>
      <c r="AT216" s="14">
        <v>4</v>
      </c>
      <c r="AU216" s="14">
        <v>4</v>
      </c>
      <c r="AV216" s="15">
        <v>12.754028797149701</v>
      </c>
      <c r="AW216" s="16">
        <v>27.99</v>
      </c>
      <c r="AX216" s="17">
        <v>8</v>
      </c>
      <c r="AY216" s="17">
        <v>9</v>
      </c>
      <c r="AZ216" s="18">
        <v>10.6844072341919</v>
      </c>
      <c r="BA216" s="19">
        <v>28.47</v>
      </c>
      <c r="BB216" s="20">
        <v>6</v>
      </c>
      <c r="BC216" s="20">
        <v>6</v>
      </c>
      <c r="BD216" s="21">
        <v>7.9694528579711896</v>
      </c>
      <c r="BE216" s="22">
        <v>29.67</v>
      </c>
      <c r="BF216" s="23">
        <v>9</v>
      </c>
      <c r="BG216" s="23">
        <v>9</v>
      </c>
      <c r="BH216" s="6">
        <v>0</v>
      </c>
      <c r="BI216" s="7">
        <v>6.94</v>
      </c>
      <c r="BJ216" s="8">
        <v>2</v>
      </c>
      <c r="BK216" s="8">
        <v>2</v>
      </c>
      <c r="BL216" s="9">
        <v>5.6717991828918501</v>
      </c>
      <c r="BM216" s="10">
        <v>12.68</v>
      </c>
      <c r="BN216" s="11">
        <v>3</v>
      </c>
      <c r="BO216" s="11">
        <v>4</v>
      </c>
      <c r="BP216" s="12">
        <v>0</v>
      </c>
      <c r="BQ216" s="13">
        <v>5.74</v>
      </c>
      <c r="BR216" s="14">
        <v>2</v>
      </c>
      <c r="BS216" s="14">
        <v>2</v>
      </c>
      <c r="BT216" s="15">
        <v>4.7287455797195399</v>
      </c>
      <c r="BU216" s="16">
        <v>25.36</v>
      </c>
      <c r="BV216" s="17">
        <v>7</v>
      </c>
      <c r="BW216" s="17">
        <v>7</v>
      </c>
      <c r="BX216" s="18"/>
      <c r="BY216" s="19">
        <v>0</v>
      </c>
      <c r="BZ216" s="20"/>
      <c r="CA216" s="20"/>
      <c r="CB216" s="21">
        <v>3.3166964054107702</v>
      </c>
      <c r="CC216" s="22">
        <v>22.73</v>
      </c>
      <c r="CD216" s="23">
        <v>5</v>
      </c>
      <c r="CE216" s="23">
        <v>7</v>
      </c>
      <c r="CF216" s="4">
        <v>418</v>
      </c>
      <c r="CG216" s="24">
        <v>46.411179434659999</v>
      </c>
      <c r="CH216" s="25">
        <v>8.68994140625</v>
      </c>
    </row>
    <row r="217" spans="1:86" x14ac:dyDescent="0.2">
      <c r="A217" s="2" t="s">
        <v>2213</v>
      </c>
      <c r="B217" s="2" t="s">
        <v>2683</v>
      </c>
      <c r="C217" s="3">
        <v>65.53</v>
      </c>
      <c r="D217" s="4">
        <v>6</v>
      </c>
      <c r="E217" s="4">
        <v>1</v>
      </c>
      <c r="F217" s="4">
        <v>12</v>
      </c>
      <c r="G217" s="4">
        <v>40</v>
      </c>
      <c r="H217" s="5">
        <v>2410625.0494791698</v>
      </c>
      <c r="I217" s="5">
        <v>706582.43359375</v>
      </c>
      <c r="J217" s="5">
        <v>1465186.79166667</v>
      </c>
      <c r="K217" s="26">
        <f t="shared" si="50"/>
        <v>1527464.7582465298</v>
      </c>
      <c r="L217" s="5">
        <v>6303457.484375</v>
      </c>
      <c r="M217" s="5">
        <v>4208496.5989583302</v>
      </c>
      <c r="N217" s="5">
        <v>1605296.98958333</v>
      </c>
      <c r="O217" s="26">
        <f t="shared" si="51"/>
        <v>4039083.6909722202</v>
      </c>
      <c r="P217" s="5">
        <v>4540252.96875</v>
      </c>
      <c r="Q217" s="5">
        <v>821441.21875</v>
      </c>
      <c r="R217" s="5">
        <v>727654.3984375</v>
      </c>
      <c r="S217" s="26">
        <f t="shared" si="52"/>
        <v>2029782.8619791667</v>
      </c>
      <c r="T217" s="5">
        <v>615981.609375</v>
      </c>
      <c r="U217" s="5">
        <v>1360543.3203125</v>
      </c>
      <c r="V217" s="5">
        <v>41677461.833333299</v>
      </c>
      <c r="W217" s="26">
        <f t="shared" si="53"/>
        <v>14551328.921006933</v>
      </c>
      <c r="X217" s="29">
        <f t="shared" si="54"/>
        <v>2.6443056503699185</v>
      </c>
      <c r="Y217" s="29">
        <f t="shared" si="55"/>
        <v>1.402888944919378</v>
      </c>
      <c r="Z217" s="29">
        <f t="shared" si="56"/>
        <v>0.19794883364265936</v>
      </c>
      <c r="AA217" s="29">
        <f t="shared" si="57"/>
        <v>7.0344705286125517</v>
      </c>
      <c r="AB217" s="31">
        <f t="shared" si="58"/>
        <v>1.3288574096526315</v>
      </c>
      <c r="AC217" s="29">
        <f t="shared" si="59"/>
        <v>0.41018630745568657</v>
      </c>
      <c r="AD217" s="31">
        <f t="shared" si="60"/>
        <v>0.73780423091857628</v>
      </c>
      <c r="AE217" s="31">
        <f t="shared" si="61"/>
        <v>1.3205885865201479</v>
      </c>
      <c r="AF217" s="29">
        <f t="shared" si="48"/>
        <v>9.5264580360670923</v>
      </c>
      <c r="AG217" s="29">
        <f t="shared" si="62"/>
        <v>3.2519399157475335</v>
      </c>
      <c r="AH217" s="29">
        <f t="shared" si="49"/>
        <v>0.43833173562319744</v>
      </c>
      <c r="AI217" s="29">
        <f t="shared" si="63"/>
        <v>3.5819708488543012</v>
      </c>
      <c r="AJ217" s="6">
        <v>10.788996934890701</v>
      </c>
      <c r="AK217" s="7">
        <v>25.24</v>
      </c>
      <c r="AL217" s="8">
        <v>4</v>
      </c>
      <c r="AM217" s="8">
        <v>4</v>
      </c>
      <c r="AN217" s="9">
        <v>1.9714705944061299</v>
      </c>
      <c r="AO217" s="10">
        <v>11.65</v>
      </c>
      <c r="AP217" s="11">
        <v>2</v>
      </c>
      <c r="AQ217" s="11">
        <v>2</v>
      </c>
      <c r="AR217" s="12">
        <v>5.3552094697952297</v>
      </c>
      <c r="AS217" s="13">
        <v>31.07</v>
      </c>
      <c r="AT217" s="14">
        <v>5</v>
      </c>
      <c r="AU217" s="14">
        <v>5</v>
      </c>
      <c r="AV217" s="15">
        <v>8.2148349285125697</v>
      </c>
      <c r="AW217" s="16">
        <v>24.76</v>
      </c>
      <c r="AX217" s="17">
        <v>4</v>
      </c>
      <c r="AY217" s="17">
        <v>5</v>
      </c>
      <c r="AZ217" s="18">
        <v>10.638925194740301</v>
      </c>
      <c r="BA217" s="19">
        <v>44.66</v>
      </c>
      <c r="BB217" s="20">
        <v>8</v>
      </c>
      <c r="BC217" s="20">
        <v>9</v>
      </c>
      <c r="BD217" s="21">
        <v>2.9127626419067401</v>
      </c>
      <c r="BE217" s="22">
        <v>22.82</v>
      </c>
      <c r="BF217" s="23">
        <v>4</v>
      </c>
      <c r="BG217" s="23">
        <v>5</v>
      </c>
      <c r="BH217" s="6">
        <v>0</v>
      </c>
      <c r="BI217" s="7">
        <v>2.91</v>
      </c>
      <c r="BJ217" s="8">
        <v>1</v>
      </c>
      <c r="BK217" s="8">
        <v>1</v>
      </c>
      <c r="BL217" s="9">
        <v>1.7620817422866799</v>
      </c>
      <c r="BM217" s="10">
        <v>6.8</v>
      </c>
      <c r="BN217" s="11">
        <v>1</v>
      </c>
      <c r="BO217" s="11">
        <v>1</v>
      </c>
      <c r="BP217" s="12">
        <v>0</v>
      </c>
      <c r="BQ217" s="13">
        <v>6.8</v>
      </c>
      <c r="BR217" s="14">
        <v>1</v>
      </c>
      <c r="BS217" s="14">
        <v>1</v>
      </c>
      <c r="BT217" s="15">
        <v>0</v>
      </c>
      <c r="BU217" s="16">
        <v>11.17</v>
      </c>
      <c r="BV217" s="17">
        <v>2</v>
      </c>
      <c r="BW217" s="17">
        <v>2</v>
      </c>
      <c r="BX217" s="18">
        <v>0</v>
      </c>
      <c r="BY217" s="19">
        <v>6.8</v>
      </c>
      <c r="BZ217" s="20">
        <v>1</v>
      </c>
      <c r="CA217" s="20">
        <v>1</v>
      </c>
      <c r="CB217" s="21">
        <v>0</v>
      </c>
      <c r="CC217" s="22">
        <v>19.420000000000002</v>
      </c>
      <c r="CD217" s="23">
        <v>4</v>
      </c>
      <c r="CE217" s="23">
        <v>4</v>
      </c>
      <c r="CF217" s="4">
        <v>206</v>
      </c>
      <c r="CG217" s="24">
        <v>22.25227823466</v>
      </c>
      <c r="CH217" s="25">
        <v>5.36376953125</v>
      </c>
    </row>
    <row r="218" spans="1:86" x14ac:dyDescent="0.2">
      <c r="A218" s="2" t="s">
        <v>987</v>
      </c>
      <c r="B218" s="2" t="s">
        <v>2909</v>
      </c>
      <c r="C218" s="3">
        <v>65.52</v>
      </c>
      <c r="D218" s="4">
        <v>8</v>
      </c>
      <c r="E218" s="4">
        <v>12</v>
      </c>
      <c r="F218" s="4">
        <v>76</v>
      </c>
      <c r="G218" s="4">
        <v>213</v>
      </c>
      <c r="H218" s="5">
        <v>25889598.520833299</v>
      </c>
      <c r="I218" s="5">
        <v>4372888.921875</v>
      </c>
      <c r="J218" s="5">
        <v>4532334.2083333302</v>
      </c>
      <c r="K218" s="26">
        <f t="shared" si="50"/>
        <v>11598273.883680543</v>
      </c>
      <c r="L218" s="5">
        <v>114321650.55468801</v>
      </c>
      <c r="M218" s="5">
        <v>14137527.9583333</v>
      </c>
      <c r="N218" s="5">
        <v>88656310.833333299</v>
      </c>
      <c r="O218" s="26">
        <f t="shared" si="51"/>
        <v>72371829.782118201</v>
      </c>
      <c r="P218" s="5">
        <v>10665941.421875</v>
      </c>
      <c r="Q218" s="5">
        <v>15677479.9895833</v>
      </c>
      <c r="R218" s="5">
        <v>82647196.022786498</v>
      </c>
      <c r="S218" s="26">
        <f t="shared" si="52"/>
        <v>36330205.811414935</v>
      </c>
      <c r="T218" s="5">
        <v>5103496.3671875</v>
      </c>
      <c r="U218" s="5">
        <v>55199004.091145799</v>
      </c>
      <c r="V218" s="5">
        <v>2908062.9479166698</v>
      </c>
      <c r="W218" s="26">
        <f t="shared" si="53"/>
        <v>21070187.802083325</v>
      </c>
      <c r="X218" s="29">
        <f t="shared" si="54"/>
        <v>6.2398793568713398</v>
      </c>
      <c r="Y218" s="29">
        <f t="shared" si="55"/>
        <v>2.6415181359904092</v>
      </c>
      <c r="Z218" s="29">
        <f t="shared" si="56"/>
        <v>0.17487639736730057</v>
      </c>
      <c r="AA218" s="29">
        <f t="shared" si="57"/>
        <v>7.5726880221286397</v>
      </c>
      <c r="AB218" s="31">
        <f t="shared" si="58"/>
        <v>3.1323804020987711</v>
      </c>
      <c r="AC218" s="29">
        <f t="shared" si="59"/>
        <v>1.6472594268359106</v>
      </c>
      <c r="AD218" s="31">
        <f t="shared" si="60"/>
        <v>0.40068464751210903</v>
      </c>
      <c r="AE218" s="31">
        <f t="shared" si="61"/>
        <v>3.9719729751865449</v>
      </c>
      <c r="AF218" s="29">
        <f t="shared" si="48"/>
        <v>1.8166658257424257</v>
      </c>
      <c r="AG218" s="29">
        <f t="shared" si="62"/>
        <v>0.86129306135326311</v>
      </c>
      <c r="AH218" s="29">
        <f t="shared" si="49"/>
        <v>0.6480127652253731</v>
      </c>
      <c r="AI218" s="29">
        <f t="shared" si="63"/>
        <v>1.8841643886345758</v>
      </c>
      <c r="AJ218" s="6">
        <v>9.3608381748199498</v>
      </c>
      <c r="AK218" s="7">
        <v>22.52</v>
      </c>
      <c r="AL218" s="8">
        <v>19</v>
      </c>
      <c r="AM218" s="8">
        <v>27</v>
      </c>
      <c r="AN218" s="9">
        <v>0</v>
      </c>
      <c r="AO218" s="10">
        <v>12.6</v>
      </c>
      <c r="AP218" s="11">
        <v>11</v>
      </c>
      <c r="AQ218" s="11">
        <v>11</v>
      </c>
      <c r="AR218" s="12">
        <v>4.3247330188751203</v>
      </c>
      <c r="AS218" s="13">
        <v>14.27</v>
      </c>
      <c r="AT218" s="14">
        <v>12</v>
      </c>
      <c r="AU218" s="14">
        <v>13</v>
      </c>
      <c r="AV218" s="15">
        <v>37.256954193115199</v>
      </c>
      <c r="AW218" s="16">
        <v>43.1</v>
      </c>
      <c r="AX218" s="17">
        <v>32</v>
      </c>
      <c r="AY218" s="17">
        <v>44</v>
      </c>
      <c r="AZ218" s="18">
        <v>8.0034720897674596</v>
      </c>
      <c r="BA218" s="19">
        <v>20.95</v>
      </c>
      <c r="BB218" s="20">
        <v>16</v>
      </c>
      <c r="BC218" s="20">
        <v>18</v>
      </c>
      <c r="BD218" s="21">
        <v>7.0982388257980302</v>
      </c>
      <c r="BE218" s="22">
        <v>19.28</v>
      </c>
      <c r="BF218" s="23">
        <v>14</v>
      </c>
      <c r="BG218" s="23">
        <v>19</v>
      </c>
      <c r="BH218" s="6">
        <v>0</v>
      </c>
      <c r="BI218" s="7">
        <v>14.09</v>
      </c>
      <c r="BJ218" s="8">
        <v>12</v>
      </c>
      <c r="BK218" s="8">
        <v>14</v>
      </c>
      <c r="BL218" s="9">
        <v>0</v>
      </c>
      <c r="BM218" s="10">
        <v>8.99</v>
      </c>
      <c r="BN218" s="11">
        <v>9</v>
      </c>
      <c r="BO218" s="11">
        <v>13</v>
      </c>
      <c r="BP218" s="12">
        <v>0</v>
      </c>
      <c r="BQ218" s="13">
        <v>12.6</v>
      </c>
      <c r="BR218" s="14">
        <v>10</v>
      </c>
      <c r="BS218" s="14">
        <v>18</v>
      </c>
      <c r="BT218" s="15">
        <v>0</v>
      </c>
      <c r="BU218" s="16">
        <v>8.99</v>
      </c>
      <c r="BV218" s="17">
        <v>9</v>
      </c>
      <c r="BW218" s="17">
        <v>10</v>
      </c>
      <c r="BX218" s="18">
        <v>1.6090165376663199</v>
      </c>
      <c r="BY218" s="19">
        <v>11.03</v>
      </c>
      <c r="BZ218" s="20">
        <v>13</v>
      </c>
      <c r="CA218" s="20">
        <v>20</v>
      </c>
      <c r="CB218" s="21">
        <v>2.1296751499175999</v>
      </c>
      <c r="CC218" s="22">
        <v>6.39</v>
      </c>
      <c r="CD218" s="23">
        <v>5</v>
      </c>
      <c r="CE218" s="23">
        <v>6</v>
      </c>
      <c r="CF218" s="4">
        <v>1079</v>
      </c>
      <c r="CG218" s="24">
        <v>114.06525096466</v>
      </c>
      <c r="CH218" s="25">
        <v>6.43017578125</v>
      </c>
    </row>
    <row r="219" spans="1:86" x14ac:dyDescent="0.2">
      <c r="A219" s="2" t="s">
        <v>1263</v>
      </c>
      <c r="B219" s="2" t="s">
        <v>1139</v>
      </c>
      <c r="C219" s="3">
        <v>65.5</v>
      </c>
      <c r="D219" s="4">
        <v>5</v>
      </c>
      <c r="E219" s="4">
        <v>3</v>
      </c>
      <c r="F219" s="4">
        <v>22</v>
      </c>
      <c r="G219" s="4">
        <v>58</v>
      </c>
      <c r="H219" s="5">
        <v>216879963.734375</v>
      </c>
      <c r="I219" s="5">
        <v>0</v>
      </c>
      <c r="J219" s="5">
        <v>6004543.48046875</v>
      </c>
      <c r="K219" s="26">
        <f t="shared" si="50"/>
        <v>74294835.73828125</v>
      </c>
      <c r="L219" s="5">
        <v>59515013.083333299</v>
      </c>
      <c r="M219" s="5">
        <v>13106558.421875</v>
      </c>
      <c r="N219" s="5">
        <v>369500956.38281298</v>
      </c>
      <c r="O219" s="26">
        <f t="shared" si="51"/>
        <v>147374175.96267375</v>
      </c>
      <c r="P219" s="5">
        <v>46037862.296875</v>
      </c>
      <c r="Q219" s="5">
        <v>100932337.416667</v>
      </c>
      <c r="R219" s="5">
        <v>14375349.1692708</v>
      </c>
      <c r="S219" s="26">
        <f t="shared" si="52"/>
        <v>53781849.627604268</v>
      </c>
      <c r="T219" s="5">
        <v>48745470.520833299</v>
      </c>
      <c r="U219" s="5">
        <v>4162765053.3072901</v>
      </c>
      <c r="V219" s="5">
        <v>7633422.1822916698</v>
      </c>
      <c r="W219" s="26">
        <f t="shared" si="53"/>
        <v>1406381315.3368051</v>
      </c>
      <c r="X219" s="29">
        <f t="shared" si="54"/>
        <v>1.9836395692673636</v>
      </c>
      <c r="Y219" s="29">
        <f t="shared" si="55"/>
        <v>0.98814990935917035</v>
      </c>
      <c r="Z219" s="29">
        <f t="shared" si="56"/>
        <v>0.61593768470738786</v>
      </c>
      <c r="AA219" s="29">
        <f t="shared" si="57"/>
        <v>2.1046322380421758</v>
      </c>
      <c r="AB219" s="31">
        <f t="shared" si="58"/>
        <v>0.72389755079426832</v>
      </c>
      <c r="AC219" s="29">
        <f t="shared" si="59"/>
        <v>-0.46614255976040853</v>
      </c>
      <c r="AD219" s="31">
        <f t="shared" si="60"/>
        <v>0.80714420183391966</v>
      </c>
      <c r="AE219" s="31">
        <f t="shared" si="61"/>
        <v>0.93048868665623097</v>
      </c>
      <c r="AF219" s="29">
        <f t="shared" si="48"/>
        <v>18.929731809234639</v>
      </c>
      <c r="AG219" s="29">
        <f t="shared" si="62"/>
        <v>4.2425820664029343</v>
      </c>
      <c r="AH219" s="29">
        <f t="shared" si="49"/>
        <v>0.43580654793661905</v>
      </c>
      <c r="AI219" s="29">
        <f t="shared" si="63"/>
        <v>3.6070624882271858</v>
      </c>
      <c r="AJ219" s="6">
        <v>0</v>
      </c>
      <c r="AK219" s="7">
        <v>22.09</v>
      </c>
      <c r="AL219" s="8">
        <v>4</v>
      </c>
      <c r="AM219" s="8">
        <v>5</v>
      </c>
      <c r="AN219" s="9"/>
      <c r="AO219" s="10"/>
      <c r="AP219" s="11"/>
      <c r="AQ219" s="11"/>
      <c r="AR219" s="12">
        <v>0</v>
      </c>
      <c r="AS219" s="13">
        <v>18.989999999999998</v>
      </c>
      <c r="AT219" s="14">
        <v>4</v>
      </c>
      <c r="AU219" s="14">
        <v>4</v>
      </c>
      <c r="AV219" s="15">
        <v>3.5996780395507799</v>
      </c>
      <c r="AW219" s="16">
        <v>30.62</v>
      </c>
      <c r="AX219" s="17">
        <v>6</v>
      </c>
      <c r="AY219" s="17">
        <v>6</v>
      </c>
      <c r="AZ219" s="18">
        <v>0</v>
      </c>
      <c r="BA219" s="19">
        <v>13.18</v>
      </c>
      <c r="BB219" s="20">
        <v>4</v>
      </c>
      <c r="BC219" s="20">
        <v>4</v>
      </c>
      <c r="BD219" s="21">
        <v>2.9637696743011501</v>
      </c>
      <c r="BE219" s="22">
        <v>16.28</v>
      </c>
      <c r="BF219" s="23">
        <v>3</v>
      </c>
      <c r="BG219" s="23">
        <v>3</v>
      </c>
      <c r="BH219" s="6">
        <v>0</v>
      </c>
      <c r="BI219" s="7">
        <v>12.4</v>
      </c>
      <c r="BJ219" s="8">
        <v>4</v>
      </c>
      <c r="BK219" s="8">
        <v>6</v>
      </c>
      <c r="BL219" s="9">
        <v>0</v>
      </c>
      <c r="BM219" s="10">
        <v>19.77</v>
      </c>
      <c r="BN219" s="11">
        <v>5</v>
      </c>
      <c r="BO219" s="11">
        <v>7</v>
      </c>
      <c r="BP219" s="12">
        <v>0</v>
      </c>
      <c r="BQ219" s="13">
        <v>15.89</v>
      </c>
      <c r="BR219" s="14">
        <v>3</v>
      </c>
      <c r="BS219" s="14">
        <v>5</v>
      </c>
      <c r="BT219" s="15">
        <v>0</v>
      </c>
      <c r="BU219" s="16">
        <v>12.02</v>
      </c>
      <c r="BV219" s="17">
        <v>3</v>
      </c>
      <c r="BW219" s="17">
        <v>4</v>
      </c>
      <c r="BX219" s="18">
        <v>0</v>
      </c>
      <c r="BY219" s="19">
        <v>28.29</v>
      </c>
      <c r="BZ219" s="20">
        <v>7</v>
      </c>
      <c r="CA219" s="20">
        <v>8</v>
      </c>
      <c r="CB219" s="21">
        <v>0</v>
      </c>
      <c r="CC219" s="22">
        <v>28.29</v>
      </c>
      <c r="CD219" s="23">
        <v>6</v>
      </c>
      <c r="CE219" s="23">
        <v>6</v>
      </c>
      <c r="CF219" s="4">
        <v>258</v>
      </c>
      <c r="CG219" s="24">
        <v>28.581460084660002</v>
      </c>
      <c r="CH219" s="25">
        <v>9.43701171875</v>
      </c>
    </row>
    <row r="220" spans="1:86" x14ac:dyDescent="0.2">
      <c r="A220" s="2" t="s">
        <v>959</v>
      </c>
      <c r="B220" s="2" t="s">
        <v>2906</v>
      </c>
      <c r="C220" s="3">
        <v>65.41</v>
      </c>
      <c r="D220" s="4">
        <v>3</v>
      </c>
      <c r="E220" s="4">
        <v>9</v>
      </c>
      <c r="F220" s="4">
        <v>21</v>
      </c>
      <c r="G220" s="4">
        <v>72</v>
      </c>
      <c r="H220" s="5">
        <v>12062063.235677101</v>
      </c>
      <c r="I220" s="5">
        <v>2971222.24609375</v>
      </c>
      <c r="J220" s="5">
        <v>8570641.8125</v>
      </c>
      <c r="K220" s="26">
        <f t="shared" si="50"/>
        <v>7867975.7647569505</v>
      </c>
      <c r="L220" s="5">
        <v>16226065.90625</v>
      </c>
      <c r="M220" s="5">
        <v>4463579.1712239599</v>
      </c>
      <c r="N220" s="5">
        <v>39559604.364583299</v>
      </c>
      <c r="O220" s="26">
        <f t="shared" si="51"/>
        <v>20083083.14735242</v>
      </c>
      <c r="P220" s="5">
        <v>1461907.7988281299</v>
      </c>
      <c r="Q220" s="5">
        <v>38492890.376953103</v>
      </c>
      <c r="R220" s="5">
        <v>10190388.109375</v>
      </c>
      <c r="S220" s="26">
        <f t="shared" si="52"/>
        <v>16715062.095052078</v>
      </c>
      <c r="T220" s="5">
        <v>7344590.1041666698</v>
      </c>
      <c r="U220" s="5">
        <v>0</v>
      </c>
      <c r="V220" s="5">
        <v>969837</v>
      </c>
      <c r="W220" s="26">
        <f t="shared" si="53"/>
        <v>2771475.7013888899</v>
      </c>
      <c r="X220" s="29">
        <f t="shared" si="54"/>
        <v>2.5525095333046957</v>
      </c>
      <c r="Y220" s="29">
        <f t="shared" si="55"/>
        <v>1.3519163493991488</v>
      </c>
      <c r="Z220" s="29">
        <f t="shared" si="56"/>
        <v>0.35808580970945908</v>
      </c>
      <c r="AA220" s="29">
        <f t="shared" si="57"/>
        <v>4.460128889489642</v>
      </c>
      <c r="AB220" s="31">
        <f t="shared" si="58"/>
        <v>2.1244424989110811</v>
      </c>
      <c r="AC220" s="29">
        <f t="shared" si="59"/>
        <v>1.0870842955653024</v>
      </c>
      <c r="AD220" s="31">
        <f t="shared" si="60"/>
        <v>0.5145628375342044</v>
      </c>
      <c r="AE220" s="31">
        <f t="shared" si="61"/>
        <v>2.885615823631813</v>
      </c>
      <c r="AF220" s="29">
        <f t="shared" si="48"/>
        <v>0.35224761542901162</v>
      </c>
      <c r="AG220" s="29">
        <f t="shared" si="62"/>
        <v>-1.5053381547694384</v>
      </c>
      <c r="AH220" s="29">
        <f t="shared" si="49"/>
        <v>0.22140751139643058</v>
      </c>
      <c r="AI220" s="29">
        <f t="shared" si="63"/>
        <v>6.5480764947949508</v>
      </c>
      <c r="AJ220" s="6">
        <v>6.3940680027008101</v>
      </c>
      <c r="AK220" s="7">
        <v>24.61</v>
      </c>
      <c r="AL220" s="8">
        <v>7</v>
      </c>
      <c r="AM220" s="8">
        <v>8</v>
      </c>
      <c r="AN220" s="9">
        <v>2.4582822322845499</v>
      </c>
      <c r="AO220" s="10">
        <v>17.739999999999998</v>
      </c>
      <c r="AP220" s="11">
        <v>5</v>
      </c>
      <c r="AQ220" s="11">
        <v>5</v>
      </c>
      <c r="AR220" s="12">
        <v>6.2863500118255597</v>
      </c>
      <c r="AS220" s="13">
        <v>12.2</v>
      </c>
      <c r="AT220" s="14">
        <v>5</v>
      </c>
      <c r="AU220" s="14">
        <v>6</v>
      </c>
      <c r="AV220" s="15">
        <v>18.353113055229201</v>
      </c>
      <c r="AW220" s="16">
        <v>32.82</v>
      </c>
      <c r="AX220" s="17">
        <v>11</v>
      </c>
      <c r="AY220" s="17">
        <v>11</v>
      </c>
      <c r="AZ220" s="18">
        <v>9.6904743909835798</v>
      </c>
      <c r="BA220" s="19">
        <v>22.39</v>
      </c>
      <c r="BB220" s="20">
        <v>8</v>
      </c>
      <c r="BC220" s="20">
        <v>8</v>
      </c>
      <c r="BD220" s="21">
        <v>0</v>
      </c>
      <c r="BE220" s="22">
        <v>28.82</v>
      </c>
      <c r="BF220" s="23">
        <v>7</v>
      </c>
      <c r="BG220" s="23">
        <v>8</v>
      </c>
      <c r="BH220" s="6">
        <v>0</v>
      </c>
      <c r="BI220" s="7">
        <v>12.86</v>
      </c>
      <c r="BJ220" s="8">
        <v>3</v>
      </c>
      <c r="BK220" s="8">
        <v>3</v>
      </c>
      <c r="BL220" s="9">
        <v>0</v>
      </c>
      <c r="BM220" s="10">
        <v>13.3</v>
      </c>
      <c r="BN220" s="11">
        <v>5</v>
      </c>
      <c r="BO220" s="11">
        <v>6</v>
      </c>
      <c r="BP220" s="12">
        <v>0</v>
      </c>
      <c r="BQ220" s="13">
        <v>19.510000000000002</v>
      </c>
      <c r="BR220" s="14">
        <v>3</v>
      </c>
      <c r="BS220" s="14">
        <v>5</v>
      </c>
      <c r="BT220" s="15">
        <v>0</v>
      </c>
      <c r="BU220" s="16">
        <v>29.27</v>
      </c>
      <c r="BV220" s="17">
        <v>6</v>
      </c>
      <c r="BW220" s="17">
        <v>8</v>
      </c>
      <c r="BX220" s="18">
        <v>0</v>
      </c>
      <c r="BY220" s="19">
        <v>5.54</v>
      </c>
      <c r="BZ220" s="20">
        <v>2</v>
      </c>
      <c r="CA220" s="20">
        <v>2</v>
      </c>
      <c r="CB220" s="21">
        <v>0</v>
      </c>
      <c r="CC220" s="22">
        <v>12.2</v>
      </c>
      <c r="CD220" s="23">
        <v>2</v>
      </c>
      <c r="CE220" s="23">
        <v>2</v>
      </c>
      <c r="CF220" s="4">
        <v>451</v>
      </c>
      <c r="CG220" s="24">
        <v>50.723341134659996</v>
      </c>
      <c r="CH220" s="25">
        <v>6.71240234375</v>
      </c>
    </row>
    <row r="221" spans="1:86" x14ac:dyDescent="0.2">
      <c r="A221" s="2" t="s">
        <v>412</v>
      </c>
      <c r="B221" s="2" t="s">
        <v>1847</v>
      </c>
      <c r="C221" s="3">
        <v>65.38</v>
      </c>
      <c r="D221" s="4">
        <v>4</v>
      </c>
      <c r="E221" s="4">
        <v>31</v>
      </c>
      <c r="F221" s="4">
        <v>52</v>
      </c>
      <c r="G221" s="4">
        <v>1032</v>
      </c>
      <c r="H221" s="5">
        <v>113554675.29427101</v>
      </c>
      <c r="I221" s="5">
        <v>187586075.29166701</v>
      </c>
      <c r="J221" s="5">
        <v>141479733.21875</v>
      </c>
      <c r="K221" s="26">
        <f t="shared" si="50"/>
        <v>147540161.26822934</v>
      </c>
      <c r="L221" s="5">
        <v>481955945.27083302</v>
      </c>
      <c r="M221" s="5">
        <v>234242997.29166701</v>
      </c>
      <c r="N221" s="5">
        <v>410365360.49479198</v>
      </c>
      <c r="O221" s="26">
        <f t="shared" si="51"/>
        <v>375521434.35243064</v>
      </c>
      <c r="P221" s="5">
        <v>545589871.94401002</v>
      </c>
      <c r="Q221" s="5">
        <v>570810115.76041698</v>
      </c>
      <c r="R221" s="5">
        <v>205633686.04166701</v>
      </c>
      <c r="S221" s="26">
        <f t="shared" si="52"/>
        <v>440677891.248698</v>
      </c>
      <c r="T221" s="5">
        <v>304764816.82291698</v>
      </c>
      <c r="U221" s="5">
        <v>349438189.595052</v>
      </c>
      <c r="V221" s="5">
        <v>165246206.73958299</v>
      </c>
      <c r="W221" s="26">
        <f t="shared" si="53"/>
        <v>273149737.71918398</v>
      </c>
      <c r="X221" s="29">
        <f t="shared" si="54"/>
        <v>2.5452150189108802</v>
      </c>
      <c r="Y221" s="29">
        <f t="shared" si="55"/>
        <v>1.3477875398424148</v>
      </c>
      <c r="Z221" s="29">
        <f t="shared" si="56"/>
        <v>8.0176185545492246E-2</v>
      </c>
      <c r="AA221" s="29">
        <f t="shared" si="57"/>
        <v>10.959546095465921</v>
      </c>
      <c r="AB221" s="31">
        <f t="shared" si="58"/>
        <v>2.9868334659573921</v>
      </c>
      <c r="AC221" s="29">
        <f t="shared" si="59"/>
        <v>1.5786168009111075</v>
      </c>
      <c r="AD221" s="31">
        <f t="shared" si="60"/>
        <v>0.12617123606774566</v>
      </c>
      <c r="AE221" s="31">
        <f t="shared" si="61"/>
        <v>8.9903964224627213</v>
      </c>
      <c r="AF221" s="29">
        <f t="shared" si="48"/>
        <v>1.8513585410998386</v>
      </c>
      <c r="AG221" s="29">
        <f t="shared" si="62"/>
        <v>0.88858432004677146</v>
      </c>
      <c r="AH221" s="29">
        <f t="shared" si="49"/>
        <v>0.13947123332799297</v>
      </c>
      <c r="AI221" s="29">
        <f t="shared" si="63"/>
        <v>8.5551535866437263</v>
      </c>
      <c r="AJ221" s="6">
        <v>126.478644728661</v>
      </c>
      <c r="AK221" s="7">
        <v>53.53</v>
      </c>
      <c r="AL221" s="8">
        <v>29</v>
      </c>
      <c r="AM221" s="8">
        <v>66</v>
      </c>
      <c r="AN221" s="9">
        <v>115.379560470581</v>
      </c>
      <c r="AO221" s="10">
        <v>47.92</v>
      </c>
      <c r="AP221" s="11">
        <v>29</v>
      </c>
      <c r="AQ221" s="11">
        <v>65</v>
      </c>
      <c r="AR221" s="12">
        <v>125.678323864937</v>
      </c>
      <c r="AS221" s="13">
        <v>57.05</v>
      </c>
      <c r="AT221" s="14">
        <v>29</v>
      </c>
      <c r="AU221" s="14">
        <v>67</v>
      </c>
      <c r="AV221" s="15">
        <v>203.20434951782201</v>
      </c>
      <c r="AW221" s="16">
        <v>59.29</v>
      </c>
      <c r="AX221" s="17">
        <v>36</v>
      </c>
      <c r="AY221" s="17">
        <v>99</v>
      </c>
      <c r="AZ221" s="18">
        <v>174.52833056449899</v>
      </c>
      <c r="BA221" s="19">
        <v>53.53</v>
      </c>
      <c r="BB221" s="20">
        <v>33</v>
      </c>
      <c r="BC221" s="20">
        <v>89</v>
      </c>
      <c r="BD221" s="21">
        <v>199.635045170784</v>
      </c>
      <c r="BE221" s="22">
        <v>52.56</v>
      </c>
      <c r="BF221" s="23">
        <v>30</v>
      </c>
      <c r="BG221" s="23">
        <v>97</v>
      </c>
      <c r="BH221" s="6">
        <v>253.64356303215001</v>
      </c>
      <c r="BI221" s="7">
        <v>55.45</v>
      </c>
      <c r="BJ221" s="8">
        <v>36</v>
      </c>
      <c r="BK221" s="8">
        <v>127</v>
      </c>
      <c r="BL221" s="9">
        <v>193.636696577072</v>
      </c>
      <c r="BM221" s="10">
        <v>56.57</v>
      </c>
      <c r="BN221" s="11">
        <v>32</v>
      </c>
      <c r="BO221" s="11">
        <v>99</v>
      </c>
      <c r="BP221" s="12">
        <v>149.62961256504099</v>
      </c>
      <c r="BQ221" s="13">
        <v>57.53</v>
      </c>
      <c r="BR221" s="14">
        <v>30</v>
      </c>
      <c r="BS221" s="14">
        <v>72</v>
      </c>
      <c r="BT221" s="15">
        <v>139.53353404998799</v>
      </c>
      <c r="BU221" s="16">
        <v>57.53</v>
      </c>
      <c r="BV221" s="17">
        <v>30</v>
      </c>
      <c r="BW221" s="17">
        <v>77</v>
      </c>
      <c r="BX221" s="18">
        <v>194.06523907184601</v>
      </c>
      <c r="BY221" s="19">
        <v>52.72</v>
      </c>
      <c r="BZ221" s="20">
        <v>32</v>
      </c>
      <c r="CA221" s="20">
        <v>115</v>
      </c>
      <c r="CB221" s="21">
        <v>108.638766407967</v>
      </c>
      <c r="CC221" s="22">
        <v>49.68</v>
      </c>
      <c r="CD221" s="23">
        <v>29</v>
      </c>
      <c r="CE221" s="23">
        <v>59</v>
      </c>
      <c r="CF221" s="4">
        <v>624</v>
      </c>
      <c r="CG221" s="24">
        <v>63.307987304660003</v>
      </c>
      <c r="CH221" s="25">
        <v>5.26220703125</v>
      </c>
    </row>
    <row r="222" spans="1:86" x14ac:dyDescent="0.2">
      <c r="A222" s="2" t="s">
        <v>1128</v>
      </c>
      <c r="B222" s="2" t="s">
        <v>1305</v>
      </c>
      <c r="C222" s="3">
        <v>65.33</v>
      </c>
      <c r="D222" s="4">
        <v>3</v>
      </c>
      <c r="E222" s="4">
        <v>2</v>
      </c>
      <c r="F222" s="4">
        <v>16</v>
      </c>
      <c r="G222" s="4">
        <v>105</v>
      </c>
      <c r="H222" s="5">
        <v>47213067.208333299</v>
      </c>
      <c r="I222" s="5">
        <v>22869115.661458299</v>
      </c>
      <c r="J222" s="5">
        <v>24479808.4765625</v>
      </c>
      <c r="K222" s="26">
        <f t="shared" si="50"/>
        <v>31520663.782118034</v>
      </c>
      <c r="L222" s="5">
        <v>110775241.5625</v>
      </c>
      <c r="M222" s="5">
        <v>31326280.109375</v>
      </c>
      <c r="N222" s="5">
        <v>48722819.75</v>
      </c>
      <c r="O222" s="26">
        <f t="shared" si="51"/>
        <v>63608113.807291664</v>
      </c>
      <c r="P222" s="5">
        <v>6285708.1510416698</v>
      </c>
      <c r="Q222" s="5">
        <v>11892415.8854167</v>
      </c>
      <c r="R222" s="5">
        <v>49428884</v>
      </c>
      <c r="S222" s="26">
        <f t="shared" si="52"/>
        <v>22535669.345486123</v>
      </c>
      <c r="T222" s="5">
        <v>14681594.5677083</v>
      </c>
      <c r="U222" s="5">
        <v>14962940.8671875</v>
      </c>
      <c r="V222" s="5">
        <v>8951247.5833333302</v>
      </c>
      <c r="W222" s="26">
        <f t="shared" si="53"/>
        <v>12865261.006076375</v>
      </c>
      <c r="X222" s="29">
        <f t="shared" si="54"/>
        <v>2.0179814183791756</v>
      </c>
      <c r="Y222" s="29">
        <f t="shared" si="55"/>
        <v>1.0129128901352329</v>
      </c>
      <c r="Z222" s="29">
        <f t="shared" si="56"/>
        <v>0.31390520721049792</v>
      </c>
      <c r="AA222" s="29">
        <f t="shared" si="57"/>
        <v>5.0320147995453501</v>
      </c>
      <c r="AB222" s="31">
        <f t="shared" si="58"/>
        <v>0.71494907281333386</v>
      </c>
      <c r="AC222" s="29">
        <f t="shared" si="59"/>
        <v>-0.48408761525700267</v>
      </c>
      <c r="AD222" s="31">
        <f t="shared" si="60"/>
        <v>0.60386796165783241</v>
      </c>
      <c r="AE222" s="31">
        <f t="shared" si="61"/>
        <v>2.1905801136587297</v>
      </c>
      <c r="AF222" s="29">
        <f t="shared" si="48"/>
        <v>0.40815323861850134</v>
      </c>
      <c r="AG222" s="29">
        <f t="shared" si="62"/>
        <v>-1.2928171900217995</v>
      </c>
      <c r="AH222" s="29">
        <f t="shared" si="49"/>
        <v>0.13381276740746537</v>
      </c>
      <c r="AI222" s="29">
        <f t="shared" si="63"/>
        <v>8.7350244747940824</v>
      </c>
      <c r="AJ222" s="6">
        <v>31.972602248191802</v>
      </c>
      <c r="AK222" s="7">
        <v>52.89</v>
      </c>
      <c r="AL222" s="8">
        <v>9</v>
      </c>
      <c r="AM222" s="8">
        <v>15</v>
      </c>
      <c r="AN222" s="9">
        <v>9.8932323455810494</v>
      </c>
      <c r="AO222" s="10">
        <v>34.22</v>
      </c>
      <c r="AP222" s="11">
        <v>6</v>
      </c>
      <c r="AQ222" s="11">
        <v>7</v>
      </c>
      <c r="AR222" s="12">
        <v>14.3398171663284</v>
      </c>
      <c r="AS222" s="13">
        <v>40.44</v>
      </c>
      <c r="AT222" s="14">
        <v>8</v>
      </c>
      <c r="AU222" s="14">
        <v>12</v>
      </c>
      <c r="AV222" s="15">
        <v>29.003001093864398</v>
      </c>
      <c r="AW222" s="16">
        <v>45.78</v>
      </c>
      <c r="AX222" s="17">
        <v>9</v>
      </c>
      <c r="AY222" s="17">
        <v>16</v>
      </c>
      <c r="AZ222" s="18">
        <v>15.7932996749878</v>
      </c>
      <c r="BA222" s="19">
        <v>34.22</v>
      </c>
      <c r="BB222" s="20">
        <v>6</v>
      </c>
      <c r="BC222" s="20">
        <v>9</v>
      </c>
      <c r="BD222" s="21">
        <v>21.239824295043899</v>
      </c>
      <c r="BE222" s="22">
        <v>57.33</v>
      </c>
      <c r="BF222" s="23">
        <v>11</v>
      </c>
      <c r="BG222" s="23">
        <v>13</v>
      </c>
      <c r="BH222" s="6">
        <v>2.27716732025146</v>
      </c>
      <c r="BI222" s="7">
        <v>29.78</v>
      </c>
      <c r="BJ222" s="8">
        <v>7</v>
      </c>
      <c r="BK222" s="8">
        <v>8</v>
      </c>
      <c r="BL222" s="9">
        <v>4.8562486171722403</v>
      </c>
      <c r="BM222" s="10">
        <v>23.11</v>
      </c>
      <c r="BN222" s="11">
        <v>4</v>
      </c>
      <c r="BO222" s="11">
        <v>4</v>
      </c>
      <c r="BP222" s="12">
        <v>4.1368609666824296</v>
      </c>
      <c r="BQ222" s="13">
        <v>40</v>
      </c>
      <c r="BR222" s="14">
        <v>7</v>
      </c>
      <c r="BS222" s="14">
        <v>7</v>
      </c>
      <c r="BT222" s="15">
        <v>4.5641648769378698</v>
      </c>
      <c r="BU222" s="16">
        <v>41.33</v>
      </c>
      <c r="BV222" s="17">
        <v>7</v>
      </c>
      <c r="BW222" s="17">
        <v>9</v>
      </c>
      <c r="BX222" s="18">
        <v>5.4322793483734104</v>
      </c>
      <c r="BY222" s="19">
        <v>14.67</v>
      </c>
      <c r="BZ222" s="20">
        <v>2</v>
      </c>
      <c r="CA222" s="20">
        <v>2</v>
      </c>
      <c r="CB222" s="21">
        <v>1.8390760421752901</v>
      </c>
      <c r="CC222" s="22">
        <v>14.67</v>
      </c>
      <c r="CD222" s="23">
        <v>3</v>
      </c>
      <c r="CE222" s="23">
        <v>3</v>
      </c>
      <c r="CF222" s="4">
        <v>225</v>
      </c>
      <c r="CG222" s="24">
        <v>23.802812124660001</v>
      </c>
      <c r="CH222" s="25">
        <v>9.72998046875</v>
      </c>
    </row>
    <row r="223" spans="1:86" x14ac:dyDescent="0.2">
      <c r="A223" s="2" t="s">
        <v>910</v>
      </c>
      <c r="B223" s="2" t="s">
        <v>1959</v>
      </c>
      <c r="C223" s="3">
        <v>65.239999999999995</v>
      </c>
      <c r="D223" s="4">
        <v>13</v>
      </c>
      <c r="E223" s="4">
        <v>9</v>
      </c>
      <c r="F223" s="4">
        <v>31</v>
      </c>
      <c r="G223" s="4">
        <v>85</v>
      </c>
      <c r="H223" s="5">
        <v>57568001.463541701</v>
      </c>
      <c r="I223" s="5">
        <v>4205896.58203125</v>
      </c>
      <c r="J223" s="5">
        <v>8343793.5</v>
      </c>
      <c r="K223" s="26">
        <f t="shared" si="50"/>
        <v>23372563.848524317</v>
      </c>
      <c r="L223" s="5">
        <v>7509320.6666666698</v>
      </c>
      <c r="M223" s="5">
        <v>23795401.75</v>
      </c>
      <c r="N223" s="5">
        <v>11459960.0442708</v>
      </c>
      <c r="O223" s="26">
        <f t="shared" si="51"/>
        <v>14254894.153645823</v>
      </c>
      <c r="P223" s="5">
        <v>397732309.67968798</v>
      </c>
      <c r="Q223" s="5">
        <v>134109773.3125</v>
      </c>
      <c r="R223" s="5">
        <v>30640486.854166701</v>
      </c>
      <c r="S223" s="26">
        <f t="shared" si="52"/>
        <v>187494189.94878492</v>
      </c>
      <c r="T223" s="5">
        <v>331680665.14583302</v>
      </c>
      <c r="U223" s="5">
        <v>32572942.924479201</v>
      </c>
      <c r="V223" s="5">
        <v>4538039.6145833302</v>
      </c>
      <c r="W223" s="26">
        <f t="shared" si="53"/>
        <v>122930549.2282985</v>
      </c>
      <c r="X223" s="29">
        <f t="shared" si="54"/>
        <v>0.60989860787334371</v>
      </c>
      <c r="Y223" s="29">
        <f t="shared" si="55"/>
        <v>-0.71335867200949199</v>
      </c>
      <c r="Z223" s="29">
        <f t="shared" si="56"/>
        <v>0.65353027371568817</v>
      </c>
      <c r="AA223" s="29">
        <f t="shared" si="57"/>
        <v>1.8473428963945464</v>
      </c>
      <c r="AB223" s="31">
        <f t="shared" si="58"/>
        <v>8.0219778696046991</v>
      </c>
      <c r="AC223" s="29">
        <f t="shared" si="59"/>
        <v>3.0039579861654371</v>
      </c>
      <c r="AD223" s="31">
        <f t="shared" si="60"/>
        <v>0.27055801307819549</v>
      </c>
      <c r="AE223" s="31">
        <f t="shared" si="61"/>
        <v>5.6773959910301652</v>
      </c>
      <c r="AF223" s="29">
        <f t="shared" si="48"/>
        <v>5.2596090880316506</v>
      </c>
      <c r="AG223" s="29">
        <f t="shared" si="62"/>
        <v>2.3949555775184135</v>
      </c>
      <c r="AH223" s="29">
        <f t="shared" si="49"/>
        <v>0.44270468815517783</v>
      </c>
      <c r="AI223" s="29">
        <f t="shared" si="63"/>
        <v>3.5388587890404484</v>
      </c>
      <c r="AJ223" s="6">
        <v>3.28475797176361</v>
      </c>
      <c r="AK223" s="7">
        <v>15.95</v>
      </c>
      <c r="AL223" s="8">
        <v>8</v>
      </c>
      <c r="AM223" s="8">
        <v>9</v>
      </c>
      <c r="AN223" s="9">
        <v>0</v>
      </c>
      <c r="AO223" s="10">
        <v>11.86</v>
      </c>
      <c r="AP223" s="11">
        <v>4</v>
      </c>
      <c r="AQ223" s="11">
        <v>9</v>
      </c>
      <c r="AR223" s="12">
        <v>0</v>
      </c>
      <c r="AS223" s="13">
        <v>5.73</v>
      </c>
      <c r="AT223" s="14">
        <v>2</v>
      </c>
      <c r="AU223" s="14">
        <v>2</v>
      </c>
      <c r="AV223" s="15">
        <v>11.0336920022964</v>
      </c>
      <c r="AW223" s="16">
        <v>32.520000000000003</v>
      </c>
      <c r="AX223" s="17">
        <v>13</v>
      </c>
      <c r="AY223" s="17">
        <v>13</v>
      </c>
      <c r="AZ223" s="18"/>
      <c r="BA223" s="19">
        <v>0</v>
      </c>
      <c r="BB223" s="20"/>
      <c r="BC223" s="20"/>
      <c r="BD223" s="21">
        <v>0</v>
      </c>
      <c r="BE223" s="22">
        <v>12.27</v>
      </c>
      <c r="BF223" s="23">
        <v>6</v>
      </c>
      <c r="BG223" s="23">
        <v>6</v>
      </c>
      <c r="BH223" s="6">
        <v>0</v>
      </c>
      <c r="BI223" s="7">
        <v>11.45</v>
      </c>
      <c r="BJ223" s="8">
        <v>4</v>
      </c>
      <c r="BK223" s="8">
        <v>5</v>
      </c>
      <c r="BL223" s="9">
        <v>0</v>
      </c>
      <c r="BM223" s="10">
        <v>5.52</v>
      </c>
      <c r="BN223" s="11">
        <v>2</v>
      </c>
      <c r="BO223" s="11">
        <v>3</v>
      </c>
      <c r="BP223" s="12">
        <v>0</v>
      </c>
      <c r="BQ223" s="13">
        <v>20.86</v>
      </c>
      <c r="BR223" s="14">
        <v>7</v>
      </c>
      <c r="BS223" s="14">
        <v>7</v>
      </c>
      <c r="BT223" s="15">
        <v>0</v>
      </c>
      <c r="BU223" s="16">
        <v>17.79</v>
      </c>
      <c r="BV223" s="17">
        <v>8</v>
      </c>
      <c r="BW223" s="17">
        <v>10</v>
      </c>
      <c r="BX223" s="18">
        <v>0</v>
      </c>
      <c r="BY223" s="19">
        <v>9</v>
      </c>
      <c r="BZ223" s="20">
        <v>5</v>
      </c>
      <c r="CA223" s="20">
        <v>7</v>
      </c>
      <c r="CB223" s="21">
        <v>0</v>
      </c>
      <c r="CC223" s="22">
        <v>19.84</v>
      </c>
      <c r="CD223" s="23">
        <v>7</v>
      </c>
      <c r="CE223" s="23">
        <v>8</v>
      </c>
      <c r="CF223" s="4">
        <v>489</v>
      </c>
      <c r="CG223" s="24">
        <v>53.12884723466</v>
      </c>
      <c r="CH223" s="25">
        <v>8.64599609375</v>
      </c>
    </row>
    <row r="224" spans="1:86" x14ac:dyDescent="0.2">
      <c r="A224" s="2" t="s">
        <v>903</v>
      </c>
      <c r="B224" s="2" t="s">
        <v>2611</v>
      </c>
      <c r="C224" s="3">
        <v>65.13</v>
      </c>
      <c r="D224" s="4">
        <v>8</v>
      </c>
      <c r="E224" s="4">
        <v>14</v>
      </c>
      <c r="F224" s="4">
        <v>34</v>
      </c>
      <c r="G224" s="4">
        <v>153</v>
      </c>
      <c r="H224" s="5">
        <v>13304861.2604167</v>
      </c>
      <c r="I224" s="5">
        <v>8198714.015625</v>
      </c>
      <c r="J224" s="5">
        <v>74672067.838541701</v>
      </c>
      <c r="K224" s="26">
        <f t="shared" si="50"/>
        <v>32058547.704861134</v>
      </c>
      <c r="L224" s="5">
        <v>35266752.583333299</v>
      </c>
      <c r="M224" s="5">
        <v>18189093.09375</v>
      </c>
      <c r="N224" s="5">
        <v>102531145.71875</v>
      </c>
      <c r="O224" s="26">
        <f t="shared" si="51"/>
        <v>51995663.798611104</v>
      </c>
      <c r="P224" s="5">
        <v>225020804.078125</v>
      </c>
      <c r="Q224" s="5">
        <v>3188178.4713541698</v>
      </c>
      <c r="R224" s="5">
        <v>6239955.0416666698</v>
      </c>
      <c r="S224" s="26">
        <f t="shared" si="52"/>
        <v>78149645.863715276</v>
      </c>
      <c r="T224" s="5">
        <v>2745071.2083333302</v>
      </c>
      <c r="U224" s="5">
        <v>84703784.208333299</v>
      </c>
      <c r="V224" s="5">
        <v>4018191.171875</v>
      </c>
      <c r="W224" s="26">
        <f t="shared" si="53"/>
        <v>30489015.529513877</v>
      </c>
      <c r="X224" s="29">
        <f t="shared" si="54"/>
        <v>1.6218970452840209</v>
      </c>
      <c r="Y224" s="29">
        <f t="shared" si="55"/>
        <v>0.69768224312340921</v>
      </c>
      <c r="Z224" s="29">
        <f t="shared" si="56"/>
        <v>0.58427896638287957</v>
      </c>
      <c r="AA224" s="29">
        <f t="shared" si="57"/>
        <v>2.3337974769327632</v>
      </c>
      <c r="AB224" s="31">
        <f t="shared" si="58"/>
        <v>2.437716348949432</v>
      </c>
      <c r="AC224" s="29">
        <f t="shared" si="59"/>
        <v>1.285530264690089</v>
      </c>
      <c r="AD224" s="31">
        <f t="shared" si="60"/>
        <v>0.60011817379743515</v>
      </c>
      <c r="AE224" s="31">
        <f t="shared" si="61"/>
        <v>2.2176322099189578</v>
      </c>
      <c r="AF224" s="29">
        <f t="shared" si="48"/>
        <v>0.95104169440871877</v>
      </c>
      <c r="AG224" s="29">
        <f t="shared" si="62"/>
        <v>-7.2419503540629926E-2</v>
      </c>
      <c r="AH224" s="29">
        <f t="shared" si="49"/>
        <v>0.96601981497695943</v>
      </c>
      <c r="AI224" s="29">
        <f t="shared" si="63"/>
        <v>0.15013965254389011</v>
      </c>
      <c r="AJ224" s="6">
        <v>27.357647299766501</v>
      </c>
      <c r="AK224" s="7">
        <v>28.35</v>
      </c>
      <c r="AL224" s="8">
        <v>13</v>
      </c>
      <c r="AM224" s="8">
        <v>18</v>
      </c>
      <c r="AN224" s="9">
        <v>12.061262845992999</v>
      </c>
      <c r="AO224" s="10">
        <v>36.590000000000003</v>
      </c>
      <c r="AP224" s="11">
        <v>13</v>
      </c>
      <c r="AQ224" s="11">
        <v>14</v>
      </c>
      <c r="AR224" s="12">
        <v>12.008579730987501</v>
      </c>
      <c r="AS224" s="13">
        <v>29.5</v>
      </c>
      <c r="AT224" s="14">
        <v>13</v>
      </c>
      <c r="AU224" s="14">
        <v>16</v>
      </c>
      <c r="AV224" s="15">
        <v>31.484044432640101</v>
      </c>
      <c r="AW224" s="16">
        <v>41.57</v>
      </c>
      <c r="AX224" s="17">
        <v>18</v>
      </c>
      <c r="AY224" s="17">
        <v>20</v>
      </c>
      <c r="AZ224" s="18">
        <v>18.336839318275501</v>
      </c>
      <c r="BA224" s="19">
        <v>45.4</v>
      </c>
      <c r="BB224" s="20">
        <v>17</v>
      </c>
      <c r="BC224" s="20">
        <v>20</v>
      </c>
      <c r="BD224" s="21">
        <v>18.2394888401031</v>
      </c>
      <c r="BE224" s="22">
        <v>34.67</v>
      </c>
      <c r="BF224" s="23">
        <v>15</v>
      </c>
      <c r="BG224" s="23">
        <v>17</v>
      </c>
      <c r="BH224" s="6">
        <v>1.88817727565765</v>
      </c>
      <c r="BI224" s="7">
        <v>24.71</v>
      </c>
      <c r="BJ224" s="8">
        <v>7</v>
      </c>
      <c r="BK224" s="8">
        <v>8</v>
      </c>
      <c r="BL224" s="9">
        <v>6.8853304386138898</v>
      </c>
      <c r="BM224" s="10">
        <v>19.16</v>
      </c>
      <c r="BN224" s="11">
        <v>8</v>
      </c>
      <c r="BO224" s="11">
        <v>9</v>
      </c>
      <c r="BP224" s="12">
        <v>6.6207242012023899</v>
      </c>
      <c r="BQ224" s="13">
        <v>13.22</v>
      </c>
      <c r="BR224" s="14">
        <v>6</v>
      </c>
      <c r="BS224" s="14">
        <v>7</v>
      </c>
      <c r="BT224" s="15">
        <v>4.3679318428039604</v>
      </c>
      <c r="BU224" s="16">
        <v>22.22</v>
      </c>
      <c r="BV224" s="17">
        <v>8</v>
      </c>
      <c r="BW224" s="17">
        <v>10</v>
      </c>
      <c r="BX224" s="18">
        <v>6.7007895708084098</v>
      </c>
      <c r="BY224" s="19">
        <v>13.22</v>
      </c>
      <c r="BZ224" s="20">
        <v>5</v>
      </c>
      <c r="CA224" s="20">
        <v>6</v>
      </c>
      <c r="CB224" s="21">
        <v>8.9103429317474401</v>
      </c>
      <c r="CC224" s="22">
        <v>17.43</v>
      </c>
      <c r="CD224" s="23">
        <v>7</v>
      </c>
      <c r="CE224" s="23">
        <v>8</v>
      </c>
      <c r="CF224" s="4">
        <v>522</v>
      </c>
      <c r="CG224" s="24">
        <v>57.90903442466</v>
      </c>
      <c r="CH224" s="25">
        <v>6.93212890625</v>
      </c>
    </row>
    <row r="225" spans="1:86" x14ac:dyDescent="0.2">
      <c r="A225" s="2" t="s">
        <v>2217</v>
      </c>
      <c r="B225" s="2" t="s">
        <v>1796</v>
      </c>
      <c r="C225" s="3">
        <v>65.03</v>
      </c>
      <c r="D225" s="4">
        <v>8</v>
      </c>
      <c r="E225" s="4">
        <v>2</v>
      </c>
      <c r="F225" s="4">
        <v>25</v>
      </c>
      <c r="G225" s="4">
        <v>136</v>
      </c>
      <c r="H225" s="5">
        <v>159691121.98177099</v>
      </c>
      <c r="I225" s="5">
        <v>918411569.75</v>
      </c>
      <c r="J225" s="5">
        <v>1166287605.76563</v>
      </c>
      <c r="K225" s="26">
        <f t="shared" si="50"/>
        <v>748130099.16580045</v>
      </c>
      <c r="L225" s="5">
        <v>583716257.5625</v>
      </c>
      <c r="M225" s="5">
        <v>404676676.609375</v>
      </c>
      <c r="N225" s="5">
        <v>610542631.85416698</v>
      </c>
      <c r="O225" s="26">
        <f t="shared" si="51"/>
        <v>532978522.00868064</v>
      </c>
      <c r="P225" s="5">
        <v>193608849.703125</v>
      </c>
      <c r="Q225" s="5">
        <v>243721197</v>
      </c>
      <c r="R225" s="5">
        <v>312524412.84375</v>
      </c>
      <c r="S225" s="26">
        <f t="shared" si="52"/>
        <v>249951486.515625</v>
      </c>
      <c r="T225" s="5">
        <v>755935349.9375</v>
      </c>
      <c r="U225" s="5">
        <v>270740651.24218798</v>
      </c>
      <c r="V225" s="5">
        <v>355906272.86718798</v>
      </c>
      <c r="W225" s="26">
        <f t="shared" si="53"/>
        <v>460860758.0156253</v>
      </c>
      <c r="X225" s="29">
        <f t="shared" si="54"/>
        <v>0.71241422127378151</v>
      </c>
      <c r="Y225" s="29">
        <f t="shared" si="55"/>
        <v>-0.4892117789582493</v>
      </c>
      <c r="Z225" s="29">
        <f t="shared" si="56"/>
        <v>0.55371429379731951</v>
      </c>
      <c r="AA225" s="29">
        <f t="shared" si="57"/>
        <v>2.567142652957668</v>
      </c>
      <c r="AB225" s="31">
        <f t="shared" si="58"/>
        <v>0.33410163124613279</v>
      </c>
      <c r="AC225" s="29">
        <f t="shared" si="59"/>
        <v>-1.5816410682606898</v>
      </c>
      <c r="AD225" s="31">
        <f t="shared" si="60"/>
        <v>0.24061512394482557</v>
      </c>
      <c r="AE225" s="31">
        <f t="shared" si="61"/>
        <v>6.1867707841199548</v>
      </c>
      <c r="AF225" s="29">
        <f t="shared" si="48"/>
        <v>0.61601686461954452</v>
      </c>
      <c r="AG225" s="29">
        <f t="shared" si="62"/>
        <v>-0.69895824693807251</v>
      </c>
      <c r="AH225" s="29">
        <f t="shared" si="49"/>
        <v>0.45902289232201215</v>
      </c>
      <c r="AI225" s="29">
        <f t="shared" si="63"/>
        <v>3.3816565485225833</v>
      </c>
      <c r="AJ225" s="6">
        <v>4.4104948043823198</v>
      </c>
      <c r="AK225" s="7">
        <v>35.79</v>
      </c>
      <c r="AL225" s="8">
        <v>7</v>
      </c>
      <c r="AM225" s="8">
        <v>15</v>
      </c>
      <c r="AN225" s="9">
        <v>1.74237513542175</v>
      </c>
      <c r="AO225" s="10">
        <v>15.03</v>
      </c>
      <c r="AP225" s="11">
        <v>4</v>
      </c>
      <c r="AQ225" s="11">
        <v>12</v>
      </c>
      <c r="AR225" s="12">
        <v>0</v>
      </c>
      <c r="AS225" s="13">
        <v>13.11</v>
      </c>
      <c r="AT225" s="14">
        <v>3</v>
      </c>
      <c r="AU225" s="14">
        <v>15</v>
      </c>
      <c r="AV225" s="15">
        <v>6.7956854104995701</v>
      </c>
      <c r="AW225" s="16">
        <v>34.43</v>
      </c>
      <c r="AX225" s="17">
        <v>10</v>
      </c>
      <c r="AY225" s="17">
        <v>18</v>
      </c>
      <c r="AZ225" s="18">
        <v>1.61321520805359</v>
      </c>
      <c r="BA225" s="19">
        <v>27.05</v>
      </c>
      <c r="BB225" s="20">
        <v>8</v>
      </c>
      <c r="BC225" s="20">
        <v>17</v>
      </c>
      <c r="BD225" s="21">
        <v>0</v>
      </c>
      <c r="BE225" s="22">
        <v>25.41</v>
      </c>
      <c r="BF225" s="23">
        <v>7</v>
      </c>
      <c r="BG225" s="23">
        <v>12</v>
      </c>
      <c r="BH225" s="6">
        <v>1.77660024166107</v>
      </c>
      <c r="BI225" s="7">
        <v>16.940000000000001</v>
      </c>
      <c r="BJ225" s="8">
        <v>6</v>
      </c>
      <c r="BK225" s="8">
        <v>9</v>
      </c>
      <c r="BL225" s="9">
        <v>1.64759981632233</v>
      </c>
      <c r="BM225" s="10">
        <v>18.850000000000001</v>
      </c>
      <c r="BN225" s="11">
        <v>5</v>
      </c>
      <c r="BO225" s="11">
        <v>8</v>
      </c>
      <c r="BP225" s="12">
        <v>3.3019714355468799</v>
      </c>
      <c r="BQ225" s="13">
        <v>25.14</v>
      </c>
      <c r="BR225" s="14">
        <v>6</v>
      </c>
      <c r="BS225" s="14">
        <v>11</v>
      </c>
      <c r="BT225" s="15">
        <v>3.4917289018630999</v>
      </c>
      <c r="BU225" s="16">
        <v>9.84</v>
      </c>
      <c r="BV225" s="17">
        <v>2</v>
      </c>
      <c r="BW225" s="17">
        <v>7</v>
      </c>
      <c r="BX225" s="18">
        <v>0</v>
      </c>
      <c r="BY225" s="19">
        <v>7.1</v>
      </c>
      <c r="BZ225" s="20">
        <v>3</v>
      </c>
      <c r="CA225" s="20">
        <v>4</v>
      </c>
      <c r="CB225" s="21">
        <v>1.6705613136291499</v>
      </c>
      <c r="CC225" s="22">
        <v>9.56</v>
      </c>
      <c r="CD225" s="23">
        <v>2</v>
      </c>
      <c r="CE225" s="23">
        <v>8</v>
      </c>
      <c r="CF225" s="4">
        <v>366</v>
      </c>
      <c r="CG225" s="24">
        <v>39.594106354659999</v>
      </c>
      <c r="CH225" s="25">
        <v>6.91748046875</v>
      </c>
    </row>
    <row r="226" spans="1:86" x14ac:dyDescent="0.2">
      <c r="A226" s="2" t="s">
        <v>1687</v>
      </c>
      <c r="B226" s="2" t="s">
        <v>1987</v>
      </c>
      <c r="C226" s="3">
        <v>64.989999999999995</v>
      </c>
      <c r="D226" s="4">
        <v>13</v>
      </c>
      <c r="E226" s="4">
        <v>14</v>
      </c>
      <c r="F226" s="4">
        <v>79</v>
      </c>
      <c r="G226" s="4">
        <v>283</v>
      </c>
      <c r="H226" s="5">
        <v>435558002.85416698</v>
      </c>
      <c r="I226" s="5">
        <v>111263319.50781301</v>
      </c>
      <c r="J226" s="5">
        <v>8789475.6354166698</v>
      </c>
      <c r="K226" s="26">
        <f t="shared" si="50"/>
        <v>185203599.33246553</v>
      </c>
      <c r="L226" s="5">
        <v>765002909.375</v>
      </c>
      <c r="M226" s="5">
        <v>31523066.265625</v>
      </c>
      <c r="N226" s="5">
        <v>258156784.83333299</v>
      </c>
      <c r="O226" s="26">
        <f t="shared" si="51"/>
        <v>351560920.15798599</v>
      </c>
      <c r="P226" s="5">
        <v>196396277.5625</v>
      </c>
      <c r="Q226" s="5">
        <v>9293749.8958333302</v>
      </c>
      <c r="R226" s="5">
        <v>479607531.16666698</v>
      </c>
      <c r="S226" s="26">
        <f t="shared" si="52"/>
        <v>228432519.54166678</v>
      </c>
      <c r="T226" s="5">
        <v>53615488.880208299</v>
      </c>
      <c r="U226" s="5">
        <v>1679521144.4166701</v>
      </c>
      <c r="V226" s="5">
        <v>409564050.54166698</v>
      </c>
      <c r="W226" s="26">
        <f t="shared" si="53"/>
        <v>714233561.27951515</v>
      </c>
      <c r="X226" s="29">
        <f t="shared" si="54"/>
        <v>1.8982402146887358</v>
      </c>
      <c r="Y226" s="29">
        <f t="shared" si="55"/>
        <v>0.92466257118494044</v>
      </c>
      <c r="Z226" s="29">
        <f t="shared" si="56"/>
        <v>0.55308882969721351</v>
      </c>
      <c r="AA226" s="29">
        <f t="shared" si="57"/>
        <v>2.572051125484605</v>
      </c>
      <c r="AB226" s="31">
        <f t="shared" si="58"/>
        <v>1.2334129593863858</v>
      </c>
      <c r="AC226" s="29">
        <f t="shared" si="59"/>
        <v>0.30265590980723739</v>
      </c>
      <c r="AD226" s="31">
        <f t="shared" si="60"/>
        <v>0.82919713705602116</v>
      </c>
      <c r="AE226" s="31">
        <f t="shared" si="61"/>
        <v>0.81342206051064447</v>
      </c>
      <c r="AF226" s="29">
        <f t="shared" si="48"/>
        <v>3.8564777566626511</v>
      </c>
      <c r="AG226" s="29">
        <f t="shared" si="62"/>
        <v>1.9472837897608621</v>
      </c>
      <c r="AH226" s="29">
        <f t="shared" si="49"/>
        <v>0.39722358990948337</v>
      </c>
      <c r="AI226" s="29">
        <f t="shared" si="63"/>
        <v>4.0096496797297476</v>
      </c>
      <c r="AJ226" s="6">
        <v>30.262611031532298</v>
      </c>
      <c r="AK226" s="7">
        <v>36.78</v>
      </c>
      <c r="AL226" s="8">
        <v>27</v>
      </c>
      <c r="AM226" s="8">
        <v>37</v>
      </c>
      <c r="AN226" s="9">
        <v>7.4346135854721096</v>
      </c>
      <c r="AO226" s="10">
        <v>21.12</v>
      </c>
      <c r="AP226" s="11">
        <v>15</v>
      </c>
      <c r="AQ226" s="11">
        <v>24</v>
      </c>
      <c r="AR226" s="12">
        <v>8.4087181091308594</v>
      </c>
      <c r="AS226" s="13">
        <v>18.39</v>
      </c>
      <c r="AT226" s="14">
        <v>13</v>
      </c>
      <c r="AU226" s="14">
        <v>14</v>
      </c>
      <c r="AV226" s="15">
        <v>38.813337564468398</v>
      </c>
      <c r="AW226" s="16">
        <v>35.29</v>
      </c>
      <c r="AX226" s="17">
        <v>28</v>
      </c>
      <c r="AY226" s="17">
        <v>34</v>
      </c>
      <c r="AZ226" s="18">
        <v>21.115137577056899</v>
      </c>
      <c r="BA226" s="19">
        <v>28.88</v>
      </c>
      <c r="BB226" s="20">
        <v>22</v>
      </c>
      <c r="BC226" s="20">
        <v>29</v>
      </c>
      <c r="BD226" s="21">
        <v>12.6124051809311</v>
      </c>
      <c r="BE226" s="22">
        <v>25.75</v>
      </c>
      <c r="BF226" s="23">
        <v>21</v>
      </c>
      <c r="BG226" s="23">
        <v>24</v>
      </c>
      <c r="BH226" s="6">
        <v>5.2619893550872803</v>
      </c>
      <c r="BI226" s="7">
        <v>21.25</v>
      </c>
      <c r="BJ226" s="8">
        <v>13</v>
      </c>
      <c r="BK226" s="8">
        <v>15</v>
      </c>
      <c r="BL226" s="9">
        <v>10.451872706413299</v>
      </c>
      <c r="BM226" s="10">
        <v>24.39</v>
      </c>
      <c r="BN226" s="11">
        <v>15</v>
      </c>
      <c r="BO226" s="11">
        <v>16</v>
      </c>
      <c r="BP226" s="12">
        <v>1.73650479316711</v>
      </c>
      <c r="BQ226" s="13">
        <v>27.38</v>
      </c>
      <c r="BR226" s="14">
        <v>23</v>
      </c>
      <c r="BS226" s="14">
        <v>29</v>
      </c>
      <c r="BT226" s="15">
        <v>5.2759068012237504</v>
      </c>
      <c r="BU226" s="16">
        <v>18.940000000000001</v>
      </c>
      <c r="BV226" s="17">
        <v>14</v>
      </c>
      <c r="BW226" s="17">
        <v>16</v>
      </c>
      <c r="BX226" s="18">
        <v>5.8887916803360003</v>
      </c>
      <c r="BY226" s="19">
        <v>21.25</v>
      </c>
      <c r="BZ226" s="20">
        <v>16</v>
      </c>
      <c r="CA226" s="20">
        <v>22</v>
      </c>
      <c r="CB226" s="21">
        <v>24.034013032913201</v>
      </c>
      <c r="CC226" s="22">
        <v>28.2</v>
      </c>
      <c r="CD226" s="23">
        <v>19</v>
      </c>
      <c r="CE226" s="23">
        <v>23</v>
      </c>
      <c r="CF226" s="4">
        <v>734</v>
      </c>
      <c r="CG226" s="24">
        <v>79.3137422946604</v>
      </c>
      <c r="CH226" s="25">
        <v>4.72900390625</v>
      </c>
    </row>
    <row r="227" spans="1:86" x14ac:dyDescent="0.2">
      <c r="A227" s="2" t="s">
        <v>647</v>
      </c>
      <c r="B227" s="2" t="s">
        <v>2953</v>
      </c>
      <c r="C227" s="3">
        <v>64.94</v>
      </c>
      <c r="D227" s="4">
        <v>3</v>
      </c>
      <c r="E227" s="4">
        <v>3</v>
      </c>
      <c r="F227" s="4">
        <v>7</v>
      </c>
      <c r="G227" s="4">
        <v>31</v>
      </c>
      <c r="H227" s="5">
        <v>15493549.375</v>
      </c>
      <c r="I227" s="5">
        <v>6965031.953125</v>
      </c>
      <c r="J227" s="5">
        <v>10307317.75</v>
      </c>
      <c r="K227" s="26">
        <f t="shared" si="50"/>
        <v>10921966.359375</v>
      </c>
      <c r="L227" s="5">
        <v>58236615.3125</v>
      </c>
      <c r="M227" s="5">
        <v>20316868.359375</v>
      </c>
      <c r="N227" s="5">
        <v>33080917.125</v>
      </c>
      <c r="O227" s="26">
        <f t="shared" si="51"/>
        <v>37211466.932291664</v>
      </c>
      <c r="P227" s="5">
        <v>1767904.984375</v>
      </c>
      <c r="Q227" s="5">
        <v>3337162.41796875</v>
      </c>
      <c r="R227" s="5">
        <v>0</v>
      </c>
      <c r="S227" s="26">
        <f t="shared" si="52"/>
        <v>1701689.1341145833</v>
      </c>
      <c r="T227" s="5">
        <v>5908517.5625</v>
      </c>
      <c r="U227" s="5">
        <v>6853161.7265625</v>
      </c>
      <c r="V227" s="5">
        <v>8783682.30078125</v>
      </c>
      <c r="W227" s="26">
        <f t="shared" si="53"/>
        <v>7181787.196614583</v>
      </c>
      <c r="X227" s="29">
        <f t="shared" si="54"/>
        <v>3.4070299896456611</v>
      </c>
      <c r="Y227" s="29">
        <f t="shared" si="55"/>
        <v>1.7685146465016659</v>
      </c>
      <c r="Z227" s="29">
        <f t="shared" si="56"/>
        <v>0.13633360430890981</v>
      </c>
      <c r="AA227" s="29">
        <f t="shared" si="57"/>
        <v>8.6539708351124016</v>
      </c>
      <c r="AB227" s="31">
        <f t="shared" si="58"/>
        <v>0.15580428268339411</v>
      </c>
      <c r="AC227" s="29">
        <f t="shared" si="59"/>
        <v>-2.6821932047408219</v>
      </c>
      <c r="AD227" s="31">
        <f t="shared" si="60"/>
        <v>5.0744291052519569E-2</v>
      </c>
      <c r="AE227" s="31">
        <f t="shared" si="61"/>
        <v>12.946128106335177</v>
      </c>
      <c r="AF227" s="29">
        <f t="shared" si="48"/>
        <v>0.65755441468193232</v>
      </c>
      <c r="AG227" s="29">
        <f t="shared" si="62"/>
        <v>-0.60481780802087304</v>
      </c>
      <c r="AH227" s="29">
        <f t="shared" si="49"/>
        <v>0.26742850382410194</v>
      </c>
      <c r="AI227" s="29">
        <f t="shared" si="63"/>
        <v>5.727923053994366</v>
      </c>
      <c r="AJ227" s="6">
        <v>12.0823349952698</v>
      </c>
      <c r="AK227" s="7">
        <v>40.26</v>
      </c>
      <c r="AL227" s="8">
        <v>3</v>
      </c>
      <c r="AM227" s="8">
        <v>4</v>
      </c>
      <c r="AN227" s="9">
        <v>5.5321907997131303</v>
      </c>
      <c r="AO227" s="10">
        <v>24.03</v>
      </c>
      <c r="AP227" s="11">
        <v>2</v>
      </c>
      <c r="AQ227" s="11">
        <v>2</v>
      </c>
      <c r="AR227" s="12">
        <v>4.5621528625488299</v>
      </c>
      <c r="AS227" s="13">
        <v>25.97</v>
      </c>
      <c r="AT227" s="14">
        <v>2</v>
      </c>
      <c r="AU227" s="14">
        <v>3</v>
      </c>
      <c r="AV227" s="15">
        <v>11.022597789764401</v>
      </c>
      <c r="AW227" s="16">
        <v>24.03</v>
      </c>
      <c r="AX227" s="17">
        <v>2</v>
      </c>
      <c r="AY227" s="17">
        <v>3</v>
      </c>
      <c r="AZ227" s="18">
        <v>9.6536002159118706</v>
      </c>
      <c r="BA227" s="19">
        <v>35.71</v>
      </c>
      <c r="BB227" s="20">
        <v>3</v>
      </c>
      <c r="BC227" s="20">
        <v>4</v>
      </c>
      <c r="BD227" s="21">
        <v>3.1526122093200701</v>
      </c>
      <c r="BE227" s="22">
        <v>9.74</v>
      </c>
      <c r="BF227" s="23">
        <v>1</v>
      </c>
      <c r="BG227" s="23">
        <v>1</v>
      </c>
      <c r="BH227" s="6">
        <v>2.1535840034484899</v>
      </c>
      <c r="BI227" s="7">
        <v>42.86</v>
      </c>
      <c r="BJ227" s="8">
        <v>3</v>
      </c>
      <c r="BK227" s="8">
        <v>3</v>
      </c>
      <c r="BL227" s="9">
        <v>5.4086670875549299</v>
      </c>
      <c r="BM227" s="10">
        <v>31.82</v>
      </c>
      <c r="BN227" s="11">
        <v>3</v>
      </c>
      <c r="BO227" s="11">
        <v>3</v>
      </c>
      <c r="BP227" s="12">
        <v>0</v>
      </c>
      <c r="BQ227" s="13">
        <v>15.58</v>
      </c>
      <c r="BR227" s="14">
        <v>2</v>
      </c>
      <c r="BS227" s="14">
        <v>2</v>
      </c>
      <c r="BT227" s="15">
        <v>3.5315175056457502</v>
      </c>
      <c r="BU227" s="16">
        <v>24.03</v>
      </c>
      <c r="BV227" s="17">
        <v>2</v>
      </c>
      <c r="BW227" s="17">
        <v>2</v>
      </c>
      <c r="BX227" s="18">
        <v>0</v>
      </c>
      <c r="BY227" s="19">
        <v>9.74</v>
      </c>
      <c r="BZ227" s="20">
        <v>1</v>
      </c>
      <c r="CA227" s="20">
        <v>1</v>
      </c>
      <c r="CB227" s="21">
        <v>7.6220500469207799</v>
      </c>
      <c r="CC227" s="22">
        <v>24.03</v>
      </c>
      <c r="CD227" s="23">
        <v>2</v>
      </c>
      <c r="CE227" s="23">
        <v>3</v>
      </c>
      <c r="CF227" s="4">
        <v>154</v>
      </c>
      <c r="CG227" s="24">
        <v>17.778218784660002</v>
      </c>
      <c r="CH227" s="25">
        <v>8.74853515625</v>
      </c>
    </row>
    <row r="228" spans="1:86" x14ac:dyDescent="0.2">
      <c r="A228" s="2" t="s">
        <v>402</v>
      </c>
      <c r="B228" s="2" t="s">
        <v>2126</v>
      </c>
      <c r="C228" s="3">
        <v>64.72</v>
      </c>
      <c r="D228" s="4">
        <v>5</v>
      </c>
      <c r="E228" s="4">
        <v>1</v>
      </c>
      <c r="F228" s="4">
        <v>26</v>
      </c>
      <c r="G228" s="4">
        <v>76</v>
      </c>
      <c r="H228" s="5">
        <v>160896239.140625</v>
      </c>
      <c r="I228" s="5">
        <v>303205006.91666698</v>
      </c>
      <c r="J228" s="5">
        <v>68769463.089843795</v>
      </c>
      <c r="K228" s="26">
        <f t="shared" si="50"/>
        <v>177623569.71571192</v>
      </c>
      <c r="L228" s="5">
        <v>790262387.83333302</v>
      </c>
      <c r="M228" s="5">
        <v>375120286.53125</v>
      </c>
      <c r="N228" s="5">
        <v>501294685.04166698</v>
      </c>
      <c r="O228" s="26">
        <f t="shared" si="51"/>
        <v>555559119.80208337</v>
      </c>
      <c r="P228" s="5">
        <v>234601886.75</v>
      </c>
      <c r="Q228" s="5">
        <v>68631217.375</v>
      </c>
      <c r="R228" s="5">
        <v>389131101.34375</v>
      </c>
      <c r="S228" s="26">
        <f t="shared" si="52"/>
        <v>230788068.48958334</v>
      </c>
      <c r="T228" s="5">
        <v>345030415.21875</v>
      </c>
      <c r="U228" s="5">
        <v>23885538.28125</v>
      </c>
      <c r="V228" s="5">
        <v>307882912.22916698</v>
      </c>
      <c r="W228" s="26">
        <f t="shared" si="53"/>
        <v>225599621.90972233</v>
      </c>
      <c r="X228" s="29">
        <f t="shared" si="54"/>
        <v>3.1277331082314168</v>
      </c>
      <c r="Y228" s="29">
        <f t="shared" si="55"/>
        <v>1.6451174116674707</v>
      </c>
      <c r="Z228" s="29">
        <f t="shared" si="56"/>
        <v>7.1239950436072286E-2</v>
      </c>
      <c r="AA228" s="29">
        <f t="shared" si="57"/>
        <v>11.472763913613459</v>
      </c>
      <c r="AB228" s="31">
        <f t="shared" si="58"/>
        <v>1.2993099331297173</v>
      </c>
      <c r="AC228" s="29">
        <f t="shared" si="59"/>
        <v>0.3777456075798476</v>
      </c>
      <c r="AD228" s="31">
        <f t="shared" si="60"/>
        <v>0.66975069100369811</v>
      </c>
      <c r="AE228" s="31">
        <f t="shared" si="61"/>
        <v>1.740868296436979</v>
      </c>
      <c r="AF228" s="29">
        <f t="shared" si="48"/>
        <v>1.2700995834662963</v>
      </c>
      <c r="AG228" s="29">
        <f t="shared" si="62"/>
        <v>0.34494161742310392</v>
      </c>
      <c r="AH228" s="29">
        <f t="shared" si="49"/>
        <v>0.71735749858189535</v>
      </c>
      <c r="AI228" s="29">
        <f t="shared" si="63"/>
        <v>1.442643576267951</v>
      </c>
      <c r="AJ228" s="6">
        <v>2.3961975574493399</v>
      </c>
      <c r="AK228" s="7">
        <v>12.78</v>
      </c>
      <c r="AL228" s="8">
        <v>5</v>
      </c>
      <c r="AM228" s="8">
        <v>6</v>
      </c>
      <c r="AN228" s="9">
        <v>0</v>
      </c>
      <c r="AO228" s="10">
        <v>7.5</v>
      </c>
      <c r="AP228" s="11">
        <v>3</v>
      </c>
      <c r="AQ228" s="11">
        <v>8</v>
      </c>
      <c r="AR228" s="12">
        <v>0</v>
      </c>
      <c r="AS228" s="13">
        <v>7.78</v>
      </c>
      <c r="AT228" s="14">
        <v>4</v>
      </c>
      <c r="AU228" s="14">
        <v>6</v>
      </c>
      <c r="AV228" s="15">
        <v>0</v>
      </c>
      <c r="AW228" s="16">
        <v>22.22</v>
      </c>
      <c r="AX228" s="17">
        <v>6</v>
      </c>
      <c r="AY228" s="17">
        <v>9</v>
      </c>
      <c r="AZ228" s="18">
        <v>0</v>
      </c>
      <c r="BA228" s="19">
        <v>33.61</v>
      </c>
      <c r="BB228" s="20">
        <v>9</v>
      </c>
      <c r="BC228" s="20">
        <v>12</v>
      </c>
      <c r="BD228" s="21">
        <v>0</v>
      </c>
      <c r="BE228" s="22">
        <v>25.28</v>
      </c>
      <c r="BF228" s="23">
        <v>7</v>
      </c>
      <c r="BG228" s="23">
        <v>9</v>
      </c>
      <c r="BH228" s="6">
        <v>0</v>
      </c>
      <c r="BI228" s="7">
        <v>32.78</v>
      </c>
      <c r="BJ228" s="8">
        <v>7</v>
      </c>
      <c r="BK228" s="8">
        <v>7</v>
      </c>
      <c r="BL228" s="9">
        <v>0</v>
      </c>
      <c r="BM228" s="10">
        <v>18.89</v>
      </c>
      <c r="BN228" s="11">
        <v>4</v>
      </c>
      <c r="BO228" s="11">
        <v>5</v>
      </c>
      <c r="BP228" s="12"/>
      <c r="BQ228" s="13">
        <v>0</v>
      </c>
      <c r="BR228" s="14"/>
      <c r="BS228" s="14"/>
      <c r="BT228" s="15">
        <v>0</v>
      </c>
      <c r="BU228" s="16">
        <v>21.67</v>
      </c>
      <c r="BV228" s="17">
        <v>7</v>
      </c>
      <c r="BW228" s="17">
        <v>7</v>
      </c>
      <c r="BX228" s="18"/>
      <c r="BY228" s="19">
        <v>0</v>
      </c>
      <c r="BZ228" s="20"/>
      <c r="CA228" s="20"/>
      <c r="CB228" s="21">
        <v>0</v>
      </c>
      <c r="CC228" s="22">
        <v>14.72</v>
      </c>
      <c r="CD228" s="23">
        <v>5</v>
      </c>
      <c r="CE228" s="23">
        <v>7</v>
      </c>
      <c r="CF228" s="4">
        <v>360</v>
      </c>
      <c r="CG228" s="24">
        <v>41.538532634660001</v>
      </c>
      <c r="CH228" s="25">
        <v>4.90673828125</v>
      </c>
    </row>
    <row r="229" spans="1:86" x14ac:dyDescent="0.2">
      <c r="A229" s="2" t="s">
        <v>839</v>
      </c>
      <c r="B229" s="2" t="s">
        <v>2966</v>
      </c>
      <c r="C229" s="3">
        <v>64.709999999999994</v>
      </c>
      <c r="D229" s="4">
        <v>3</v>
      </c>
      <c r="E229" s="4">
        <v>3</v>
      </c>
      <c r="F229" s="4">
        <v>32</v>
      </c>
      <c r="G229" s="4">
        <v>59</v>
      </c>
      <c r="H229" s="5">
        <v>196212198.015625</v>
      </c>
      <c r="I229" s="5">
        <v>16660618.6927083</v>
      </c>
      <c r="J229" s="5">
        <v>2188014.6119791698</v>
      </c>
      <c r="K229" s="26">
        <f t="shared" si="50"/>
        <v>71686943.773437485</v>
      </c>
      <c r="L229" s="5">
        <v>2527556.1145833302</v>
      </c>
      <c r="M229" s="5">
        <v>14909798.0729167</v>
      </c>
      <c r="N229" s="5">
        <v>41561855.3125</v>
      </c>
      <c r="O229" s="26">
        <f t="shared" si="51"/>
        <v>19666403.166666675</v>
      </c>
      <c r="P229" s="5">
        <v>24972543.890625</v>
      </c>
      <c r="Q229" s="5">
        <v>3705881</v>
      </c>
      <c r="R229" s="5">
        <v>85745713.713867202</v>
      </c>
      <c r="S229" s="26">
        <f t="shared" si="52"/>
        <v>38141379.534830734</v>
      </c>
      <c r="T229" s="5">
        <v>1364961.125</v>
      </c>
      <c r="U229" s="5">
        <v>88763056.979166701</v>
      </c>
      <c r="V229" s="5">
        <v>6550748.34375</v>
      </c>
      <c r="W229" s="26">
        <f t="shared" si="53"/>
        <v>32226255.482638899</v>
      </c>
      <c r="X229" s="29">
        <f t="shared" si="54"/>
        <v>0.27433730790395006</v>
      </c>
      <c r="Y229" s="29">
        <f t="shared" si="55"/>
        <v>-1.8659772631932796</v>
      </c>
      <c r="Z229" s="29">
        <f t="shared" si="56"/>
        <v>0.49370555976458891</v>
      </c>
      <c r="AA229" s="29">
        <f t="shared" si="57"/>
        <v>3.065319820340926</v>
      </c>
      <c r="AB229" s="31">
        <f t="shared" si="58"/>
        <v>0.53205475819103687</v>
      </c>
      <c r="AC229" s="29">
        <f t="shared" si="59"/>
        <v>-0.91035336174496606</v>
      </c>
      <c r="AD229" s="31">
        <f t="shared" si="60"/>
        <v>0.65609253879163265</v>
      </c>
      <c r="AE229" s="31">
        <f t="shared" si="61"/>
        <v>1.8303490109355738</v>
      </c>
      <c r="AF229" s="29">
        <f t="shared" si="48"/>
        <v>0.44954148951429912</v>
      </c>
      <c r="AG229" s="29">
        <f t="shared" si="62"/>
        <v>-1.1534738224084484</v>
      </c>
      <c r="AH229" s="29">
        <f t="shared" si="49"/>
        <v>0.60784945297261539</v>
      </c>
      <c r="AI229" s="29">
        <f t="shared" si="63"/>
        <v>2.1620396980488215</v>
      </c>
      <c r="AJ229" s="6">
        <v>0</v>
      </c>
      <c r="AK229" s="7">
        <v>19.329999999999998</v>
      </c>
      <c r="AL229" s="8">
        <v>6</v>
      </c>
      <c r="AM229" s="8">
        <v>7</v>
      </c>
      <c r="AN229" s="9">
        <v>0</v>
      </c>
      <c r="AO229" s="10">
        <v>10.92</v>
      </c>
      <c r="AP229" s="11">
        <v>5</v>
      </c>
      <c r="AQ229" s="11">
        <v>5</v>
      </c>
      <c r="AR229" s="12">
        <v>0</v>
      </c>
      <c r="AS229" s="13">
        <v>23.53</v>
      </c>
      <c r="AT229" s="14">
        <v>10</v>
      </c>
      <c r="AU229" s="14">
        <v>10</v>
      </c>
      <c r="AV229" s="15">
        <v>4.6224894523620597</v>
      </c>
      <c r="AW229" s="16">
        <v>15.41</v>
      </c>
      <c r="AX229" s="17">
        <v>4</v>
      </c>
      <c r="AY229" s="17">
        <v>4</v>
      </c>
      <c r="AZ229" s="18">
        <v>2.1038942337036102</v>
      </c>
      <c r="BA229" s="19">
        <v>15.97</v>
      </c>
      <c r="BB229" s="20">
        <v>5</v>
      </c>
      <c r="BC229" s="20">
        <v>6</v>
      </c>
      <c r="BD229" s="21">
        <v>0</v>
      </c>
      <c r="BE229" s="22">
        <v>8.4</v>
      </c>
      <c r="BF229" s="23">
        <v>4</v>
      </c>
      <c r="BG229" s="23">
        <v>4</v>
      </c>
      <c r="BH229" s="6">
        <v>0</v>
      </c>
      <c r="BI229" s="7">
        <v>14.01</v>
      </c>
      <c r="BJ229" s="8">
        <v>5</v>
      </c>
      <c r="BK229" s="8">
        <v>5</v>
      </c>
      <c r="BL229" s="9">
        <v>0</v>
      </c>
      <c r="BM229" s="10">
        <v>15.97</v>
      </c>
      <c r="BN229" s="11">
        <v>4</v>
      </c>
      <c r="BO229" s="11">
        <v>4</v>
      </c>
      <c r="BP229" s="12">
        <v>0</v>
      </c>
      <c r="BQ229" s="13">
        <v>7.28</v>
      </c>
      <c r="BR229" s="14">
        <v>2</v>
      </c>
      <c r="BS229" s="14">
        <v>3</v>
      </c>
      <c r="BT229" s="15">
        <v>0</v>
      </c>
      <c r="BU229" s="16">
        <v>9.24</v>
      </c>
      <c r="BV229" s="17">
        <v>2</v>
      </c>
      <c r="BW229" s="17">
        <v>3</v>
      </c>
      <c r="BX229" s="18">
        <v>0</v>
      </c>
      <c r="BY229" s="19">
        <v>11.48</v>
      </c>
      <c r="BZ229" s="20">
        <v>5</v>
      </c>
      <c r="CA229" s="20">
        <v>8</v>
      </c>
      <c r="CB229" s="21"/>
      <c r="CC229" s="22">
        <v>0</v>
      </c>
      <c r="CD229" s="23"/>
      <c r="CE229" s="23"/>
      <c r="CF229" s="4">
        <v>357</v>
      </c>
      <c r="CG229" s="24">
        <v>41.454959954659998</v>
      </c>
      <c r="CH229" s="25">
        <v>8.92431640625</v>
      </c>
    </row>
    <row r="230" spans="1:86" x14ac:dyDescent="0.2">
      <c r="A230" s="2" t="s">
        <v>398</v>
      </c>
      <c r="B230" s="2" t="s">
        <v>2650</v>
      </c>
      <c r="C230" s="3">
        <v>64.69</v>
      </c>
      <c r="D230" s="4">
        <v>3</v>
      </c>
      <c r="E230" s="4">
        <v>7</v>
      </c>
      <c r="F230" s="4">
        <v>26</v>
      </c>
      <c r="G230" s="4">
        <v>61</v>
      </c>
      <c r="H230" s="5">
        <v>7384923.4765625</v>
      </c>
      <c r="I230" s="5">
        <v>6051025.8541666698</v>
      </c>
      <c r="J230" s="5">
        <v>5764232.53125</v>
      </c>
      <c r="K230" s="26">
        <f t="shared" si="50"/>
        <v>6400060.6206597239</v>
      </c>
      <c r="L230" s="5">
        <v>23134506.5</v>
      </c>
      <c r="M230" s="5">
        <v>3596567.1458333302</v>
      </c>
      <c r="N230" s="5">
        <v>2336990.5182291698</v>
      </c>
      <c r="O230" s="26">
        <f t="shared" si="51"/>
        <v>9689354.721354166</v>
      </c>
      <c r="P230" s="5">
        <v>0</v>
      </c>
      <c r="Q230" s="5">
        <v>1054080.84375</v>
      </c>
      <c r="R230" s="5">
        <v>0</v>
      </c>
      <c r="S230" s="26">
        <f t="shared" si="52"/>
        <v>351360.28125</v>
      </c>
      <c r="T230" s="5">
        <v>2238993.9427083302</v>
      </c>
      <c r="U230" s="5">
        <v>4882955.921875</v>
      </c>
      <c r="V230" s="5">
        <v>937053.01041666698</v>
      </c>
      <c r="W230" s="26">
        <f t="shared" si="53"/>
        <v>2686334.2916666656</v>
      </c>
      <c r="X230" s="29">
        <f t="shared" si="54"/>
        <v>1.513947335135613</v>
      </c>
      <c r="Y230" s="29">
        <f t="shared" si="55"/>
        <v>0.5983150199470324</v>
      </c>
      <c r="Z230" s="29">
        <f t="shared" si="56"/>
        <v>0.67379900918695201</v>
      </c>
      <c r="AA230" s="29">
        <f t="shared" si="57"/>
        <v>1.7146963197905372</v>
      </c>
      <c r="AB230" s="31">
        <f t="shared" si="58"/>
        <v>5.4899523938225052E-2</v>
      </c>
      <c r="AC230" s="29">
        <f t="shared" si="59"/>
        <v>-4.1870625508345922</v>
      </c>
      <c r="AD230" s="31">
        <f t="shared" si="60"/>
        <v>9.8219552658424273E-4</v>
      </c>
      <c r="AE230" s="31">
        <f t="shared" si="61"/>
        <v>30.078020481968835</v>
      </c>
      <c r="AF230" s="29">
        <f t="shared" si="48"/>
        <v>0.41973575734502278</v>
      </c>
      <c r="AG230" s="29">
        <f t="shared" si="62"/>
        <v>-1.2524467230456511</v>
      </c>
      <c r="AH230" s="29">
        <f t="shared" si="49"/>
        <v>6.8455990137212805E-2</v>
      </c>
      <c r="AI230" s="29">
        <f t="shared" si="63"/>
        <v>11.645885435896755</v>
      </c>
      <c r="AJ230" s="6">
        <v>6.8931584358215297</v>
      </c>
      <c r="AK230" s="7">
        <v>18.989999999999998</v>
      </c>
      <c r="AL230" s="8">
        <v>6</v>
      </c>
      <c r="AM230" s="8">
        <v>6</v>
      </c>
      <c r="AN230" s="9">
        <v>3.8653694391250601</v>
      </c>
      <c r="AO230" s="10">
        <v>17.21</v>
      </c>
      <c r="AP230" s="11">
        <v>6</v>
      </c>
      <c r="AQ230" s="11">
        <v>6</v>
      </c>
      <c r="AR230" s="12">
        <v>4.6372032165527299</v>
      </c>
      <c r="AS230" s="13">
        <v>20.18</v>
      </c>
      <c r="AT230" s="14">
        <v>6</v>
      </c>
      <c r="AU230" s="14">
        <v>6</v>
      </c>
      <c r="AV230" s="15">
        <v>8.8852757215499896</v>
      </c>
      <c r="AW230" s="16">
        <v>38.28</v>
      </c>
      <c r="AX230" s="17">
        <v>11</v>
      </c>
      <c r="AY230" s="17">
        <v>11</v>
      </c>
      <c r="AZ230" s="18">
        <v>4.2452205419540396</v>
      </c>
      <c r="BA230" s="19">
        <v>31.16</v>
      </c>
      <c r="BB230" s="20">
        <v>9</v>
      </c>
      <c r="BC230" s="20">
        <v>9</v>
      </c>
      <c r="BD230" s="21">
        <v>4.0576366186142003</v>
      </c>
      <c r="BE230" s="22">
        <v>18.989999999999998</v>
      </c>
      <c r="BF230" s="23">
        <v>6</v>
      </c>
      <c r="BG230" s="23">
        <v>6</v>
      </c>
      <c r="BH230" s="6">
        <v>0</v>
      </c>
      <c r="BI230" s="7">
        <v>11.87</v>
      </c>
      <c r="BJ230" s="8">
        <v>2</v>
      </c>
      <c r="BK230" s="8">
        <v>2</v>
      </c>
      <c r="BL230" s="9">
        <v>0</v>
      </c>
      <c r="BM230" s="10">
        <v>21.07</v>
      </c>
      <c r="BN230" s="11">
        <v>5</v>
      </c>
      <c r="BO230" s="11">
        <v>5</v>
      </c>
      <c r="BP230" s="12"/>
      <c r="BQ230" s="13">
        <v>0</v>
      </c>
      <c r="BR230" s="14"/>
      <c r="BS230" s="14"/>
      <c r="BT230" s="15">
        <v>0</v>
      </c>
      <c r="BU230" s="16">
        <v>14.84</v>
      </c>
      <c r="BV230" s="17">
        <v>4</v>
      </c>
      <c r="BW230" s="17">
        <v>4</v>
      </c>
      <c r="BX230" s="18">
        <v>0</v>
      </c>
      <c r="BY230" s="19">
        <v>12.76</v>
      </c>
      <c r="BZ230" s="20">
        <v>3</v>
      </c>
      <c r="CA230" s="20">
        <v>3</v>
      </c>
      <c r="CB230" s="21">
        <v>0</v>
      </c>
      <c r="CC230" s="22">
        <v>9.5</v>
      </c>
      <c r="CD230" s="23">
        <v>3</v>
      </c>
      <c r="CE230" s="23">
        <v>3</v>
      </c>
      <c r="CF230" s="4">
        <v>337</v>
      </c>
      <c r="CG230" s="24">
        <v>37.516463444659998</v>
      </c>
      <c r="CH230" s="25">
        <v>6.81494140625</v>
      </c>
    </row>
    <row r="231" spans="1:86" x14ac:dyDescent="0.2">
      <c r="A231" s="2" t="s">
        <v>340</v>
      </c>
      <c r="B231" s="2" t="s">
        <v>787</v>
      </c>
      <c r="C231" s="3">
        <v>64.67</v>
      </c>
      <c r="D231" s="4">
        <v>15</v>
      </c>
      <c r="E231" s="4">
        <v>10</v>
      </c>
      <c r="F231" s="4">
        <v>27</v>
      </c>
      <c r="G231" s="4">
        <v>115</v>
      </c>
      <c r="H231" s="5">
        <v>3506187.2903645802</v>
      </c>
      <c r="I231" s="5">
        <v>2142568.2936197901</v>
      </c>
      <c r="J231" s="5">
        <v>9601455.7415364608</v>
      </c>
      <c r="K231" s="26">
        <f t="shared" si="50"/>
        <v>5083403.775173611</v>
      </c>
      <c r="L231" s="5">
        <v>47612867.489583299</v>
      </c>
      <c r="M231" s="5">
        <v>21364247.916666701</v>
      </c>
      <c r="N231" s="5">
        <v>32652965.302083299</v>
      </c>
      <c r="O231" s="26">
        <f t="shared" si="51"/>
        <v>33876693.569444433</v>
      </c>
      <c r="P231" s="5">
        <v>17920213.1875</v>
      </c>
      <c r="Q231" s="5">
        <v>185535688.13541701</v>
      </c>
      <c r="R231" s="5">
        <v>12769393.3541667</v>
      </c>
      <c r="S231" s="26">
        <f t="shared" si="52"/>
        <v>72075098.225694567</v>
      </c>
      <c r="T231" s="5">
        <v>4334891.6458333302</v>
      </c>
      <c r="U231" s="5">
        <v>554073122.10416698</v>
      </c>
      <c r="V231" s="5">
        <v>9338043.2239583302</v>
      </c>
      <c r="W231" s="26">
        <f t="shared" si="53"/>
        <v>189248685.65798625</v>
      </c>
      <c r="X231" s="29">
        <f t="shared" si="54"/>
        <v>6.664175239215079</v>
      </c>
      <c r="Y231" s="29">
        <f t="shared" si="55"/>
        <v>2.7364263378917166</v>
      </c>
      <c r="Z231" s="29">
        <f t="shared" si="56"/>
        <v>5.3029435645641783E-2</v>
      </c>
      <c r="AA231" s="29">
        <f t="shared" si="57"/>
        <v>12.754829947424177</v>
      </c>
      <c r="AB231" s="31">
        <f t="shared" si="58"/>
        <v>14.178511370215329</v>
      </c>
      <c r="AC231" s="29">
        <f t="shared" si="59"/>
        <v>3.8256341640270959</v>
      </c>
      <c r="AD231" s="31">
        <f t="shared" si="60"/>
        <v>0.35915924253861742</v>
      </c>
      <c r="AE231" s="31">
        <f t="shared" si="61"/>
        <v>4.447129530316781</v>
      </c>
      <c r="AF231" s="29">
        <f t="shared" si="48"/>
        <v>37.228733743764614</v>
      </c>
      <c r="AG231" s="29">
        <f t="shared" si="62"/>
        <v>5.2183446417064241</v>
      </c>
      <c r="AH231" s="29">
        <f t="shared" si="49"/>
        <v>0.41898218702665807</v>
      </c>
      <c r="AI231" s="29">
        <f t="shared" si="63"/>
        <v>3.7780444061479179</v>
      </c>
      <c r="AJ231" s="6">
        <v>0</v>
      </c>
      <c r="AK231" s="7">
        <v>24.61</v>
      </c>
      <c r="AL231" s="8">
        <v>9</v>
      </c>
      <c r="AM231" s="8">
        <v>10</v>
      </c>
      <c r="AN231" s="9">
        <v>3.2195274829864502</v>
      </c>
      <c r="AO231" s="10">
        <v>28.71</v>
      </c>
      <c r="AP231" s="11">
        <v>7</v>
      </c>
      <c r="AQ231" s="11">
        <v>7</v>
      </c>
      <c r="AR231" s="12">
        <v>1.6526950597763099</v>
      </c>
      <c r="AS231" s="13">
        <v>28.08</v>
      </c>
      <c r="AT231" s="14">
        <v>8</v>
      </c>
      <c r="AU231" s="14">
        <v>9</v>
      </c>
      <c r="AV231" s="15">
        <v>14.7672648429871</v>
      </c>
      <c r="AW231" s="16">
        <v>41.32</v>
      </c>
      <c r="AX231" s="17">
        <v>14</v>
      </c>
      <c r="AY231" s="17">
        <v>14</v>
      </c>
      <c r="AZ231" s="18">
        <v>2.43289995193481</v>
      </c>
      <c r="BA231" s="19">
        <v>37.54</v>
      </c>
      <c r="BB231" s="20">
        <v>15</v>
      </c>
      <c r="BC231" s="20">
        <v>17</v>
      </c>
      <c r="BD231" s="21">
        <v>1.96337997913361</v>
      </c>
      <c r="BE231" s="22">
        <v>12.3</v>
      </c>
      <c r="BF231" s="23">
        <v>5</v>
      </c>
      <c r="BG231" s="23">
        <v>6</v>
      </c>
      <c r="BH231" s="6">
        <v>0</v>
      </c>
      <c r="BI231" s="7">
        <v>9.4600000000000009</v>
      </c>
      <c r="BJ231" s="8">
        <v>4</v>
      </c>
      <c r="BK231" s="8">
        <v>4</v>
      </c>
      <c r="BL231" s="9">
        <v>3.9616932868957502</v>
      </c>
      <c r="BM231" s="10">
        <v>15.14</v>
      </c>
      <c r="BN231" s="11">
        <v>4</v>
      </c>
      <c r="BO231" s="11">
        <v>7</v>
      </c>
      <c r="BP231" s="12">
        <v>0</v>
      </c>
      <c r="BQ231" s="13">
        <v>13.25</v>
      </c>
      <c r="BR231" s="14">
        <v>6</v>
      </c>
      <c r="BS231" s="14">
        <v>8</v>
      </c>
      <c r="BT231" s="15">
        <v>4.1743712425231898</v>
      </c>
      <c r="BU231" s="16">
        <v>36.28</v>
      </c>
      <c r="BV231" s="17">
        <v>10</v>
      </c>
      <c r="BW231" s="17">
        <v>12</v>
      </c>
      <c r="BX231" s="18">
        <v>0</v>
      </c>
      <c r="BY231" s="19">
        <v>23.66</v>
      </c>
      <c r="BZ231" s="20">
        <v>7</v>
      </c>
      <c r="CA231" s="20">
        <v>9</v>
      </c>
      <c r="CB231" s="21">
        <v>0</v>
      </c>
      <c r="CC231" s="22">
        <v>30.28</v>
      </c>
      <c r="CD231" s="23">
        <v>10</v>
      </c>
      <c r="CE231" s="23">
        <v>12</v>
      </c>
      <c r="CF231" s="4">
        <v>317</v>
      </c>
      <c r="CG231" s="24">
        <v>36.13175688466</v>
      </c>
      <c r="CH231" s="25">
        <v>5.73193359375</v>
      </c>
    </row>
    <row r="232" spans="1:86" x14ac:dyDescent="0.2">
      <c r="A232" s="2" t="s">
        <v>1359</v>
      </c>
      <c r="B232" s="2" t="s">
        <v>2608</v>
      </c>
      <c r="C232" s="3">
        <v>64.59</v>
      </c>
      <c r="D232" s="4">
        <v>3</v>
      </c>
      <c r="E232" s="4">
        <v>3</v>
      </c>
      <c r="F232" s="4">
        <v>26</v>
      </c>
      <c r="G232" s="4">
        <v>82</v>
      </c>
      <c r="H232" s="5">
        <v>339558236.24479198</v>
      </c>
      <c r="I232" s="5">
        <v>3820634.3515625</v>
      </c>
      <c r="J232" s="5">
        <v>4083818.9114583302</v>
      </c>
      <c r="K232" s="26">
        <f t="shared" si="50"/>
        <v>115820896.50260426</v>
      </c>
      <c r="L232" s="5">
        <v>286984332.99804699</v>
      </c>
      <c r="M232" s="5">
        <v>6515099.6302083302</v>
      </c>
      <c r="N232" s="5">
        <v>23158031.84375</v>
      </c>
      <c r="O232" s="26">
        <f t="shared" si="51"/>
        <v>105552488.1573351</v>
      </c>
      <c r="P232" s="5">
        <v>5555248.25</v>
      </c>
      <c r="Q232" s="5">
        <v>1671847.31380208</v>
      </c>
      <c r="R232" s="5">
        <v>264080789.03385401</v>
      </c>
      <c r="S232" s="26">
        <f t="shared" si="52"/>
        <v>90435961.532552019</v>
      </c>
      <c r="T232" s="5">
        <v>1284125.65364583</v>
      </c>
      <c r="U232" s="5">
        <v>3996130.4479166698</v>
      </c>
      <c r="V232" s="5">
        <v>3513766.8020833302</v>
      </c>
      <c r="W232" s="26">
        <f t="shared" si="53"/>
        <v>2931340.9678819436</v>
      </c>
      <c r="X232" s="29">
        <f t="shared" si="54"/>
        <v>0.9113423513775144</v>
      </c>
      <c r="Y232" s="29">
        <f t="shared" si="55"/>
        <v>-0.13393498174582144</v>
      </c>
      <c r="Z232" s="29">
        <f t="shared" si="56"/>
        <v>0.94675191721422847</v>
      </c>
      <c r="AA232" s="29">
        <f t="shared" si="57"/>
        <v>0.23763806740838803</v>
      </c>
      <c r="AB232" s="31">
        <f t="shared" si="58"/>
        <v>0.78082594992276322</v>
      </c>
      <c r="AC232" s="29">
        <f t="shared" si="59"/>
        <v>-0.35692709474940659</v>
      </c>
      <c r="AD232" s="31">
        <f t="shared" si="60"/>
        <v>0.86695820449672878</v>
      </c>
      <c r="AE232" s="31">
        <f t="shared" si="61"/>
        <v>0.62001839079694576</v>
      </c>
      <c r="AF232" s="29">
        <f t="shared" si="48"/>
        <v>2.5309258142515167E-2</v>
      </c>
      <c r="AG232" s="29">
        <f t="shared" si="62"/>
        <v>-5.3041909695564735</v>
      </c>
      <c r="AH232" s="29">
        <f t="shared" si="49"/>
        <v>0.41915392008069341</v>
      </c>
      <c r="AI232" s="29">
        <f t="shared" si="63"/>
        <v>3.7762646780550884</v>
      </c>
      <c r="AJ232" s="6">
        <v>11.5332818031311</v>
      </c>
      <c r="AK232" s="7">
        <v>23.69</v>
      </c>
      <c r="AL232" s="8">
        <v>7</v>
      </c>
      <c r="AM232" s="8">
        <v>7</v>
      </c>
      <c r="AN232" s="9">
        <v>3.3547697067260702</v>
      </c>
      <c r="AO232" s="10">
        <v>15.71</v>
      </c>
      <c r="AP232" s="11">
        <v>5</v>
      </c>
      <c r="AQ232" s="11">
        <v>6</v>
      </c>
      <c r="AR232" s="12">
        <v>1.8594125509262101</v>
      </c>
      <c r="AS232" s="13">
        <v>18.7</v>
      </c>
      <c r="AT232" s="14">
        <v>5</v>
      </c>
      <c r="AU232" s="14">
        <v>5</v>
      </c>
      <c r="AV232" s="15">
        <v>9.8052322864532506</v>
      </c>
      <c r="AW232" s="16">
        <v>36.159999999999997</v>
      </c>
      <c r="AX232" s="17">
        <v>12</v>
      </c>
      <c r="AY232" s="17">
        <v>12</v>
      </c>
      <c r="AZ232" s="18">
        <v>4.8517454862594596</v>
      </c>
      <c r="BA232" s="19">
        <v>26.93</v>
      </c>
      <c r="BB232" s="20">
        <v>8</v>
      </c>
      <c r="BC232" s="20">
        <v>8</v>
      </c>
      <c r="BD232" s="21">
        <v>4.1948697566986102</v>
      </c>
      <c r="BE232" s="22">
        <v>27.43</v>
      </c>
      <c r="BF232" s="23">
        <v>10</v>
      </c>
      <c r="BG232" s="23">
        <v>13</v>
      </c>
      <c r="BH232" s="6"/>
      <c r="BI232" s="7">
        <v>0</v>
      </c>
      <c r="BJ232" s="8"/>
      <c r="BK232" s="8"/>
      <c r="BL232" s="9">
        <v>4.8276867866516104</v>
      </c>
      <c r="BM232" s="10">
        <v>14.71</v>
      </c>
      <c r="BN232" s="11">
        <v>4</v>
      </c>
      <c r="BO232" s="11">
        <v>4</v>
      </c>
      <c r="BP232" s="12">
        <v>1.7871774435043299</v>
      </c>
      <c r="BQ232" s="13">
        <v>21.2</v>
      </c>
      <c r="BR232" s="14">
        <v>6</v>
      </c>
      <c r="BS232" s="14">
        <v>6</v>
      </c>
      <c r="BT232" s="15">
        <v>0</v>
      </c>
      <c r="BU232" s="16">
        <v>19.2</v>
      </c>
      <c r="BV232" s="17">
        <v>5</v>
      </c>
      <c r="BW232" s="17">
        <v>5</v>
      </c>
      <c r="BX232" s="18">
        <v>0</v>
      </c>
      <c r="BY232" s="19">
        <v>15.71</v>
      </c>
      <c r="BZ232" s="20">
        <v>5</v>
      </c>
      <c r="CA232" s="20">
        <v>7</v>
      </c>
      <c r="CB232" s="21">
        <v>3.10920238494873</v>
      </c>
      <c r="CC232" s="22">
        <v>23.69</v>
      </c>
      <c r="CD232" s="23">
        <v>7</v>
      </c>
      <c r="CE232" s="23">
        <v>9</v>
      </c>
      <c r="CF232" s="4">
        <v>401</v>
      </c>
      <c r="CG232" s="24">
        <v>43.858007304659999</v>
      </c>
      <c r="CH232" s="25">
        <v>7.70849609375</v>
      </c>
    </row>
    <row r="233" spans="1:86" x14ac:dyDescent="0.2">
      <c r="A233" s="2" t="s">
        <v>662</v>
      </c>
      <c r="B233" s="2" t="s">
        <v>1224</v>
      </c>
      <c r="C233" s="3">
        <v>64.53</v>
      </c>
      <c r="D233" s="4">
        <v>4</v>
      </c>
      <c r="E233" s="4">
        <v>2</v>
      </c>
      <c r="F233" s="4">
        <v>11</v>
      </c>
      <c r="G233" s="4">
        <v>20</v>
      </c>
      <c r="H233" s="5">
        <v>0</v>
      </c>
      <c r="I233" s="5">
        <v>334457.810546875</v>
      </c>
      <c r="J233" s="5">
        <v>4117426.703125</v>
      </c>
      <c r="K233" s="26">
        <f t="shared" si="50"/>
        <v>1483961.5045572917</v>
      </c>
      <c r="L233" s="5">
        <v>2232366.578125</v>
      </c>
      <c r="M233" s="5">
        <v>570570.609375</v>
      </c>
      <c r="N233" s="5">
        <v>258348632.42968801</v>
      </c>
      <c r="O233" s="26">
        <f t="shared" si="51"/>
        <v>87050523.205729336</v>
      </c>
      <c r="P233" s="5">
        <v>0</v>
      </c>
      <c r="Q233" s="5">
        <v>29695732.375</v>
      </c>
      <c r="R233" s="5">
        <v>745102.265625</v>
      </c>
      <c r="S233" s="26">
        <f t="shared" si="52"/>
        <v>10146944.880208334</v>
      </c>
      <c r="T233" s="5">
        <v>1433791.171875</v>
      </c>
      <c r="U233" s="5">
        <v>1547774.265625</v>
      </c>
      <c r="V233" s="5">
        <v>0</v>
      </c>
      <c r="W233" s="26">
        <f t="shared" si="53"/>
        <v>993855.14583333337</v>
      </c>
      <c r="X233" s="29">
        <f t="shared" si="54"/>
        <v>58.660903897031346</v>
      </c>
      <c r="Y233" s="29">
        <f t="shared" si="55"/>
        <v>5.8743273964240581</v>
      </c>
      <c r="Z233" s="29">
        <f t="shared" si="56"/>
        <v>0.42302965844778428</v>
      </c>
      <c r="AA233" s="29">
        <f t="shared" si="57"/>
        <v>3.7362918333729689</v>
      </c>
      <c r="AB233" s="31">
        <f t="shared" si="58"/>
        <v>6.8377413086840537</v>
      </c>
      <c r="AC233" s="29">
        <f t="shared" si="59"/>
        <v>2.7735198425229308</v>
      </c>
      <c r="AD233" s="31">
        <f t="shared" si="60"/>
        <v>0.46967879137213359</v>
      </c>
      <c r="AE233" s="31">
        <f t="shared" si="61"/>
        <v>3.2819905020211912</v>
      </c>
      <c r="AF233" s="29">
        <f t="shared" si="48"/>
        <v>0.66973108317242291</v>
      </c>
      <c r="AG233" s="29">
        <f t="shared" si="62"/>
        <v>-0.57834616775402226</v>
      </c>
      <c r="AH233" s="29">
        <f t="shared" si="49"/>
        <v>0.75491134123205383</v>
      </c>
      <c r="AI233" s="29">
        <f t="shared" si="63"/>
        <v>1.2210405005903564</v>
      </c>
      <c r="AJ233" s="6"/>
      <c r="AK233" s="7"/>
      <c r="AL233" s="8"/>
      <c r="AM233" s="8"/>
      <c r="AN233" s="9">
        <v>0</v>
      </c>
      <c r="AO233" s="10">
        <v>12.79</v>
      </c>
      <c r="AP233" s="11">
        <v>2</v>
      </c>
      <c r="AQ233" s="11">
        <v>3</v>
      </c>
      <c r="AR233" s="12">
        <v>0</v>
      </c>
      <c r="AS233" s="13">
        <v>8.7200000000000006</v>
      </c>
      <c r="AT233" s="14">
        <v>1</v>
      </c>
      <c r="AU233" s="14">
        <v>3</v>
      </c>
      <c r="AV233" s="15">
        <v>0</v>
      </c>
      <c r="AW233" s="16">
        <v>14.53</v>
      </c>
      <c r="AX233" s="17">
        <v>2</v>
      </c>
      <c r="AY233" s="17">
        <v>2</v>
      </c>
      <c r="AZ233" s="18"/>
      <c r="BA233" s="19">
        <v>0</v>
      </c>
      <c r="BB233" s="20"/>
      <c r="BC233" s="20"/>
      <c r="BD233" s="21">
        <v>0</v>
      </c>
      <c r="BE233" s="22">
        <v>27.33</v>
      </c>
      <c r="BF233" s="23">
        <v>4</v>
      </c>
      <c r="BG233" s="23">
        <v>4</v>
      </c>
      <c r="BH233" s="6"/>
      <c r="BI233" s="7"/>
      <c r="BJ233" s="8"/>
      <c r="BK233" s="8"/>
      <c r="BL233" s="9">
        <v>0</v>
      </c>
      <c r="BM233" s="10">
        <v>15.12</v>
      </c>
      <c r="BN233" s="11">
        <v>2</v>
      </c>
      <c r="BO233" s="11">
        <v>2</v>
      </c>
      <c r="BP233" s="12">
        <v>0</v>
      </c>
      <c r="BQ233" s="13">
        <v>15.12</v>
      </c>
      <c r="BR233" s="14">
        <v>2</v>
      </c>
      <c r="BS233" s="14">
        <v>2</v>
      </c>
      <c r="BT233" s="15">
        <v>0</v>
      </c>
      <c r="BU233" s="16">
        <v>8.7200000000000006</v>
      </c>
      <c r="BV233" s="17">
        <v>1</v>
      </c>
      <c r="BW233" s="17">
        <v>1</v>
      </c>
      <c r="BX233" s="18">
        <v>0</v>
      </c>
      <c r="BY233" s="19">
        <v>8.7200000000000006</v>
      </c>
      <c r="BZ233" s="20">
        <v>1</v>
      </c>
      <c r="CA233" s="20">
        <v>3</v>
      </c>
      <c r="CB233" s="21"/>
      <c r="CC233" s="22"/>
      <c r="CD233" s="23"/>
      <c r="CE233" s="23"/>
      <c r="CF233" s="4">
        <v>172</v>
      </c>
      <c r="CG233" s="24">
        <v>20.763214374659999</v>
      </c>
      <c r="CH233" s="25">
        <v>8.48486328125</v>
      </c>
    </row>
    <row r="234" spans="1:86" x14ac:dyDescent="0.2">
      <c r="A234" s="2" t="s">
        <v>446</v>
      </c>
      <c r="B234" s="2" t="s">
        <v>2521</v>
      </c>
      <c r="C234" s="3">
        <v>64.31</v>
      </c>
      <c r="D234" s="4">
        <v>10</v>
      </c>
      <c r="E234" s="4">
        <v>1</v>
      </c>
      <c r="F234" s="4">
        <v>14</v>
      </c>
      <c r="G234" s="4">
        <v>24</v>
      </c>
      <c r="H234" s="5">
        <v>0</v>
      </c>
      <c r="I234" s="5">
        <v>6703207.4375</v>
      </c>
      <c r="J234" s="5">
        <v>9979266.0058593806</v>
      </c>
      <c r="K234" s="26">
        <f t="shared" si="50"/>
        <v>5560824.4811197938</v>
      </c>
      <c r="L234" s="5">
        <v>950532.6875</v>
      </c>
      <c r="M234" s="5">
        <v>3361918.375</v>
      </c>
      <c r="N234" s="5">
        <v>10852797.0148926</v>
      </c>
      <c r="O234" s="26">
        <f t="shared" si="51"/>
        <v>5055082.6924641998</v>
      </c>
      <c r="P234" s="5">
        <v>513305.546875</v>
      </c>
      <c r="Q234" s="5">
        <v>0</v>
      </c>
      <c r="R234" s="5">
        <v>0</v>
      </c>
      <c r="S234" s="26">
        <f t="shared" si="52"/>
        <v>171101.84895833334</v>
      </c>
      <c r="T234" s="5">
        <v>317717.853515625</v>
      </c>
      <c r="U234" s="5">
        <v>10286765.125</v>
      </c>
      <c r="V234" s="5">
        <v>0</v>
      </c>
      <c r="W234" s="26">
        <f t="shared" si="53"/>
        <v>3534827.6595052085</v>
      </c>
      <c r="X234" s="29">
        <f t="shared" si="54"/>
        <v>0.90905273303038114</v>
      </c>
      <c r="Y234" s="29">
        <f t="shared" si="55"/>
        <v>-0.1375641090765686</v>
      </c>
      <c r="Z234" s="29">
        <f t="shared" si="56"/>
        <v>0.90963810462878725</v>
      </c>
      <c r="AA234" s="29">
        <f t="shared" si="57"/>
        <v>0.41131355396616281</v>
      </c>
      <c r="AB234" s="31">
        <f t="shared" si="58"/>
        <v>3.0769151146428243E-2</v>
      </c>
      <c r="AC234" s="29">
        <f t="shared" si="59"/>
        <v>-5.0223715463545116</v>
      </c>
      <c r="AD234" s="31">
        <f t="shared" si="60"/>
        <v>0.20754865372970605</v>
      </c>
      <c r="AE234" s="31">
        <f t="shared" si="61"/>
        <v>6.828800793399358</v>
      </c>
      <c r="AF234" s="29">
        <f t="shared" si="48"/>
        <v>0.6356661087769836</v>
      </c>
      <c r="AG234" s="29">
        <f t="shared" si="62"/>
        <v>-0.65365892324515773</v>
      </c>
      <c r="AH234" s="29">
        <f t="shared" si="49"/>
        <v>0.67467325564299052</v>
      </c>
      <c r="AI234" s="29">
        <f t="shared" si="63"/>
        <v>1.709065051357662</v>
      </c>
      <c r="AJ234" s="6"/>
      <c r="AK234" s="7">
        <v>0</v>
      </c>
      <c r="AL234" s="8"/>
      <c r="AM234" s="8"/>
      <c r="AN234" s="9">
        <v>0</v>
      </c>
      <c r="AO234" s="10">
        <v>5.18</v>
      </c>
      <c r="AP234" s="11">
        <v>1</v>
      </c>
      <c r="AQ234" s="11">
        <v>1</v>
      </c>
      <c r="AR234" s="12">
        <v>0</v>
      </c>
      <c r="AS234" s="13">
        <v>26.43</v>
      </c>
      <c r="AT234" s="14">
        <v>3</v>
      </c>
      <c r="AU234" s="14">
        <v>4</v>
      </c>
      <c r="AV234" s="15">
        <v>1.7968505620956401</v>
      </c>
      <c r="AW234" s="16">
        <v>3.54</v>
      </c>
      <c r="AX234" s="17">
        <v>1</v>
      </c>
      <c r="AY234" s="17">
        <v>1</v>
      </c>
      <c r="AZ234" s="18">
        <v>0</v>
      </c>
      <c r="BA234" s="19">
        <v>33.24</v>
      </c>
      <c r="BB234" s="20">
        <v>5</v>
      </c>
      <c r="BC234" s="20">
        <v>5</v>
      </c>
      <c r="BD234" s="21">
        <v>0</v>
      </c>
      <c r="BE234" s="22">
        <v>5.45</v>
      </c>
      <c r="BF234" s="23">
        <v>2</v>
      </c>
      <c r="BG234" s="23">
        <v>2</v>
      </c>
      <c r="BH234" s="6">
        <v>0</v>
      </c>
      <c r="BI234" s="7">
        <v>17.98</v>
      </c>
      <c r="BJ234" s="8">
        <v>3</v>
      </c>
      <c r="BK234" s="8">
        <v>3</v>
      </c>
      <c r="BL234" s="9"/>
      <c r="BM234" s="10"/>
      <c r="BN234" s="11"/>
      <c r="BO234" s="11"/>
      <c r="BP234" s="12">
        <v>0</v>
      </c>
      <c r="BQ234" s="13">
        <v>7.36</v>
      </c>
      <c r="BR234" s="14">
        <v>1</v>
      </c>
      <c r="BS234" s="14">
        <v>1</v>
      </c>
      <c r="BT234" s="15">
        <v>0</v>
      </c>
      <c r="BU234" s="16">
        <v>9.81</v>
      </c>
      <c r="BV234" s="17">
        <v>2</v>
      </c>
      <c r="BW234" s="17">
        <v>2</v>
      </c>
      <c r="BX234" s="18">
        <v>0</v>
      </c>
      <c r="BY234" s="19">
        <v>16.350000000000001</v>
      </c>
      <c r="BZ234" s="20">
        <v>3</v>
      </c>
      <c r="CA234" s="20">
        <v>4</v>
      </c>
      <c r="CB234" s="21">
        <v>0</v>
      </c>
      <c r="CC234" s="22">
        <v>7.36</v>
      </c>
      <c r="CD234" s="23">
        <v>1</v>
      </c>
      <c r="CE234" s="23">
        <v>1</v>
      </c>
      <c r="CF234" s="4">
        <v>367</v>
      </c>
      <c r="CG234" s="24">
        <v>41.847810234660002</v>
      </c>
      <c r="CH234" s="25">
        <v>5.83349609375</v>
      </c>
    </row>
    <row r="235" spans="1:86" x14ac:dyDescent="0.2">
      <c r="A235" s="2" t="s">
        <v>1360</v>
      </c>
      <c r="B235" s="2" t="s">
        <v>1131</v>
      </c>
      <c r="C235" s="3">
        <v>64.2</v>
      </c>
      <c r="D235" s="4">
        <v>7</v>
      </c>
      <c r="E235" s="4">
        <v>4</v>
      </c>
      <c r="F235" s="4">
        <v>21</v>
      </c>
      <c r="G235" s="4">
        <v>66</v>
      </c>
      <c r="H235" s="5">
        <v>3262144.2083333302</v>
      </c>
      <c r="I235" s="5">
        <v>672854.171875</v>
      </c>
      <c r="J235" s="5">
        <v>3068966.609375</v>
      </c>
      <c r="K235" s="26">
        <f t="shared" si="50"/>
        <v>2334654.9965277766</v>
      </c>
      <c r="L235" s="5">
        <v>4545343.375</v>
      </c>
      <c r="M235" s="5">
        <v>4878548.625</v>
      </c>
      <c r="N235" s="5">
        <v>22649276.802083299</v>
      </c>
      <c r="O235" s="26">
        <f t="shared" si="51"/>
        <v>10691056.267361099</v>
      </c>
      <c r="P235" s="5">
        <v>12298192.875</v>
      </c>
      <c r="Q235" s="5">
        <v>0</v>
      </c>
      <c r="R235" s="5">
        <v>2083949.890625</v>
      </c>
      <c r="S235" s="26">
        <f t="shared" si="52"/>
        <v>4794047.588541667</v>
      </c>
      <c r="T235" s="5">
        <v>718403.515625</v>
      </c>
      <c r="U235" s="5">
        <v>1812062.47265625</v>
      </c>
      <c r="V235" s="5">
        <v>1773492.3912760401</v>
      </c>
      <c r="W235" s="26">
        <f t="shared" si="53"/>
        <v>1434652.7931857633</v>
      </c>
      <c r="X235" s="29">
        <f t="shared" si="54"/>
        <v>4.5792874250205742</v>
      </c>
      <c r="Y235" s="29">
        <f t="shared" si="55"/>
        <v>2.1951231205122217</v>
      </c>
      <c r="Z235" s="29">
        <f t="shared" si="56"/>
        <v>0.29626221551740917</v>
      </c>
      <c r="AA235" s="29">
        <f t="shared" si="57"/>
        <v>5.2832373373312418</v>
      </c>
      <c r="AB235" s="31">
        <f t="shared" si="58"/>
        <v>2.053428706027927</v>
      </c>
      <c r="AC235" s="29">
        <f t="shared" si="59"/>
        <v>1.0380348585682577</v>
      </c>
      <c r="AD235" s="31">
        <f t="shared" si="60"/>
        <v>0.58688310653812492</v>
      </c>
      <c r="AE235" s="31">
        <f t="shared" si="61"/>
        <v>2.3144839149659142</v>
      </c>
      <c r="AF235" s="29">
        <f t="shared" si="48"/>
        <v>0.61450312586632949</v>
      </c>
      <c r="AG235" s="29">
        <f t="shared" si="62"/>
        <v>-0.70250774554185491</v>
      </c>
      <c r="AH235" s="29">
        <f t="shared" si="49"/>
        <v>0.40086371960840173</v>
      </c>
      <c r="AI235" s="29">
        <f t="shared" si="63"/>
        <v>3.9700324803201905</v>
      </c>
      <c r="AJ235" s="6">
        <v>12.522007465362501</v>
      </c>
      <c r="AK235" s="7">
        <v>26.1</v>
      </c>
      <c r="AL235" s="8">
        <v>9</v>
      </c>
      <c r="AM235" s="8">
        <v>9</v>
      </c>
      <c r="AN235" s="9">
        <v>1.95591509342194</v>
      </c>
      <c r="AO235" s="10">
        <v>8.31</v>
      </c>
      <c r="AP235" s="11">
        <v>3</v>
      </c>
      <c r="AQ235" s="11">
        <v>3</v>
      </c>
      <c r="AR235" s="12">
        <v>0</v>
      </c>
      <c r="AS235" s="13">
        <v>17.32</v>
      </c>
      <c r="AT235" s="14">
        <v>5</v>
      </c>
      <c r="AU235" s="14">
        <v>5</v>
      </c>
      <c r="AV235" s="15">
        <v>12.058066368103001</v>
      </c>
      <c r="AW235" s="16">
        <v>25.17</v>
      </c>
      <c r="AX235" s="17">
        <v>9</v>
      </c>
      <c r="AY235" s="17">
        <v>9</v>
      </c>
      <c r="AZ235" s="18">
        <v>2.3482406139373802</v>
      </c>
      <c r="BA235" s="19">
        <v>18.010000000000002</v>
      </c>
      <c r="BB235" s="20">
        <v>6</v>
      </c>
      <c r="BC235" s="20">
        <v>6</v>
      </c>
      <c r="BD235" s="21">
        <v>4.55767750740051</v>
      </c>
      <c r="BE235" s="22">
        <v>24.71</v>
      </c>
      <c r="BF235" s="23">
        <v>10</v>
      </c>
      <c r="BG235" s="23">
        <v>13</v>
      </c>
      <c r="BH235" s="6">
        <v>0</v>
      </c>
      <c r="BI235" s="7">
        <v>9.4700000000000006</v>
      </c>
      <c r="BJ235" s="8">
        <v>1</v>
      </c>
      <c r="BK235" s="8">
        <v>1</v>
      </c>
      <c r="BL235" s="9"/>
      <c r="BM235" s="10"/>
      <c r="BN235" s="11"/>
      <c r="BO235" s="11"/>
      <c r="BP235" s="12"/>
      <c r="BQ235" s="13">
        <v>0</v>
      </c>
      <c r="BR235" s="14"/>
      <c r="BS235" s="14"/>
      <c r="BT235" s="15">
        <v>0</v>
      </c>
      <c r="BU235" s="16">
        <v>19.170000000000002</v>
      </c>
      <c r="BV235" s="17">
        <v>3</v>
      </c>
      <c r="BW235" s="17">
        <v>3</v>
      </c>
      <c r="BX235" s="18">
        <v>0</v>
      </c>
      <c r="BY235" s="19">
        <v>7.62</v>
      </c>
      <c r="BZ235" s="20">
        <v>3</v>
      </c>
      <c r="CA235" s="20">
        <v>5</v>
      </c>
      <c r="CB235" s="21">
        <v>5.3785660266876203</v>
      </c>
      <c r="CC235" s="22">
        <v>18.940000000000001</v>
      </c>
      <c r="CD235" s="23">
        <v>7</v>
      </c>
      <c r="CE235" s="23">
        <v>10</v>
      </c>
      <c r="CF235" s="4">
        <v>433</v>
      </c>
      <c r="CG235" s="24">
        <v>46.880391164659997</v>
      </c>
      <c r="CH235" s="25">
        <v>5.59228515625</v>
      </c>
    </row>
    <row r="236" spans="1:86" x14ac:dyDescent="0.2">
      <c r="A236" s="2" t="s">
        <v>1013</v>
      </c>
      <c r="B236" s="2" t="s">
        <v>1923</v>
      </c>
      <c r="C236" s="3">
        <v>64.09</v>
      </c>
      <c r="D236" s="4">
        <v>2</v>
      </c>
      <c r="E236" s="4">
        <v>2</v>
      </c>
      <c r="F236" s="4">
        <v>13</v>
      </c>
      <c r="G236" s="4">
        <v>56</v>
      </c>
      <c r="H236" s="5">
        <v>965648711.58333302</v>
      </c>
      <c r="I236" s="5">
        <v>764234369.51041698</v>
      </c>
      <c r="J236" s="5">
        <v>30699325.984375</v>
      </c>
      <c r="K236" s="26">
        <f t="shared" si="50"/>
        <v>586860802.359375</v>
      </c>
      <c r="L236" s="5">
        <v>508023602.875</v>
      </c>
      <c r="M236" s="5">
        <v>10878023.5208333</v>
      </c>
      <c r="N236" s="5">
        <v>982451558.17708302</v>
      </c>
      <c r="O236" s="26">
        <f t="shared" si="51"/>
        <v>500451061.5243054</v>
      </c>
      <c r="P236" s="5">
        <v>878736020.78125</v>
      </c>
      <c r="Q236" s="5">
        <v>1801904186.375</v>
      </c>
      <c r="R236" s="5">
        <v>3177493702.25</v>
      </c>
      <c r="S236" s="26">
        <f t="shared" si="52"/>
        <v>1952711303.1354167</v>
      </c>
      <c r="T236" s="5">
        <v>638458925.76041698</v>
      </c>
      <c r="U236" s="5">
        <v>2517170685.34375</v>
      </c>
      <c r="V236" s="5">
        <v>19112750</v>
      </c>
      <c r="W236" s="26">
        <f t="shared" si="53"/>
        <v>1058247453.701389</v>
      </c>
      <c r="X236" s="29">
        <f t="shared" si="54"/>
        <v>0.8527593928787307</v>
      </c>
      <c r="Y236" s="29">
        <f t="shared" si="55"/>
        <v>-0.22978935412527773</v>
      </c>
      <c r="Z236" s="29">
        <f t="shared" si="56"/>
        <v>0.83923704403123511</v>
      </c>
      <c r="AA236" s="29">
        <f t="shared" si="57"/>
        <v>0.76115354577029493</v>
      </c>
      <c r="AB236" s="31">
        <f t="shared" si="58"/>
        <v>3.3273841007695006</v>
      </c>
      <c r="AC236" s="29">
        <f t="shared" si="59"/>
        <v>1.7343884151508029</v>
      </c>
      <c r="AD236" s="31">
        <f t="shared" si="60"/>
        <v>0.16650230594374113</v>
      </c>
      <c r="AE236" s="31">
        <f t="shared" si="61"/>
        <v>7.7857974743269098</v>
      </c>
      <c r="AF236" s="29">
        <f t="shared" si="48"/>
        <v>1.8032341731580697</v>
      </c>
      <c r="AG236" s="29">
        <f t="shared" si="62"/>
        <v>0.85058676144936829</v>
      </c>
      <c r="AH236" s="29">
        <f t="shared" si="49"/>
        <v>0.60485544903339183</v>
      </c>
      <c r="AI236" s="29">
        <f t="shared" si="63"/>
        <v>2.1834840251777172</v>
      </c>
      <c r="AJ236" s="6">
        <v>0</v>
      </c>
      <c r="AK236" s="7">
        <v>26.64</v>
      </c>
      <c r="AL236" s="8">
        <v>4</v>
      </c>
      <c r="AM236" s="8">
        <v>5</v>
      </c>
      <c r="AN236" s="9">
        <v>1.7552572488784799</v>
      </c>
      <c r="AO236" s="10">
        <v>21.62</v>
      </c>
      <c r="AP236" s="11">
        <v>4</v>
      </c>
      <c r="AQ236" s="11">
        <v>8</v>
      </c>
      <c r="AR236" s="12">
        <v>1.6814249753952</v>
      </c>
      <c r="AS236" s="13">
        <v>19.690000000000001</v>
      </c>
      <c r="AT236" s="14">
        <v>4</v>
      </c>
      <c r="AU236" s="14">
        <v>4</v>
      </c>
      <c r="AV236" s="15">
        <v>2.1700479984283398</v>
      </c>
      <c r="AW236" s="16">
        <v>16.989999999999998</v>
      </c>
      <c r="AX236" s="17">
        <v>3</v>
      </c>
      <c r="AY236" s="17">
        <v>4</v>
      </c>
      <c r="AZ236" s="18">
        <v>2.4128901958465598</v>
      </c>
      <c r="BA236" s="19">
        <v>21.62</v>
      </c>
      <c r="BB236" s="20">
        <v>4</v>
      </c>
      <c r="BC236" s="20">
        <v>4</v>
      </c>
      <c r="BD236" s="21">
        <v>3.8515940904617301</v>
      </c>
      <c r="BE236" s="22">
        <v>25.87</v>
      </c>
      <c r="BF236" s="23">
        <v>5</v>
      </c>
      <c r="BG236" s="23">
        <v>6</v>
      </c>
      <c r="BH236" s="6">
        <v>0</v>
      </c>
      <c r="BI236" s="7">
        <v>5.41</v>
      </c>
      <c r="BJ236" s="8">
        <v>1</v>
      </c>
      <c r="BK236" s="8">
        <v>5</v>
      </c>
      <c r="BL236" s="9">
        <v>0</v>
      </c>
      <c r="BM236" s="10">
        <v>10.039999999999999</v>
      </c>
      <c r="BN236" s="11">
        <v>2</v>
      </c>
      <c r="BO236" s="11">
        <v>5</v>
      </c>
      <c r="BP236" s="12">
        <v>0</v>
      </c>
      <c r="BQ236" s="13">
        <v>12.36</v>
      </c>
      <c r="BR236" s="14">
        <v>2</v>
      </c>
      <c r="BS236" s="14">
        <v>3</v>
      </c>
      <c r="BT236" s="15">
        <v>1.7611666917800901</v>
      </c>
      <c r="BU236" s="16">
        <v>23.94</v>
      </c>
      <c r="BV236" s="17">
        <v>3</v>
      </c>
      <c r="BW236" s="17">
        <v>4</v>
      </c>
      <c r="BX236" s="18">
        <v>0</v>
      </c>
      <c r="BY236" s="19">
        <v>19.690000000000001</v>
      </c>
      <c r="BZ236" s="20">
        <v>3</v>
      </c>
      <c r="CA236" s="20">
        <v>5</v>
      </c>
      <c r="CB236" s="21">
        <v>0</v>
      </c>
      <c r="CC236" s="22">
        <v>11.2</v>
      </c>
      <c r="CD236" s="23">
        <v>3</v>
      </c>
      <c r="CE236" s="23">
        <v>3</v>
      </c>
      <c r="CF236" s="4">
        <v>259</v>
      </c>
      <c r="CG236" s="24">
        <v>29.23561314466</v>
      </c>
      <c r="CH236" s="25">
        <v>8.14794921875</v>
      </c>
    </row>
    <row r="237" spans="1:86" x14ac:dyDescent="0.2">
      <c r="A237" s="2" t="s">
        <v>2355</v>
      </c>
      <c r="B237" s="2" t="s">
        <v>1623</v>
      </c>
      <c r="C237" s="3">
        <v>64.08</v>
      </c>
      <c r="D237" s="4">
        <v>1</v>
      </c>
      <c r="E237" s="4">
        <v>2</v>
      </c>
      <c r="F237" s="4">
        <v>18</v>
      </c>
      <c r="G237" s="4">
        <v>33</v>
      </c>
      <c r="H237" s="5">
        <v>3044093.5052083302</v>
      </c>
      <c r="I237" s="5">
        <v>1488655.4375</v>
      </c>
      <c r="J237" s="5">
        <v>4146983.625</v>
      </c>
      <c r="K237" s="26">
        <f t="shared" si="50"/>
        <v>2893244.1892361101</v>
      </c>
      <c r="L237" s="5">
        <v>95913931.114583299</v>
      </c>
      <c r="M237" s="5">
        <v>1660398.5</v>
      </c>
      <c r="N237" s="5">
        <v>4098697.875</v>
      </c>
      <c r="O237" s="26">
        <f t="shared" si="51"/>
        <v>33891009.163194433</v>
      </c>
      <c r="P237" s="5">
        <v>0</v>
      </c>
      <c r="Q237" s="5">
        <v>15146381.9765625</v>
      </c>
      <c r="R237" s="5">
        <v>237724964.88671899</v>
      </c>
      <c r="S237" s="26">
        <f t="shared" si="52"/>
        <v>84290448.954427168</v>
      </c>
      <c r="T237" s="5">
        <v>0</v>
      </c>
      <c r="U237" s="5">
        <v>437986.5546875</v>
      </c>
      <c r="V237" s="5">
        <v>18308505.183593798</v>
      </c>
      <c r="W237" s="26">
        <f t="shared" si="53"/>
        <v>6248830.5794270998</v>
      </c>
      <c r="X237" s="29">
        <f t="shared" si="54"/>
        <v>11.713843335201693</v>
      </c>
      <c r="Y237" s="29">
        <f t="shared" si="55"/>
        <v>3.5501425994978812</v>
      </c>
      <c r="Z237" s="29">
        <f t="shared" si="56"/>
        <v>0.42292670411949207</v>
      </c>
      <c r="AA237" s="29">
        <f t="shared" si="57"/>
        <v>3.7373489209217974</v>
      </c>
      <c r="AB237" s="31">
        <f t="shared" si="58"/>
        <v>29.133541257256265</v>
      </c>
      <c r="AC237" s="29">
        <f t="shared" si="59"/>
        <v>4.8646091703363155</v>
      </c>
      <c r="AD237" s="31">
        <f t="shared" si="60"/>
        <v>0.40049903219259575</v>
      </c>
      <c r="AE237" s="31">
        <f t="shared" si="61"/>
        <v>3.9739852905270996</v>
      </c>
      <c r="AF237" s="29">
        <f t="shared" si="48"/>
        <v>2.1598006150586793</v>
      </c>
      <c r="AG237" s="29">
        <f t="shared" si="62"/>
        <v>1.1108981341743267</v>
      </c>
      <c r="AH237" s="29">
        <f t="shared" si="49"/>
        <v>0.63491383699792936</v>
      </c>
      <c r="AI237" s="29">
        <f t="shared" si="63"/>
        <v>1.9728520802351506</v>
      </c>
      <c r="AJ237" s="6">
        <v>0</v>
      </c>
      <c r="AK237" s="7">
        <v>36.25</v>
      </c>
      <c r="AL237" s="8">
        <v>6</v>
      </c>
      <c r="AM237" s="8">
        <v>6</v>
      </c>
      <c r="AN237" s="9">
        <v>0</v>
      </c>
      <c r="AO237" s="10">
        <v>17.8</v>
      </c>
      <c r="AP237" s="11">
        <v>2</v>
      </c>
      <c r="AQ237" s="11">
        <v>3</v>
      </c>
      <c r="AR237" s="12">
        <v>0</v>
      </c>
      <c r="AS237" s="13">
        <v>10.68</v>
      </c>
      <c r="AT237" s="14">
        <v>2</v>
      </c>
      <c r="AU237" s="14">
        <v>2</v>
      </c>
      <c r="AV237" s="15">
        <v>0</v>
      </c>
      <c r="AW237" s="16">
        <v>27.83</v>
      </c>
      <c r="AX237" s="17">
        <v>5</v>
      </c>
      <c r="AY237" s="17">
        <v>5</v>
      </c>
      <c r="AZ237" s="18"/>
      <c r="BA237" s="19">
        <v>0</v>
      </c>
      <c r="BB237" s="20"/>
      <c r="BC237" s="20"/>
      <c r="BD237" s="21">
        <v>0</v>
      </c>
      <c r="BE237" s="22">
        <v>23.62</v>
      </c>
      <c r="BF237" s="23">
        <v>4</v>
      </c>
      <c r="BG237" s="23">
        <v>5</v>
      </c>
      <c r="BH237" s="6">
        <v>0</v>
      </c>
      <c r="BI237" s="7">
        <v>8.74</v>
      </c>
      <c r="BJ237" s="8">
        <v>2</v>
      </c>
      <c r="BK237" s="8">
        <v>2</v>
      </c>
      <c r="BL237" s="9"/>
      <c r="BM237" s="10">
        <v>0</v>
      </c>
      <c r="BN237" s="11"/>
      <c r="BO237" s="11"/>
      <c r="BP237" s="12">
        <v>0</v>
      </c>
      <c r="BQ237" s="13">
        <v>17.8</v>
      </c>
      <c r="BR237" s="14">
        <v>3</v>
      </c>
      <c r="BS237" s="14">
        <v>4</v>
      </c>
      <c r="BT237" s="15">
        <v>0</v>
      </c>
      <c r="BU237" s="16">
        <v>16.829999999999998</v>
      </c>
      <c r="BV237" s="17">
        <v>2</v>
      </c>
      <c r="BW237" s="17">
        <v>2</v>
      </c>
      <c r="BX237" s="18"/>
      <c r="BY237" s="19">
        <v>0</v>
      </c>
      <c r="BZ237" s="20"/>
      <c r="CA237" s="20"/>
      <c r="CB237" s="21">
        <v>0</v>
      </c>
      <c r="CC237" s="22">
        <v>14.89</v>
      </c>
      <c r="CD237" s="23">
        <v>4</v>
      </c>
      <c r="CE237" s="23">
        <v>4</v>
      </c>
      <c r="CF237" s="4">
        <v>309</v>
      </c>
      <c r="CG237" s="24">
        <v>35.235834824660003</v>
      </c>
      <c r="CH237" s="25">
        <v>8.00146484375</v>
      </c>
    </row>
    <row r="238" spans="1:86" x14ac:dyDescent="0.2">
      <c r="A238" s="2" t="s">
        <v>684</v>
      </c>
      <c r="B238" s="2" t="s">
        <v>2540</v>
      </c>
      <c r="C238" s="3">
        <v>63.96</v>
      </c>
      <c r="D238" s="4">
        <v>8</v>
      </c>
      <c r="E238" s="4">
        <v>3</v>
      </c>
      <c r="F238" s="4">
        <v>89</v>
      </c>
      <c r="G238" s="4">
        <v>290</v>
      </c>
      <c r="H238" s="5">
        <v>1435903449.3541701</v>
      </c>
      <c r="I238" s="5">
        <v>209866488.1875</v>
      </c>
      <c r="J238" s="5">
        <v>457914915.859375</v>
      </c>
      <c r="K238" s="26">
        <f t="shared" si="50"/>
        <v>701228284.46701503</v>
      </c>
      <c r="L238" s="5">
        <v>694339110.33333302</v>
      </c>
      <c r="M238" s="5">
        <v>665056336.35416698</v>
      </c>
      <c r="N238" s="5">
        <v>3667688014.0833302</v>
      </c>
      <c r="O238" s="26">
        <f t="shared" si="51"/>
        <v>1675694486.92361</v>
      </c>
      <c r="P238" s="5">
        <v>228125533.08333299</v>
      </c>
      <c r="Q238" s="5">
        <v>524935333.375</v>
      </c>
      <c r="R238" s="5">
        <v>1408299238.6666701</v>
      </c>
      <c r="S238" s="26">
        <f t="shared" si="52"/>
        <v>720453368.37500095</v>
      </c>
      <c r="T238" s="5">
        <v>100153846.6875</v>
      </c>
      <c r="U238" s="5">
        <v>161192515.27083299</v>
      </c>
      <c r="V238" s="5">
        <v>1716168137.1666701</v>
      </c>
      <c r="W238" s="26">
        <f t="shared" si="53"/>
        <v>659171499.70833433</v>
      </c>
      <c r="X238" s="29">
        <f t="shared" si="54"/>
        <v>2.3896561562648042</v>
      </c>
      <c r="Y238" s="29">
        <f t="shared" si="55"/>
        <v>1.256803046097803</v>
      </c>
      <c r="Z238" s="29">
        <f t="shared" si="56"/>
        <v>0.43781723172700387</v>
      </c>
      <c r="AA238" s="29">
        <f t="shared" si="57"/>
        <v>3.5870714935402157</v>
      </c>
      <c r="AB238" s="31">
        <f t="shared" si="58"/>
        <v>1.0274162984207038</v>
      </c>
      <c r="AC238" s="29">
        <f t="shared" si="59"/>
        <v>3.902086517498525E-2</v>
      </c>
      <c r="AD238" s="31">
        <f t="shared" si="60"/>
        <v>0.97203986586215485</v>
      </c>
      <c r="AE238" s="31">
        <f t="shared" si="61"/>
        <v>0.1231592317155549</v>
      </c>
      <c r="AF238" s="29">
        <f t="shared" si="48"/>
        <v>0.94002411812203646</v>
      </c>
      <c r="AG238" s="29">
        <f t="shared" si="62"/>
        <v>-8.9230322513378521E-2</v>
      </c>
      <c r="AH238" s="29">
        <f t="shared" si="49"/>
        <v>0.95167881018903788</v>
      </c>
      <c r="AI238" s="29">
        <f t="shared" si="63"/>
        <v>0.2150960045887193</v>
      </c>
      <c r="AJ238" s="6">
        <v>0</v>
      </c>
      <c r="AK238" s="7">
        <v>23.11</v>
      </c>
      <c r="AL238" s="8">
        <v>18</v>
      </c>
      <c r="AM238" s="8">
        <v>25</v>
      </c>
      <c r="AN238" s="9">
        <v>1.7829726934432999</v>
      </c>
      <c r="AO238" s="10">
        <v>21.25</v>
      </c>
      <c r="AP238" s="11">
        <v>17</v>
      </c>
      <c r="AQ238" s="11">
        <v>23</v>
      </c>
      <c r="AR238" s="12">
        <v>1.7624038457870499</v>
      </c>
      <c r="AS238" s="13">
        <v>18.510000000000002</v>
      </c>
      <c r="AT238" s="14">
        <v>16</v>
      </c>
      <c r="AU238" s="14">
        <v>23</v>
      </c>
      <c r="AV238" s="15">
        <v>11.241770029068</v>
      </c>
      <c r="AW238" s="16">
        <v>25.52</v>
      </c>
      <c r="AX238" s="17">
        <v>18</v>
      </c>
      <c r="AY238" s="17">
        <v>24</v>
      </c>
      <c r="AZ238" s="18">
        <v>1.6900382041931199</v>
      </c>
      <c r="BA238" s="19">
        <v>26.94</v>
      </c>
      <c r="BB238" s="20">
        <v>24</v>
      </c>
      <c r="BC238" s="20">
        <v>33</v>
      </c>
      <c r="BD238" s="21">
        <v>4.9013767242431596</v>
      </c>
      <c r="BE238" s="22">
        <v>23.11</v>
      </c>
      <c r="BF238" s="23">
        <v>19</v>
      </c>
      <c r="BG238" s="23">
        <v>26</v>
      </c>
      <c r="BH238" s="6">
        <v>0</v>
      </c>
      <c r="BI238" s="7">
        <v>12.27</v>
      </c>
      <c r="BJ238" s="8">
        <v>10</v>
      </c>
      <c r="BK238" s="8">
        <v>14</v>
      </c>
      <c r="BL238" s="9">
        <v>0</v>
      </c>
      <c r="BM238" s="10">
        <v>17.63</v>
      </c>
      <c r="BN238" s="11">
        <v>18</v>
      </c>
      <c r="BO238" s="11">
        <v>23</v>
      </c>
      <c r="BP238" s="12">
        <v>1.76879799365997</v>
      </c>
      <c r="BQ238" s="13">
        <v>19.93</v>
      </c>
      <c r="BR238" s="14">
        <v>16</v>
      </c>
      <c r="BS238" s="14">
        <v>20</v>
      </c>
      <c r="BT238" s="15">
        <v>1.8506766557693499</v>
      </c>
      <c r="BU238" s="16">
        <v>22.02</v>
      </c>
      <c r="BV238" s="17">
        <v>18</v>
      </c>
      <c r="BW238" s="17">
        <v>24</v>
      </c>
      <c r="BX238" s="18">
        <v>0</v>
      </c>
      <c r="BY238" s="19">
        <v>19.93</v>
      </c>
      <c r="BZ238" s="20">
        <v>17</v>
      </c>
      <c r="CA238" s="20">
        <v>25</v>
      </c>
      <c r="CB238" s="21">
        <v>0</v>
      </c>
      <c r="CC238" s="22">
        <v>20.59</v>
      </c>
      <c r="CD238" s="23">
        <v>21</v>
      </c>
      <c r="CE238" s="23">
        <v>30</v>
      </c>
      <c r="CF238" s="4">
        <v>913</v>
      </c>
      <c r="CG238" s="24">
        <v>103.32867535466001</v>
      </c>
      <c r="CH238" s="25">
        <v>11.85400390625</v>
      </c>
    </row>
    <row r="239" spans="1:86" x14ac:dyDescent="0.2">
      <c r="A239" s="2" t="s">
        <v>2152</v>
      </c>
      <c r="B239" s="2" t="s">
        <v>1913</v>
      </c>
      <c r="C239" s="3">
        <v>63.93</v>
      </c>
      <c r="D239" s="4">
        <v>5</v>
      </c>
      <c r="E239" s="4">
        <v>11</v>
      </c>
      <c r="F239" s="4">
        <v>20</v>
      </c>
      <c r="G239" s="4">
        <v>131</v>
      </c>
      <c r="H239" s="5">
        <v>17177388.010416701</v>
      </c>
      <c r="I239" s="5">
        <v>16398469.0520833</v>
      </c>
      <c r="J239" s="5">
        <v>10051946.6927083</v>
      </c>
      <c r="K239" s="26">
        <f t="shared" si="50"/>
        <v>14542601.251736099</v>
      </c>
      <c r="L239" s="5">
        <v>120837489.875</v>
      </c>
      <c r="M239" s="5">
        <v>16726230.0052083</v>
      </c>
      <c r="N239" s="5">
        <v>28617859.458333299</v>
      </c>
      <c r="O239" s="26">
        <f t="shared" si="51"/>
        <v>55393859.779513873</v>
      </c>
      <c r="P239" s="5">
        <v>7913663</v>
      </c>
      <c r="Q239" s="5">
        <v>20075901.03125</v>
      </c>
      <c r="R239" s="5">
        <v>21946636.083333299</v>
      </c>
      <c r="S239" s="26">
        <f t="shared" si="52"/>
        <v>16645400.038194433</v>
      </c>
      <c r="T239" s="5">
        <v>12125556.0989583</v>
      </c>
      <c r="U239" s="5">
        <v>20650636.208333299</v>
      </c>
      <c r="V239" s="5">
        <v>33541742.510416701</v>
      </c>
      <c r="W239" s="26">
        <f t="shared" si="53"/>
        <v>22105978.272569433</v>
      </c>
      <c r="X239" s="29">
        <f t="shared" si="54"/>
        <v>3.8090750630256704</v>
      </c>
      <c r="Y239" s="29">
        <f t="shared" si="55"/>
        <v>1.9294407184572651</v>
      </c>
      <c r="Z239" s="29">
        <f t="shared" si="56"/>
        <v>0.34011391638800637</v>
      </c>
      <c r="AA239" s="29">
        <f t="shared" si="57"/>
        <v>4.6837559774422379</v>
      </c>
      <c r="AB239" s="31">
        <f t="shared" si="58"/>
        <v>1.1445957810475826</v>
      </c>
      <c r="AC239" s="29">
        <f t="shared" si="59"/>
        <v>0.19483819427022733</v>
      </c>
      <c r="AD239" s="31">
        <f t="shared" si="60"/>
        <v>0.69941342289733555</v>
      </c>
      <c r="AE239" s="31">
        <f t="shared" si="61"/>
        <v>1.5526603711927498</v>
      </c>
      <c r="AF239" s="29">
        <f t="shared" si="48"/>
        <v>1.5200841919481507</v>
      </c>
      <c r="AG239" s="29">
        <f t="shared" si="62"/>
        <v>0.60415123152564487</v>
      </c>
      <c r="AH239" s="29">
        <f t="shared" si="49"/>
        <v>0.35030363217850635</v>
      </c>
      <c r="AI239" s="29">
        <f t="shared" si="63"/>
        <v>4.5555535960807232</v>
      </c>
      <c r="AJ239" s="6">
        <v>24.1928713321686</v>
      </c>
      <c r="AK239" s="7">
        <v>54.43</v>
      </c>
      <c r="AL239" s="8">
        <v>13</v>
      </c>
      <c r="AM239" s="8">
        <v>14</v>
      </c>
      <c r="AN239" s="9">
        <v>13.6907420158386</v>
      </c>
      <c r="AO239" s="10">
        <v>32.46</v>
      </c>
      <c r="AP239" s="11">
        <v>8</v>
      </c>
      <c r="AQ239" s="11">
        <v>8</v>
      </c>
      <c r="AR239" s="12">
        <v>13.295012235641501</v>
      </c>
      <c r="AS239" s="13">
        <v>29.51</v>
      </c>
      <c r="AT239" s="14">
        <v>7</v>
      </c>
      <c r="AU239" s="14">
        <v>7</v>
      </c>
      <c r="AV239" s="15">
        <v>30.282338380813599</v>
      </c>
      <c r="AW239" s="16">
        <v>44.59</v>
      </c>
      <c r="AX239" s="17">
        <v>12</v>
      </c>
      <c r="AY239" s="17">
        <v>19</v>
      </c>
      <c r="AZ239" s="18">
        <v>18.621177911758402</v>
      </c>
      <c r="BA239" s="19">
        <v>37.380000000000003</v>
      </c>
      <c r="BB239" s="20">
        <v>9</v>
      </c>
      <c r="BC239" s="20">
        <v>12</v>
      </c>
      <c r="BD239" s="21">
        <v>17.078664064407299</v>
      </c>
      <c r="BE239" s="22">
        <v>42.62</v>
      </c>
      <c r="BF239" s="23">
        <v>10</v>
      </c>
      <c r="BG239" s="23">
        <v>12</v>
      </c>
      <c r="BH239" s="6">
        <v>9.7545621395111102</v>
      </c>
      <c r="BI239" s="7">
        <v>26.89</v>
      </c>
      <c r="BJ239" s="8">
        <v>6</v>
      </c>
      <c r="BK239" s="8">
        <v>6</v>
      </c>
      <c r="BL239" s="9">
        <v>19.0956565141678</v>
      </c>
      <c r="BM239" s="10">
        <v>43.28</v>
      </c>
      <c r="BN239" s="11">
        <v>10</v>
      </c>
      <c r="BO239" s="11">
        <v>11</v>
      </c>
      <c r="BP239" s="12">
        <v>7.0432927608489999</v>
      </c>
      <c r="BQ239" s="13">
        <v>26.23</v>
      </c>
      <c r="BR239" s="14">
        <v>7</v>
      </c>
      <c r="BS239" s="14">
        <v>8</v>
      </c>
      <c r="BT239" s="15">
        <v>12.292381644249</v>
      </c>
      <c r="BU239" s="16">
        <v>43.28</v>
      </c>
      <c r="BV239" s="17">
        <v>10</v>
      </c>
      <c r="BW239" s="17">
        <v>11</v>
      </c>
      <c r="BX239" s="18">
        <v>8.26287889480591</v>
      </c>
      <c r="BY239" s="19">
        <v>32.46</v>
      </c>
      <c r="BZ239" s="20">
        <v>8</v>
      </c>
      <c r="CA239" s="20">
        <v>9</v>
      </c>
      <c r="CB239" s="21">
        <v>20.174833059310899</v>
      </c>
      <c r="CC239" s="22">
        <v>47.87</v>
      </c>
      <c r="CD239" s="23">
        <v>11</v>
      </c>
      <c r="CE239" s="23">
        <v>14</v>
      </c>
      <c r="CF239" s="4">
        <v>305</v>
      </c>
      <c r="CG239" s="24">
        <v>31.948763044660001</v>
      </c>
      <c r="CH239" s="25">
        <v>7.88427734375</v>
      </c>
    </row>
    <row r="240" spans="1:86" x14ac:dyDescent="0.2">
      <c r="A240" s="2" t="s">
        <v>1283</v>
      </c>
      <c r="B240" s="2" t="s">
        <v>126</v>
      </c>
      <c r="C240" s="3">
        <v>63.91</v>
      </c>
      <c r="D240" s="4">
        <v>13</v>
      </c>
      <c r="E240" s="4">
        <v>19</v>
      </c>
      <c r="F240" s="4">
        <v>34</v>
      </c>
      <c r="G240" s="4">
        <v>190</v>
      </c>
      <c r="H240" s="5">
        <v>15388646.140625</v>
      </c>
      <c r="I240" s="5">
        <v>9521098.9114583302</v>
      </c>
      <c r="J240" s="5">
        <v>11152003.875</v>
      </c>
      <c r="K240" s="26">
        <f t="shared" si="50"/>
        <v>12020582.975694442</v>
      </c>
      <c r="L240" s="5">
        <v>80443066.260416701</v>
      </c>
      <c r="M240" s="5">
        <v>22219135.375</v>
      </c>
      <c r="N240" s="5">
        <v>89701480.895833299</v>
      </c>
      <c r="O240" s="26">
        <f t="shared" si="51"/>
        <v>64121227.510416664</v>
      </c>
      <c r="P240" s="5">
        <v>4991319.78125</v>
      </c>
      <c r="Q240" s="5">
        <v>6063964.765625</v>
      </c>
      <c r="R240" s="5">
        <v>7449126.859375</v>
      </c>
      <c r="S240" s="26">
        <f t="shared" si="52"/>
        <v>6168137.135416667</v>
      </c>
      <c r="T240" s="5">
        <v>11953446.6875</v>
      </c>
      <c r="U240" s="5">
        <v>113241037.604167</v>
      </c>
      <c r="V240" s="5">
        <v>29660566.373697899</v>
      </c>
      <c r="W240" s="26">
        <f t="shared" si="53"/>
        <v>51618350.221788295</v>
      </c>
      <c r="X240" s="29">
        <f t="shared" si="54"/>
        <v>5.3342860026064844</v>
      </c>
      <c r="Y240" s="29">
        <f t="shared" si="55"/>
        <v>2.4152951783722489</v>
      </c>
      <c r="Z240" s="29">
        <f t="shared" si="56"/>
        <v>0.13150810852969094</v>
      </c>
      <c r="AA240" s="29">
        <f t="shared" si="57"/>
        <v>8.8104746861046017</v>
      </c>
      <c r="AB240" s="31">
        <f t="shared" si="58"/>
        <v>0.51313128056173385</v>
      </c>
      <c r="AC240" s="29">
        <f t="shared" si="59"/>
        <v>-0.96260011976585391</v>
      </c>
      <c r="AD240" s="31">
        <f t="shared" si="60"/>
        <v>6.29741733917661E-2</v>
      </c>
      <c r="AE240" s="31">
        <f t="shared" si="61"/>
        <v>12.008375244054864</v>
      </c>
      <c r="AF240" s="29">
        <f t="shared" si="48"/>
        <v>4.2941636296808845</v>
      </c>
      <c r="AG240" s="29">
        <f t="shared" si="62"/>
        <v>2.1023771663320847</v>
      </c>
      <c r="AH240" s="29">
        <f t="shared" si="49"/>
        <v>0.3323813389837223</v>
      </c>
      <c r="AI240" s="29">
        <f t="shared" si="63"/>
        <v>4.7836336696944119</v>
      </c>
      <c r="AJ240" s="6">
        <v>32.894259214401202</v>
      </c>
      <c r="AK240" s="7">
        <v>28.27</v>
      </c>
      <c r="AL240" s="8">
        <v>14</v>
      </c>
      <c r="AM240" s="8">
        <v>16</v>
      </c>
      <c r="AN240" s="9">
        <v>20.8372913599014</v>
      </c>
      <c r="AO240" s="10">
        <v>21.5</v>
      </c>
      <c r="AP240" s="11">
        <v>11</v>
      </c>
      <c r="AQ240" s="11">
        <v>13</v>
      </c>
      <c r="AR240" s="12">
        <v>30.943734169006301</v>
      </c>
      <c r="AS240" s="13">
        <v>32.78</v>
      </c>
      <c r="AT240" s="14">
        <v>16</v>
      </c>
      <c r="AU240" s="14">
        <v>19</v>
      </c>
      <c r="AV240" s="15">
        <v>62.873019099235499</v>
      </c>
      <c r="AW240" s="16">
        <v>35.79</v>
      </c>
      <c r="AX240" s="17">
        <v>20</v>
      </c>
      <c r="AY240" s="17">
        <v>27</v>
      </c>
      <c r="AZ240" s="18">
        <v>34.671614408492999</v>
      </c>
      <c r="BA240" s="19">
        <v>30.23</v>
      </c>
      <c r="BB240" s="20">
        <v>15</v>
      </c>
      <c r="BC240" s="20">
        <v>18</v>
      </c>
      <c r="BD240" s="21">
        <v>46.305174589157097</v>
      </c>
      <c r="BE240" s="22">
        <v>35.79</v>
      </c>
      <c r="BF240" s="23">
        <v>17</v>
      </c>
      <c r="BG240" s="23">
        <v>20</v>
      </c>
      <c r="BH240" s="6">
        <v>13.0876306295395</v>
      </c>
      <c r="BI240" s="7">
        <v>25.86</v>
      </c>
      <c r="BJ240" s="8">
        <v>10</v>
      </c>
      <c r="BK240" s="8">
        <v>11</v>
      </c>
      <c r="BL240" s="9">
        <v>14.139655351638799</v>
      </c>
      <c r="BM240" s="10">
        <v>20.3</v>
      </c>
      <c r="BN240" s="11">
        <v>9</v>
      </c>
      <c r="BO240" s="11">
        <v>10</v>
      </c>
      <c r="BP240" s="12">
        <v>18.389268159866301</v>
      </c>
      <c r="BQ240" s="13">
        <v>18.8</v>
      </c>
      <c r="BR240" s="14">
        <v>9</v>
      </c>
      <c r="BS240" s="14">
        <v>9</v>
      </c>
      <c r="BT240" s="15">
        <v>18.355211019515998</v>
      </c>
      <c r="BU240" s="16">
        <v>26.47</v>
      </c>
      <c r="BV240" s="17">
        <v>13</v>
      </c>
      <c r="BW240" s="17">
        <v>16</v>
      </c>
      <c r="BX240" s="18">
        <v>13.1027095317841</v>
      </c>
      <c r="BY240" s="19">
        <v>20.45</v>
      </c>
      <c r="BZ240" s="20">
        <v>11</v>
      </c>
      <c r="CA240" s="20">
        <v>12</v>
      </c>
      <c r="CB240" s="21">
        <v>33.621886968612699</v>
      </c>
      <c r="CC240" s="22">
        <v>28.42</v>
      </c>
      <c r="CD240" s="23">
        <v>15</v>
      </c>
      <c r="CE240" s="23">
        <v>19</v>
      </c>
      <c r="CF240" s="4">
        <v>665</v>
      </c>
      <c r="CG240" s="24">
        <v>72.2063834746601</v>
      </c>
      <c r="CH240" s="25">
        <v>6.77099609375</v>
      </c>
    </row>
    <row r="241" spans="1:86" x14ac:dyDescent="0.2">
      <c r="A241" s="2" t="s">
        <v>281</v>
      </c>
      <c r="B241" s="2" t="s">
        <v>1727</v>
      </c>
      <c r="C241" s="3">
        <v>63.91</v>
      </c>
      <c r="D241" s="4">
        <v>3</v>
      </c>
      <c r="E241" s="4">
        <v>3</v>
      </c>
      <c r="F241" s="4">
        <v>24</v>
      </c>
      <c r="G241" s="4">
        <v>70</v>
      </c>
      <c r="H241" s="5">
        <v>2240342.6315104198</v>
      </c>
      <c r="I241" s="5">
        <v>7442066.0416666698</v>
      </c>
      <c r="J241" s="5">
        <v>19953587.911458299</v>
      </c>
      <c r="K241" s="26">
        <f t="shared" si="50"/>
        <v>9878665.5282117967</v>
      </c>
      <c r="L241" s="5">
        <v>41871014.7421875</v>
      </c>
      <c r="M241" s="5">
        <v>32390179.020833299</v>
      </c>
      <c r="N241" s="5">
        <v>3760248.1875</v>
      </c>
      <c r="O241" s="26">
        <f t="shared" si="51"/>
        <v>26007147.316840265</v>
      </c>
      <c r="P241" s="5">
        <v>5173813.7265625</v>
      </c>
      <c r="Q241" s="5">
        <v>0</v>
      </c>
      <c r="R241" s="5">
        <v>311200.1328125</v>
      </c>
      <c r="S241" s="26">
        <f t="shared" si="52"/>
        <v>1828337.953125</v>
      </c>
      <c r="T241" s="5">
        <v>891719.12109375</v>
      </c>
      <c r="U241" s="5">
        <v>2142158.4791666698</v>
      </c>
      <c r="V241" s="5">
        <v>1536683.2480468799</v>
      </c>
      <c r="W241" s="26">
        <f t="shared" si="53"/>
        <v>1523520.2827690998</v>
      </c>
      <c r="X241" s="29">
        <f t="shared" si="54"/>
        <v>2.6326579478339713</v>
      </c>
      <c r="Y241" s="29">
        <f t="shared" si="55"/>
        <v>1.3965200891697158</v>
      </c>
      <c r="Z241" s="29">
        <f t="shared" si="56"/>
        <v>0.29619816260021836</v>
      </c>
      <c r="AA241" s="29">
        <f t="shared" si="57"/>
        <v>5.2841763985620549</v>
      </c>
      <c r="AB241" s="31">
        <f t="shared" si="58"/>
        <v>0.18507944700664034</v>
      </c>
      <c r="AC241" s="29">
        <f t="shared" si="59"/>
        <v>-2.4337834014505604</v>
      </c>
      <c r="AD241" s="31">
        <f t="shared" si="60"/>
        <v>0.26172069639569462</v>
      </c>
      <c r="AE241" s="31">
        <f t="shared" si="61"/>
        <v>5.8216193278600485</v>
      </c>
      <c r="AF241" s="29">
        <f t="shared" si="48"/>
        <v>0.15422328840046096</v>
      </c>
      <c r="AG241" s="29">
        <f t="shared" si="62"/>
        <v>-2.6969074598354559</v>
      </c>
      <c r="AH241" s="29">
        <f t="shared" si="49"/>
        <v>0.25254160812878196</v>
      </c>
      <c r="AI241" s="29">
        <f t="shared" si="63"/>
        <v>5.9766705836887821</v>
      </c>
      <c r="AJ241" s="6">
        <v>4.0437850952148402</v>
      </c>
      <c r="AK241" s="7">
        <v>16.25</v>
      </c>
      <c r="AL241" s="8">
        <v>4</v>
      </c>
      <c r="AM241" s="8">
        <v>5</v>
      </c>
      <c r="AN241" s="9">
        <v>0</v>
      </c>
      <c r="AO241" s="10">
        <v>11.29</v>
      </c>
      <c r="AP241" s="11">
        <v>4</v>
      </c>
      <c r="AQ241" s="11">
        <v>5</v>
      </c>
      <c r="AR241" s="12">
        <v>0</v>
      </c>
      <c r="AS241" s="13">
        <v>11.29</v>
      </c>
      <c r="AT241" s="14">
        <v>5</v>
      </c>
      <c r="AU241" s="14">
        <v>8</v>
      </c>
      <c r="AV241" s="15">
        <v>6.7064124345779401</v>
      </c>
      <c r="AW241" s="16">
        <v>30.03</v>
      </c>
      <c r="AX241" s="17">
        <v>9</v>
      </c>
      <c r="AY241" s="17">
        <v>10</v>
      </c>
      <c r="AZ241" s="18">
        <v>1.7247400283813501</v>
      </c>
      <c r="BA241" s="19">
        <v>22.04</v>
      </c>
      <c r="BB241" s="20">
        <v>6</v>
      </c>
      <c r="BC241" s="20">
        <v>6</v>
      </c>
      <c r="BD241" s="21">
        <v>0</v>
      </c>
      <c r="BE241" s="22">
        <v>16.53</v>
      </c>
      <c r="BF241" s="23">
        <v>5</v>
      </c>
      <c r="BG241" s="23">
        <v>5</v>
      </c>
      <c r="BH241" s="6">
        <v>1.67794406414032</v>
      </c>
      <c r="BI241" s="7">
        <v>16.53</v>
      </c>
      <c r="BJ241" s="8">
        <v>4</v>
      </c>
      <c r="BK241" s="8">
        <v>4</v>
      </c>
      <c r="BL241" s="9">
        <v>0</v>
      </c>
      <c r="BM241" s="10">
        <v>10.47</v>
      </c>
      <c r="BN241" s="11">
        <v>3</v>
      </c>
      <c r="BO241" s="11">
        <v>3</v>
      </c>
      <c r="BP241" s="12">
        <v>0</v>
      </c>
      <c r="BQ241" s="13">
        <v>18.18</v>
      </c>
      <c r="BR241" s="14">
        <v>5</v>
      </c>
      <c r="BS241" s="14">
        <v>6</v>
      </c>
      <c r="BT241" s="15">
        <v>0</v>
      </c>
      <c r="BU241" s="16">
        <v>17.079999999999998</v>
      </c>
      <c r="BV241" s="17">
        <v>4</v>
      </c>
      <c r="BW241" s="17">
        <v>4</v>
      </c>
      <c r="BX241" s="18">
        <v>1.9493436813354501</v>
      </c>
      <c r="BY241" s="19">
        <v>23.14</v>
      </c>
      <c r="BZ241" s="20">
        <v>7</v>
      </c>
      <c r="CA241" s="20">
        <v>7</v>
      </c>
      <c r="CB241" s="21">
        <v>0</v>
      </c>
      <c r="CC241" s="22">
        <v>18.46</v>
      </c>
      <c r="CD241" s="23">
        <v>6</v>
      </c>
      <c r="CE241" s="23">
        <v>7</v>
      </c>
      <c r="CF241" s="4">
        <v>363</v>
      </c>
      <c r="CG241" s="24">
        <v>40.015605594659903</v>
      </c>
      <c r="CH241" s="25">
        <v>9.96435546875</v>
      </c>
    </row>
    <row r="242" spans="1:86" x14ac:dyDescent="0.2">
      <c r="A242" s="2" t="s">
        <v>971</v>
      </c>
      <c r="B242" s="2" t="s">
        <v>1783</v>
      </c>
      <c r="C242" s="3">
        <v>63.88</v>
      </c>
      <c r="D242" s="4">
        <v>8</v>
      </c>
      <c r="E242" s="4">
        <v>1</v>
      </c>
      <c r="F242" s="4">
        <v>17</v>
      </c>
      <c r="G242" s="4">
        <v>48</v>
      </c>
      <c r="H242" s="5">
        <v>6878343.75</v>
      </c>
      <c r="I242" s="5">
        <v>3671521.7734375</v>
      </c>
      <c r="J242" s="5">
        <v>2910452.06640625</v>
      </c>
      <c r="K242" s="26">
        <f t="shared" si="50"/>
        <v>4486772.529947917</v>
      </c>
      <c r="L242" s="5">
        <v>13596229.9270833</v>
      </c>
      <c r="M242" s="5">
        <v>3354986.9375</v>
      </c>
      <c r="N242" s="5">
        <v>24671833.925781298</v>
      </c>
      <c r="O242" s="26">
        <f t="shared" si="51"/>
        <v>13874350.263454864</v>
      </c>
      <c r="P242" s="5">
        <v>267822165.00390601</v>
      </c>
      <c r="Q242" s="5">
        <v>67617042.8125</v>
      </c>
      <c r="R242" s="5">
        <v>54805541.770833299</v>
      </c>
      <c r="S242" s="26">
        <f t="shared" si="52"/>
        <v>130081583.19574644</v>
      </c>
      <c r="T242" s="5">
        <v>167169.765625</v>
      </c>
      <c r="U242" s="5">
        <v>4034690.71875</v>
      </c>
      <c r="V242" s="5">
        <v>12124240.171875</v>
      </c>
      <c r="W242" s="26">
        <f t="shared" si="53"/>
        <v>5442033.552083333</v>
      </c>
      <c r="X242" s="29">
        <f t="shared" si="54"/>
        <v>3.0922785077352515</v>
      </c>
      <c r="Y242" s="29">
        <f t="shared" si="55"/>
        <v>1.6286702622232097</v>
      </c>
      <c r="Z242" s="29">
        <f t="shared" si="56"/>
        <v>0.2645689735219337</v>
      </c>
      <c r="AA242" s="29">
        <f t="shared" si="57"/>
        <v>5.7746108765525674</v>
      </c>
      <c r="AB242" s="31">
        <f t="shared" si="58"/>
        <v>28.992239371951499</v>
      </c>
      <c r="AC242" s="29">
        <f t="shared" si="59"/>
        <v>4.8575948669218727</v>
      </c>
      <c r="AD242" s="31">
        <f t="shared" si="60"/>
        <v>0.21016709197986494</v>
      </c>
      <c r="AE242" s="31">
        <f t="shared" si="61"/>
        <v>6.7743528493195049</v>
      </c>
      <c r="AF242" s="29">
        <f t="shared" si="48"/>
        <v>1.2129060512337817</v>
      </c>
      <c r="AG242" s="29">
        <f t="shared" si="62"/>
        <v>0.27846780712102598</v>
      </c>
      <c r="AH242" s="29">
        <f t="shared" si="49"/>
        <v>0.81751333293959461</v>
      </c>
      <c r="AI242" s="29">
        <f t="shared" si="63"/>
        <v>0.87505155640306498</v>
      </c>
      <c r="AJ242" s="6">
        <v>1.72571289539337</v>
      </c>
      <c r="AK242" s="7">
        <v>19.39</v>
      </c>
      <c r="AL242" s="8">
        <v>4</v>
      </c>
      <c r="AM242" s="8">
        <v>5</v>
      </c>
      <c r="AN242" s="9">
        <v>0</v>
      </c>
      <c r="AO242" s="10">
        <v>10.65</v>
      </c>
      <c r="AP242" s="11">
        <v>2</v>
      </c>
      <c r="AQ242" s="11">
        <v>2</v>
      </c>
      <c r="AR242" s="12">
        <v>0</v>
      </c>
      <c r="AS242" s="13">
        <v>16.73</v>
      </c>
      <c r="AT242" s="14">
        <v>4</v>
      </c>
      <c r="AU242" s="14">
        <v>4</v>
      </c>
      <c r="AV242" s="15">
        <v>3.43366634845734</v>
      </c>
      <c r="AW242" s="16">
        <v>39.159999999999997</v>
      </c>
      <c r="AX242" s="17">
        <v>7</v>
      </c>
      <c r="AY242" s="17">
        <v>7</v>
      </c>
      <c r="AZ242" s="18">
        <v>0</v>
      </c>
      <c r="BA242" s="19">
        <v>19.77</v>
      </c>
      <c r="BB242" s="20">
        <v>4</v>
      </c>
      <c r="BC242" s="20">
        <v>4</v>
      </c>
      <c r="BD242" s="21">
        <v>0</v>
      </c>
      <c r="BE242" s="22">
        <v>8.3699999999999992</v>
      </c>
      <c r="BF242" s="23">
        <v>2</v>
      </c>
      <c r="BG242" s="23">
        <v>3</v>
      </c>
      <c r="BH242" s="6">
        <v>0</v>
      </c>
      <c r="BI242" s="7">
        <v>14.83</v>
      </c>
      <c r="BJ242" s="8">
        <v>4</v>
      </c>
      <c r="BK242" s="8">
        <v>4</v>
      </c>
      <c r="BL242" s="9">
        <v>0</v>
      </c>
      <c r="BM242" s="10">
        <v>19.010000000000002</v>
      </c>
      <c r="BN242" s="11">
        <v>4</v>
      </c>
      <c r="BO242" s="11">
        <v>4</v>
      </c>
      <c r="BP242" s="12">
        <v>0</v>
      </c>
      <c r="BQ242" s="13">
        <v>24.71</v>
      </c>
      <c r="BR242" s="14">
        <v>4</v>
      </c>
      <c r="BS242" s="14">
        <v>5</v>
      </c>
      <c r="BT242" s="15">
        <v>0</v>
      </c>
      <c r="BU242" s="16">
        <v>27.38</v>
      </c>
      <c r="BV242" s="17">
        <v>5</v>
      </c>
      <c r="BW242" s="17">
        <v>5</v>
      </c>
      <c r="BX242" s="18">
        <v>0</v>
      </c>
      <c r="BY242" s="19">
        <v>6.84</v>
      </c>
      <c r="BZ242" s="20">
        <v>2</v>
      </c>
      <c r="CA242" s="20">
        <v>2</v>
      </c>
      <c r="CB242" s="21">
        <v>0</v>
      </c>
      <c r="CC242" s="22">
        <v>10.65</v>
      </c>
      <c r="CD242" s="23">
        <v>2</v>
      </c>
      <c r="CE242" s="23">
        <v>3</v>
      </c>
      <c r="CF242" s="4">
        <v>263</v>
      </c>
      <c r="CG242" s="24">
        <v>29.989214324660001</v>
      </c>
      <c r="CH242" s="25">
        <v>8.03076171875</v>
      </c>
    </row>
    <row r="243" spans="1:86" x14ac:dyDescent="0.2">
      <c r="A243" s="2" t="s">
        <v>579</v>
      </c>
      <c r="B243" s="2" t="s">
        <v>1414</v>
      </c>
      <c r="C243" s="3">
        <v>63.88</v>
      </c>
      <c r="D243" s="4">
        <v>17</v>
      </c>
      <c r="E243" s="4">
        <v>26</v>
      </c>
      <c r="F243" s="4">
        <v>57</v>
      </c>
      <c r="G243" s="4">
        <v>299</v>
      </c>
      <c r="H243" s="5">
        <v>114291386.81510399</v>
      </c>
      <c r="I243" s="5">
        <v>69728502.635416701</v>
      </c>
      <c r="J243" s="5">
        <v>124969460.265625</v>
      </c>
      <c r="K243" s="26">
        <f t="shared" si="50"/>
        <v>102996449.9053819</v>
      </c>
      <c r="L243" s="5">
        <v>72208384.71875</v>
      </c>
      <c r="M243" s="5">
        <v>87178473.541666701</v>
      </c>
      <c r="N243" s="5">
        <v>38331746.192708299</v>
      </c>
      <c r="O243" s="26">
        <f t="shared" si="51"/>
        <v>65906201.484375</v>
      </c>
      <c r="P243" s="5">
        <v>23927332.947916701</v>
      </c>
      <c r="Q243" s="5">
        <v>33147518.760416701</v>
      </c>
      <c r="R243" s="5">
        <v>60223293.270833299</v>
      </c>
      <c r="S243" s="26">
        <f t="shared" si="52"/>
        <v>39099381.659722231</v>
      </c>
      <c r="T243" s="5">
        <v>56392152.192708299</v>
      </c>
      <c r="U243" s="5">
        <v>25911195.755208299</v>
      </c>
      <c r="V243" s="5">
        <v>53846963.020833299</v>
      </c>
      <c r="W243" s="26">
        <f t="shared" si="53"/>
        <v>45383436.989583291</v>
      </c>
      <c r="X243" s="29">
        <f t="shared" si="54"/>
        <v>0.63988808881199299</v>
      </c>
      <c r="Y243" s="29">
        <f t="shared" si="55"/>
        <v>-0.64410848326472669</v>
      </c>
      <c r="Z243" s="29">
        <f t="shared" si="56"/>
        <v>0.17255302140362347</v>
      </c>
      <c r="AA243" s="29">
        <f t="shared" si="57"/>
        <v>7.6307743180898768</v>
      </c>
      <c r="AB243" s="31">
        <f t="shared" si="58"/>
        <v>0.37961873147706582</v>
      </c>
      <c r="AC243" s="29">
        <f t="shared" si="59"/>
        <v>-1.3973769140606258</v>
      </c>
      <c r="AD243" s="31">
        <f t="shared" si="60"/>
        <v>4.1996640585954675E-2</v>
      </c>
      <c r="AE243" s="31">
        <f t="shared" si="61"/>
        <v>13.767854484910103</v>
      </c>
      <c r="AF243" s="29">
        <f t="shared" si="48"/>
        <v>0.44063108030689374</v>
      </c>
      <c r="AG243" s="29">
        <f t="shared" si="62"/>
        <v>-1.1823568344759063</v>
      </c>
      <c r="AH243" s="29">
        <f t="shared" si="49"/>
        <v>5.5434923838377365E-2</v>
      </c>
      <c r="AI243" s="29">
        <f t="shared" si="63"/>
        <v>12.562165448088374</v>
      </c>
      <c r="AJ243" s="6">
        <v>62.995295286178603</v>
      </c>
      <c r="AK243" s="7">
        <v>40.56</v>
      </c>
      <c r="AL243" s="8">
        <v>28</v>
      </c>
      <c r="AM243" s="8">
        <v>44</v>
      </c>
      <c r="AN243" s="9">
        <v>24.037530779838601</v>
      </c>
      <c r="AO243" s="10">
        <v>31.43</v>
      </c>
      <c r="AP243" s="11">
        <v>24</v>
      </c>
      <c r="AQ243" s="11">
        <v>32</v>
      </c>
      <c r="AR243" s="12">
        <v>23.040286779403701</v>
      </c>
      <c r="AS243" s="13">
        <v>28.77</v>
      </c>
      <c r="AT243" s="14">
        <v>21</v>
      </c>
      <c r="AU243" s="14">
        <v>24</v>
      </c>
      <c r="AV243" s="15">
        <v>69.503411173820496</v>
      </c>
      <c r="AW243" s="16">
        <v>40.18</v>
      </c>
      <c r="AX243" s="17">
        <v>33</v>
      </c>
      <c r="AY243" s="17">
        <v>43</v>
      </c>
      <c r="AZ243" s="18">
        <v>30.972399592399601</v>
      </c>
      <c r="BA243" s="19">
        <v>35.869999999999997</v>
      </c>
      <c r="BB243" s="20">
        <v>25</v>
      </c>
      <c r="BC243" s="20">
        <v>31</v>
      </c>
      <c r="BD243" s="21">
        <v>33.471906542778001</v>
      </c>
      <c r="BE243" s="22">
        <v>25.86</v>
      </c>
      <c r="BF243" s="23">
        <v>20</v>
      </c>
      <c r="BG243" s="23">
        <v>23</v>
      </c>
      <c r="BH243" s="6">
        <v>5.8335452079772896</v>
      </c>
      <c r="BI243" s="7">
        <v>17.11</v>
      </c>
      <c r="BJ243" s="8">
        <v>14</v>
      </c>
      <c r="BK243" s="8">
        <v>14</v>
      </c>
      <c r="BL243" s="9">
        <v>10.4841203689575</v>
      </c>
      <c r="BM243" s="10">
        <v>21.55</v>
      </c>
      <c r="BN243" s="11">
        <v>13</v>
      </c>
      <c r="BO243" s="11">
        <v>13</v>
      </c>
      <c r="BP243" s="12">
        <v>13.7749868631363</v>
      </c>
      <c r="BQ243" s="13">
        <v>20.91</v>
      </c>
      <c r="BR243" s="14">
        <v>16</v>
      </c>
      <c r="BS243" s="14">
        <v>20</v>
      </c>
      <c r="BT243" s="15">
        <v>13.1377555131912</v>
      </c>
      <c r="BU243" s="16">
        <v>25.1</v>
      </c>
      <c r="BV243" s="17">
        <v>19</v>
      </c>
      <c r="BW243" s="17">
        <v>21</v>
      </c>
      <c r="BX243" s="18">
        <v>15.229143381118799</v>
      </c>
      <c r="BY243" s="19">
        <v>18.63</v>
      </c>
      <c r="BZ243" s="20">
        <v>14</v>
      </c>
      <c r="CA243" s="20">
        <v>15</v>
      </c>
      <c r="CB243" s="21">
        <v>18.3071722984314</v>
      </c>
      <c r="CC243" s="22">
        <v>24.84</v>
      </c>
      <c r="CD243" s="23">
        <v>17</v>
      </c>
      <c r="CE243" s="23">
        <v>19</v>
      </c>
      <c r="CF243" s="4">
        <v>789</v>
      </c>
      <c r="CG243" s="24">
        <v>90.694132894660001</v>
      </c>
      <c r="CH243" s="25">
        <v>5.23681640625</v>
      </c>
    </row>
    <row r="244" spans="1:86" x14ac:dyDescent="0.2">
      <c r="A244" s="2" t="s">
        <v>189</v>
      </c>
      <c r="B244" s="2" t="s">
        <v>2495</v>
      </c>
      <c r="C244" s="3">
        <v>63.73</v>
      </c>
      <c r="D244" s="4">
        <v>5</v>
      </c>
      <c r="E244" s="4">
        <v>6</v>
      </c>
      <c r="F244" s="4">
        <v>16</v>
      </c>
      <c r="G244" s="4">
        <v>44</v>
      </c>
      <c r="H244" s="5">
        <v>0</v>
      </c>
      <c r="I244" s="5">
        <v>0</v>
      </c>
      <c r="J244" s="5">
        <v>17182223.572916701</v>
      </c>
      <c r="K244" s="26">
        <f t="shared" si="50"/>
        <v>5727407.8576389002</v>
      </c>
      <c r="L244" s="5">
        <v>21780808.25</v>
      </c>
      <c r="M244" s="5">
        <v>4672987.3574218797</v>
      </c>
      <c r="N244" s="5">
        <v>7103088.375</v>
      </c>
      <c r="O244" s="26">
        <f t="shared" si="51"/>
        <v>11185627.994140625</v>
      </c>
      <c r="P244" s="5">
        <v>8699986.5625</v>
      </c>
      <c r="Q244" s="5">
        <v>48807393.572916701</v>
      </c>
      <c r="R244" s="5">
        <v>917178</v>
      </c>
      <c r="S244" s="26">
        <f t="shared" si="52"/>
        <v>19474852.711805567</v>
      </c>
      <c r="T244" s="5">
        <v>0</v>
      </c>
      <c r="U244" s="5">
        <v>11330954.1875</v>
      </c>
      <c r="V244" s="5">
        <v>2311203.22265625</v>
      </c>
      <c r="W244" s="26">
        <f t="shared" si="53"/>
        <v>4547385.803385417</v>
      </c>
      <c r="X244" s="29">
        <f t="shared" si="54"/>
        <v>1.953000078250382</v>
      </c>
      <c r="Y244" s="29">
        <f t="shared" si="55"/>
        <v>0.9656920070288193</v>
      </c>
      <c r="Z244" s="29">
        <f t="shared" si="56"/>
        <v>0.52447214412148691</v>
      </c>
      <c r="AA244" s="29">
        <f t="shared" si="57"/>
        <v>2.8027757320080986</v>
      </c>
      <c r="AB244" s="31">
        <f t="shared" si="58"/>
        <v>3.400290881298262</v>
      </c>
      <c r="AC244" s="29">
        <f t="shared" si="59"/>
        <v>1.7656581684383181</v>
      </c>
      <c r="AD244" s="31">
        <f t="shared" si="60"/>
        <v>0.46015105978479887</v>
      </c>
      <c r="AE244" s="31">
        <f t="shared" si="61"/>
        <v>3.370995734023686</v>
      </c>
      <c r="AF244" s="29">
        <f t="shared" si="48"/>
        <v>0.79396926435409432</v>
      </c>
      <c r="AG244" s="29">
        <f t="shared" si="62"/>
        <v>-0.33284493515412772</v>
      </c>
      <c r="AH244" s="29">
        <f t="shared" si="49"/>
        <v>0.87030387723908953</v>
      </c>
      <c r="AI244" s="29">
        <f t="shared" si="63"/>
        <v>0.60329081673823337</v>
      </c>
      <c r="AJ244" s="6">
        <v>4.3743902444839504</v>
      </c>
      <c r="AK244" s="7">
        <v>10.78</v>
      </c>
      <c r="AL244" s="8">
        <v>2</v>
      </c>
      <c r="AM244" s="8">
        <v>2</v>
      </c>
      <c r="AN244" s="9">
        <v>2.35010814666748</v>
      </c>
      <c r="AO244" s="10">
        <v>15.2</v>
      </c>
      <c r="AP244" s="11">
        <v>3</v>
      </c>
      <c r="AQ244" s="11">
        <v>3</v>
      </c>
      <c r="AR244" s="12">
        <v>5.1507230997085598</v>
      </c>
      <c r="AS244" s="13">
        <v>34.799999999999997</v>
      </c>
      <c r="AT244" s="14">
        <v>8</v>
      </c>
      <c r="AU244" s="14">
        <v>9</v>
      </c>
      <c r="AV244" s="15">
        <v>19.097294330596899</v>
      </c>
      <c r="AW244" s="16">
        <v>32.35</v>
      </c>
      <c r="AX244" s="17">
        <v>7</v>
      </c>
      <c r="AY244" s="17">
        <v>8</v>
      </c>
      <c r="AZ244" s="18">
        <v>8.0681546926498395</v>
      </c>
      <c r="BA244" s="19">
        <v>27.94</v>
      </c>
      <c r="BB244" s="20">
        <v>5</v>
      </c>
      <c r="BC244" s="20">
        <v>5</v>
      </c>
      <c r="BD244" s="21">
        <v>6.3658680915832502</v>
      </c>
      <c r="BE244" s="22">
        <v>24.51</v>
      </c>
      <c r="BF244" s="23">
        <v>4</v>
      </c>
      <c r="BG244" s="23">
        <v>4</v>
      </c>
      <c r="BH244" s="6">
        <v>0</v>
      </c>
      <c r="BI244" s="7">
        <v>8.33</v>
      </c>
      <c r="BJ244" s="8">
        <v>2</v>
      </c>
      <c r="BK244" s="8">
        <v>2</v>
      </c>
      <c r="BL244" s="9">
        <v>3.67891192436218</v>
      </c>
      <c r="BM244" s="10">
        <v>30.39</v>
      </c>
      <c r="BN244" s="11">
        <v>5</v>
      </c>
      <c r="BO244" s="11">
        <v>5</v>
      </c>
      <c r="BP244" s="12">
        <v>0</v>
      </c>
      <c r="BQ244" s="13">
        <v>7.35</v>
      </c>
      <c r="BR244" s="14">
        <v>1</v>
      </c>
      <c r="BS244" s="14">
        <v>1</v>
      </c>
      <c r="BT244" s="15">
        <v>2.2613046169281001</v>
      </c>
      <c r="BU244" s="16">
        <v>6.37</v>
      </c>
      <c r="BV244" s="17">
        <v>1</v>
      </c>
      <c r="BW244" s="17">
        <v>1</v>
      </c>
      <c r="BX244" s="18"/>
      <c r="BY244" s="19">
        <v>0</v>
      </c>
      <c r="BZ244" s="20"/>
      <c r="CA244" s="20"/>
      <c r="CB244" s="21">
        <v>6.4791629314422599</v>
      </c>
      <c r="CC244" s="22">
        <v>23.04</v>
      </c>
      <c r="CD244" s="23">
        <v>4</v>
      </c>
      <c r="CE244" s="23">
        <v>4</v>
      </c>
      <c r="CF244" s="4">
        <v>204</v>
      </c>
      <c r="CG244" s="24">
        <v>22.862053474660001</v>
      </c>
      <c r="CH244" s="25">
        <v>9.71533203125</v>
      </c>
    </row>
    <row r="245" spans="1:86" x14ac:dyDescent="0.2">
      <c r="A245" s="2" t="s">
        <v>156</v>
      </c>
      <c r="B245" s="2" t="s">
        <v>712</v>
      </c>
      <c r="C245" s="3">
        <v>63.55</v>
      </c>
      <c r="D245" s="4">
        <v>18</v>
      </c>
      <c r="E245" s="4">
        <v>15</v>
      </c>
      <c r="F245" s="4">
        <v>46</v>
      </c>
      <c r="G245" s="4">
        <v>137</v>
      </c>
      <c r="H245" s="5">
        <v>18921014.348958299</v>
      </c>
      <c r="I245" s="5">
        <v>5921431.65625</v>
      </c>
      <c r="J245" s="5">
        <v>4911069.61328125</v>
      </c>
      <c r="K245" s="26">
        <f t="shared" si="50"/>
        <v>9917838.5394965168</v>
      </c>
      <c r="L245" s="5">
        <v>16594780</v>
      </c>
      <c r="M245" s="5">
        <v>12795464.78125</v>
      </c>
      <c r="N245" s="5">
        <v>219592397.96875</v>
      </c>
      <c r="O245" s="26">
        <f t="shared" si="51"/>
        <v>82994214.25</v>
      </c>
      <c r="P245" s="5">
        <v>7368236.0494791698</v>
      </c>
      <c r="Q245" s="5">
        <v>2377389.921875</v>
      </c>
      <c r="R245" s="5">
        <v>21796926.690104201</v>
      </c>
      <c r="S245" s="26">
        <f t="shared" si="52"/>
        <v>10514184.220486125</v>
      </c>
      <c r="T245" s="5">
        <v>5700147.9166666698</v>
      </c>
      <c r="U245" s="5">
        <v>15183746.4166667</v>
      </c>
      <c r="V245" s="5">
        <v>4922418.9010416698</v>
      </c>
      <c r="W245" s="26">
        <f t="shared" si="53"/>
        <v>8602104.4114583451</v>
      </c>
      <c r="X245" s="29">
        <f t="shared" si="54"/>
        <v>8.3681755777215177</v>
      </c>
      <c r="Y245" s="29">
        <f t="shared" si="55"/>
        <v>3.0649131219542056</v>
      </c>
      <c r="Z245" s="29">
        <f t="shared" si="56"/>
        <v>0.39671350014624401</v>
      </c>
      <c r="AA245" s="29">
        <f t="shared" si="57"/>
        <v>4.0152302024866762</v>
      </c>
      <c r="AB245" s="31">
        <f t="shared" si="58"/>
        <v>1.0601285934041715</v>
      </c>
      <c r="AC245" s="29">
        <f t="shared" si="59"/>
        <v>8.4239274047152451E-2</v>
      </c>
      <c r="AD245" s="31">
        <f t="shared" si="60"/>
        <v>0.93958905414097349</v>
      </c>
      <c r="AE245" s="31">
        <f t="shared" si="61"/>
        <v>0.27062051232303591</v>
      </c>
      <c r="AF245" s="29">
        <f t="shared" si="48"/>
        <v>0.86733660537037083</v>
      </c>
      <c r="AG245" s="29">
        <f t="shared" si="62"/>
        <v>-0.20533609607201578</v>
      </c>
      <c r="AH245" s="29">
        <f t="shared" si="49"/>
        <v>0.82643275629247381</v>
      </c>
      <c r="AI245" s="29">
        <f t="shared" si="63"/>
        <v>0.82792477554337918</v>
      </c>
      <c r="AJ245" s="6">
        <v>17.697936058044402</v>
      </c>
      <c r="AK245" s="7">
        <v>35.299999999999997</v>
      </c>
      <c r="AL245" s="8">
        <v>19</v>
      </c>
      <c r="AM245" s="8">
        <v>25</v>
      </c>
      <c r="AN245" s="9">
        <v>5.3663439750671396</v>
      </c>
      <c r="AO245" s="10">
        <v>23.32</v>
      </c>
      <c r="AP245" s="11">
        <v>9</v>
      </c>
      <c r="AQ245" s="11">
        <v>10</v>
      </c>
      <c r="AR245" s="12">
        <v>0</v>
      </c>
      <c r="AS245" s="13">
        <v>13.96</v>
      </c>
      <c r="AT245" s="14">
        <v>6</v>
      </c>
      <c r="AU245" s="14">
        <v>10</v>
      </c>
      <c r="AV245" s="15">
        <v>15.140365362167399</v>
      </c>
      <c r="AW245" s="16">
        <v>28.08</v>
      </c>
      <c r="AX245" s="17">
        <v>13</v>
      </c>
      <c r="AY245" s="17">
        <v>17</v>
      </c>
      <c r="AZ245" s="18">
        <v>2.4305348396301301</v>
      </c>
      <c r="BA245" s="19">
        <v>16.579999999999998</v>
      </c>
      <c r="BB245" s="20">
        <v>8</v>
      </c>
      <c r="BC245" s="20">
        <v>13</v>
      </c>
      <c r="BD245" s="21">
        <v>5.6152839660644496</v>
      </c>
      <c r="BE245" s="22">
        <v>8.8699999999999992</v>
      </c>
      <c r="BF245" s="23">
        <v>5</v>
      </c>
      <c r="BG245" s="23">
        <v>5</v>
      </c>
      <c r="BH245" s="6">
        <v>2.00338983535767</v>
      </c>
      <c r="BI245" s="7">
        <v>21.35</v>
      </c>
      <c r="BJ245" s="8">
        <v>10</v>
      </c>
      <c r="BK245" s="8">
        <v>13</v>
      </c>
      <c r="BL245" s="9">
        <v>5.29101467132568</v>
      </c>
      <c r="BM245" s="10">
        <v>12.48</v>
      </c>
      <c r="BN245" s="11">
        <v>6</v>
      </c>
      <c r="BO245" s="11">
        <v>9</v>
      </c>
      <c r="BP245" s="12">
        <v>2.27084541320801</v>
      </c>
      <c r="BQ245" s="13">
        <v>17.239999999999998</v>
      </c>
      <c r="BR245" s="14">
        <v>8</v>
      </c>
      <c r="BS245" s="14">
        <v>10</v>
      </c>
      <c r="BT245" s="15">
        <v>1.86116659641266</v>
      </c>
      <c r="BU245" s="16">
        <v>21.84</v>
      </c>
      <c r="BV245" s="17">
        <v>10</v>
      </c>
      <c r="BW245" s="17">
        <v>13</v>
      </c>
      <c r="BX245" s="18">
        <v>0</v>
      </c>
      <c r="BY245" s="19">
        <v>11.66</v>
      </c>
      <c r="BZ245" s="20">
        <v>6</v>
      </c>
      <c r="CA245" s="20">
        <v>6</v>
      </c>
      <c r="CB245" s="21">
        <v>4.8876888751983598</v>
      </c>
      <c r="CC245" s="22">
        <v>14.29</v>
      </c>
      <c r="CD245" s="23">
        <v>6</v>
      </c>
      <c r="CE245" s="23">
        <v>6</v>
      </c>
      <c r="CF245" s="4">
        <v>609</v>
      </c>
      <c r="CG245" s="24">
        <v>69.799057484660096</v>
      </c>
      <c r="CH245" s="25">
        <v>6.63916015625</v>
      </c>
    </row>
    <row r="246" spans="1:86" x14ac:dyDescent="0.2">
      <c r="A246" s="2" t="s">
        <v>1525</v>
      </c>
      <c r="B246" s="2" t="s">
        <v>1247</v>
      </c>
      <c r="C246" s="3">
        <v>63.29</v>
      </c>
      <c r="D246" s="4">
        <v>4</v>
      </c>
      <c r="E246" s="4">
        <v>3</v>
      </c>
      <c r="F246" s="4">
        <v>9</v>
      </c>
      <c r="G246" s="4">
        <v>14</v>
      </c>
      <c r="H246" s="5">
        <v>9891322.09375</v>
      </c>
      <c r="I246" s="5">
        <v>0</v>
      </c>
      <c r="J246" s="5">
        <v>231521.671875</v>
      </c>
      <c r="K246" s="26">
        <f t="shared" si="50"/>
        <v>3374281.2552083335</v>
      </c>
      <c r="L246" s="5">
        <v>8809015.421875</v>
      </c>
      <c r="M246" s="5">
        <v>8096373.875</v>
      </c>
      <c r="N246" s="5">
        <v>8973616.3125</v>
      </c>
      <c r="O246" s="26">
        <f t="shared" si="51"/>
        <v>8626335.203125</v>
      </c>
      <c r="P246" s="5">
        <v>21941377.125</v>
      </c>
      <c r="Q246" s="5">
        <v>0</v>
      </c>
      <c r="R246" s="5">
        <v>0</v>
      </c>
      <c r="S246" s="26">
        <f t="shared" si="52"/>
        <v>7313792.375</v>
      </c>
      <c r="T246" s="5">
        <v>284757.28125</v>
      </c>
      <c r="U246" s="5">
        <v>0</v>
      </c>
      <c r="V246" s="5">
        <v>15056445.078125</v>
      </c>
      <c r="W246" s="26">
        <f t="shared" si="53"/>
        <v>5113734.119791667</v>
      </c>
      <c r="X246" s="29">
        <f t="shared" si="54"/>
        <v>2.5564956062301913</v>
      </c>
      <c r="Y246" s="29">
        <f t="shared" si="55"/>
        <v>1.3541675465117091</v>
      </c>
      <c r="Z246" s="29">
        <f t="shared" si="56"/>
        <v>0.24785824904793236</v>
      </c>
      <c r="AA246" s="29">
        <f t="shared" si="57"/>
        <v>6.057966226277756</v>
      </c>
      <c r="AB246" s="31">
        <f t="shared" si="58"/>
        <v>2.1675111888527012</v>
      </c>
      <c r="AC246" s="29">
        <f t="shared" si="59"/>
        <v>1.1160394407645922</v>
      </c>
      <c r="AD246" s="31">
        <f t="shared" si="60"/>
        <v>0.65911515430997414</v>
      </c>
      <c r="AE246" s="31">
        <f t="shared" si="61"/>
        <v>1.8103870298956717</v>
      </c>
      <c r="AF246" s="29">
        <f t="shared" si="48"/>
        <v>1.5155032236564219</v>
      </c>
      <c r="AG246" s="29">
        <f t="shared" si="62"/>
        <v>0.59979692091022418</v>
      </c>
      <c r="AH246" s="29">
        <f t="shared" si="49"/>
        <v>0.78656627143182845</v>
      </c>
      <c r="AI246" s="29">
        <f t="shared" si="63"/>
        <v>1.0426468040923229</v>
      </c>
      <c r="AJ246" s="6">
        <v>3.25203633308411</v>
      </c>
      <c r="AK246" s="7">
        <v>8.86</v>
      </c>
      <c r="AL246" s="8">
        <v>1</v>
      </c>
      <c r="AM246" s="8">
        <v>1</v>
      </c>
      <c r="AN246" s="9"/>
      <c r="AO246" s="10"/>
      <c r="AP246" s="11"/>
      <c r="AQ246" s="11"/>
      <c r="AR246" s="12">
        <v>0</v>
      </c>
      <c r="AS246" s="13">
        <v>5.7</v>
      </c>
      <c r="AT246" s="14">
        <v>1</v>
      </c>
      <c r="AU246" s="14">
        <v>1</v>
      </c>
      <c r="AV246" s="15"/>
      <c r="AW246" s="16">
        <v>0</v>
      </c>
      <c r="AX246" s="17"/>
      <c r="AY246" s="17"/>
      <c r="AZ246" s="18">
        <v>2.6507985591888401</v>
      </c>
      <c r="BA246" s="19">
        <v>8.86</v>
      </c>
      <c r="BB246" s="20">
        <v>1</v>
      </c>
      <c r="BC246" s="20">
        <v>1</v>
      </c>
      <c r="BD246" s="21">
        <v>4.5529820919036901</v>
      </c>
      <c r="BE246" s="22">
        <v>18.350000000000001</v>
      </c>
      <c r="BF246" s="23">
        <v>2</v>
      </c>
      <c r="BG246" s="23">
        <v>2</v>
      </c>
      <c r="BH246" s="6"/>
      <c r="BI246" s="7">
        <v>0</v>
      </c>
      <c r="BJ246" s="8"/>
      <c r="BK246" s="8"/>
      <c r="BL246" s="9">
        <v>2.50969409942627</v>
      </c>
      <c r="BM246" s="10">
        <v>17.72</v>
      </c>
      <c r="BN246" s="11">
        <v>2</v>
      </c>
      <c r="BO246" s="11">
        <v>2</v>
      </c>
      <c r="BP246" s="12"/>
      <c r="BQ246" s="13"/>
      <c r="BR246" s="14"/>
      <c r="BS246" s="14"/>
      <c r="BT246" s="15">
        <v>0</v>
      </c>
      <c r="BU246" s="16">
        <v>12.03</v>
      </c>
      <c r="BV246" s="17">
        <v>1</v>
      </c>
      <c r="BW246" s="17">
        <v>1</v>
      </c>
      <c r="BX246" s="18"/>
      <c r="BY246" s="19"/>
      <c r="BZ246" s="20"/>
      <c r="CA246" s="20"/>
      <c r="CB246" s="21">
        <v>2.1022136211395299</v>
      </c>
      <c r="CC246" s="22">
        <v>23.42</v>
      </c>
      <c r="CD246" s="23">
        <v>3</v>
      </c>
      <c r="CE246" s="23">
        <v>3</v>
      </c>
      <c r="CF246" s="4">
        <v>158</v>
      </c>
      <c r="CG246" s="24">
        <v>17.899976304660001</v>
      </c>
      <c r="CH246" s="25">
        <v>4.57666015625</v>
      </c>
    </row>
    <row r="247" spans="1:86" x14ac:dyDescent="0.2">
      <c r="A247" s="2" t="s">
        <v>2242</v>
      </c>
      <c r="B247" s="2" t="s">
        <v>1215</v>
      </c>
      <c r="C247" s="3">
        <v>63.25</v>
      </c>
      <c r="D247" s="4">
        <v>1</v>
      </c>
      <c r="E247" s="4">
        <v>2</v>
      </c>
      <c r="F247" s="4">
        <v>11</v>
      </c>
      <c r="G247" s="4">
        <v>60</v>
      </c>
      <c r="H247" s="5">
        <v>55376881.7109375</v>
      </c>
      <c r="I247" s="5">
        <v>26070492.234375</v>
      </c>
      <c r="J247" s="5">
        <v>27154480.59375</v>
      </c>
      <c r="K247" s="26">
        <f t="shared" si="50"/>
        <v>36200618.1796875</v>
      </c>
      <c r="L247" s="5">
        <v>133457708.973958</v>
      </c>
      <c r="M247" s="5">
        <v>22196276.010416701</v>
      </c>
      <c r="N247" s="5">
        <v>24354423.21875</v>
      </c>
      <c r="O247" s="26">
        <f t="shared" si="51"/>
        <v>60002802.734374903</v>
      </c>
      <c r="P247" s="5">
        <v>8295242.90625</v>
      </c>
      <c r="Q247" s="5">
        <v>20525010.972656298</v>
      </c>
      <c r="R247" s="5">
        <v>14002429.0625</v>
      </c>
      <c r="S247" s="26">
        <f t="shared" si="52"/>
        <v>14274227.647135431</v>
      </c>
      <c r="T247" s="5">
        <v>21850653.600260399</v>
      </c>
      <c r="U247" s="5">
        <v>82155827.25</v>
      </c>
      <c r="V247" s="5">
        <v>26187566.96875</v>
      </c>
      <c r="W247" s="26">
        <f t="shared" si="53"/>
        <v>43398015.939670138</v>
      </c>
      <c r="X247" s="29">
        <f t="shared" si="54"/>
        <v>1.6575076822318748</v>
      </c>
      <c r="Y247" s="29">
        <f t="shared" si="55"/>
        <v>0.72901555696962461</v>
      </c>
      <c r="Z247" s="29">
        <f t="shared" si="56"/>
        <v>0.58790985026793285</v>
      </c>
      <c r="AA247" s="29">
        <f t="shared" si="57"/>
        <v>2.3068926326529717</v>
      </c>
      <c r="AB247" s="31">
        <f t="shared" si="58"/>
        <v>0.39430894733020971</v>
      </c>
      <c r="AC247" s="29">
        <f t="shared" si="59"/>
        <v>-1.3426016476359779</v>
      </c>
      <c r="AD247" s="31">
        <f t="shared" si="60"/>
        <v>0.13779042791271592</v>
      </c>
      <c r="AE247" s="31">
        <f t="shared" si="61"/>
        <v>8.6078095114449056</v>
      </c>
      <c r="AF247" s="29">
        <f t="shared" si="48"/>
        <v>1.1988197473384905</v>
      </c>
      <c r="AG247" s="29">
        <f t="shared" si="62"/>
        <v>0.2616147536894059</v>
      </c>
      <c r="AH247" s="29">
        <f t="shared" si="49"/>
        <v>0.7620757024961583</v>
      </c>
      <c r="AI247" s="29">
        <f t="shared" si="63"/>
        <v>1.1800188490274883</v>
      </c>
      <c r="AJ247" s="6">
        <v>12.0892341136932</v>
      </c>
      <c r="AK247" s="7">
        <v>57.83</v>
      </c>
      <c r="AL247" s="8">
        <v>9</v>
      </c>
      <c r="AM247" s="8">
        <v>13</v>
      </c>
      <c r="AN247" s="9"/>
      <c r="AO247" s="10">
        <v>0</v>
      </c>
      <c r="AP247" s="11"/>
      <c r="AQ247" s="11"/>
      <c r="AR247" s="12">
        <v>9.0422108173370397</v>
      </c>
      <c r="AS247" s="13">
        <v>33.130000000000003</v>
      </c>
      <c r="AT247" s="14">
        <v>4</v>
      </c>
      <c r="AU247" s="14">
        <v>5</v>
      </c>
      <c r="AV247" s="15">
        <v>17.750661611557</v>
      </c>
      <c r="AW247" s="16">
        <v>46.39</v>
      </c>
      <c r="AX247" s="17">
        <v>7</v>
      </c>
      <c r="AY247" s="17">
        <v>10</v>
      </c>
      <c r="AZ247" s="18">
        <v>7.6719615459442103</v>
      </c>
      <c r="BA247" s="19">
        <v>29.52</v>
      </c>
      <c r="BB247" s="20">
        <v>4</v>
      </c>
      <c r="BC247" s="20">
        <v>6</v>
      </c>
      <c r="BD247" s="21">
        <v>8.0056893825531006</v>
      </c>
      <c r="BE247" s="22">
        <v>36.14</v>
      </c>
      <c r="BF247" s="23">
        <v>5</v>
      </c>
      <c r="BG247" s="23">
        <v>6</v>
      </c>
      <c r="BH247" s="6"/>
      <c r="BI247" s="7">
        <v>0</v>
      </c>
      <c r="BJ247" s="8"/>
      <c r="BK247" s="8"/>
      <c r="BL247" s="9"/>
      <c r="BM247" s="10">
        <v>0</v>
      </c>
      <c r="BN247" s="11"/>
      <c r="BO247" s="11"/>
      <c r="BP247" s="12">
        <v>5.5454044342040998</v>
      </c>
      <c r="BQ247" s="13">
        <v>10.84</v>
      </c>
      <c r="BR247" s="14">
        <v>2</v>
      </c>
      <c r="BS247" s="14">
        <v>3</v>
      </c>
      <c r="BT247" s="15">
        <v>5.1995875835418701</v>
      </c>
      <c r="BU247" s="16">
        <v>37.35</v>
      </c>
      <c r="BV247" s="17">
        <v>5</v>
      </c>
      <c r="BW247" s="17">
        <v>5</v>
      </c>
      <c r="BX247" s="18">
        <v>0</v>
      </c>
      <c r="BY247" s="19">
        <v>8.43</v>
      </c>
      <c r="BZ247" s="20">
        <v>2</v>
      </c>
      <c r="CA247" s="20">
        <v>2</v>
      </c>
      <c r="CB247" s="21"/>
      <c r="CC247" s="22">
        <v>0</v>
      </c>
      <c r="CD247" s="23"/>
      <c r="CE247" s="23"/>
      <c r="CF247" s="4">
        <v>166</v>
      </c>
      <c r="CG247" s="24">
        <v>18.72485010466</v>
      </c>
      <c r="CH247" s="25">
        <v>7.88427734375</v>
      </c>
    </row>
    <row r="248" spans="1:86" x14ac:dyDescent="0.2">
      <c r="A248" s="2" t="s">
        <v>576</v>
      </c>
      <c r="B248" s="2" t="s">
        <v>72</v>
      </c>
      <c r="C248" s="3">
        <v>63.24</v>
      </c>
      <c r="D248" s="4">
        <v>3</v>
      </c>
      <c r="E248" s="4">
        <v>2</v>
      </c>
      <c r="F248" s="4">
        <v>12</v>
      </c>
      <c r="G248" s="4">
        <v>30</v>
      </c>
      <c r="H248" s="5">
        <v>12528296.298177101</v>
      </c>
      <c r="I248" s="5">
        <v>2049090.65625</v>
      </c>
      <c r="J248" s="5">
        <v>3031963.4635416698</v>
      </c>
      <c r="K248" s="26">
        <f t="shared" si="50"/>
        <v>5869783.4726562575</v>
      </c>
      <c r="L248" s="5">
        <v>18881303.765625</v>
      </c>
      <c r="M248" s="5">
        <v>2410533.8971354198</v>
      </c>
      <c r="N248" s="5">
        <v>3917134.0478515602</v>
      </c>
      <c r="O248" s="26">
        <f t="shared" si="51"/>
        <v>8402990.5702039935</v>
      </c>
      <c r="P248" s="5">
        <v>4634079.99609375</v>
      </c>
      <c r="Q248" s="5">
        <v>2418389.63671875</v>
      </c>
      <c r="R248" s="5">
        <v>0</v>
      </c>
      <c r="S248" s="26">
        <f t="shared" si="52"/>
        <v>2350823.2109375</v>
      </c>
      <c r="T248" s="5">
        <v>2537073.1015625</v>
      </c>
      <c r="U248" s="5">
        <v>2023187.6640625</v>
      </c>
      <c r="V248" s="5">
        <v>14387634.6796875</v>
      </c>
      <c r="W248" s="26">
        <f t="shared" si="53"/>
        <v>6315965.1484375</v>
      </c>
      <c r="X248" s="29">
        <f t="shared" si="54"/>
        <v>1.4315673839330536</v>
      </c>
      <c r="Y248" s="29">
        <f t="shared" si="55"/>
        <v>0.51759557964782943</v>
      </c>
      <c r="Z248" s="29">
        <f t="shared" si="56"/>
        <v>0.70859204149661381</v>
      </c>
      <c r="AA248" s="29">
        <f t="shared" si="57"/>
        <v>1.4960372972442573</v>
      </c>
      <c r="AB248" s="31">
        <f t="shared" si="58"/>
        <v>0.40049572899725383</v>
      </c>
      <c r="AC248" s="29">
        <f t="shared" si="59"/>
        <v>-1.3201412374901729</v>
      </c>
      <c r="AD248" s="31">
        <f t="shared" si="60"/>
        <v>0.40951477064510616</v>
      </c>
      <c r="AE248" s="31">
        <f t="shared" si="61"/>
        <v>3.8773042920520959</v>
      </c>
      <c r="AF248" s="29">
        <f t="shared" si="48"/>
        <v>1.0760133108588641</v>
      </c>
      <c r="AG248" s="29">
        <f t="shared" si="62"/>
        <v>0.10569592491246821</v>
      </c>
      <c r="AH248" s="29">
        <f t="shared" si="49"/>
        <v>0.93639008229817133</v>
      </c>
      <c r="AI248" s="29">
        <f t="shared" si="63"/>
        <v>0.28543194746864536</v>
      </c>
      <c r="AJ248" s="6">
        <v>4.8055274486541704</v>
      </c>
      <c r="AK248" s="7">
        <v>25</v>
      </c>
      <c r="AL248" s="8">
        <v>3</v>
      </c>
      <c r="AM248" s="8">
        <v>4</v>
      </c>
      <c r="AN248" s="9">
        <v>0</v>
      </c>
      <c r="AO248" s="10">
        <v>8.82</v>
      </c>
      <c r="AP248" s="11">
        <v>1</v>
      </c>
      <c r="AQ248" s="11">
        <v>1</v>
      </c>
      <c r="AR248" s="12">
        <v>0</v>
      </c>
      <c r="AS248" s="13">
        <v>25</v>
      </c>
      <c r="AT248" s="14">
        <v>3</v>
      </c>
      <c r="AU248" s="14">
        <v>3</v>
      </c>
      <c r="AV248" s="15">
        <v>2.5731177330017099</v>
      </c>
      <c r="AW248" s="16">
        <v>21.32</v>
      </c>
      <c r="AX248" s="17">
        <v>3</v>
      </c>
      <c r="AY248" s="17">
        <v>3</v>
      </c>
      <c r="AZ248" s="18">
        <v>2.3503220081329301</v>
      </c>
      <c r="BA248" s="19">
        <v>23.53</v>
      </c>
      <c r="BB248" s="20">
        <v>3</v>
      </c>
      <c r="BC248" s="20">
        <v>3</v>
      </c>
      <c r="BD248" s="21">
        <v>3.0312862396240199</v>
      </c>
      <c r="BE248" s="22">
        <v>24.26</v>
      </c>
      <c r="BF248" s="23">
        <v>3</v>
      </c>
      <c r="BG248" s="23">
        <v>4</v>
      </c>
      <c r="BH248" s="6">
        <v>0</v>
      </c>
      <c r="BI248" s="7">
        <v>18.38</v>
      </c>
      <c r="BJ248" s="8">
        <v>2</v>
      </c>
      <c r="BK248" s="8">
        <v>2</v>
      </c>
      <c r="BL248" s="9">
        <v>0</v>
      </c>
      <c r="BM248" s="10">
        <v>28.68</v>
      </c>
      <c r="BN248" s="11">
        <v>4</v>
      </c>
      <c r="BO248" s="11">
        <v>4</v>
      </c>
      <c r="BP248" s="12"/>
      <c r="BQ248" s="13"/>
      <c r="BR248" s="14"/>
      <c r="BS248" s="14"/>
      <c r="BT248" s="15">
        <v>0</v>
      </c>
      <c r="BU248" s="16">
        <v>8.82</v>
      </c>
      <c r="BV248" s="17">
        <v>1</v>
      </c>
      <c r="BW248" s="17">
        <v>1</v>
      </c>
      <c r="BX248" s="18">
        <v>0</v>
      </c>
      <c r="BY248" s="19">
        <v>15.44</v>
      </c>
      <c r="BZ248" s="20">
        <v>2</v>
      </c>
      <c r="CA248" s="20">
        <v>2</v>
      </c>
      <c r="CB248" s="21">
        <v>0</v>
      </c>
      <c r="CC248" s="22">
        <v>26.47</v>
      </c>
      <c r="CD248" s="23">
        <v>3</v>
      </c>
      <c r="CE248" s="23">
        <v>3</v>
      </c>
      <c r="CF248" s="4">
        <v>136</v>
      </c>
      <c r="CG248" s="24">
        <v>15.302119364659999</v>
      </c>
      <c r="CH248" s="25">
        <v>9.34912109375</v>
      </c>
    </row>
    <row r="249" spans="1:86" x14ac:dyDescent="0.2">
      <c r="A249" s="2" t="s">
        <v>562</v>
      </c>
      <c r="B249" s="2" t="s">
        <v>1732</v>
      </c>
      <c r="C249" s="3">
        <v>63.21</v>
      </c>
      <c r="D249" s="4">
        <v>12</v>
      </c>
      <c r="E249" s="4">
        <v>8</v>
      </c>
      <c r="F249" s="4">
        <v>21</v>
      </c>
      <c r="G249" s="4">
        <v>75</v>
      </c>
      <c r="H249" s="5">
        <v>32137949.708333299</v>
      </c>
      <c r="I249" s="5">
        <v>7994711.875</v>
      </c>
      <c r="J249" s="5">
        <v>4025935.4375</v>
      </c>
      <c r="K249" s="26">
        <f t="shared" si="50"/>
        <v>14719532.340277767</v>
      </c>
      <c r="L249" s="5">
        <v>33000403.833333299</v>
      </c>
      <c r="M249" s="5">
        <v>6330982.390625</v>
      </c>
      <c r="N249" s="5">
        <v>5427684.6321614599</v>
      </c>
      <c r="O249" s="26">
        <f t="shared" si="51"/>
        <v>14919690.285373254</v>
      </c>
      <c r="P249" s="5">
        <v>1038985.37239583</v>
      </c>
      <c r="Q249" s="5">
        <v>2001872.0996093799</v>
      </c>
      <c r="R249" s="5">
        <v>157710071.54166701</v>
      </c>
      <c r="S249" s="26">
        <f t="shared" si="52"/>
        <v>53583643.004557408</v>
      </c>
      <c r="T249" s="5">
        <v>15201704.2760417</v>
      </c>
      <c r="U249" s="5">
        <v>1553149.1015625</v>
      </c>
      <c r="V249" s="5">
        <v>8699163.2864583302</v>
      </c>
      <c r="W249" s="26">
        <f t="shared" si="53"/>
        <v>8484672.2213541772</v>
      </c>
      <c r="X249" s="29">
        <f t="shared" si="54"/>
        <v>1.0135981185046066</v>
      </c>
      <c r="Y249" s="29">
        <f t="shared" si="55"/>
        <v>1.9485751585644921E-2</v>
      </c>
      <c r="Z249" s="29">
        <f t="shared" si="56"/>
        <v>0.98809453474600606</v>
      </c>
      <c r="AA249" s="29">
        <f t="shared" si="57"/>
        <v>5.2015028268573862E-2</v>
      </c>
      <c r="AB249" s="31">
        <f t="shared" si="58"/>
        <v>3.6403087928231184</v>
      </c>
      <c r="AC249" s="29">
        <f t="shared" si="59"/>
        <v>1.8640608336600457</v>
      </c>
      <c r="AD249" s="31">
        <f t="shared" si="60"/>
        <v>0.53470353666217429</v>
      </c>
      <c r="AE249" s="31">
        <f t="shared" si="61"/>
        <v>2.7188694335844552</v>
      </c>
      <c r="AF249" s="29">
        <f t="shared" si="48"/>
        <v>0.57642267602056618</v>
      </c>
      <c r="AG249" s="29">
        <f t="shared" si="62"/>
        <v>-0.79480100375546814</v>
      </c>
      <c r="AH249" s="29">
        <f t="shared" si="49"/>
        <v>0.56683054388132248</v>
      </c>
      <c r="AI249" s="29">
        <f t="shared" si="63"/>
        <v>2.4654675566926318</v>
      </c>
      <c r="AJ249" s="6">
        <v>11.6473097801208</v>
      </c>
      <c r="AK249" s="7">
        <v>37.42</v>
      </c>
      <c r="AL249" s="8">
        <v>11</v>
      </c>
      <c r="AM249" s="8">
        <v>11</v>
      </c>
      <c r="AN249" s="9">
        <v>4.0314226150512704</v>
      </c>
      <c r="AO249" s="10">
        <v>14.47</v>
      </c>
      <c r="AP249" s="11">
        <v>3</v>
      </c>
      <c r="AQ249" s="11">
        <v>4</v>
      </c>
      <c r="AR249" s="12">
        <v>4.3361086845397896</v>
      </c>
      <c r="AS249" s="13">
        <v>19.5</v>
      </c>
      <c r="AT249" s="14">
        <v>6</v>
      </c>
      <c r="AU249" s="14">
        <v>6</v>
      </c>
      <c r="AV249" s="15">
        <v>18.311280488967899</v>
      </c>
      <c r="AW249" s="16">
        <v>28.62</v>
      </c>
      <c r="AX249" s="17">
        <v>11</v>
      </c>
      <c r="AY249" s="17">
        <v>16</v>
      </c>
      <c r="AZ249" s="18">
        <v>4.0934543609619096</v>
      </c>
      <c r="BA249" s="19">
        <v>22.64</v>
      </c>
      <c r="BB249" s="20">
        <v>7</v>
      </c>
      <c r="BC249" s="20">
        <v>7</v>
      </c>
      <c r="BD249" s="21">
        <v>7.4660812616348302</v>
      </c>
      <c r="BE249" s="22">
        <v>15.72</v>
      </c>
      <c r="BF249" s="23">
        <v>4</v>
      </c>
      <c r="BG249" s="23">
        <v>4</v>
      </c>
      <c r="BH249" s="6">
        <v>0</v>
      </c>
      <c r="BI249" s="7">
        <v>21.7</v>
      </c>
      <c r="BJ249" s="8">
        <v>4</v>
      </c>
      <c r="BK249" s="8">
        <v>4</v>
      </c>
      <c r="BL249" s="9">
        <v>0</v>
      </c>
      <c r="BM249" s="10">
        <v>15.72</v>
      </c>
      <c r="BN249" s="11">
        <v>4</v>
      </c>
      <c r="BO249" s="11">
        <v>5</v>
      </c>
      <c r="BP249" s="12">
        <v>0</v>
      </c>
      <c r="BQ249" s="13">
        <v>21.07</v>
      </c>
      <c r="BR249" s="14">
        <v>6</v>
      </c>
      <c r="BS249" s="14">
        <v>7</v>
      </c>
      <c r="BT249" s="15">
        <v>3.4049890041351301</v>
      </c>
      <c r="BU249" s="16">
        <v>21.38</v>
      </c>
      <c r="BV249" s="17">
        <v>5</v>
      </c>
      <c r="BW249" s="17">
        <v>5</v>
      </c>
      <c r="BX249" s="18">
        <v>0</v>
      </c>
      <c r="BY249" s="19">
        <v>2.52</v>
      </c>
      <c r="BZ249" s="20">
        <v>1</v>
      </c>
      <c r="CA249" s="20">
        <v>1</v>
      </c>
      <c r="CB249" s="21">
        <v>6.1249461174011204</v>
      </c>
      <c r="CC249" s="22">
        <v>22.33</v>
      </c>
      <c r="CD249" s="23">
        <v>5</v>
      </c>
      <c r="CE249" s="23">
        <v>5</v>
      </c>
      <c r="CF249" s="4">
        <v>318</v>
      </c>
      <c r="CG249" s="24">
        <v>34.238418814660001</v>
      </c>
      <c r="CH249" s="25">
        <v>8.99755859375</v>
      </c>
    </row>
    <row r="250" spans="1:86" x14ac:dyDescent="0.2">
      <c r="A250" s="2" t="s">
        <v>2169</v>
      </c>
      <c r="B250" s="2" t="s">
        <v>1919</v>
      </c>
      <c r="C250" s="3">
        <v>63.13</v>
      </c>
      <c r="D250" s="4">
        <v>5</v>
      </c>
      <c r="E250" s="4">
        <v>6</v>
      </c>
      <c r="F250" s="4">
        <v>10</v>
      </c>
      <c r="G250" s="4">
        <v>35</v>
      </c>
      <c r="H250" s="5">
        <v>20444760.755208299</v>
      </c>
      <c r="I250" s="5">
        <v>1168059.171875</v>
      </c>
      <c r="J250" s="5">
        <v>1275000.72395833</v>
      </c>
      <c r="K250" s="26">
        <f t="shared" si="50"/>
        <v>7629273.550347209</v>
      </c>
      <c r="L250" s="5">
        <v>33811248.942708299</v>
      </c>
      <c r="M250" s="5">
        <v>3828208.984375</v>
      </c>
      <c r="N250" s="5">
        <v>19239370.921875</v>
      </c>
      <c r="O250" s="26">
        <f t="shared" si="51"/>
        <v>18959609.616319433</v>
      </c>
      <c r="P250" s="5">
        <v>0</v>
      </c>
      <c r="Q250" s="5">
        <v>2847517.8606770802</v>
      </c>
      <c r="R250" s="5">
        <v>0</v>
      </c>
      <c r="S250" s="26">
        <f t="shared" si="52"/>
        <v>949172.62022569345</v>
      </c>
      <c r="T250" s="5">
        <v>11304259.125</v>
      </c>
      <c r="U250" s="5">
        <v>0</v>
      </c>
      <c r="V250" s="5">
        <v>1686324.5625</v>
      </c>
      <c r="W250" s="26">
        <f t="shared" si="53"/>
        <v>4330194.5625</v>
      </c>
      <c r="X250" s="29">
        <f t="shared" si="54"/>
        <v>2.4851133585918648</v>
      </c>
      <c r="Y250" s="29">
        <f t="shared" si="55"/>
        <v>1.3133116619075946</v>
      </c>
      <c r="Z250" s="29">
        <f t="shared" si="56"/>
        <v>0.35681392302712533</v>
      </c>
      <c r="AA250" s="29">
        <f t="shared" si="57"/>
        <v>4.4755820761464173</v>
      </c>
      <c r="AB250" s="31">
        <f t="shared" si="58"/>
        <v>0.12441192650412915</v>
      </c>
      <c r="AC250" s="29">
        <f t="shared" si="59"/>
        <v>-3.006803301672774</v>
      </c>
      <c r="AD250" s="31">
        <f t="shared" si="60"/>
        <v>0.40689901195109635</v>
      </c>
      <c r="AE250" s="31">
        <f t="shared" si="61"/>
        <v>3.9051336471714411</v>
      </c>
      <c r="AF250" s="29">
        <f t="shared" si="48"/>
        <v>0.5675762618713458</v>
      </c>
      <c r="AG250" s="29">
        <f t="shared" si="62"/>
        <v>-0.81711384304464996</v>
      </c>
      <c r="AH250" s="29">
        <f t="shared" si="49"/>
        <v>0.68147180537667373</v>
      </c>
      <c r="AI250" s="29">
        <f t="shared" si="63"/>
        <v>1.6655210758078041</v>
      </c>
      <c r="AJ250" s="6">
        <v>3.6421018838882402</v>
      </c>
      <c r="AK250" s="7">
        <v>12.63</v>
      </c>
      <c r="AL250" s="8">
        <v>3</v>
      </c>
      <c r="AM250" s="8">
        <v>4</v>
      </c>
      <c r="AN250" s="9">
        <v>6.6053137779235804</v>
      </c>
      <c r="AO250" s="10">
        <v>24.75</v>
      </c>
      <c r="AP250" s="11">
        <v>3</v>
      </c>
      <c r="AQ250" s="11">
        <v>3</v>
      </c>
      <c r="AR250" s="12">
        <v>5.3494026660919198</v>
      </c>
      <c r="AS250" s="13">
        <v>24.75</v>
      </c>
      <c r="AT250" s="14">
        <v>3</v>
      </c>
      <c r="AU250" s="14">
        <v>3</v>
      </c>
      <c r="AV250" s="15">
        <v>17.8879764080048</v>
      </c>
      <c r="AW250" s="16">
        <v>52.02</v>
      </c>
      <c r="AX250" s="17">
        <v>8</v>
      </c>
      <c r="AY250" s="17">
        <v>10</v>
      </c>
      <c r="AZ250" s="18">
        <v>4.2127150297164899</v>
      </c>
      <c r="BA250" s="19">
        <v>11.11</v>
      </c>
      <c r="BB250" s="20">
        <v>2</v>
      </c>
      <c r="BC250" s="20">
        <v>2</v>
      </c>
      <c r="BD250" s="21">
        <v>3.6511601209640498</v>
      </c>
      <c r="BE250" s="22">
        <v>18.690000000000001</v>
      </c>
      <c r="BF250" s="23">
        <v>4</v>
      </c>
      <c r="BG250" s="23">
        <v>4</v>
      </c>
      <c r="BH250" s="6"/>
      <c r="BI250" s="7"/>
      <c r="BJ250" s="8"/>
      <c r="BK250" s="8"/>
      <c r="BL250" s="9">
        <v>5.1873733997344997</v>
      </c>
      <c r="BM250" s="10">
        <v>19.190000000000001</v>
      </c>
      <c r="BN250" s="11">
        <v>3</v>
      </c>
      <c r="BO250" s="11">
        <v>3</v>
      </c>
      <c r="BP250" s="12"/>
      <c r="BQ250" s="13"/>
      <c r="BR250" s="14"/>
      <c r="BS250" s="14"/>
      <c r="BT250" s="15">
        <v>2.8346951007843</v>
      </c>
      <c r="BU250" s="16">
        <v>28.28</v>
      </c>
      <c r="BV250" s="17">
        <v>3</v>
      </c>
      <c r="BW250" s="17">
        <v>4</v>
      </c>
      <c r="BX250" s="18"/>
      <c r="BY250" s="19"/>
      <c r="BZ250" s="20"/>
      <c r="CA250" s="20"/>
      <c r="CB250" s="21">
        <v>0</v>
      </c>
      <c r="CC250" s="22">
        <v>15.15</v>
      </c>
      <c r="CD250" s="23">
        <v>2</v>
      </c>
      <c r="CE250" s="23">
        <v>2</v>
      </c>
      <c r="CF250" s="4">
        <v>198</v>
      </c>
      <c r="CG250" s="24">
        <v>22.318214634659999</v>
      </c>
      <c r="CH250" s="25">
        <v>7.18115234375</v>
      </c>
    </row>
    <row r="251" spans="1:86" x14ac:dyDescent="0.2">
      <c r="A251" s="2" t="s">
        <v>1279</v>
      </c>
      <c r="B251" s="2" t="s">
        <v>125</v>
      </c>
      <c r="C251" s="3">
        <v>62.98</v>
      </c>
      <c r="D251" s="4">
        <v>6</v>
      </c>
      <c r="E251" s="4">
        <v>1</v>
      </c>
      <c r="F251" s="4">
        <v>14</v>
      </c>
      <c r="G251" s="4">
        <v>61</v>
      </c>
      <c r="H251" s="5">
        <v>247581296.25</v>
      </c>
      <c r="I251" s="5">
        <v>14873520.875</v>
      </c>
      <c r="J251" s="5">
        <v>73931571.191406295</v>
      </c>
      <c r="K251" s="26">
        <f t="shared" si="50"/>
        <v>112128796.10546876</v>
      </c>
      <c r="L251" s="5">
        <v>4066720.015625</v>
      </c>
      <c r="M251" s="5">
        <v>140934724.5</v>
      </c>
      <c r="N251" s="5">
        <v>408593513.75</v>
      </c>
      <c r="O251" s="26">
        <f t="shared" si="51"/>
        <v>184531652.75520834</v>
      </c>
      <c r="P251" s="5">
        <v>116717689.625</v>
      </c>
      <c r="Q251" s="5">
        <v>449335376.375</v>
      </c>
      <c r="R251" s="5">
        <v>225873188.33333299</v>
      </c>
      <c r="S251" s="26">
        <f t="shared" si="52"/>
        <v>263975418.11111102</v>
      </c>
      <c r="T251" s="5">
        <v>84376411.567708299</v>
      </c>
      <c r="U251" s="5">
        <v>107356404.25</v>
      </c>
      <c r="V251" s="5">
        <v>224067445.265625</v>
      </c>
      <c r="W251" s="26">
        <f t="shared" si="53"/>
        <v>138600087.02777776</v>
      </c>
      <c r="X251" s="29">
        <f t="shared" si="54"/>
        <v>1.6457115314217516</v>
      </c>
      <c r="Y251" s="29">
        <f t="shared" si="55"/>
        <v>0.71871147509153432</v>
      </c>
      <c r="Z251" s="29">
        <f t="shared" si="56"/>
        <v>0.63320100823058245</v>
      </c>
      <c r="AA251" s="29">
        <f t="shared" si="57"/>
        <v>1.9845840229257836</v>
      </c>
      <c r="AB251" s="31">
        <f t="shared" si="58"/>
        <v>2.3542161093285507</v>
      </c>
      <c r="AC251" s="29">
        <f t="shared" si="59"/>
        <v>1.2352467611350519</v>
      </c>
      <c r="AD251" s="31">
        <f t="shared" si="60"/>
        <v>0.28194436887653734</v>
      </c>
      <c r="AE251" s="31">
        <f t="shared" si="61"/>
        <v>5.4983657491946047</v>
      </c>
      <c r="AF251" s="29">
        <f t="shared" si="48"/>
        <v>1.2360793287873171</v>
      </c>
      <c r="AG251" s="29">
        <f t="shared" si="62"/>
        <v>0.30577133513185084</v>
      </c>
      <c r="AH251" s="29">
        <f t="shared" si="49"/>
        <v>0.76641038411929552</v>
      </c>
      <c r="AI251" s="29">
        <f t="shared" si="63"/>
        <v>1.1553861961954612</v>
      </c>
      <c r="AJ251" s="6">
        <v>0</v>
      </c>
      <c r="AK251" s="7">
        <v>30.39</v>
      </c>
      <c r="AL251" s="8">
        <v>5</v>
      </c>
      <c r="AM251" s="8">
        <v>7</v>
      </c>
      <c r="AN251" s="9">
        <v>0</v>
      </c>
      <c r="AO251" s="10">
        <v>11.6</v>
      </c>
      <c r="AP251" s="11">
        <v>2</v>
      </c>
      <c r="AQ251" s="11">
        <v>3</v>
      </c>
      <c r="AR251" s="12">
        <v>0</v>
      </c>
      <c r="AS251" s="13">
        <v>19.34</v>
      </c>
      <c r="AT251" s="14">
        <v>3</v>
      </c>
      <c r="AU251" s="14">
        <v>6</v>
      </c>
      <c r="AV251" s="15">
        <v>0</v>
      </c>
      <c r="AW251" s="16">
        <v>4.42</v>
      </c>
      <c r="AX251" s="17">
        <v>1</v>
      </c>
      <c r="AY251" s="17">
        <v>2</v>
      </c>
      <c r="AZ251" s="18">
        <v>0</v>
      </c>
      <c r="BA251" s="19">
        <v>11.6</v>
      </c>
      <c r="BB251" s="20">
        <v>3</v>
      </c>
      <c r="BC251" s="20">
        <v>6</v>
      </c>
      <c r="BD251" s="21">
        <v>0</v>
      </c>
      <c r="BE251" s="22">
        <v>17.13</v>
      </c>
      <c r="BF251" s="23">
        <v>3</v>
      </c>
      <c r="BG251" s="23">
        <v>4</v>
      </c>
      <c r="BH251" s="6"/>
      <c r="BI251" s="7">
        <v>0</v>
      </c>
      <c r="BJ251" s="8"/>
      <c r="BK251" s="8"/>
      <c r="BL251" s="9">
        <v>0</v>
      </c>
      <c r="BM251" s="10">
        <v>16.02</v>
      </c>
      <c r="BN251" s="11">
        <v>3</v>
      </c>
      <c r="BO251" s="11">
        <v>5</v>
      </c>
      <c r="BP251" s="12">
        <v>0</v>
      </c>
      <c r="BQ251" s="13">
        <v>13.81</v>
      </c>
      <c r="BR251" s="14">
        <v>3</v>
      </c>
      <c r="BS251" s="14">
        <v>6</v>
      </c>
      <c r="BT251" s="15">
        <v>0</v>
      </c>
      <c r="BU251" s="16">
        <v>26.52</v>
      </c>
      <c r="BV251" s="17">
        <v>5</v>
      </c>
      <c r="BW251" s="17">
        <v>8</v>
      </c>
      <c r="BX251" s="18">
        <v>0</v>
      </c>
      <c r="BY251" s="19">
        <v>16.02</v>
      </c>
      <c r="BZ251" s="20">
        <v>3</v>
      </c>
      <c r="CA251" s="20">
        <v>3</v>
      </c>
      <c r="CB251" s="21">
        <v>0</v>
      </c>
      <c r="CC251" s="22">
        <v>39.78</v>
      </c>
      <c r="CD251" s="23">
        <v>6</v>
      </c>
      <c r="CE251" s="23">
        <v>8</v>
      </c>
      <c r="CF251" s="4">
        <v>181</v>
      </c>
      <c r="CG251" s="24">
        <v>20.76233772466</v>
      </c>
      <c r="CH251" s="25">
        <v>10.19873046875</v>
      </c>
    </row>
    <row r="252" spans="1:86" x14ac:dyDescent="0.2">
      <c r="A252" s="2" t="s">
        <v>2807</v>
      </c>
      <c r="B252" s="2" t="s">
        <v>698</v>
      </c>
      <c r="C252" s="3">
        <v>62.84</v>
      </c>
      <c r="D252" s="4">
        <v>5</v>
      </c>
      <c r="E252" s="4">
        <v>18</v>
      </c>
      <c r="F252" s="4">
        <v>28</v>
      </c>
      <c r="G252" s="4">
        <v>99</v>
      </c>
      <c r="H252" s="5">
        <v>8060557.09375</v>
      </c>
      <c r="I252" s="5">
        <v>5991530.1979166698</v>
      </c>
      <c r="J252" s="5">
        <v>1829669.21614583</v>
      </c>
      <c r="K252" s="26">
        <f t="shared" si="50"/>
        <v>5293918.8359375</v>
      </c>
      <c r="L252" s="5">
        <v>1114295046.4270799</v>
      </c>
      <c r="M252" s="5">
        <v>2950779.4895833302</v>
      </c>
      <c r="N252" s="5">
        <v>2275992.4583333302</v>
      </c>
      <c r="O252" s="26">
        <f t="shared" si="51"/>
        <v>373173939.45833212</v>
      </c>
      <c r="P252" s="5">
        <v>372787.07421875</v>
      </c>
      <c r="Q252" s="5">
        <v>1060728.71875</v>
      </c>
      <c r="R252" s="5">
        <v>945130.6328125</v>
      </c>
      <c r="S252" s="26">
        <f t="shared" si="52"/>
        <v>792882.14192708337</v>
      </c>
      <c r="T252" s="5">
        <v>1356982.046875</v>
      </c>
      <c r="U252" s="5">
        <v>139058411.38281301</v>
      </c>
      <c r="V252" s="5">
        <v>8866816.2604166698</v>
      </c>
      <c r="W252" s="26">
        <f t="shared" si="53"/>
        <v>49760736.563368224</v>
      </c>
      <c r="X252" s="29">
        <f t="shared" si="54"/>
        <v>70.491057952203519</v>
      </c>
      <c r="Y252" s="29">
        <f t="shared" si="55"/>
        <v>6.139368352877888</v>
      </c>
      <c r="Z252" s="29">
        <f t="shared" si="56"/>
        <v>0.42544446329849517</v>
      </c>
      <c r="AA252" s="29">
        <f t="shared" si="57"/>
        <v>3.7115712384538755</v>
      </c>
      <c r="AB252" s="31">
        <f t="shared" si="58"/>
        <v>0.14977225123752239</v>
      </c>
      <c r="AC252" s="29">
        <f t="shared" si="59"/>
        <v>-2.7391577388497543</v>
      </c>
      <c r="AD252" s="31">
        <f t="shared" si="60"/>
        <v>0.13151981865917128</v>
      </c>
      <c r="AE252" s="31">
        <f t="shared" si="61"/>
        <v>8.8100879861314549</v>
      </c>
      <c r="AF252" s="29">
        <f t="shared" si="48"/>
        <v>9.3996032250381294</v>
      </c>
      <c r="AG252" s="29">
        <f t="shared" si="62"/>
        <v>3.2325998591997176</v>
      </c>
      <c r="AH252" s="29">
        <f t="shared" si="49"/>
        <v>0.42469823400248585</v>
      </c>
      <c r="AI252" s="29">
        <f t="shared" si="63"/>
        <v>3.7191954490658934</v>
      </c>
      <c r="AJ252" s="6">
        <v>24.1602700948715</v>
      </c>
      <c r="AK252" s="7">
        <v>35.14</v>
      </c>
      <c r="AL252" s="8">
        <v>16</v>
      </c>
      <c r="AM252" s="8">
        <v>16</v>
      </c>
      <c r="AN252" s="9">
        <v>4.47039890289307</v>
      </c>
      <c r="AO252" s="10">
        <v>13.68</v>
      </c>
      <c r="AP252" s="11">
        <v>8</v>
      </c>
      <c r="AQ252" s="11">
        <v>8</v>
      </c>
      <c r="AR252" s="12">
        <v>4.5620383024215698</v>
      </c>
      <c r="AS252" s="13">
        <v>10.47</v>
      </c>
      <c r="AT252" s="14">
        <v>5</v>
      </c>
      <c r="AU252" s="14">
        <v>5</v>
      </c>
      <c r="AV252" s="15">
        <v>21.3095235824585</v>
      </c>
      <c r="AW252" s="16">
        <v>33.28</v>
      </c>
      <c r="AX252" s="17">
        <v>14</v>
      </c>
      <c r="AY252" s="17">
        <v>15</v>
      </c>
      <c r="AZ252" s="18">
        <v>13.0229221582413</v>
      </c>
      <c r="BA252" s="19">
        <v>29.22</v>
      </c>
      <c r="BB252" s="20">
        <v>14</v>
      </c>
      <c r="BC252" s="20">
        <v>15</v>
      </c>
      <c r="BD252" s="21">
        <v>1.7773567438125599</v>
      </c>
      <c r="BE252" s="22">
        <v>16.39</v>
      </c>
      <c r="BF252" s="23">
        <v>7</v>
      </c>
      <c r="BG252" s="23">
        <v>7</v>
      </c>
      <c r="BH252" s="6">
        <v>0</v>
      </c>
      <c r="BI252" s="7">
        <v>5.74</v>
      </c>
      <c r="BJ252" s="8">
        <v>3</v>
      </c>
      <c r="BK252" s="8">
        <v>3</v>
      </c>
      <c r="BL252" s="9">
        <v>1.7870340347289999</v>
      </c>
      <c r="BM252" s="10">
        <v>5.74</v>
      </c>
      <c r="BN252" s="11">
        <v>3</v>
      </c>
      <c r="BO252" s="11">
        <v>3</v>
      </c>
      <c r="BP252" s="12">
        <v>0</v>
      </c>
      <c r="BQ252" s="13">
        <v>3.72</v>
      </c>
      <c r="BR252" s="14">
        <v>2</v>
      </c>
      <c r="BS252" s="14">
        <v>2</v>
      </c>
      <c r="BT252" s="15">
        <v>2.7701666355133101</v>
      </c>
      <c r="BU252" s="16">
        <v>7.77</v>
      </c>
      <c r="BV252" s="17">
        <v>3</v>
      </c>
      <c r="BW252" s="17">
        <v>3</v>
      </c>
      <c r="BX252" s="18">
        <v>1.69456911087036</v>
      </c>
      <c r="BY252" s="19">
        <v>22.8</v>
      </c>
      <c r="BZ252" s="20">
        <v>7</v>
      </c>
      <c r="CA252" s="20">
        <v>8</v>
      </c>
      <c r="CB252" s="21">
        <v>9.0535567998886108</v>
      </c>
      <c r="CC252" s="22">
        <v>27.53</v>
      </c>
      <c r="CD252" s="23">
        <v>14</v>
      </c>
      <c r="CE252" s="23">
        <v>14</v>
      </c>
      <c r="CF252" s="4">
        <v>592</v>
      </c>
      <c r="CG252" s="24">
        <v>64.575345054660104</v>
      </c>
      <c r="CH252" s="25">
        <v>6.71240234375</v>
      </c>
    </row>
    <row r="253" spans="1:86" x14ac:dyDescent="0.2">
      <c r="A253" s="2" t="s">
        <v>1831</v>
      </c>
      <c r="B253" s="2" t="s">
        <v>1851</v>
      </c>
      <c r="C253" s="3">
        <v>62.77</v>
      </c>
      <c r="D253" s="4">
        <v>4</v>
      </c>
      <c r="E253" s="4">
        <v>2</v>
      </c>
      <c r="F253" s="4">
        <v>15</v>
      </c>
      <c r="G253" s="4">
        <v>109</v>
      </c>
      <c r="H253" s="5">
        <v>27546750.963541701</v>
      </c>
      <c r="I253" s="5">
        <v>30310528.848958299</v>
      </c>
      <c r="J253" s="5">
        <v>31660292.833333299</v>
      </c>
      <c r="K253" s="26">
        <f t="shared" si="50"/>
        <v>29839190.881944433</v>
      </c>
      <c r="L253" s="5">
        <v>152681154.625</v>
      </c>
      <c r="M253" s="5">
        <v>81234660.378255203</v>
      </c>
      <c r="N253" s="5">
        <v>54198077.8984375</v>
      </c>
      <c r="O253" s="26">
        <f t="shared" si="51"/>
        <v>96037964.300564229</v>
      </c>
      <c r="P253" s="5">
        <v>45051302.725260399</v>
      </c>
      <c r="Q253" s="5">
        <v>23235321.708333299</v>
      </c>
      <c r="R253" s="5">
        <v>20415804.7421875</v>
      </c>
      <c r="S253" s="26">
        <f t="shared" si="52"/>
        <v>29567476.391927063</v>
      </c>
      <c r="T253" s="5">
        <v>17641332.0965169</v>
      </c>
      <c r="U253" s="5">
        <v>82934048.768229201</v>
      </c>
      <c r="V253" s="5">
        <v>23367649.4921875</v>
      </c>
      <c r="W253" s="26">
        <f t="shared" si="53"/>
        <v>41314343.452311195</v>
      </c>
      <c r="X253" s="29">
        <f t="shared" si="54"/>
        <v>3.2185177098309454</v>
      </c>
      <c r="Y253" s="29">
        <f t="shared" si="55"/>
        <v>1.686396407270798</v>
      </c>
      <c r="Z253" s="29">
        <f t="shared" si="56"/>
        <v>0.15276425815419414</v>
      </c>
      <c r="AA253" s="29">
        <f t="shared" si="57"/>
        <v>8.1597824459633852</v>
      </c>
      <c r="AB253" s="31">
        <f t="shared" si="58"/>
        <v>0.99089403961748235</v>
      </c>
      <c r="AC253" s="29">
        <f t="shared" si="59"/>
        <v>-1.3197302552821739E-2</v>
      </c>
      <c r="AD253" s="31">
        <f t="shared" si="60"/>
        <v>0.97549068065546329</v>
      </c>
      <c r="AE253" s="31">
        <f t="shared" si="61"/>
        <v>0.10776875279448062</v>
      </c>
      <c r="AF253" s="29">
        <f t="shared" si="48"/>
        <v>1.3845664788890213</v>
      </c>
      <c r="AG253" s="29">
        <f t="shared" si="62"/>
        <v>0.46943432525485085</v>
      </c>
      <c r="AH253" s="29">
        <f t="shared" si="49"/>
        <v>0.63791567805186633</v>
      </c>
      <c r="AI253" s="29">
        <f t="shared" si="63"/>
        <v>1.9523672406408601</v>
      </c>
      <c r="AJ253" s="6"/>
      <c r="AK253" s="7">
        <v>0</v>
      </c>
      <c r="AL253" s="8"/>
      <c r="AM253" s="8"/>
      <c r="AN253" s="9"/>
      <c r="AO253" s="10">
        <v>0</v>
      </c>
      <c r="AP253" s="11"/>
      <c r="AQ253" s="11"/>
      <c r="AR253" s="12"/>
      <c r="AS253" s="13">
        <v>0</v>
      </c>
      <c r="AT253" s="14"/>
      <c r="AU253" s="14"/>
      <c r="AV253" s="15">
        <v>10.6809499263763</v>
      </c>
      <c r="AW253" s="16">
        <v>32.03</v>
      </c>
      <c r="AX253" s="17">
        <v>8</v>
      </c>
      <c r="AY253" s="17">
        <v>14</v>
      </c>
      <c r="AZ253" s="18">
        <v>8.5337518453598005</v>
      </c>
      <c r="BA253" s="19">
        <v>37.229999999999997</v>
      </c>
      <c r="BB253" s="20">
        <v>9</v>
      </c>
      <c r="BC253" s="20">
        <v>11</v>
      </c>
      <c r="BD253" s="21">
        <v>6.3746984004974401</v>
      </c>
      <c r="BE253" s="22">
        <v>27.27</v>
      </c>
      <c r="BF253" s="23">
        <v>7</v>
      </c>
      <c r="BG253" s="23">
        <v>14</v>
      </c>
      <c r="BH253" s="6">
        <v>4.2472426891326904</v>
      </c>
      <c r="BI253" s="7">
        <v>19.05</v>
      </c>
      <c r="BJ253" s="8">
        <v>6</v>
      </c>
      <c r="BK253" s="8">
        <v>9</v>
      </c>
      <c r="BL253" s="9"/>
      <c r="BM253" s="10">
        <v>0</v>
      </c>
      <c r="BN253" s="11"/>
      <c r="BO253" s="11"/>
      <c r="BP253" s="12"/>
      <c r="BQ253" s="13">
        <v>0</v>
      </c>
      <c r="BR253" s="14"/>
      <c r="BS253" s="14"/>
      <c r="BT253" s="15"/>
      <c r="BU253" s="16">
        <v>0</v>
      </c>
      <c r="BV253" s="17"/>
      <c r="BW253" s="17"/>
      <c r="BX253" s="18"/>
      <c r="BY253" s="19">
        <v>0</v>
      </c>
      <c r="BZ253" s="20"/>
      <c r="CA253" s="20"/>
      <c r="CB253" s="21"/>
      <c r="CC253" s="22">
        <v>0</v>
      </c>
      <c r="CD253" s="23"/>
      <c r="CE253" s="23"/>
      <c r="CF253" s="4">
        <v>231</v>
      </c>
      <c r="CG253" s="24">
        <v>24.850221534660001</v>
      </c>
      <c r="CH253" s="25">
        <v>4.91943359375</v>
      </c>
    </row>
    <row r="254" spans="1:86" x14ac:dyDescent="0.2">
      <c r="A254" s="2" t="s">
        <v>2150</v>
      </c>
      <c r="B254" s="2" t="s">
        <v>1082</v>
      </c>
      <c r="C254" s="3">
        <v>62.61</v>
      </c>
      <c r="D254" s="4">
        <v>13</v>
      </c>
      <c r="E254" s="4">
        <v>18</v>
      </c>
      <c r="F254" s="4">
        <v>41</v>
      </c>
      <c r="G254" s="4">
        <v>130</v>
      </c>
      <c r="H254" s="5">
        <v>133281054.296875</v>
      </c>
      <c r="I254" s="5">
        <v>37060510.083333299</v>
      </c>
      <c r="J254" s="5">
        <v>50070370.875</v>
      </c>
      <c r="K254" s="26">
        <f t="shared" si="50"/>
        <v>73470645.085069433</v>
      </c>
      <c r="L254" s="5">
        <v>224650440.25</v>
      </c>
      <c r="M254" s="5">
        <v>43515686.21875</v>
      </c>
      <c r="N254" s="5">
        <v>160384533.29166701</v>
      </c>
      <c r="O254" s="26">
        <f t="shared" si="51"/>
        <v>142850219.92013898</v>
      </c>
      <c r="P254" s="5">
        <v>201703335.38281301</v>
      </c>
      <c r="Q254" s="5">
        <v>91154859.854166701</v>
      </c>
      <c r="R254" s="5">
        <v>152462324.88020799</v>
      </c>
      <c r="S254" s="26">
        <f t="shared" si="52"/>
        <v>148440173.3723959</v>
      </c>
      <c r="T254" s="5">
        <v>200922202.42708299</v>
      </c>
      <c r="U254" s="5">
        <v>8349868.7395833302</v>
      </c>
      <c r="V254" s="5">
        <v>4612041.6432291698</v>
      </c>
      <c r="W254" s="26">
        <f t="shared" si="53"/>
        <v>71294704.269965157</v>
      </c>
      <c r="X254" s="29">
        <f t="shared" si="54"/>
        <v>1.944316941204709</v>
      </c>
      <c r="Y254" s="29">
        <f t="shared" si="55"/>
        <v>0.95926341042227636</v>
      </c>
      <c r="Z254" s="29">
        <f t="shared" si="56"/>
        <v>0.33389307584924549</v>
      </c>
      <c r="AA254" s="29">
        <f t="shared" si="57"/>
        <v>4.7639258709011747</v>
      </c>
      <c r="AB254" s="31">
        <f t="shared" si="58"/>
        <v>2.0204011166707674</v>
      </c>
      <c r="AC254" s="29">
        <f t="shared" si="59"/>
        <v>1.0146417442560025</v>
      </c>
      <c r="AD254" s="31">
        <f t="shared" si="60"/>
        <v>0.16343231430752383</v>
      </c>
      <c r="AE254" s="31">
        <f t="shared" si="61"/>
        <v>7.8666206935844656</v>
      </c>
      <c r="AF254" s="29">
        <f t="shared" si="48"/>
        <v>0.97038353464047011</v>
      </c>
      <c r="AG254" s="29">
        <f t="shared" si="62"/>
        <v>-4.3373023709721147E-2</v>
      </c>
      <c r="AH254" s="29">
        <f t="shared" si="49"/>
        <v>0.97773816311908057</v>
      </c>
      <c r="AI254" s="29">
        <f t="shared" si="63"/>
        <v>9.777433082999934E-2</v>
      </c>
      <c r="AJ254" s="6">
        <v>21.815176963806199</v>
      </c>
      <c r="AK254" s="7">
        <v>37.97</v>
      </c>
      <c r="AL254" s="8">
        <v>19</v>
      </c>
      <c r="AM254" s="8">
        <v>20</v>
      </c>
      <c r="AN254" s="9">
        <v>0</v>
      </c>
      <c r="AO254" s="10">
        <v>19.2</v>
      </c>
      <c r="AP254" s="11">
        <v>9</v>
      </c>
      <c r="AQ254" s="11">
        <v>10</v>
      </c>
      <c r="AR254" s="12">
        <v>0</v>
      </c>
      <c r="AS254" s="13">
        <v>19.2</v>
      </c>
      <c r="AT254" s="14">
        <v>10</v>
      </c>
      <c r="AU254" s="14">
        <v>11</v>
      </c>
      <c r="AV254" s="15">
        <v>37.954532265663097</v>
      </c>
      <c r="AW254" s="16">
        <v>35.39</v>
      </c>
      <c r="AX254" s="17">
        <v>21</v>
      </c>
      <c r="AY254" s="17">
        <v>22</v>
      </c>
      <c r="AZ254" s="18">
        <v>9.9595056772232091</v>
      </c>
      <c r="BA254" s="19">
        <v>25.5</v>
      </c>
      <c r="BB254" s="20">
        <v>13</v>
      </c>
      <c r="BC254" s="20">
        <v>13</v>
      </c>
      <c r="BD254" s="21">
        <v>0</v>
      </c>
      <c r="BE254" s="22">
        <v>17.190000000000001</v>
      </c>
      <c r="BF254" s="23">
        <v>6</v>
      </c>
      <c r="BG254" s="23">
        <v>6</v>
      </c>
      <c r="BH254" s="6">
        <v>1.61747002601624</v>
      </c>
      <c r="BI254" s="7">
        <v>22.06</v>
      </c>
      <c r="BJ254" s="8">
        <v>9</v>
      </c>
      <c r="BK254" s="8">
        <v>11</v>
      </c>
      <c r="BL254" s="9">
        <v>0</v>
      </c>
      <c r="BM254" s="10">
        <v>8.74</v>
      </c>
      <c r="BN254" s="11">
        <v>5</v>
      </c>
      <c r="BO254" s="11">
        <v>5</v>
      </c>
      <c r="BP254" s="12">
        <v>0</v>
      </c>
      <c r="BQ254" s="13">
        <v>12.89</v>
      </c>
      <c r="BR254" s="14">
        <v>7</v>
      </c>
      <c r="BS254" s="14">
        <v>8</v>
      </c>
      <c r="BT254" s="15">
        <v>4.0039936304092398</v>
      </c>
      <c r="BU254" s="16">
        <v>20.49</v>
      </c>
      <c r="BV254" s="17">
        <v>10</v>
      </c>
      <c r="BW254" s="17">
        <v>11</v>
      </c>
      <c r="BX254" s="18">
        <v>0</v>
      </c>
      <c r="BY254" s="19">
        <v>12.46</v>
      </c>
      <c r="BZ254" s="20">
        <v>7</v>
      </c>
      <c r="CA254" s="20">
        <v>7</v>
      </c>
      <c r="CB254" s="21">
        <v>0</v>
      </c>
      <c r="CC254" s="22">
        <v>13.9</v>
      </c>
      <c r="CD254" s="23">
        <v>6</v>
      </c>
      <c r="CE254" s="23">
        <v>6</v>
      </c>
      <c r="CF254" s="4">
        <v>698</v>
      </c>
      <c r="CG254" s="24">
        <v>76.909640254660104</v>
      </c>
      <c r="CH254" s="25">
        <v>7.21044921875</v>
      </c>
    </row>
    <row r="255" spans="1:86" x14ac:dyDescent="0.2">
      <c r="A255" s="2" t="s">
        <v>387</v>
      </c>
      <c r="B255" s="2" t="s">
        <v>2639</v>
      </c>
      <c r="C255" s="3">
        <v>62.6</v>
      </c>
      <c r="D255" s="4">
        <v>4</v>
      </c>
      <c r="E255" s="4">
        <v>4</v>
      </c>
      <c r="F255" s="4">
        <v>11</v>
      </c>
      <c r="G255" s="4">
        <v>46</v>
      </c>
      <c r="H255" s="5">
        <v>28782988.276041701</v>
      </c>
      <c r="I255" s="5">
        <v>6415317.09375</v>
      </c>
      <c r="J255" s="5">
        <v>1186108.4453125</v>
      </c>
      <c r="K255" s="26">
        <f t="shared" si="50"/>
        <v>12128137.938368067</v>
      </c>
      <c r="L255" s="5">
        <v>10647482.5104167</v>
      </c>
      <c r="M255" s="5">
        <v>2545775.1302083302</v>
      </c>
      <c r="N255" s="5">
        <v>5749148.6197916698</v>
      </c>
      <c r="O255" s="26">
        <f t="shared" si="51"/>
        <v>6314135.4201389002</v>
      </c>
      <c r="P255" s="5">
        <v>465225.453125</v>
      </c>
      <c r="Q255" s="5">
        <v>646106.33105468797</v>
      </c>
      <c r="R255" s="5">
        <v>41520917.84375</v>
      </c>
      <c r="S255" s="26">
        <f t="shared" si="52"/>
        <v>14210749.875976563</v>
      </c>
      <c r="T255" s="5">
        <v>1308325.60546875</v>
      </c>
      <c r="U255" s="5">
        <v>1143061.29296875</v>
      </c>
      <c r="V255" s="5">
        <v>5808629.1770833302</v>
      </c>
      <c r="W255" s="26">
        <f t="shared" si="53"/>
        <v>2753338.6918402766</v>
      </c>
      <c r="X255" s="29">
        <f t="shared" si="54"/>
        <v>0.52061870109209152</v>
      </c>
      <c r="Y255" s="29">
        <f t="shared" si="55"/>
        <v>-0.94170095931083597</v>
      </c>
      <c r="Z255" s="29">
        <f t="shared" si="56"/>
        <v>0.56806135972771477</v>
      </c>
      <c r="AA255" s="29">
        <f t="shared" si="57"/>
        <v>2.4560475099340016</v>
      </c>
      <c r="AB255" s="31">
        <f t="shared" si="58"/>
        <v>1.1717173689969367</v>
      </c>
      <c r="AC255" s="29">
        <f t="shared" si="59"/>
        <v>0.22862461795172928</v>
      </c>
      <c r="AD255" s="31">
        <f t="shared" si="60"/>
        <v>0.90427749900764332</v>
      </c>
      <c r="AE255" s="31">
        <f t="shared" si="61"/>
        <v>0.43698275504481804</v>
      </c>
      <c r="AF255" s="29">
        <f t="shared" si="48"/>
        <v>0.22702072699304732</v>
      </c>
      <c r="AG255" s="29">
        <f t="shared" si="62"/>
        <v>-2.1391040732963673</v>
      </c>
      <c r="AH255" s="29">
        <f t="shared" si="49"/>
        <v>0.38351694241487738</v>
      </c>
      <c r="AI255" s="29">
        <f t="shared" si="63"/>
        <v>4.1621544570518569</v>
      </c>
      <c r="AJ255" s="6">
        <v>8.5226131677627599</v>
      </c>
      <c r="AK255" s="7">
        <v>51.22</v>
      </c>
      <c r="AL255" s="8">
        <v>6</v>
      </c>
      <c r="AM255" s="8">
        <v>6</v>
      </c>
      <c r="AN255" s="9">
        <v>8.6667701005935704</v>
      </c>
      <c r="AO255" s="10">
        <v>42.28</v>
      </c>
      <c r="AP255" s="11">
        <v>5</v>
      </c>
      <c r="AQ255" s="11">
        <v>6</v>
      </c>
      <c r="AR255" s="12">
        <v>0</v>
      </c>
      <c r="AS255" s="13">
        <v>26.83</v>
      </c>
      <c r="AT255" s="14">
        <v>3</v>
      </c>
      <c r="AU255" s="14">
        <v>3</v>
      </c>
      <c r="AV255" s="15">
        <v>7.31522464752197</v>
      </c>
      <c r="AW255" s="16">
        <v>44.72</v>
      </c>
      <c r="AX255" s="17">
        <v>5</v>
      </c>
      <c r="AY255" s="17">
        <v>6</v>
      </c>
      <c r="AZ255" s="18">
        <v>4.3796198368072501</v>
      </c>
      <c r="BA255" s="19">
        <v>45.53</v>
      </c>
      <c r="BB255" s="20">
        <v>5</v>
      </c>
      <c r="BC255" s="20">
        <v>5</v>
      </c>
      <c r="BD255" s="21">
        <v>3.9837235212326001</v>
      </c>
      <c r="BE255" s="22">
        <v>40.65</v>
      </c>
      <c r="BF255" s="23">
        <v>5</v>
      </c>
      <c r="BG255" s="23">
        <v>5</v>
      </c>
      <c r="BH255" s="6">
        <v>0</v>
      </c>
      <c r="BI255" s="7">
        <v>16.260000000000002</v>
      </c>
      <c r="BJ255" s="8">
        <v>2</v>
      </c>
      <c r="BK255" s="8">
        <v>2</v>
      </c>
      <c r="BL255" s="9">
        <v>0</v>
      </c>
      <c r="BM255" s="10">
        <v>18.7</v>
      </c>
      <c r="BN255" s="11">
        <v>2</v>
      </c>
      <c r="BO255" s="11">
        <v>2</v>
      </c>
      <c r="BP255" s="12">
        <v>0</v>
      </c>
      <c r="BQ255" s="13">
        <v>24.39</v>
      </c>
      <c r="BR255" s="14">
        <v>4</v>
      </c>
      <c r="BS255" s="14">
        <v>4</v>
      </c>
      <c r="BT255" s="15">
        <v>0</v>
      </c>
      <c r="BU255" s="16">
        <v>15.45</v>
      </c>
      <c r="BV255" s="17">
        <v>2</v>
      </c>
      <c r="BW255" s="17">
        <v>2</v>
      </c>
      <c r="BX255" s="18">
        <v>0</v>
      </c>
      <c r="BY255" s="19">
        <v>7.32</v>
      </c>
      <c r="BZ255" s="20">
        <v>1</v>
      </c>
      <c r="CA255" s="20">
        <v>1</v>
      </c>
      <c r="CB255" s="21">
        <v>6.1025938987731898</v>
      </c>
      <c r="CC255" s="22">
        <v>30.89</v>
      </c>
      <c r="CD255" s="23">
        <v>4</v>
      </c>
      <c r="CE255" s="23">
        <v>4</v>
      </c>
      <c r="CF255" s="4">
        <v>123</v>
      </c>
      <c r="CG255" s="24">
        <v>13.93179681466</v>
      </c>
      <c r="CH255" s="25">
        <v>5.51611328125</v>
      </c>
    </row>
    <row r="256" spans="1:86" x14ac:dyDescent="0.2">
      <c r="A256" s="2" t="s">
        <v>419</v>
      </c>
      <c r="B256" s="2" t="s">
        <v>1721</v>
      </c>
      <c r="C256" s="3">
        <v>62.57</v>
      </c>
      <c r="D256" s="4">
        <v>33</v>
      </c>
      <c r="E256" s="4">
        <v>3</v>
      </c>
      <c r="F256" s="4">
        <v>9</v>
      </c>
      <c r="G256" s="4">
        <v>38</v>
      </c>
      <c r="H256" s="5">
        <v>1989008.7421875</v>
      </c>
      <c r="I256" s="5">
        <v>1278211.2480468799</v>
      </c>
      <c r="J256" s="5">
        <v>9217756.17578125</v>
      </c>
      <c r="K256" s="26">
        <f t="shared" si="50"/>
        <v>4161658.7220052094</v>
      </c>
      <c r="L256" s="5">
        <v>2003628.09375</v>
      </c>
      <c r="M256" s="5">
        <v>3598754.41796875</v>
      </c>
      <c r="N256" s="5">
        <v>61564797.041666701</v>
      </c>
      <c r="O256" s="26">
        <f t="shared" si="51"/>
        <v>22389059.851128485</v>
      </c>
      <c r="P256" s="5">
        <v>268987928</v>
      </c>
      <c r="Q256" s="5">
        <v>101166796.625</v>
      </c>
      <c r="R256" s="5">
        <v>74399231.837890595</v>
      </c>
      <c r="S256" s="26">
        <f t="shared" si="52"/>
        <v>148184652.15429688</v>
      </c>
      <c r="T256" s="5">
        <v>75017809</v>
      </c>
      <c r="U256" s="5">
        <v>73404215.9921875</v>
      </c>
      <c r="V256" s="5">
        <v>2366881.875</v>
      </c>
      <c r="W256" s="26">
        <f t="shared" si="53"/>
        <v>50262968.955729164</v>
      </c>
      <c r="X256" s="29">
        <f t="shared" si="54"/>
        <v>5.3798404306302121</v>
      </c>
      <c r="Y256" s="29">
        <f t="shared" si="55"/>
        <v>2.4275633821959293</v>
      </c>
      <c r="Z256" s="29">
        <f t="shared" si="56"/>
        <v>0.45089311936847776</v>
      </c>
      <c r="AA256" s="29">
        <f t="shared" si="57"/>
        <v>3.4592639197908506</v>
      </c>
      <c r="AB256" s="31">
        <f t="shared" si="58"/>
        <v>35.607112945315507</v>
      </c>
      <c r="AC256" s="29">
        <f t="shared" si="59"/>
        <v>5.1540935604022096</v>
      </c>
      <c r="AD256" s="31">
        <f t="shared" si="60"/>
        <v>0.14148937040189766</v>
      </c>
      <c r="AE256" s="31">
        <f t="shared" si="61"/>
        <v>8.4927618592910719</v>
      </c>
      <c r="AF256" s="29">
        <f t="shared" si="48"/>
        <v>12.07762873249515</v>
      </c>
      <c r="AG256" s="29">
        <f t="shared" si="62"/>
        <v>3.5942653250734207</v>
      </c>
      <c r="AH256" s="29">
        <f t="shared" si="49"/>
        <v>0.19293346431833019</v>
      </c>
      <c r="AI256" s="29">
        <f t="shared" si="63"/>
        <v>7.1459243742448342</v>
      </c>
      <c r="AJ256" s="6">
        <v>1.9647696018219001</v>
      </c>
      <c r="AK256" s="7">
        <v>6.42</v>
      </c>
      <c r="AL256" s="8">
        <v>1</v>
      </c>
      <c r="AM256" s="8">
        <v>1</v>
      </c>
      <c r="AN256" s="9">
        <v>0</v>
      </c>
      <c r="AO256" s="10">
        <v>22.46</v>
      </c>
      <c r="AP256" s="11">
        <v>2</v>
      </c>
      <c r="AQ256" s="11">
        <v>2</v>
      </c>
      <c r="AR256" s="12">
        <v>0</v>
      </c>
      <c r="AS256" s="13">
        <v>52.94</v>
      </c>
      <c r="AT256" s="14">
        <v>5</v>
      </c>
      <c r="AU256" s="14">
        <v>7</v>
      </c>
      <c r="AV256" s="15">
        <v>0</v>
      </c>
      <c r="AW256" s="16">
        <v>22.46</v>
      </c>
      <c r="AX256" s="17">
        <v>2</v>
      </c>
      <c r="AY256" s="17">
        <v>2</v>
      </c>
      <c r="AZ256" s="18">
        <v>1.7557007074356099</v>
      </c>
      <c r="BA256" s="19">
        <v>22.46</v>
      </c>
      <c r="BB256" s="20">
        <v>2</v>
      </c>
      <c r="BC256" s="20">
        <v>2</v>
      </c>
      <c r="BD256" s="21">
        <v>1.63542103767395</v>
      </c>
      <c r="BE256" s="22">
        <v>57.75</v>
      </c>
      <c r="BF256" s="23">
        <v>4</v>
      </c>
      <c r="BG256" s="23">
        <v>4</v>
      </c>
      <c r="BH256" s="6">
        <v>0</v>
      </c>
      <c r="BI256" s="7">
        <v>6.42</v>
      </c>
      <c r="BJ256" s="8">
        <v>1</v>
      </c>
      <c r="BK256" s="8">
        <v>2</v>
      </c>
      <c r="BL256" s="9">
        <v>0</v>
      </c>
      <c r="BM256" s="10">
        <v>27.81</v>
      </c>
      <c r="BN256" s="11">
        <v>2</v>
      </c>
      <c r="BO256" s="11">
        <v>3</v>
      </c>
      <c r="BP256" s="12">
        <v>0</v>
      </c>
      <c r="BQ256" s="13">
        <v>20.32</v>
      </c>
      <c r="BR256" s="14">
        <v>2</v>
      </c>
      <c r="BS256" s="14">
        <v>3</v>
      </c>
      <c r="BT256" s="15">
        <v>0</v>
      </c>
      <c r="BU256" s="16">
        <v>6.42</v>
      </c>
      <c r="BV256" s="17">
        <v>1</v>
      </c>
      <c r="BW256" s="17">
        <v>2</v>
      </c>
      <c r="BX256" s="18">
        <v>7.2063703536987296</v>
      </c>
      <c r="BY256" s="19">
        <v>31.55</v>
      </c>
      <c r="BZ256" s="20">
        <v>5</v>
      </c>
      <c r="CA256" s="20">
        <v>9</v>
      </c>
      <c r="CB256" s="21">
        <v>1.66957819461823</v>
      </c>
      <c r="CC256" s="22">
        <v>6.42</v>
      </c>
      <c r="CD256" s="23">
        <v>1</v>
      </c>
      <c r="CE256" s="23">
        <v>1</v>
      </c>
      <c r="CF256" s="4">
        <v>187</v>
      </c>
      <c r="CG256" s="24">
        <v>20.133345204659999</v>
      </c>
      <c r="CH256" s="25">
        <v>8.89501953125</v>
      </c>
    </row>
    <row r="257" spans="1:86" x14ac:dyDescent="0.2">
      <c r="A257" s="2" t="s">
        <v>174</v>
      </c>
      <c r="B257" s="2" t="s">
        <v>786</v>
      </c>
      <c r="C257" s="3">
        <v>62.55</v>
      </c>
      <c r="D257" s="4">
        <v>4</v>
      </c>
      <c r="E257" s="4">
        <v>7</v>
      </c>
      <c r="F257" s="4">
        <v>16</v>
      </c>
      <c r="G257" s="4">
        <v>26</v>
      </c>
      <c r="H257" s="5">
        <v>3224113.9791666698</v>
      </c>
      <c r="I257" s="5">
        <v>0</v>
      </c>
      <c r="J257" s="5">
        <v>8639335.3645833302</v>
      </c>
      <c r="K257" s="26">
        <f t="shared" si="50"/>
        <v>3954483.1145833335</v>
      </c>
      <c r="L257" s="5">
        <v>16425548.9166667</v>
      </c>
      <c r="M257" s="5">
        <v>3246972.546875</v>
      </c>
      <c r="N257" s="5">
        <v>1166909.5</v>
      </c>
      <c r="O257" s="26">
        <f t="shared" si="51"/>
        <v>6946476.9878472341</v>
      </c>
      <c r="P257" s="5">
        <v>318683070.75</v>
      </c>
      <c r="Q257" s="5">
        <v>677220.4375</v>
      </c>
      <c r="R257" s="5">
        <v>74216391.734375</v>
      </c>
      <c r="S257" s="26">
        <f t="shared" si="52"/>
        <v>131192227.640625</v>
      </c>
      <c r="T257" s="5">
        <v>31645468.7509766</v>
      </c>
      <c r="U257" s="5">
        <v>898103.96875</v>
      </c>
      <c r="V257" s="5">
        <v>252700.765625</v>
      </c>
      <c r="W257" s="26">
        <f t="shared" si="53"/>
        <v>10932091.161783867</v>
      </c>
      <c r="X257" s="29">
        <f t="shared" si="54"/>
        <v>1.7566080791267087</v>
      </c>
      <c r="Y257" s="29">
        <f t="shared" si="55"/>
        <v>0.81279234423646352</v>
      </c>
      <c r="Z257" s="29">
        <f t="shared" si="56"/>
        <v>0.6178575101876187</v>
      </c>
      <c r="AA257" s="29">
        <f t="shared" si="57"/>
        <v>2.0911167001530613</v>
      </c>
      <c r="AB257" s="31">
        <f t="shared" si="58"/>
        <v>33.175569053971834</v>
      </c>
      <c r="AC257" s="29">
        <f t="shared" si="59"/>
        <v>5.0520493069576506</v>
      </c>
      <c r="AD257" s="31">
        <f t="shared" si="60"/>
        <v>0.31660107663606935</v>
      </c>
      <c r="AE257" s="31">
        <f t="shared" si="61"/>
        <v>4.9948761260597845</v>
      </c>
      <c r="AF257" s="29">
        <f t="shared" si="48"/>
        <v>2.7644804251328137</v>
      </c>
      <c r="AG257" s="29">
        <f t="shared" si="62"/>
        <v>1.4670083562208733</v>
      </c>
      <c r="AH257" s="29">
        <f t="shared" si="49"/>
        <v>0.57369835136382286</v>
      </c>
      <c r="AI257" s="29">
        <f t="shared" si="63"/>
        <v>2.4131639814723158</v>
      </c>
      <c r="AJ257" s="6">
        <v>5.3295030593872097</v>
      </c>
      <c r="AK257" s="7">
        <v>18.350000000000001</v>
      </c>
      <c r="AL257" s="8">
        <v>4</v>
      </c>
      <c r="AM257" s="8">
        <v>4</v>
      </c>
      <c r="AN257" s="9"/>
      <c r="AO257" s="10"/>
      <c r="AP257" s="11"/>
      <c r="AQ257" s="11"/>
      <c r="AR257" s="12">
        <v>9.1258010864257795</v>
      </c>
      <c r="AS257" s="13">
        <v>15.36</v>
      </c>
      <c r="AT257" s="14">
        <v>3</v>
      </c>
      <c r="AU257" s="14">
        <v>4</v>
      </c>
      <c r="AV257" s="15">
        <v>11.5745912790298</v>
      </c>
      <c r="AW257" s="16">
        <v>21.72</v>
      </c>
      <c r="AX257" s="17">
        <v>5</v>
      </c>
      <c r="AY257" s="17">
        <v>5</v>
      </c>
      <c r="AZ257" s="18">
        <v>4.4641418457031303</v>
      </c>
      <c r="BA257" s="19">
        <v>17.600000000000001</v>
      </c>
      <c r="BB257" s="20">
        <v>4</v>
      </c>
      <c r="BC257" s="20">
        <v>4</v>
      </c>
      <c r="BD257" s="21"/>
      <c r="BE257" s="22">
        <v>0</v>
      </c>
      <c r="BF257" s="23"/>
      <c r="BG257" s="23"/>
      <c r="BH257" s="6"/>
      <c r="BI257" s="7">
        <v>0</v>
      </c>
      <c r="BJ257" s="8"/>
      <c r="BK257" s="8"/>
      <c r="BL257" s="9"/>
      <c r="BM257" s="10">
        <v>0</v>
      </c>
      <c r="BN257" s="11"/>
      <c r="BO257" s="11"/>
      <c r="BP257" s="12">
        <v>0</v>
      </c>
      <c r="BQ257" s="13">
        <v>10.49</v>
      </c>
      <c r="BR257" s="14">
        <v>2</v>
      </c>
      <c r="BS257" s="14">
        <v>2</v>
      </c>
      <c r="BT257" s="15">
        <v>0</v>
      </c>
      <c r="BU257" s="16">
        <v>11.99</v>
      </c>
      <c r="BV257" s="17">
        <v>3</v>
      </c>
      <c r="BW257" s="17">
        <v>3</v>
      </c>
      <c r="BX257" s="18"/>
      <c r="BY257" s="19">
        <v>0</v>
      </c>
      <c r="BZ257" s="20"/>
      <c r="CA257" s="20"/>
      <c r="CB257" s="21">
        <v>0</v>
      </c>
      <c r="CC257" s="22">
        <v>19.100000000000001</v>
      </c>
      <c r="CD257" s="23">
        <v>3</v>
      </c>
      <c r="CE257" s="23">
        <v>3</v>
      </c>
      <c r="CF257" s="4">
        <v>267</v>
      </c>
      <c r="CG257" s="24">
        <v>30.758933914659998</v>
      </c>
      <c r="CH257" s="25">
        <v>5.75732421875</v>
      </c>
    </row>
    <row r="258" spans="1:86" x14ac:dyDescent="0.2">
      <c r="A258" s="2" t="s">
        <v>302</v>
      </c>
      <c r="B258" s="2" t="s">
        <v>51</v>
      </c>
      <c r="C258" s="3">
        <v>62.53</v>
      </c>
      <c r="D258" s="4">
        <v>7</v>
      </c>
      <c r="E258" s="4">
        <v>4</v>
      </c>
      <c r="F258" s="4">
        <v>25</v>
      </c>
      <c r="G258" s="4">
        <v>55</v>
      </c>
      <c r="H258" s="5">
        <v>1961729948.25</v>
      </c>
      <c r="I258" s="5">
        <v>1434601987.4492199</v>
      </c>
      <c r="J258" s="5">
        <v>71312944.265625</v>
      </c>
      <c r="K258" s="26">
        <f t="shared" si="50"/>
        <v>1155881626.6549482</v>
      </c>
      <c r="L258" s="5">
        <v>2555904358.6666698</v>
      </c>
      <c r="M258" s="5">
        <v>1634273.78125</v>
      </c>
      <c r="N258" s="5">
        <v>1832568249.3958299</v>
      </c>
      <c r="O258" s="26">
        <f t="shared" si="51"/>
        <v>1463368960.6145833</v>
      </c>
      <c r="P258" s="5">
        <v>0</v>
      </c>
      <c r="Q258" s="5">
        <v>756529.77083333302</v>
      </c>
      <c r="R258" s="5">
        <v>1722064319.8378899</v>
      </c>
      <c r="S258" s="26">
        <f t="shared" si="52"/>
        <v>574273616.53624105</v>
      </c>
      <c r="T258" s="5">
        <v>1056707721.08333</v>
      </c>
      <c r="U258" s="5">
        <v>37126281.25</v>
      </c>
      <c r="V258" s="5">
        <v>69225986.875</v>
      </c>
      <c r="W258" s="26">
        <f t="shared" si="53"/>
        <v>387686663.0694434</v>
      </c>
      <c r="X258" s="29">
        <f t="shared" si="54"/>
        <v>1.2660197436042693</v>
      </c>
      <c r="Y258" s="29">
        <f t="shared" si="55"/>
        <v>0.3402999038009013</v>
      </c>
      <c r="Z258" s="29">
        <f t="shared" si="56"/>
        <v>0.76275658674428692</v>
      </c>
      <c r="AA258" s="29">
        <f t="shared" si="57"/>
        <v>1.1761403334226297</v>
      </c>
      <c r="AB258" s="31">
        <f t="shared" si="58"/>
        <v>0.49682735956116397</v>
      </c>
      <c r="AC258" s="29">
        <f t="shared" si="59"/>
        <v>-1.0091834720206487</v>
      </c>
      <c r="AD258" s="31">
        <f t="shared" si="60"/>
        <v>0.5095426008070032</v>
      </c>
      <c r="AE258" s="31">
        <f t="shared" si="61"/>
        <v>2.928195005251208</v>
      </c>
      <c r="AF258" s="29">
        <f t="shared" ref="AF258:AF321" si="64">W258/K258</f>
        <v>0.33540343070543066</v>
      </c>
      <c r="AG258" s="29">
        <f t="shared" si="62"/>
        <v>-1.5760306491681726</v>
      </c>
      <c r="AH258" s="29">
        <f t="shared" ref="AH258:AH321" si="65">_xlfn.T.TEST(T258:V258,H258:J258,2,3)</f>
        <v>0.31957411175152356</v>
      </c>
      <c r="AI258" s="29">
        <f t="shared" si="63"/>
        <v>4.9542840951712623</v>
      </c>
      <c r="AJ258" s="6">
        <v>0</v>
      </c>
      <c r="AK258" s="7">
        <v>16.13</v>
      </c>
      <c r="AL258" s="8">
        <v>4</v>
      </c>
      <c r="AM258" s="8">
        <v>4</v>
      </c>
      <c r="AN258" s="9">
        <v>2.5547907352447501</v>
      </c>
      <c r="AO258" s="10">
        <v>13.4</v>
      </c>
      <c r="AP258" s="11">
        <v>4</v>
      </c>
      <c r="AQ258" s="11">
        <v>5</v>
      </c>
      <c r="AR258" s="12">
        <v>2.5981104373931898</v>
      </c>
      <c r="AS258" s="13">
        <v>14.64</v>
      </c>
      <c r="AT258" s="14">
        <v>4</v>
      </c>
      <c r="AU258" s="14">
        <v>5</v>
      </c>
      <c r="AV258" s="15">
        <v>7.7917021512985203</v>
      </c>
      <c r="AW258" s="16">
        <v>20.84</v>
      </c>
      <c r="AX258" s="17">
        <v>8</v>
      </c>
      <c r="AY258" s="17">
        <v>9</v>
      </c>
      <c r="AZ258" s="18">
        <v>0</v>
      </c>
      <c r="BA258" s="19">
        <v>9.93</v>
      </c>
      <c r="BB258" s="20">
        <v>3</v>
      </c>
      <c r="BC258" s="20">
        <v>4</v>
      </c>
      <c r="BD258" s="21">
        <v>2.5075845718383798</v>
      </c>
      <c r="BE258" s="22">
        <v>19.600000000000001</v>
      </c>
      <c r="BF258" s="23">
        <v>5</v>
      </c>
      <c r="BG258" s="23">
        <v>6</v>
      </c>
      <c r="BH258" s="6">
        <v>0</v>
      </c>
      <c r="BI258" s="7">
        <v>4.96</v>
      </c>
      <c r="BJ258" s="8">
        <v>1</v>
      </c>
      <c r="BK258" s="8">
        <v>2</v>
      </c>
      <c r="BL258" s="9">
        <v>0</v>
      </c>
      <c r="BM258" s="10">
        <v>14.89</v>
      </c>
      <c r="BN258" s="11">
        <v>4</v>
      </c>
      <c r="BO258" s="11">
        <v>6</v>
      </c>
      <c r="BP258" s="12">
        <v>0</v>
      </c>
      <c r="BQ258" s="13">
        <v>17.12</v>
      </c>
      <c r="BR258" s="14">
        <v>4</v>
      </c>
      <c r="BS258" s="14">
        <v>4</v>
      </c>
      <c r="BT258" s="15">
        <v>2.0034933090210001</v>
      </c>
      <c r="BU258" s="16">
        <v>22.58</v>
      </c>
      <c r="BV258" s="17">
        <v>5</v>
      </c>
      <c r="BW258" s="17">
        <v>6</v>
      </c>
      <c r="BX258" s="18"/>
      <c r="BY258" s="19">
        <v>0</v>
      </c>
      <c r="BZ258" s="20"/>
      <c r="CA258" s="20"/>
      <c r="CB258" s="21">
        <v>0</v>
      </c>
      <c r="CC258" s="22">
        <v>8.68</v>
      </c>
      <c r="CD258" s="23">
        <v>3</v>
      </c>
      <c r="CE258" s="23">
        <v>4</v>
      </c>
      <c r="CF258" s="4">
        <v>403</v>
      </c>
      <c r="CG258" s="24">
        <v>45.76803432466</v>
      </c>
      <c r="CH258" s="25">
        <v>7.78173828125</v>
      </c>
    </row>
    <row r="259" spans="1:86" x14ac:dyDescent="0.2">
      <c r="A259" s="2" t="s">
        <v>2811</v>
      </c>
      <c r="B259" s="2" t="s">
        <v>1610</v>
      </c>
      <c r="C259" s="3">
        <v>62.45</v>
      </c>
      <c r="D259" s="4">
        <v>13</v>
      </c>
      <c r="E259" s="4">
        <v>3</v>
      </c>
      <c r="F259" s="4">
        <v>27</v>
      </c>
      <c r="G259" s="4">
        <v>69</v>
      </c>
      <c r="H259" s="5">
        <v>2518673.6796875</v>
      </c>
      <c r="I259" s="5">
        <v>87163723.041666701</v>
      </c>
      <c r="J259" s="5">
        <v>48382872.906901002</v>
      </c>
      <c r="K259" s="26">
        <f t="shared" ref="K259:K322" si="66">AVERAGE(H259:J259)</f>
        <v>46021756.542751729</v>
      </c>
      <c r="L259" s="5">
        <v>2289341.0546875</v>
      </c>
      <c r="M259" s="5">
        <v>55458439.161458299</v>
      </c>
      <c r="N259" s="5">
        <v>180720459.234375</v>
      </c>
      <c r="O259" s="26">
        <f t="shared" ref="O259:O322" si="67">AVERAGE(L259:N259)</f>
        <v>79489413.150173604</v>
      </c>
      <c r="P259" s="5">
        <v>43155332</v>
      </c>
      <c r="Q259" s="5">
        <v>126846190.878906</v>
      </c>
      <c r="R259" s="5">
        <v>697705420.20833302</v>
      </c>
      <c r="S259" s="26">
        <f t="shared" ref="S259:S322" si="68">AVERAGE(P259:R259)</f>
        <v>289235647.69574636</v>
      </c>
      <c r="T259" s="5">
        <v>62829294.546875</v>
      </c>
      <c r="U259" s="5">
        <v>38872203.708333299</v>
      </c>
      <c r="V259" s="5">
        <v>75455469.609375</v>
      </c>
      <c r="W259" s="26">
        <f t="shared" ref="W259:W322" si="69">AVERAGE(T259:V259)</f>
        <v>59052322.621527769</v>
      </c>
      <c r="X259" s="29">
        <f t="shared" ref="X259:X322" si="70">O259/K259</f>
        <v>1.7272138032439555</v>
      </c>
      <c r="Y259" s="29">
        <f t="shared" ref="Y259:Y322" si="71">LOG(X259,2)</f>
        <v>0.78844667799600077</v>
      </c>
      <c r="Z259" s="29">
        <f t="shared" ref="Z259:Z322" si="72">_xlfn.T.TEST(L259:N259,H259:J259,2,3)</f>
        <v>0.60837601203631952</v>
      </c>
      <c r="AA259" s="29">
        <f t="shared" ref="AA259:AA322" si="73">-10*LOG10(Z259)</f>
        <v>2.1582791829695003</v>
      </c>
      <c r="AB259" s="31">
        <f t="shared" ref="AB259:AB322" si="74">S259/K259</f>
        <v>6.2847589797460692</v>
      </c>
      <c r="AC259" s="29">
        <f t="shared" ref="AC259:AC322" si="75">LOG(AB259,2)</f>
        <v>2.651857418409902</v>
      </c>
      <c r="AD259" s="31">
        <f t="shared" ref="AD259:AD322" si="76">_xlfn.T.TEST(P259:R259,H259:J259,2,3)</f>
        <v>0.35832051249801861</v>
      </c>
      <c r="AE259" s="31">
        <f t="shared" ref="AE259:AE322" si="77">-10*LOG10(AD259)</f>
        <v>4.4572832940099332</v>
      </c>
      <c r="AF259" s="29">
        <f t="shared" si="64"/>
        <v>1.2831392597253723</v>
      </c>
      <c r="AG259" s="29">
        <f t="shared" ref="AG259:AG322" si="78">LOG(AF259,2)</f>
        <v>0.35967775531645219</v>
      </c>
      <c r="AH259" s="29">
        <f t="shared" si="65"/>
        <v>0.66200136100619522</v>
      </c>
      <c r="AI259" s="29">
        <f t="shared" ref="AI259:AI322" si="79">-10*LOG10(AH259)</f>
        <v>1.7914111769493326</v>
      </c>
      <c r="AJ259" s="6">
        <v>0</v>
      </c>
      <c r="AK259" s="7">
        <v>9.92</v>
      </c>
      <c r="AL259" s="8">
        <v>3</v>
      </c>
      <c r="AM259" s="8">
        <v>3</v>
      </c>
      <c r="AN259" s="9">
        <v>0</v>
      </c>
      <c r="AO259" s="10">
        <v>17.72</v>
      </c>
      <c r="AP259" s="11">
        <v>5</v>
      </c>
      <c r="AQ259" s="11">
        <v>5</v>
      </c>
      <c r="AR259" s="12">
        <v>0</v>
      </c>
      <c r="AS259" s="13">
        <v>13.71</v>
      </c>
      <c r="AT259" s="14">
        <v>4</v>
      </c>
      <c r="AU259" s="14">
        <v>6</v>
      </c>
      <c r="AV259" s="15">
        <v>1.6665735244751001</v>
      </c>
      <c r="AW259" s="16">
        <v>12.66</v>
      </c>
      <c r="AX259" s="17">
        <v>4</v>
      </c>
      <c r="AY259" s="17">
        <v>4</v>
      </c>
      <c r="AZ259" s="18">
        <v>0</v>
      </c>
      <c r="BA259" s="19">
        <v>14.56</v>
      </c>
      <c r="BB259" s="20">
        <v>5</v>
      </c>
      <c r="BC259" s="20">
        <v>5</v>
      </c>
      <c r="BD259" s="21">
        <v>0</v>
      </c>
      <c r="BE259" s="22">
        <v>33.33</v>
      </c>
      <c r="BF259" s="23">
        <v>9</v>
      </c>
      <c r="BG259" s="23">
        <v>11</v>
      </c>
      <c r="BH259" s="6"/>
      <c r="BI259" s="7">
        <v>0</v>
      </c>
      <c r="BJ259" s="8"/>
      <c r="BK259" s="8"/>
      <c r="BL259" s="9">
        <v>0</v>
      </c>
      <c r="BM259" s="10">
        <v>13.71</v>
      </c>
      <c r="BN259" s="11">
        <v>5</v>
      </c>
      <c r="BO259" s="11">
        <v>6</v>
      </c>
      <c r="BP259" s="12">
        <v>0</v>
      </c>
      <c r="BQ259" s="13">
        <v>23.63</v>
      </c>
      <c r="BR259" s="14">
        <v>7</v>
      </c>
      <c r="BS259" s="14">
        <v>7</v>
      </c>
      <c r="BT259" s="15">
        <v>0</v>
      </c>
      <c r="BU259" s="16">
        <v>9.6999999999999993</v>
      </c>
      <c r="BV259" s="17">
        <v>3</v>
      </c>
      <c r="BW259" s="17">
        <v>6</v>
      </c>
      <c r="BX259" s="18">
        <v>0</v>
      </c>
      <c r="BY259" s="19">
        <v>17.93</v>
      </c>
      <c r="BZ259" s="20">
        <v>6</v>
      </c>
      <c r="CA259" s="20">
        <v>7</v>
      </c>
      <c r="CB259" s="21">
        <v>0</v>
      </c>
      <c r="CC259" s="22">
        <v>25.32</v>
      </c>
      <c r="CD259" s="23">
        <v>6</v>
      </c>
      <c r="CE259" s="23">
        <v>7</v>
      </c>
      <c r="CF259" s="4">
        <v>474</v>
      </c>
      <c r="CG259" s="24">
        <v>52.35226142466</v>
      </c>
      <c r="CH259" s="25">
        <v>5.92236328125</v>
      </c>
    </row>
    <row r="260" spans="1:86" x14ac:dyDescent="0.2">
      <c r="A260" s="2" t="s">
        <v>351</v>
      </c>
      <c r="B260" s="2" t="s">
        <v>1130</v>
      </c>
      <c r="C260" s="3">
        <v>62.35</v>
      </c>
      <c r="D260" s="4">
        <v>3</v>
      </c>
      <c r="E260" s="4">
        <v>1</v>
      </c>
      <c r="F260" s="4">
        <v>9</v>
      </c>
      <c r="G260" s="4">
        <v>18</v>
      </c>
      <c r="H260" s="5">
        <v>0</v>
      </c>
      <c r="I260" s="5">
        <v>0</v>
      </c>
      <c r="J260" s="5">
        <v>13262809.8333333</v>
      </c>
      <c r="K260" s="26">
        <f t="shared" si="66"/>
        <v>4420936.6111110998</v>
      </c>
      <c r="L260" s="5">
        <v>454906816.6875</v>
      </c>
      <c r="M260" s="5">
        <v>3910371.3229166698</v>
      </c>
      <c r="N260" s="5">
        <v>26530505.4140625</v>
      </c>
      <c r="O260" s="26">
        <f t="shared" si="67"/>
        <v>161782564.4748264</v>
      </c>
      <c r="P260" s="5">
        <v>0</v>
      </c>
      <c r="Q260" s="5">
        <v>2072881.75</v>
      </c>
      <c r="R260" s="5">
        <v>27486.8271484375</v>
      </c>
      <c r="S260" s="26">
        <f t="shared" si="68"/>
        <v>700122.85904947913</v>
      </c>
      <c r="T260" s="5">
        <v>0</v>
      </c>
      <c r="U260" s="5">
        <v>23296814.8125</v>
      </c>
      <c r="V260" s="5">
        <v>6479110.1588541698</v>
      </c>
      <c r="W260" s="26">
        <f t="shared" si="69"/>
        <v>9925308.3237847239</v>
      </c>
      <c r="X260" s="29">
        <f t="shared" si="70"/>
        <v>36.594635640832252</v>
      </c>
      <c r="Y260" s="29">
        <f t="shared" si="71"/>
        <v>5.1935602761405093</v>
      </c>
      <c r="Z260" s="29">
        <f t="shared" si="72"/>
        <v>0.39569659615870056</v>
      </c>
      <c r="AA260" s="29">
        <f t="shared" si="73"/>
        <v>4.0263768558398931</v>
      </c>
      <c r="AB260" s="31">
        <f t="shared" si="74"/>
        <v>0.1583652788166803</v>
      </c>
      <c r="AC260" s="29">
        <f t="shared" si="75"/>
        <v>-2.6586720320068862</v>
      </c>
      <c r="AD260" s="31">
        <f t="shared" si="76"/>
        <v>0.48958386484041833</v>
      </c>
      <c r="AE260" s="31">
        <f t="shared" si="77"/>
        <v>3.1017290362034018</v>
      </c>
      <c r="AF260" s="29">
        <f t="shared" si="64"/>
        <v>2.2450691328257313</v>
      </c>
      <c r="AG260" s="29">
        <f t="shared" si="78"/>
        <v>1.1667598708235316</v>
      </c>
      <c r="AH260" s="29">
        <f t="shared" si="65"/>
        <v>0.5463542562681496</v>
      </c>
      <c r="AI260" s="29">
        <f t="shared" si="79"/>
        <v>2.6252566928617984</v>
      </c>
      <c r="AJ260" s="6"/>
      <c r="AK260" s="7"/>
      <c r="AL260" s="8"/>
      <c r="AM260" s="8"/>
      <c r="AN260" s="9"/>
      <c r="AO260" s="10"/>
      <c r="AP260" s="11"/>
      <c r="AQ260" s="11"/>
      <c r="AR260" s="12">
        <v>3.3546123504638699</v>
      </c>
      <c r="AS260" s="13">
        <v>37.06</v>
      </c>
      <c r="AT260" s="14">
        <v>4</v>
      </c>
      <c r="AU260" s="14">
        <v>4</v>
      </c>
      <c r="AV260" s="15"/>
      <c r="AW260" s="16">
        <v>0</v>
      </c>
      <c r="AX260" s="17"/>
      <c r="AY260" s="17"/>
      <c r="AZ260" s="18">
        <v>3.3571839332580602</v>
      </c>
      <c r="BA260" s="19">
        <v>27.06</v>
      </c>
      <c r="BB260" s="20">
        <v>3</v>
      </c>
      <c r="BC260" s="20">
        <v>3</v>
      </c>
      <c r="BD260" s="21">
        <v>0</v>
      </c>
      <c r="BE260" s="22">
        <v>20.59</v>
      </c>
      <c r="BF260" s="23">
        <v>2</v>
      </c>
      <c r="BG260" s="23">
        <v>2</v>
      </c>
      <c r="BH260" s="6"/>
      <c r="BI260" s="7"/>
      <c r="BJ260" s="8"/>
      <c r="BK260" s="8"/>
      <c r="BL260" s="9">
        <v>3.3004598617553702</v>
      </c>
      <c r="BM260" s="10">
        <v>8.82</v>
      </c>
      <c r="BN260" s="11">
        <v>1</v>
      </c>
      <c r="BO260" s="11">
        <v>1</v>
      </c>
      <c r="BP260" s="12"/>
      <c r="BQ260" s="13">
        <v>0</v>
      </c>
      <c r="BR260" s="14"/>
      <c r="BS260" s="14"/>
      <c r="BT260" s="15"/>
      <c r="BU260" s="16"/>
      <c r="BV260" s="17"/>
      <c r="BW260" s="17"/>
      <c r="BX260" s="18">
        <v>0</v>
      </c>
      <c r="BY260" s="19">
        <v>31.18</v>
      </c>
      <c r="BZ260" s="20">
        <v>3</v>
      </c>
      <c r="CA260" s="20">
        <v>3</v>
      </c>
      <c r="CB260" s="21">
        <v>3.97555756568909</v>
      </c>
      <c r="CC260" s="22">
        <v>27.65</v>
      </c>
      <c r="CD260" s="23">
        <v>4</v>
      </c>
      <c r="CE260" s="23">
        <v>4</v>
      </c>
      <c r="CF260" s="4">
        <v>170</v>
      </c>
      <c r="CG260" s="24">
        <v>18.729245354660002</v>
      </c>
      <c r="CH260" s="25">
        <v>7.70849609375</v>
      </c>
    </row>
    <row r="261" spans="1:86" x14ac:dyDescent="0.2">
      <c r="A261" s="2" t="s">
        <v>345</v>
      </c>
      <c r="B261" s="2" t="s">
        <v>2041</v>
      </c>
      <c r="C261" s="3">
        <v>62.34</v>
      </c>
      <c r="D261" s="4">
        <v>11</v>
      </c>
      <c r="E261" s="4">
        <v>14</v>
      </c>
      <c r="F261" s="4">
        <v>31</v>
      </c>
      <c r="G261" s="4">
        <v>67</v>
      </c>
      <c r="H261" s="5">
        <v>5806207.4947916698</v>
      </c>
      <c r="I261" s="5">
        <v>2149047.421875</v>
      </c>
      <c r="J261" s="5">
        <v>2707584.6875</v>
      </c>
      <c r="K261" s="26">
        <f t="shared" si="66"/>
        <v>3554279.8680555564</v>
      </c>
      <c r="L261" s="5">
        <v>46658933.5</v>
      </c>
      <c r="M261" s="5">
        <v>5647548.7083333302</v>
      </c>
      <c r="N261" s="5">
        <v>1645735.203125</v>
      </c>
      <c r="O261" s="26">
        <f t="shared" si="67"/>
        <v>17984072.470486108</v>
      </c>
      <c r="P261" s="5">
        <v>25040334.6484375</v>
      </c>
      <c r="Q261" s="5">
        <v>0</v>
      </c>
      <c r="R261" s="5">
        <v>771459.2109375</v>
      </c>
      <c r="S261" s="26">
        <f t="shared" si="68"/>
        <v>8603931.286458334</v>
      </c>
      <c r="T261" s="5">
        <v>0</v>
      </c>
      <c r="U261" s="5">
        <v>3030130.4036458302</v>
      </c>
      <c r="V261" s="5">
        <v>1181926.765625</v>
      </c>
      <c r="W261" s="26">
        <f t="shared" si="69"/>
        <v>1404019.0564236101</v>
      </c>
      <c r="X261" s="29">
        <f t="shared" si="70"/>
        <v>5.0598357861798524</v>
      </c>
      <c r="Y261" s="29">
        <f t="shared" si="71"/>
        <v>2.3390905639100357</v>
      </c>
      <c r="Z261" s="29">
        <f t="shared" si="72"/>
        <v>0.42150890303948574</v>
      </c>
      <c r="AA261" s="29">
        <f t="shared" si="73"/>
        <v>3.7519324784804948</v>
      </c>
      <c r="AB261" s="31">
        <f t="shared" si="74"/>
        <v>2.4207241989543427</v>
      </c>
      <c r="AC261" s="29">
        <f t="shared" si="75"/>
        <v>1.2754387177231259</v>
      </c>
      <c r="AD261" s="31">
        <f t="shared" si="76"/>
        <v>0.60279254455008757</v>
      </c>
      <c r="AE261" s="31">
        <f t="shared" si="77"/>
        <v>2.1983212775883283</v>
      </c>
      <c r="AF261" s="29">
        <f t="shared" si="64"/>
        <v>0.39502208845239534</v>
      </c>
      <c r="AG261" s="29">
        <f t="shared" si="78"/>
        <v>-1.3399947681551807</v>
      </c>
      <c r="AH261" s="29">
        <f t="shared" si="65"/>
        <v>0.21375052851034779</v>
      </c>
      <c r="AI261" s="29">
        <f t="shared" si="79"/>
        <v>6.7009280278063699</v>
      </c>
      <c r="AJ261" s="6">
        <v>15.820214867591901</v>
      </c>
      <c r="AK261" s="7">
        <v>16.72</v>
      </c>
      <c r="AL261" s="8">
        <v>9</v>
      </c>
      <c r="AM261" s="8">
        <v>9</v>
      </c>
      <c r="AN261" s="9">
        <v>5.1345052719116202</v>
      </c>
      <c r="AO261" s="10">
        <v>15.94</v>
      </c>
      <c r="AP261" s="11">
        <v>7</v>
      </c>
      <c r="AQ261" s="11">
        <v>7</v>
      </c>
      <c r="AR261" s="12">
        <v>2.4399054050445601</v>
      </c>
      <c r="AS261" s="13">
        <v>3.75</v>
      </c>
      <c r="AT261" s="14">
        <v>2</v>
      </c>
      <c r="AU261" s="14">
        <v>2</v>
      </c>
      <c r="AV261" s="15">
        <v>18.812617778778101</v>
      </c>
      <c r="AW261" s="16">
        <v>26.56</v>
      </c>
      <c r="AX261" s="17">
        <v>12</v>
      </c>
      <c r="AY261" s="17">
        <v>13</v>
      </c>
      <c r="AZ261" s="18">
        <v>10.794567584991499</v>
      </c>
      <c r="BA261" s="19">
        <v>19.38</v>
      </c>
      <c r="BB261" s="20">
        <v>11</v>
      </c>
      <c r="BC261" s="20">
        <v>11</v>
      </c>
      <c r="BD261" s="21">
        <v>0</v>
      </c>
      <c r="BE261" s="22">
        <v>12.34</v>
      </c>
      <c r="BF261" s="23">
        <v>6</v>
      </c>
      <c r="BG261" s="23">
        <v>6</v>
      </c>
      <c r="BH261" s="6">
        <v>2.2740743160247798</v>
      </c>
      <c r="BI261" s="7">
        <v>11.09</v>
      </c>
      <c r="BJ261" s="8">
        <v>4</v>
      </c>
      <c r="BK261" s="8">
        <v>4</v>
      </c>
      <c r="BL261" s="9"/>
      <c r="BM261" s="10">
        <v>0</v>
      </c>
      <c r="BN261" s="11"/>
      <c r="BO261" s="11"/>
      <c r="BP261" s="12">
        <v>0</v>
      </c>
      <c r="BQ261" s="13">
        <v>7.03</v>
      </c>
      <c r="BR261" s="14">
        <v>2</v>
      </c>
      <c r="BS261" s="14">
        <v>2</v>
      </c>
      <c r="BT261" s="15">
        <v>0</v>
      </c>
      <c r="BU261" s="16">
        <v>15</v>
      </c>
      <c r="BV261" s="17">
        <v>4</v>
      </c>
      <c r="BW261" s="17">
        <v>4</v>
      </c>
      <c r="BX261" s="18">
        <v>0</v>
      </c>
      <c r="BY261" s="19">
        <v>9.5299999999999994</v>
      </c>
      <c r="BZ261" s="20">
        <v>4</v>
      </c>
      <c r="CA261" s="20">
        <v>4</v>
      </c>
      <c r="CB261" s="21">
        <v>2.54528880119324</v>
      </c>
      <c r="CC261" s="22">
        <v>10.78</v>
      </c>
      <c r="CD261" s="23">
        <v>4</v>
      </c>
      <c r="CE261" s="23">
        <v>4</v>
      </c>
      <c r="CF261" s="4">
        <v>640</v>
      </c>
      <c r="CG261" s="24">
        <v>70.684649284660097</v>
      </c>
      <c r="CH261" s="25">
        <v>7.62060546875</v>
      </c>
    </row>
    <row r="262" spans="1:86" x14ac:dyDescent="0.2">
      <c r="A262" s="2" t="s">
        <v>825</v>
      </c>
      <c r="B262" s="2" t="s">
        <v>65</v>
      </c>
      <c r="C262" s="3">
        <v>62.31</v>
      </c>
      <c r="D262" s="4">
        <v>9</v>
      </c>
      <c r="E262" s="4">
        <v>3</v>
      </c>
      <c r="F262" s="4">
        <v>11</v>
      </c>
      <c r="G262" s="4">
        <v>39</v>
      </c>
      <c r="H262" s="5">
        <v>135519880.56510401</v>
      </c>
      <c r="I262" s="5">
        <v>0</v>
      </c>
      <c r="J262" s="5">
        <v>562766.1875</v>
      </c>
      <c r="K262" s="26">
        <f t="shared" si="66"/>
        <v>45360882.250868</v>
      </c>
      <c r="L262" s="5">
        <v>8637373.1822916698</v>
      </c>
      <c r="M262" s="5">
        <v>8965625.8723958302</v>
      </c>
      <c r="N262" s="5">
        <v>2997059.9947916698</v>
      </c>
      <c r="O262" s="26">
        <f t="shared" si="67"/>
        <v>6866686.3498263909</v>
      </c>
      <c r="P262" s="5">
        <v>8572636.5</v>
      </c>
      <c r="Q262" s="5">
        <v>646898.17578125</v>
      </c>
      <c r="R262" s="5">
        <v>310680.1875</v>
      </c>
      <c r="S262" s="26">
        <f t="shared" si="68"/>
        <v>3176738.2877604165</v>
      </c>
      <c r="T262" s="5">
        <v>589671.267578125</v>
      </c>
      <c r="U262" s="5">
        <v>16783603.266275998</v>
      </c>
      <c r="V262" s="5">
        <v>2095374.62890625</v>
      </c>
      <c r="W262" s="26">
        <f t="shared" si="69"/>
        <v>6489549.7209201241</v>
      </c>
      <c r="X262" s="29">
        <f t="shared" si="70"/>
        <v>0.1513790298841684</v>
      </c>
      <c r="Y262" s="29">
        <f t="shared" si="71"/>
        <v>-2.723762728252527</v>
      </c>
      <c r="Z262" s="29">
        <f t="shared" si="72"/>
        <v>0.48317391462455095</v>
      </c>
      <c r="AA262" s="29">
        <f t="shared" si="73"/>
        <v>3.1589652024871206</v>
      </c>
      <c r="AB262" s="31">
        <f t="shared" si="74"/>
        <v>7.0032550738133581E-2</v>
      </c>
      <c r="AC262" s="29">
        <f t="shared" si="75"/>
        <v>-3.83583055524233</v>
      </c>
      <c r="AD262" s="31">
        <f t="shared" si="76"/>
        <v>0.44826227754715497</v>
      </c>
      <c r="AE262" s="31">
        <f t="shared" si="77"/>
        <v>3.484678066225348</v>
      </c>
      <c r="AF262" s="29">
        <f t="shared" si="64"/>
        <v>0.14306489201488015</v>
      </c>
      <c r="AG262" s="29">
        <f t="shared" si="78"/>
        <v>-2.8052584153473399</v>
      </c>
      <c r="AH262" s="29">
        <f t="shared" si="65"/>
        <v>0.47988891744568418</v>
      </c>
      <c r="AI262" s="29">
        <f t="shared" si="79"/>
        <v>3.1885927954822266</v>
      </c>
      <c r="AJ262" s="6">
        <v>1.6095452308654801</v>
      </c>
      <c r="AK262" s="7">
        <v>38.46</v>
      </c>
      <c r="AL262" s="8">
        <v>5</v>
      </c>
      <c r="AM262" s="8">
        <v>5</v>
      </c>
      <c r="AN262" s="9"/>
      <c r="AO262" s="10"/>
      <c r="AP262" s="11"/>
      <c r="AQ262" s="11"/>
      <c r="AR262" s="12">
        <v>0</v>
      </c>
      <c r="AS262" s="13">
        <v>36.92</v>
      </c>
      <c r="AT262" s="14">
        <v>4</v>
      </c>
      <c r="AU262" s="14">
        <v>5</v>
      </c>
      <c r="AV262" s="15">
        <v>6.0415115356445304</v>
      </c>
      <c r="AW262" s="16">
        <v>37.69</v>
      </c>
      <c r="AX262" s="17">
        <v>5</v>
      </c>
      <c r="AY262" s="17">
        <v>5</v>
      </c>
      <c r="AZ262" s="18">
        <v>3.90957903862</v>
      </c>
      <c r="BA262" s="19">
        <v>21.54</v>
      </c>
      <c r="BB262" s="20">
        <v>3</v>
      </c>
      <c r="BC262" s="20">
        <v>3</v>
      </c>
      <c r="BD262" s="21">
        <v>2.1195318698883101</v>
      </c>
      <c r="BE262" s="22">
        <v>29.23</v>
      </c>
      <c r="BF262" s="23">
        <v>3</v>
      </c>
      <c r="BG262" s="23">
        <v>3</v>
      </c>
      <c r="BH262" s="6">
        <v>0</v>
      </c>
      <c r="BI262" s="7">
        <v>12.31</v>
      </c>
      <c r="BJ262" s="8">
        <v>1</v>
      </c>
      <c r="BK262" s="8">
        <v>2</v>
      </c>
      <c r="BL262" s="9">
        <v>0</v>
      </c>
      <c r="BM262" s="10">
        <v>13.85</v>
      </c>
      <c r="BN262" s="11">
        <v>2</v>
      </c>
      <c r="BO262" s="11">
        <v>2</v>
      </c>
      <c r="BP262" s="12">
        <v>0</v>
      </c>
      <c r="BQ262" s="13">
        <v>6.92</v>
      </c>
      <c r="BR262" s="14">
        <v>1</v>
      </c>
      <c r="BS262" s="14">
        <v>1</v>
      </c>
      <c r="BT262" s="15">
        <v>0</v>
      </c>
      <c r="BU262" s="16">
        <v>34.619999999999997</v>
      </c>
      <c r="BV262" s="17">
        <v>5</v>
      </c>
      <c r="BW262" s="17">
        <v>5</v>
      </c>
      <c r="BX262" s="18">
        <v>0</v>
      </c>
      <c r="BY262" s="19">
        <v>19.23</v>
      </c>
      <c r="BZ262" s="20">
        <v>3</v>
      </c>
      <c r="CA262" s="20">
        <v>3</v>
      </c>
      <c r="CB262" s="21">
        <v>1.74527299404144</v>
      </c>
      <c r="CC262" s="22">
        <v>31.54</v>
      </c>
      <c r="CD262" s="23">
        <v>5</v>
      </c>
      <c r="CE262" s="23">
        <v>5</v>
      </c>
      <c r="CF262" s="4">
        <v>130</v>
      </c>
      <c r="CG262" s="24">
        <v>14.82996818466</v>
      </c>
      <c r="CH262" s="25">
        <v>10.12548828125</v>
      </c>
    </row>
    <row r="263" spans="1:86" x14ac:dyDescent="0.2">
      <c r="A263" s="2" t="s">
        <v>560</v>
      </c>
      <c r="B263" s="2" t="s">
        <v>1337</v>
      </c>
      <c r="C263" s="3">
        <v>62.27</v>
      </c>
      <c r="D263" s="4">
        <v>13</v>
      </c>
      <c r="E263" s="4">
        <v>6</v>
      </c>
      <c r="F263" s="4">
        <v>19</v>
      </c>
      <c r="G263" s="4">
        <v>36</v>
      </c>
      <c r="H263" s="5">
        <v>1347068.75</v>
      </c>
      <c r="I263" s="5">
        <v>708541.796875</v>
      </c>
      <c r="J263" s="5">
        <v>11868558.5416667</v>
      </c>
      <c r="K263" s="26">
        <f t="shared" si="66"/>
        <v>4641389.6961805662</v>
      </c>
      <c r="L263" s="5">
        <v>5017356.609375</v>
      </c>
      <c r="M263" s="5">
        <v>2517513.578125</v>
      </c>
      <c r="N263" s="5">
        <v>3386965.125</v>
      </c>
      <c r="O263" s="26">
        <f t="shared" si="67"/>
        <v>3640611.7708333335</v>
      </c>
      <c r="P263" s="5">
        <v>304329.9296875</v>
      </c>
      <c r="Q263" s="5">
        <v>29103483.5</v>
      </c>
      <c r="R263" s="5">
        <v>4292248.7864583302</v>
      </c>
      <c r="S263" s="26">
        <f t="shared" si="68"/>
        <v>11233354.07204861</v>
      </c>
      <c r="T263" s="5">
        <v>0</v>
      </c>
      <c r="U263" s="5">
        <v>2353474.15625</v>
      </c>
      <c r="V263" s="5">
        <v>660796.54296875</v>
      </c>
      <c r="W263" s="26">
        <f t="shared" si="69"/>
        <v>1004756.8997395834</v>
      </c>
      <c r="X263" s="29">
        <f t="shared" si="70"/>
        <v>0.7843796813332049</v>
      </c>
      <c r="Y263" s="29">
        <f t="shared" si="71"/>
        <v>-0.35037593062131311</v>
      </c>
      <c r="Z263" s="29">
        <f t="shared" si="72"/>
        <v>0.81002062942418251</v>
      </c>
      <c r="AA263" s="29">
        <f t="shared" si="73"/>
        <v>0.91503920465794308</v>
      </c>
      <c r="AB263" s="31">
        <f t="shared" si="74"/>
        <v>2.4202566057516393</v>
      </c>
      <c r="AC263" s="29">
        <f t="shared" si="75"/>
        <v>1.2751600161855632</v>
      </c>
      <c r="AD263" s="31">
        <f t="shared" si="76"/>
        <v>0.55206262710812382</v>
      </c>
      <c r="AE263" s="31">
        <f t="shared" si="77"/>
        <v>2.5801165222608247</v>
      </c>
      <c r="AF263" s="29">
        <f t="shared" si="64"/>
        <v>0.2164775994927565</v>
      </c>
      <c r="AG263" s="29">
        <f t="shared" si="78"/>
        <v>-2.2077103483311973</v>
      </c>
      <c r="AH263" s="29">
        <f t="shared" si="65"/>
        <v>0.42152034744123801</v>
      </c>
      <c r="AI263" s="29">
        <f t="shared" si="79"/>
        <v>3.751814564647086</v>
      </c>
      <c r="AJ263" s="6">
        <v>1.7523174285888701</v>
      </c>
      <c r="AK263" s="7">
        <v>12.93</v>
      </c>
      <c r="AL263" s="8">
        <v>3</v>
      </c>
      <c r="AM263" s="8">
        <v>3</v>
      </c>
      <c r="AN263" s="9">
        <v>2.7319045066833501</v>
      </c>
      <c r="AO263" s="10">
        <v>12.14</v>
      </c>
      <c r="AP263" s="11">
        <v>3</v>
      </c>
      <c r="AQ263" s="11">
        <v>3</v>
      </c>
      <c r="AR263" s="12">
        <v>7.9461386203765896</v>
      </c>
      <c r="AS263" s="13">
        <v>27.97</v>
      </c>
      <c r="AT263" s="14">
        <v>6</v>
      </c>
      <c r="AU263" s="14">
        <v>6</v>
      </c>
      <c r="AV263" s="15">
        <v>10.238380432128899</v>
      </c>
      <c r="AW263" s="16">
        <v>16.36</v>
      </c>
      <c r="AX263" s="17">
        <v>4</v>
      </c>
      <c r="AY263" s="17">
        <v>4</v>
      </c>
      <c r="AZ263" s="18">
        <v>5.9801530838012704</v>
      </c>
      <c r="BA263" s="19">
        <v>18.47</v>
      </c>
      <c r="BB263" s="20">
        <v>4</v>
      </c>
      <c r="BC263" s="20">
        <v>4</v>
      </c>
      <c r="BD263" s="21">
        <v>1.87010085582733</v>
      </c>
      <c r="BE263" s="22">
        <v>8.7100000000000009</v>
      </c>
      <c r="BF263" s="23">
        <v>2</v>
      </c>
      <c r="BG263" s="23">
        <v>2</v>
      </c>
      <c r="BH263" s="6">
        <v>0</v>
      </c>
      <c r="BI263" s="7">
        <v>21.64</v>
      </c>
      <c r="BJ263" s="8">
        <v>4</v>
      </c>
      <c r="BK263" s="8">
        <v>4</v>
      </c>
      <c r="BL263" s="9">
        <v>0</v>
      </c>
      <c r="BM263" s="10">
        <v>7.65</v>
      </c>
      <c r="BN263" s="11">
        <v>2</v>
      </c>
      <c r="BO263" s="11">
        <v>2</v>
      </c>
      <c r="BP263" s="12">
        <v>0</v>
      </c>
      <c r="BQ263" s="13">
        <v>29.55</v>
      </c>
      <c r="BR263" s="14">
        <v>6</v>
      </c>
      <c r="BS263" s="14">
        <v>6</v>
      </c>
      <c r="BT263" s="15"/>
      <c r="BU263" s="16">
        <v>0</v>
      </c>
      <c r="BV263" s="17"/>
      <c r="BW263" s="17"/>
      <c r="BX263" s="18"/>
      <c r="BY263" s="19">
        <v>0</v>
      </c>
      <c r="BZ263" s="20"/>
      <c r="CA263" s="20"/>
      <c r="CB263" s="21">
        <v>4.7109410762786901</v>
      </c>
      <c r="CC263" s="22">
        <v>6.33</v>
      </c>
      <c r="CD263" s="23">
        <v>2</v>
      </c>
      <c r="CE263" s="23">
        <v>2</v>
      </c>
      <c r="CF263" s="4">
        <v>379</v>
      </c>
      <c r="CG263" s="24">
        <v>41.705614434659999</v>
      </c>
      <c r="CH263" s="25">
        <v>5.36376953125</v>
      </c>
    </row>
    <row r="264" spans="1:86" x14ac:dyDescent="0.2">
      <c r="A264" s="2" t="s">
        <v>1061</v>
      </c>
      <c r="B264" s="2" t="s">
        <v>2105</v>
      </c>
      <c r="C264" s="3">
        <v>62.22</v>
      </c>
      <c r="D264" s="4">
        <v>3</v>
      </c>
      <c r="E264" s="4">
        <v>1</v>
      </c>
      <c r="F264" s="4">
        <v>12</v>
      </c>
      <c r="G264" s="4">
        <v>16</v>
      </c>
      <c r="H264" s="5">
        <v>267102541</v>
      </c>
      <c r="I264" s="5">
        <v>1302497.9375</v>
      </c>
      <c r="J264" s="5">
        <v>191547.2734375</v>
      </c>
      <c r="K264" s="26">
        <f t="shared" si="66"/>
        <v>89532195.403645828</v>
      </c>
      <c r="L264" s="5">
        <v>1388614.546875</v>
      </c>
      <c r="M264" s="5">
        <v>3487865.25</v>
      </c>
      <c r="N264" s="5">
        <v>43374281.25</v>
      </c>
      <c r="O264" s="26">
        <f t="shared" si="67"/>
        <v>16083587.015625</v>
      </c>
      <c r="P264" s="5">
        <v>1140210.03645833</v>
      </c>
      <c r="Q264" s="5">
        <v>0</v>
      </c>
      <c r="R264" s="5">
        <v>0</v>
      </c>
      <c r="S264" s="26">
        <f t="shared" si="68"/>
        <v>380070.01215277665</v>
      </c>
      <c r="T264" s="5">
        <v>0</v>
      </c>
      <c r="U264" s="5">
        <v>0</v>
      </c>
      <c r="V264" s="5">
        <v>340166.3359375</v>
      </c>
      <c r="W264" s="26">
        <f t="shared" si="69"/>
        <v>113388.77864583333</v>
      </c>
      <c r="X264" s="29">
        <f t="shared" si="70"/>
        <v>0.17964026173058706</v>
      </c>
      <c r="Y264" s="29">
        <f t="shared" si="71"/>
        <v>-2.476817365691391</v>
      </c>
      <c r="Z264" s="29">
        <f t="shared" si="72"/>
        <v>0.49610029705120073</v>
      </c>
      <c r="AA264" s="29">
        <f t="shared" si="73"/>
        <v>3.044305129201565</v>
      </c>
      <c r="AB264" s="31">
        <f t="shared" si="74"/>
        <v>4.2450652576905296E-3</v>
      </c>
      <c r="AC264" s="29">
        <f t="shared" si="75"/>
        <v>-7.8799975527394013</v>
      </c>
      <c r="AD264" s="31">
        <f t="shared" si="76"/>
        <v>0.42106493349007501</v>
      </c>
      <c r="AE264" s="31">
        <f t="shared" si="77"/>
        <v>3.7565092534746229</v>
      </c>
      <c r="AF264" s="29">
        <f t="shared" si="64"/>
        <v>1.2664581509995681E-3</v>
      </c>
      <c r="AG264" s="29">
        <f t="shared" si="78"/>
        <v>-9.6249848794181503</v>
      </c>
      <c r="AH264" s="29">
        <f t="shared" si="65"/>
        <v>0.41991512634220035</v>
      </c>
      <c r="AI264" s="29">
        <f t="shared" si="79"/>
        <v>3.7683848075947184</v>
      </c>
      <c r="AJ264" s="6">
        <v>0</v>
      </c>
      <c r="AK264" s="7">
        <v>3.33</v>
      </c>
      <c r="AL264" s="8">
        <v>1</v>
      </c>
      <c r="AM264" s="8">
        <v>1</v>
      </c>
      <c r="AN264" s="9">
        <v>0</v>
      </c>
      <c r="AO264" s="10">
        <v>6.67</v>
      </c>
      <c r="AP264" s="11">
        <v>1</v>
      </c>
      <c r="AQ264" s="11">
        <v>1</v>
      </c>
      <c r="AR264" s="12">
        <v>0</v>
      </c>
      <c r="AS264" s="13">
        <v>7.04</v>
      </c>
      <c r="AT264" s="14">
        <v>2</v>
      </c>
      <c r="AU264" s="14">
        <v>2</v>
      </c>
      <c r="AV264" s="15">
        <v>1.7364311218261701</v>
      </c>
      <c r="AW264" s="16">
        <v>10</v>
      </c>
      <c r="AX264" s="17">
        <v>2</v>
      </c>
      <c r="AY264" s="17">
        <v>2</v>
      </c>
      <c r="AZ264" s="18">
        <v>0</v>
      </c>
      <c r="BA264" s="19">
        <v>6.67</v>
      </c>
      <c r="BB264" s="20">
        <v>1</v>
      </c>
      <c r="BC264" s="20">
        <v>1</v>
      </c>
      <c r="BD264" s="21">
        <v>0</v>
      </c>
      <c r="BE264" s="22">
        <v>7.78</v>
      </c>
      <c r="BF264" s="23">
        <v>2</v>
      </c>
      <c r="BG264" s="23">
        <v>3</v>
      </c>
      <c r="BH264" s="6">
        <v>0</v>
      </c>
      <c r="BI264" s="7">
        <v>32.96</v>
      </c>
      <c r="BJ264" s="8">
        <v>4</v>
      </c>
      <c r="BK264" s="8">
        <v>4</v>
      </c>
      <c r="BL264" s="9"/>
      <c r="BM264" s="10"/>
      <c r="BN264" s="11"/>
      <c r="BO264" s="11"/>
      <c r="BP264" s="12">
        <v>0</v>
      </c>
      <c r="BQ264" s="13">
        <v>8.15</v>
      </c>
      <c r="BR264" s="14">
        <v>1</v>
      </c>
      <c r="BS264" s="14">
        <v>1</v>
      </c>
      <c r="BT264" s="15"/>
      <c r="BU264" s="16"/>
      <c r="BV264" s="17"/>
      <c r="BW264" s="17"/>
      <c r="BX264" s="18"/>
      <c r="BY264" s="19"/>
      <c r="BZ264" s="20"/>
      <c r="CA264" s="20"/>
      <c r="CB264" s="21">
        <v>0</v>
      </c>
      <c r="CC264" s="22">
        <v>2.96</v>
      </c>
      <c r="CD264" s="23">
        <v>1</v>
      </c>
      <c r="CE264" s="23">
        <v>1</v>
      </c>
      <c r="CF264" s="4">
        <v>270</v>
      </c>
      <c r="CG264" s="24">
        <v>29.759389394660001</v>
      </c>
      <c r="CH264" s="25">
        <v>6.43017578125</v>
      </c>
    </row>
    <row r="265" spans="1:86" x14ac:dyDescent="0.2">
      <c r="A265" s="2" t="s">
        <v>2287</v>
      </c>
      <c r="B265" s="2" t="s">
        <v>2658</v>
      </c>
      <c r="C265" s="3">
        <v>62.19</v>
      </c>
      <c r="D265" s="4">
        <v>6</v>
      </c>
      <c r="E265" s="4">
        <v>3</v>
      </c>
      <c r="F265" s="4">
        <v>11</v>
      </c>
      <c r="G265" s="4">
        <v>25</v>
      </c>
      <c r="H265" s="5">
        <v>10659569.875</v>
      </c>
      <c r="I265" s="5">
        <v>0</v>
      </c>
      <c r="J265" s="5">
        <v>1154614.9375</v>
      </c>
      <c r="K265" s="26">
        <f t="shared" si="66"/>
        <v>3938061.6041666665</v>
      </c>
      <c r="L265" s="5">
        <v>6970694.8125</v>
      </c>
      <c r="M265" s="5">
        <v>1039286.875</v>
      </c>
      <c r="N265" s="5">
        <v>8660752</v>
      </c>
      <c r="O265" s="26">
        <f t="shared" si="67"/>
        <v>5556911.229166667</v>
      </c>
      <c r="P265" s="5">
        <v>2176030.1875</v>
      </c>
      <c r="Q265" s="5">
        <v>3035030.4322916698</v>
      </c>
      <c r="R265" s="5">
        <v>49287447.276041701</v>
      </c>
      <c r="S265" s="26">
        <f t="shared" si="68"/>
        <v>18166169.298611123</v>
      </c>
      <c r="T265" s="5">
        <v>4249604.390625</v>
      </c>
      <c r="U265" s="5">
        <v>0</v>
      </c>
      <c r="V265" s="5">
        <v>3306657.7330729198</v>
      </c>
      <c r="W265" s="26">
        <f t="shared" si="69"/>
        <v>2518754.0412326399</v>
      </c>
      <c r="X265" s="29">
        <f t="shared" si="70"/>
        <v>1.4110777808267845</v>
      </c>
      <c r="Y265" s="29">
        <f t="shared" si="71"/>
        <v>0.49679751374688152</v>
      </c>
      <c r="Z265" s="29">
        <f t="shared" si="72"/>
        <v>0.71509017306151024</v>
      </c>
      <c r="AA265" s="29">
        <f t="shared" si="73"/>
        <v>1.456391900957329</v>
      </c>
      <c r="AB265" s="31">
        <f t="shared" si="74"/>
        <v>4.6129723515219787</v>
      </c>
      <c r="AC265" s="29">
        <f t="shared" si="75"/>
        <v>2.2056966454402764</v>
      </c>
      <c r="AD265" s="31">
        <f t="shared" si="76"/>
        <v>0.45883655282569852</v>
      </c>
      <c r="AE265" s="31">
        <f t="shared" si="77"/>
        <v>3.383419916902116</v>
      </c>
      <c r="AF265" s="29">
        <f t="shared" si="64"/>
        <v>0.63959234120859665</v>
      </c>
      <c r="AG265" s="29">
        <f t="shared" si="78"/>
        <v>-0.64477543150146788</v>
      </c>
      <c r="AH265" s="29">
        <f t="shared" si="65"/>
        <v>0.72482666111487837</v>
      </c>
      <c r="AI265" s="29">
        <f t="shared" si="79"/>
        <v>1.397658404938801</v>
      </c>
      <c r="AJ265" s="6">
        <v>1.7443255186080899</v>
      </c>
      <c r="AK265" s="7">
        <v>3.98</v>
      </c>
      <c r="AL265" s="8">
        <v>1</v>
      </c>
      <c r="AM265" s="8">
        <v>1</v>
      </c>
      <c r="AN265" s="9"/>
      <c r="AO265" s="10"/>
      <c r="AP265" s="11"/>
      <c r="AQ265" s="11"/>
      <c r="AR265" s="12">
        <v>0</v>
      </c>
      <c r="AS265" s="13">
        <v>18.91</v>
      </c>
      <c r="AT265" s="14">
        <v>5</v>
      </c>
      <c r="AU265" s="14">
        <v>5</v>
      </c>
      <c r="AV265" s="15">
        <v>1.6478357315063501</v>
      </c>
      <c r="AW265" s="16">
        <v>3.98</v>
      </c>
      <c r="AX265" s="17">
        <v>1</v>
      </c>
      <c r="AY265" s="17">
        <v>1</v>
      </c>
      <c r="AZ265" s="18">
        <v>0</v>
      </c>
      <c r="BA265" s="19">
        <v>8.9600000000000009</v>
      </c>
      <c r="BB265" s="20">
        <v>2</v>
      </c>
      <c r="BC265" s="20">
        <v>2</v>
      </c>
      <c r="BD265" s="21">
        <v>0</v>
      </c>
      <c r="BE265" s="22">
        <v>9.4499999999999993</v>
      </c>
      <c r="BF265" s="23">
        <v>1</v>
      </c>
      <c r="BG265" s="23">
        <v>1</v>
      </c>
      <c r="BH265" s="6">
        <v>0</v>
      </c>
      <c r="BI265" s="7">
        <v>3.98</v>
      </c>
      <c r="BJ265" s="8">
        <v>1</v>
      </c>
      <c r="BK265" s="8">
        <v>1</v>
      </c>
      <c r="BL265" s="9">
        <v>0</v>
      </c>
      <c r="BM265" s="10">
        <v>21.89</v>
      </c>
      <c r="BN265" s="11">
        <v>4</v>
      </c>
      <c r="BO265" s="11">
        <v>5</v>
      </c>
      <c r="BP265" s="12">
        <v>1.7640882730484</v>
      </c>
      <c r="BQ265" s="13">
        <v>18.91</v>
      </c>
      <c r="BR265" s="14">
        <v>3</v>
      </c>
      <c r="BS265" s="14">
        <v>3</v>
      </c>
      <c r="BT265" s="15">
        <v>1.71437692642212</v>
      </c>
      <c r="BU265" s="16">
        <v>19.899999999999999</v>
      </c>
      <c r="BV265" s="17">
        <v>3</v>
      </c>
      <c r="BW265" s="17">
        <v>3</v>
      </c>
      <c r="BX265" s="18"/>
      <c r="BY265" s="19"/>
      <c r="BZ265" s="20"/>
      <c r="CA265" s="20"/>
      <c r="CB265" s="21">
        <v>1.68353855609894</v>
      </c>
      <c r="CC265" s="22">
        <v>21.39</v>
      </c>
      <c r="CD265" s="23">
        <v>3</v>
      </c>
      <c r="CE265" s="23">
        <v>3</v>
      </c>
      <c r="CF265" s="4">
        <v>201</v>
      </c>
      <c r="CG265" s="24">
        <v>22.596434364659999</v>
      </c>
      <c r="CH265" s="25">
        <v>8.83642578125</v>
      </c>
    </row>
    <row r="266" spans="1:86" x14ac:dyDescent="0.2">
      <c r="A266" s="2" t="s">
        <v>1118</v>
      </c>
      <c r="B266" s="2" t="s">
        <v>1297</v>
      </c>
      <c r="C266" s="3">
        <v>62.16</v>
      </c>
      <c r="D266" s="4">
        <v>1</v>
      </c>
      <c r="E266" s="4">
        <v>1</v>
      </c>
      <c r="F266" s="4">
        <v>7</v>
      </c>
      <c r="G266" s="4">
        <v>31</v>
      </c>
      <c r="H266" s="5">
        <v>21734283.072916701</v>
      </c>
      <c r="I266" s="5">
        <v>174336026.5</v>
      </c>
      <c r="J266" s="5">
        <v>1308377.203125</v>
      </c>
      <c r="K266" s="26">
        <f t="shared" si="66"/>
        <v>65792895.592013896</v>
      </c>
      <c r="L266" s="5">
        <v>2880796870.75</v>
      </c>
      <c r="M266" s="5">
        <v>488022066.796875</v>
      </c>
      <c r="N266" s="5">
        <v>380304430.4375</v>
      </c>
      <c r="O266" s="26">
        <f t="shared" si="67"/>
        <v>1249707789.328125</v>
      </c>
      <c r="P266" s="5">
        <v>2442770</v>
      </c>
      <c r="Q266" s="5">
        <v>40882468.3984375</v>
      </c>
      <c r="R266" s="5">
        <v>51767560.65625</v>
      </c>
      <c r="S266" s="26">
        <f t="shared" si="68"/>
        <v>31697599.684895832</v>
      </c>
      <c r="T266" s="5">
        <v>163024548.57291701</v>
      </c>
      <c r="U266" s="5">
        <v>5994570.6875</v>
      </c>
      <c r="V266" s="5">
        <v>268779079.5</v>
      </c>
      <c r="W266" s="26">
        <f t="shared" si="69"/>
        <v>145932732.92013898</v>
      </c>
      <c r="X266" s="29">
        <f t="shared" si="70"/>
        <v>18.994570433221938</v>
      </c>
      <c r="Y266" s="29">
        <f t="shared" si="71"/>
        <v>4.2475151803639433</v>
      </c>
      <c r="Z266" s="29">
        <f t="shared" si="72"/>
        <v>0.2837027271792843</v>
      </c>
      <c r="AA266" s="29">
        <f t="shared" si="73"/>
        <v>5.4713648939547088</v>
      </c>
      <c r="AB266" s="31">
        <f t="shared" si="74"/>
        <v>0.48177845646822948</v>
      </c>
      <c r="AC266" s="29">
        <f t="shared" si="75"/>
        <v>-1.0535582123972222</v>
      </c>
      <c r="AD266" s="31">
        <f t="shared" si="76"/>
        <v>0.60104670474513844</v>
      </c>
      <c r="AE266" s="31">
        <f t="shared" si="77"/>
        <v>2.210917795363688</v>
      </c>
      <c r="AF266" s="29">
        <f t="shared" si="64"/>
        <v>2.218062172321424</v>
      </c>
      <c r="AG266" s="29">
        <f t="shared" si="78"/>
        <v>1.149299804833573</v>
      </c>
      <c r="AH266" s="29">
        <f t="shared" si="65"/>
        <v>0.44594192218483913</v>
      </c>
      <c r="AI266" s="29">
        <f t="shared" si="79"/>
        <v>3.5072169850095385</v>
      </c>
      <c r="AJ266" s="6">
        <v>1.62175345420837</v>
      </c>
      <c r="AK266" s="7">
        <v>29.05</v>
      </c>
      <c r="AL266" s="8">
        <v>3</v>
      </c>
      <c r="AM266" s="8">
        <v>4</v>
      </c>
      <c r="AN266" s="9">
        <v>0</v>
      </c>
      <c r="AO266" s="10">
        <v>36.49</v>
      </c>
      <c r="AP266" s="11">
        <v>2</v>
      </c>
      <c r="AQ266" s="11">
        <v>2</v>
      </c>
      <c r="AR266" s="12">
        <v>0</v>
      </c>
      <c r="AS266" s="13">
        <v>9.4600000000000009</v>
      </c>
      <c r="AT266" s="14">
        <v>1</v>
      </c>
      <c r="AU266" s="14">
        <v>2</v>
      </c>
      <c r="AV266" s="15"/>
      <c r="AW266" s="16">
        <v>0</v>
      </c>
      <c r="AX266" s="17"/>
      <c r="AY266" s="17"/>
      <c r="AZ266" s="18">
        <v>0</v>
      </c>
      <c r="BA266" s="19">
        <v>16.89</v>
      </c>
      <c r="BB266" s="20">
        <v>2</v>
      </c>
      <c r="BC266" s="20">
        <v>5</v>
      </c>
      <c r="BD266" s="21">
        <v>0</v>
      </c>
      <c r="BE266" s="22">
        <v>47.97</v>
      </c>
      <c r="BF266" s="23">
        <v>3</v>
      </c>
      <c r="BG266" s="23">
        <v>3</v>
      </c>
      <c r="BH266" s="6">
        <v>0</v>
      </c>
      <c r="BI266" s="7">
        <v>9.4600000000000009</v>
      </c>
      <c r="BJ266" s="8">
        <v>1</v>
      </c>
      <c r="BK266" s="8">
        <v>2</v>
      </c>
      <c r="BL266" s="9">
        <v>0</v>
      </c>
      <c r="BM266" s="10">
        <v>20.27</v>
      </c>
      <c r="BN266" s="11">
        <v>2</v>
      </c>
      <c r="BO266" s="11">
        <v>3</v>
      </c>
      <c r="BP266" s="12">
        <v>0</v>
      </c>
      <c r="BQ266" s="13">
        <v>42.57</v>
      </c>
      <c r="BR266" s="14">
        <v>3</v>
      </c>
      <c r="BS266" s="14">
        <v>3</v>
      </c>
      <c r="BT266" s="15"/>
      <c r="BU266" s="16">
        <v>0</v>
      </c>
      <c r="BV266" s="17"/>
      <c r="BW266" s="17"/>
      <c r="BX266" s="18">
        <v>1.75727999210358</v>
      </c>
      <c r="BY266" s="19">
        <v>9.4600000000000009</v>
      </c>
      <c r="BZ266" s="20">
        <v>1</v>
      </c>
      <c r="CA266" s="20">
        <v>3</v>
      </c>
      <c r="CB266" s="21">
        <v>0</v>
      </c>
      <c r="CC266" s="22">
        <v>61.49</v>
      </c>
      <c r="CD266" s="23">
        <v>4</v>
      </c>
      <c r="CE266" s="23">
        <v>4</v>
      </c>
      <c r="CF266" s="4">
        <v>148</v>
      </c>
      <c r="CG266" s="24">
        <v>16.914343214660001</v>
      </c>
      <c r="CH266" s="25">
        <v>4.67822265625</v>
      </c>
    </row>
    <row r="267" spans="1:86" x14ac:dyDescent="0.2">
      <c r="A267" s="2" t="s">
        <v>223</v>
      </c>
      <c r="B267" s="2" t="s">
        <v>116</v>
      </c>
      <c r="C267" s="3">
        <v>62.13</v>
      </c>
      <c r="D267" s="4">
        <v>2</v>
      </c>
      <c r="E267" s="4">
        <v>1</v>
      </c>
      <c r="F267" s="4">
        <v>17</v>
      </c>
      <c r="G267" s="4">
        <v>46</v>
      </c>
      <c r="H267" s="5">
        <v>4616546.4088541698</v>
      </c>
      <c r="I267" s="5">
        <v>56981680.09375</v>
      </c>
      <c r="J267" s="5">
        <v>70268987.9375</v>
      </c>
      <c r="K267" s="26">
        <f t="shared" si="66"/>
        <v>43955738.146701388</v>
      </c>
      <c r="L267" s="5">
        <v>24532199.819010399</v>
      </c>
      <c r="M267" s="5">
        <v>182639981.27929699</v>
      </c>
      <c r="N267" s="5">
        <v>101505148.765625</v>
      </c>
      <c r="O267" s="26">
        <f t="shared" si="67"/>
        <v>102892443.28797746</v>
      </c>
      <c r="P267" s="5">
        <v>1107146.40625</v>
      </c>
      <c r="Q267" s="5">
        <v>37407391.105468802</v>
      </c>
      <c r="R267" s="5">
        <v>240344787.6875</v>
      </c>
      <c r="S267" s="26">
        <f t="shared" si="68"/>
        <v>92953108.399739608</v>
      </c>
      <c r="T267" s="5">
        <v>738191295.90266895</v>
      </c>
      <c r="U267" s="5">
        <v>3063147.84375</v>
      </c>
      <c r="V267" s="5">
        <v>254777.51953125</v>
      </c>
      <c r="W267" s="26">
        <f t="shared" si="69"/>
        <v>247169740.42198339</v>
      </c>
      <c r="X267" s="29">
        <f t="shared" si="70"/>
        <v>2.3408193702623308</v>
      </c>
      <c r="Y267" s="29">
        <f t="shared" si="71"/>
        <v>1.2270136129288278</v>
      </c>
      <c r="Z267" s="29">
        <f t="shared" si="72"/>
        <v>0.32938771403583461</v>
      </c>
      <c r="AA267" s="29">
        <f t="shared" si="73"/>
        <v>4.8229260378785019</v>
      </c>
      <c r="AB267" s="31">
        <f t="shared" si="74"/>
        <v>2.1146979283912941</v>
      </c>
      <c r="AC267" s="29">
        <f t="shared" si="75"/>
        <v>1.080451597938195</v>
      </c>
      <c r="AD267" s="31">
        <f t="shared" si="76"/>
        <v>0.58276706362079334</v>
      </c>
      <c r="AE267" s="31">
        <f t="shared" si="77"/>
        <v>2.3450500132886525</v>
      </c>
      <c r="AF267" s="29">
        <f t="shared" si="64"/>
        <v>5.623150715773658</v>
      </c>
      <c r="AG267" s="29">
        <f t="shared" si="78"/>
        <v>2.4913787155582945</v>
      </c>
      <c r="AH267" s="29">
        <f t="shared" si="65"/>
        <v>0.49513606749689903</v>
      </c>
      <c r="AI267" s="29">
        <f t="shared" si="79"/>
        <v>3.0527543693986021</v>
      </c>
      <c r="AJ267" s="6">
        <v>0</v>
      </c>
      <c r="AK267" s="7">
        <v>15.98</v>
      </c>
      <c r="AL267" s="8">
        <v>3</v>
      </c>
      <c r="AM267" s="8">
        <v>3</v>
      </c>
      <c r="AN267" s="9"/>
      <c r="AO267" s="10">
        <v>0</v>
      </c>
      <c r="AP267" s="11"/>
      <c r="AQ267" s="11"/>
      <c r="AR267" s="12">
        <v>0</v>
      </c>
      <c r="AS267" s="13">
        <v>13.02</v>
      </c>
      <c r="AT267" s="14">
        <v>2</v>
      </c>
      <c r="AU267" s="14">
        <v>2</v>
      </c>
      <c r="AV267" s="15">
        <v>0</v>
      </c>
      <c r="AW267" s="16">
        <v>15.38</v>
      </c>
      <c r="AX267" s="17">
        <v>4</v>
      </c>
      <c r="AY267" s="17">
        <v>4</v>
      </c>
      <c r="AZ267" s="18">
        <v>0</v>
      </c>
      <c r="BA267" s="19">
        <v>11.83</v>
      </c>
      <c r="BB267" s="20">
        <v>2</v>
      </c>
      <c r="BC267" s="20">
        <v>6</v>
      </c>
      <c r="BD267" s="21">
        <v>0</v>
      </c>
      <c r="BE267" s="22">
        <v>43.79</v>
      </c>
      <c r="BF267" s="23">
        <v>7</v>
      </c>
      <c r="BG267" s="23">
        <v>9</v>
      </c>
      <c r="BH267" s="6">
        <v>0</v>
      </c>
      <c r="BI267" s="7">
        <v>11.83</v>
      </c>
      <c r="BJ267" s="8">
        <v>2</v>
      </c>
      <c r="BK267" s="8">
        <v>2</v>
      </c>
      <c r="BL267" s="9">
        <v>0</v>
      </c>
      <c r="BM267" s="10">
        <v>24.85</v>
      </c>
      <c r="BN267" s="11">
        <v>4</v>
      </c>
      <c r="BO267" s="11">
        <v>4</v>
      </c>
      <c r="BP267" s="12">
        <v>0</v>
      </c>
      <c r="BQ267" s="13">
        <v>20.71</v>
      </c>
      <c r="BR267" s="14">
        <v>3</v>
      </c>
      <c r="BS267" s="14">
        <v>3</v>
      </c>
      <c r="BT267" s="15">
        <v>0</v>
      </c>
      <c r="BU267" s="16">
        <v>44.38</v>
      </c>
      <c r="BV267" s="17">
        <v>6</v>
      </c>
      <c r="BW267" s="17">
        <v>6</v>
      </c>
      <c r="BX267" s="18">
        <v>0</v>
      </c>
      <c r="BY267" s="19">
        <v>12.43</v>
      </c>
      <c r="BZ267" s="20">
        <v>3</v>
      </c>
      <c r="CA267" s="20">
        <v>3</v>
      </c>
      <c r="CB267" s="21">
        <v>0</v>
      </c>
      <c r="CC267" s="22">
        <v>15.38</v>
      </c>
      <c r="CD267" s="23">
        <v>2</v>
      </c>
      <c r="CE267" s="23">
        <v>2</v>
      </c>
      <c r="CF267" s="4">
        <v>169</v>
      </c>
      <c r="CG267" s="24">
        <v>17.762620784660001</v>
      </c>
      <c r="CH267" s="25">
        <v>10.21337890625</v>
      </c>
    </row>
    <row r="268" spans="1:86" x14ac:dyDescent="0.2">
      <c r="A268" s="2" t="s">
        <v>2171</v>
      </c>
      <c r="B268" s="2" t="s">
        <v>2437</v>
      </c>
      <c r="C268" s="3">
        <v>61.98</v>
      </c>
      <c r="D268" s="4">
        <v>8</v>
      </c>
      <c r="E268" s="4">
        <v>2</v>
      </c>
      <c r="F268" s="4">
        <v>26</v>
      </c>
      <c r="G268" s="4">
        <v>53</v>
      </c>
      <c r="H268" s="5">
        <v>146929920.453125</v>
      </c>
      <c r="I268" s="5">
        <v>720039</v>
      </c>
      <c r="J268" s="5">
        <v>8810241.9635416698</v>
      </c>
      <c r="K268" s="26">
        <f t="shared" si="66"/>
        <v>52153400.472222216</v>
      </c>
      <c r="L268" s="5">
        <v>438546804.51041698</v>
      </c>
      <c r="M268" s="5">
        <v>30827964.5625</v>
      </c>
      <c r="N268" s="5">
        <v>310667334.046875</v>
      </c>
      <c r="O268" s="26">
        <f t="shared" si="67"/>
        <v>260014034.37326398</v>
      </c>
      <c r="P268" s="5">
        <v>1220156.59375</v>
      </c>
      <c r="Q268" s="5">
        <v>2914333.01416016</v>
      </c>
      <c r="R268" s="5">
        <v>484712291.125</v>
      </c>
      <c r="S268" s="26">
        <f t="shared" si="68"/>
        <v>162948926.91097006</v>
      </c>
      <c r="T268" s="5">
        <v>36335614.6171875</v>
      </c>
      <c r="U268" s="5">
        <v>108450684.967448</v>
      </c>
      <c r="V268" s="5">
        <v>484358.486328125</v>
      </c>
      <c r="W268" s="26">
        <f t="shared" si="69"/>
        <v>48423552.690321207</v>
      </c>
      <c r="X268" s="29">
        <f t="shared" si="70"/>
        <v>4.9855624373285465</v>
      </c>
      <c r="Y268" s="29">
        <f t="shared" si="71"/>
        <v>2.3177562688708577</v>
      </c>
      <c r="Z268" s="29">
        <f t="shared" si="72"/>
        <v>0.2199649726392785</v>
      </c>
      <c r="AA268" s="29">
        <f t="shared" si="73"/>
        <v>6.576464709987575</v>
      </c>
      <c r="AB268" s="31">
        <f t="shared" si="74"/>
        <v>3.1244161537992028</v>
      </c>
      <c r="AC268" s="29">
        <f t="shared" si="75"/>
        <v>1.6435866247464876</v>
      </c>
      <c r="AD268" s="31">
        <f t="shared" si="76"/>
        <v>0.56789826587611436</v>
      </c>
      <c r="AE268" s="31">
        <f t="shared" si="77"/>
        <v>2.4572945746830048</v>
      </c>
      <c r="AF268" s="29">
        <f t="shared" si="64"/>
        <v>0.92848313344615774</v>
      </c>
      <c r="AG268" s="29">
        <f t="shared" si="78"/>
        <v>-0.10705239206603029</v>
      </c>
      <c r="AH268" s="29">
        <f t="shared" si="65"/>
        <v>0.95147251905248109</v>
      </c>
      <c r="AI268" s="29">
        <f t="shared" si="79"/>
        <v>0.21603750725586401</v>
      </c>
      <c r="AJ268" s="6">
        <v>1.6437786817550699</v>
      </c>
      <c r="AK268" s="7">
        <v>16.670000000000002</v>
      </c>
      <c r="AL268" s="8">
        <v>4</v>
      </c>
      <c r="AM268" s="8">
        <v>6</v>
      </c>
      <c r="AN268" s="9"/>
      <c r="AO268" s="10">
        <v>0</v>
      </c>
      <c r="AP268" s="11"/>
      <c r="AQ268" s="11"/>
      <c r="AR268" s="12">
        <v>0</v>
      </c>
      <c r="AS268" s="13">
        <v>15.63</v>
      </c>
      <c r="AT268" s="14">
        <v>4</v>
      </c>
      <c r="AU268" s="14">
        <v>5</v>
      </c>
      <c r="AV268" s="15">
        <v>4.0537682771682704</v>
      </c>
      <c r="AW268" s="16">
        <v>17.71</v>
      </c>
      <c r="AX268" s="17">
        <v>5</v>
      </c>
      <c r="AY268" s="17">
        <v>5</v>
      </c>
      <c r="AZ268" s="18">
        <v>1.64778184890747</v>
      </c>
      <c r="BA268" s="19">
        <v>20.309999999999999</v>
      </c>
      <c r="BB268" s="20">
        <v>5</v>
      </c>
      <c r="BC268" s="20">
        <v>5</v>
      </c>
      <c r="BD268" s="21">
        <v>0</v>
      </c>
      <c r="BE268" s="22">
        <v>6.77</v>
      </c>
      <c r="BF268" s="23">
        <v>2</v>
      </c>
      <c r="BG268" s="23">
        <v>2</v>
      </c>
      <c r="BH268" s="6">
        <v>0</v>
      </c>
      <c r="BI268" s="7">
        <v>15.89</v>
      </c>
      <c r="BJ268" s="8">
        <v>4</v>
      </c>
      <c r="BK268" s="8">
        <v>6</v>
      </c>
      <c r="BL268" s="9"/>
      <c r="BM268" s="10">
        <v>0</v>
      </c>
      <c r="BN268" s="11"/>
      <c r="BO268" s="11"/>
      <c r="BP268" s="12">
        <v>0</v>
      </c>
      <c r="BQ268" s="13">
        <v>24.22</v>
      </c>
      <c r="BR268" s="14">
        <v>7</v>
      </c>
      <c r="BS268" s="14">
        <v>8</v>
      </c>
      <c r="BT268" s="15">
        <v>0</v>
      </c>
      <c r="BU268" s="16">
        <v>27.08</v>
      </c>
      <c r="BV268" s="17">
        <v>7</v>
      </c>
      <c r="BW268" s="17">
        <v>9</v>
      </c>
      <c r="BX268" s="18">
        <v>0</v>
      </c>
      <c r="BY268" s="19">
        <v>17.190000000000001</v>
      </c>
      <c r="BZ268" s="20">
        <v>4</v>
      </c>
      <c r="CA268" s="20">
        <v>4</v>
      </c>
      <c r="CB268" s="21">
        <v>0</v>
      </c>
      <c r="CC268" s="22">
        <v>5.99</v>
      </c>
      <c r="CD268" s="23">
        <v>2</v>
      </c>
      <c r="CE268" s="23">
        <v>2</v>
      </c>
      <c r="CF268" s="4">
        <v>384</v>
      </c>
      <c r="CG268" s="24">
        <v>41.439883694659997</v>
      </c>
      <c r="CH268" s="25">
        <v>9.83251953125</v>
      </c>
    </row>
    <row r="269" spans="1:86" x14ac:dyDescent="0.2">
      <c r="A269" s="2" t="s">
        <v>1272</v>
      </c>
      <c r="B269" s="2" t="s">
        <v>2988</v>
      </c>
      <c r="C269" s="3">
        <v>61.8</v>
      </c>
      <c r="D269" s="4">
        <v>2</v>
      </c>
      <c r="E269" s="4">
        <v>3</v>
      </c>
      <c r="F269" s="4">
        <v>16</v>
      </c>
      <c r="G269" s="4">
        <v>38</v>
      </c>
      <c r="H269" s="5">
        <v>295334907.875</v>
      </c>
      <c r="I269" s="5">
        <v>13369388.303385399</v>
      </c>
      <c r="J269" s="5">
        <v>0</v>
      </c>
      <c r="K269" s="26">
        <f t="shared" si="66"/>
        <v>102901432.05946179</v>
      </c>
      <c r="L269" s="5">
        <v>5236963.375</v>
      </c>
      <c r="M269" s="5">
        <v>0</v>
      </c>
      <c r="N269" s="5">
        <v>6932620.6979166698</v>
      </c>
      <c r="O269" s="26">
        <f t="shared" si="67"/>
        <v>4056528.0243055564</v>
      </c>
      <c r="P269" s="5">
        <v>4555541.08203125</v>
      </c>
      <c r="Q269" s="5">
        <v>3667804.13671875</v>
      </c>
      <c r="R269" s="5">
        <v>16925036.744791701</v>
      </c>
      <c r="S269" s="26">
        <f t="shared" si="68"/>
        <v>8382793.9878472341</v>
      </c>
      <c r="T269" s="5">
        <v>10086371.59375</v>
      </c>
      <c r="U269" s="5">
        <v>70789429.981770799</v>
      </c>
      <c r="V269" s="5">
        <v>31953154</v>
      </c>
      <c r="W269" s="26">
        <f t="shared" si="69"/>
        <v>37609651.858506933</v>
      </c>
      <c r="X269" s="29">
        <f t="shared" si="70"/>
        <v>3.9421492423560092E-2</v>
      </c>
      <c r="Y269" s="29">
        <f t="shared" si="71"/>
        <v>-4.664873794638579</v>
      </c>
      <c r="Z269" s="29">
        <f t="shared" si="72"/>
        <v>0.41259198226073701</v>
      </c>
      <c r="AA269" s="29">
        <f t="shared" si="73"/>
        <v>3.8447921575635196</v>
      </c>
      <c r="AB269" s="31">
        <f t="shared" si="74"/>
        <v>8.1464308319861095E-2</v>
      </c>
      <c r="AC269" s="29">
        <f t="shared" si="75"/>
        <v>-3.6176880750732643</v>
      </c>
      <c r="AD269" s="31">
        <f t="shared" si="76"/>
        <v>0.42984355581110778</v>
      </c>
      <c r="AE269" s="31">
        <f t="shared" si="77"/>
        <v>3.6668957979383054</v>
      </c>
      <c r="AF269" s="29">
        <f t="shared" si="64"/>
        <v>0.36549201605643472</v>
      </c>
      <c r="AG269" s="29">
        <f t="shared" si="78"/>
        <v>-1.4520882031326141</v>
      </c>
      <c r="AH269" s="29">
        <f t="shared" si="65"/>
        <v>0.5696823006535725</v>
      </c>
      <c r="AI269" s="29">
        <f t="shared" si="79"/>
        <v>2.4436727334285351</v>
      </c>
      <c r="AJ269" s="6">
        <v>0</v>
      </c>
      <c r="AK269" s="7">
        <v>23.18</v>
      </c>
      <c r="AL269" s="8">
        <v>6</v>
      </c>
      <c r="AM269" s="8">
        <v>7</v>
      </c>
      <c r="AN269" s="9">
        <v>0</v>
      </c>
      <c r="AO269" s="10">
        <v>12.02</v>
      </c>
      <c r="AP269" s="11">
        <v>3</v>
      </c>
      <c r="AQ269" s="11">
        <v>7</v>
      </c>
      <c r="AR269" s="12"/>
      <c r="AS269" s="13"/>
      <c r="AT269" s="14"/>
      <c r="AU269" s="14"/>
      <c r="AV269" s="15">
        <v>4.0687049627304104</v>
      </c>
      <c r="AW269" s="16">
        <v>19.309999999999999</v>
      </c>
      <c r="AX269" s="17">
        <v>4</v>
      </c>
      <c r="AY269" s="17">
        <v>4</v>
      </c>
      <c r="AZ269" s="18"/>
      <c r="BA269" s="19">
        <v>0</v>
      </c>
      <c r="BB269" s="20"/>
      <c r="BC269" s="20"/>
      <c r="BD269" s="21">
        <v>0</v>
      </c>
      <c r="BE269" s="22">
        <v>23.61</v>
      </c>
      <c r="BF269" s="23">
        <v>5</v>
      </c>
      <c r="BG269" s="23">
        <v>5</v>
      </c>
      <c r="BH269" s="6"/>
      <c r="BI269" s="7">
        <v>0</v>
      </c>
      <c r="BJ269" s="8"/>
      <c r="BK269" s="8"/>
      <c r="BL269" s="9">
        <v>0</v>
      </c>
      <c r="BM269" s="10">
        <v>11.16</v>
      </c>
      <c r="BN269" s="11">
        <v>2</v>
      </c>
      <c r="BO269" s="11">
        <v>2</v>
      </c>
      <c r="BP269" s="12">
        <v>0</v>
      </c>
      <c r="BQ269" s="13">
        <v>29.18</v>
      </c>
      <c r="BR269" s="14">
        <v>5</v>
      </c>
      <c r="BS269" s="14">
        <v>5</v>
      </c>
      <c r="BT269" s="15">
        <v>0</v>
      </c>
      <c r="BU269" s="16">
        <v>4.29</v>
      </c>
      <c r="BV269" s="17">
        <v>1</v>
      </c>
      <c r="BW269" s="17">
        <v>1</v>
      </c>
      <c r="BX269" s="18">
        <v>0</v>
      </c>
      <c r="BY269" s="19">
        <v>25.32</v>
      </c>
      <c r="BZ269" s="20">
        <v>5</v>
      </c>
      <c r="CA269" s="20">
        <v>5</v>
      </c>
      <c r="CB269" s="21">
        <v>0</v>
      </c>
      <c r="CC269" s="22">
        <v>3.86</v>
      </c>
      <c r="CD269" s="23">
        <v>1</v>
      </c>
      <c r="CE269" s="23">
        <v>2</v>
      </c>
      <c r="CF269" s="4">
        <v>233</v>
      </c>
      <c r="CG269" s="24">
        <v>26.518517064659999</v>
      </c>
      <c r="CH269" s="25">
        <v>9.01220703125</v>
      </c>
    </row>
    <row r="270" spans="1:86" x14ac:dyDescent="0.2">
      <c r="A270" s="2" t="s">
        <v>270</v>
      </c>
      <c r="B270" s="2" t="s">
        <v>1715</v>
      </c>
      <c r="C270" s="3">
        <v>61.74</v>
      </c>
      <c r="D270" s="4">
        <v>9</v>
      </c>
      <c r="E270" s="4">
        <v>17</v>
      </c>
      <c r="F270" s="4">
        <v>56</v>
      </c>
      <c r="G270" s="4">
        <v>663</v>
      </c>
      <c r="H270" s="5">
        <v>551556974.25</v>
      </c>
      <c r="I270" s="5">
        <v>63661211.510416701</v>
      </c>
      <c r="J270" s="5">
        <v>61947071.083333299</v>
      </c>
      <c r="K270" s="26">
        <f t="shared" si="66"/>
        <v>225721752.28125</v>
      </c>
      <c r="L270" s="5">
        <v>240007319.20833299</v>
      </c>
      <c r="M270" s="5">
        <v>104951639.1875</v>
      </c>
      <c r="N270" s="5">
        <v>600073598.04166698</v>
      </c>
      <c r="O270" s="26">
        <f t="shared" si="67"/>
        <v>315010852.14583331</v>
      </c>
      <c r="P270" s="5">
        <v>409641205.72916698</v>
      </c>
      <c r="Q270" s="5">
        <v>397970608.85416698</v>
      </c>
      <c r="R270" s="5">
        <v>702798749.46875</v>
      </c>
      <c r="S270" s="26">
        <f t="shared" si="68"/>
        <v>503470188.01736134</v>
      </c>
      <c r="T270" s="5">
        <v>135527297.69791701</v>
      </c>
      <c r="U270" s="5">
        <v>64625244.546875</v>
      </c>
      <c r="V270" s="5">
        <v>466099040.47916698</v>
      </c>
      <c r="W270" s="26">
        <f t="shared" si="69"/>
        <v>222083860.90798631</v>
      </c>
      <c r="X270" s="29">
        <f t="shared" si="70"/>
        <v>1.3955715342548325</v>
      </c>
      <c r="Y270" s="29">
        <f t="shared" si="71"/>
        <v>0.48085607601249802</v>
      </c>
      <c r="Z270" s="29">
        <f t="shared" si="72"/>
        <v>0.70574149787964691</v>
      </c>
      <c r="AA270" s="29">
        <f t="shared" si="73"/>
        <v>1.5135434512747619</v>
      </c>
      <c r="AB270" s="31">
        <f t="shared" si="74"/>
        <v>2.230490340115896</v>
      </c>
      <c r="AC270" s="29">
        <f t="shared" si="75"/>
        <v>1.1573609000518286</v>
      </c>
      <c r="AD270" s="31">
        <f t="shared" si="76"/>
        <v>0.23358304467302424</v>
      </c>
      <c r="AE270" s="31">
        <f t="shared" si="77"/>
        <v>6.3155868498512042</v>
      </c>
      <c r="AF270" s="29">
        <f t="shared" si="64"/>
        <v>0.98388329287497789</v>
      </c>
      <c r="AG270" s="29">
        <f t="shared" si="78"/>
        <v>-2.3440900030373704E-2</v>
      </c>
      <c r="AH270" s="29">
        <f t="shared" si="65"/>
        <v>0.98672146562489971</v>
      </c>
      <c r="AI270" s="29">
        <f t="shared" si="79"/>
        <v>5.8054238387878251E-2</v>
      </c>
      <c r="AJ270" s="6">
        <v>129.46869421005201</v>
      </c>
      <c r="AK270" s="7">
        <v>45.72</v>
      </c>
      <c r="AL270" s="8">
        <v>32</v>
      </c>
      <c r="AM270" s="8">
        <v>83</v>
      </c>
      <c r="AN270" s="9">
        <v>72.718310594558702</v>
      </c>
      <c r="AO270" s="10">
        <v>42.27</v>
      </c>
      <c r="AP270" s="11">
        <v>29</v>
      </c>
      <c r="AQ270" s="11">
        <v>62</v>
      </c>
      <c r="AR270" s="12">
        <v>68.071495056152301</v>
      </c>
      <c r="AS270" s="13">
        <v>37.71</v>
      </c>
      <c r="AT270" s="14">
        <v>23</v>
      </c>
      <c r="AU270" s="14">
        <v>47</v>
      </c>
      <c r="AV270" s="15">
        <v>162.974314808846</v>
      </c>
      <c r="AW270" s="16">
        <v>52.07</v>
      </c>
      <c r="AX270" s="17">
        <v>42</v>
      </c>
      <c r="AY270" s="17">
        <v>94</v>
      </c>
      <c r="AZ270" s="18">
        <v>94.429142832756</v>
      </c>
      <c r="BA270" s="19">
        <v>49.17</v>
      </c>
      <c r="BB270" s="20">
        <v>32</v>
      </c>
      <c r="BC270" s="20">
        <v>68</v>
      </c>
      <c r="BD270" s="21">
        <v>98.663997292518602</v>
      </c>
      <c r="BE270" s="22">
        <v>47.51</v>
      </c>
      <c r="BF270" s="23">
        <v>31</v>
      </c>
      <c r="BG270" s="23">
        <v>61</v>
      </c>
      <c r="BH270" s="6">
        <v>27.590302467346199</v>
      </c>
      <c r="BI270" s="7">
        <v>29.42</v>
      </c>
      <c r="BJ270" s="8">
        <v>18</v>
      </c>
      <c r="BK270" s="8">
        <v>28</v>
      </c>
      <c r="BL270" s="9">
        <v>39.624660372734098</v>
      </c>
      <c r="BM270" s="10">
        <v>38.950000000000003</v>
      </c>
      <c r="BN270" s="11">
        <v>23</v>
      </c>
      <c r="BO270" s="11">
        <v>41</v>
      </c>
      <c r="BP270" s="12">
        <v>43.042665481567397</v>
      </c>
      <c r="BQ270" s="13">
        <v>36.46</v>
      </c>
      <c r="BR270" s="14">
        <v>26</v>
      </c>
      <c r="BS270" s="14">
        <v>43</v>
      </c>
      <c r="BT270" s="15">
        <v>48.081221938133197</v>
      </c>
      <c r="BU270" s="16">
        <v>33.979999999999997</v>
      </c>
      <c r="BV270" s="17">
        <v>24</v>
      </c>
      <c r="BW270" s="17">
        <v>47</v>
      </c>
      <c r="BX270" s="18">
        <v>61.029001593589797</v>
      </c>
      <c r="BY270" s="19">
        <v>32.869999999999997</v>
      </c>
      <c r="BZ270" s="20">
        <v>20</v>
      </c>
      <c r="CA270" s="20">
        <v>34</v>
      </c>
      <c r="CB270" s="21">
        <v>59.970473170280499</v>
      </c>
      <c r="CC270" s="22">
        <v>36.880000000000003</v>
      </c>
      <c r="CD270" s="23">
        <v>24</v>
      </c>
      <c r="CE270" s="23">
        <v>55</v>
      </c>
      <c r="CF270" s="4">
        <v>724</v>
      </c>
      <c r="CG270" s="24">
        <v>83.212105924659994</v>
      </c>
      <c r="CH270" s="25">
        <v>5.03369140625</v>
      </c>
    </row>
    <row r="271" spans="1:86" x14ac:dyDescent="0.2">
      <c r="A271" s="2" t="s">
        <v>2375</v>
      </c>
      <c r="B271" s="2" t="s">
        <v>2102</v>
      </c>
      <c r="C271" s="3">
        <v>61.73</v>
      </c>
      <c r="D271" s="4">
        <v>4</v>
      </c>
      <c r="E271" s="4">
        <v>1</v>
      </c>
      <c r="F271" s="4">
        <v>18</v>
      </c>
      <c r="G271" s="4">
        <v>46</v>
      </c>
      <c r="H271" s="5">
        <v>10133468.5833333</v>
      </c>
      <c r="I271" s="5">
        <v>72682909.5234375</v>
      </c>
      <c r="J271" s="5">
        <v>10533298.1953125</v>
      </c>
      <c r="K271" s="26">
        <f t="shared" si="66"/>
        <v>31116558.767361101</v>
      </c>
      <c r="L271" s="5">
        <v>25452187.244791701</v>
      </c>
      <c r="M271" s="5">
        <v>89445904.479166701</v>
      </c>
      <c r="N271" s="5">
        <v>11649596.6927083</v>
      </c>
      <c r="O271" s="26">
        <f t="shared" si="67"/>
        <v>42182562.805555567</v>
      </c>
      <c r="P271" s="5">
        <v>239962554</v>
      </c>
      <c r="Q271" s="5">
        <v>135297862.81705701</v>
      </c>
      <c r="R271" s="5">
        <v>13992621.921875</v>
      </c>
      <c r="S271" s="26">
        <f t="shared" si="68"/>
        <v>129751012.91297734</v>
      </c>
      <c r="T271" s="5">
        <v>105685386.776042</v>
      </c>
      <c r="U271" s="5">
        <v>938290764.52734399</v>
      </c>
      <c r="V271" s="5">
        <v>84205839.260416701</v>
      </c>
      <c r="W271" s="26">
        <f t="shared" si="69"/>
        <v>376060663.52126759</v>
      </c>
      <c r="X271" s="29">
        <f t="shared" si="70"/>
        <v>1.3556307148527575</v>
      </c>
      <c r="Y271" s="29">
        <f t="shared" si="71"/>
        <v>0.43896422979509037</v>
      </c>
      <c r="Z271" s="29">
        <f t="shared" si="72"/>
        <v>0.74512944577218465</v>
      </c>
      <c r="AA271" s="29">
        <f t="shared" si="73"/>
        <v>1.2776827396156998</v>
      </c>
      <c r="AB271" s="31">
        <f t="shared" si="74"/>
        <v>4.169838120051895</v>
      </c>
      <c r="AC271" s="29">
        <f t="shared" si="75"/>
        <v>2.0599913769717233</v>
      </c>
      <c r="AD271" s="31">
        <f t="shared" si="76"/>
        <v>0.26662863679565596</v>
      </c>
      <c r="AE271" s="31">
        <f t="shared" si="77"/>
        <v>5.7409320775624799</v>
      </c>
      <c r="AF271" s="29">
        <f t="shared" si="64"/>
        <v>12.085547966047152</v>
      </c>
      <c r="AG271" s="29">
        <f t="shared" si="78"/>
        <v>3.5952109821386919</v>
      </c>
      <c r="AH271" s="29">
        <f t="shared" si="65"/>
        <v>0.34460571042150917</v>
      </c>
      <c r="AI271" s="29">
        <f t="shared" si="79"/>
        <v>4.6267753018455817</v>
      </c>
      <c r="AJ271" s="6">
        <v>0</v>
      </c>
      <c r="AK271" s="7">
        <v>29.6</v>
      </c>
      <c r="AL271" s="8">
        <v>5</v>
      </c>
      <c r="AM271" s="8">
        <v>7</v>
      </c>
      <c r="AN271" s="9">
        <v>0</v>
      </c>
      <c r="AO271" s="10">
        <v>19.13</v>
      </c>
      <c r="AP271" s="11">
        <v>5</v>
      </c>
      <c r="AQ271" s="11">
        <v>5</v>
      </c>
      <c r="AR271" s="12">
        <v>0</v>
      </c>
      <c r="AS271" s="13">
        <v>8.66</v>
      </c>
      <c r="AT271" s="14">
        <v>2</v>
      </c>
      <c r="AU271" s="14">
        <v>3</v>
      </c>
      <c r="AV271" s="15">
        <v>2.1235518455505402</v>
      </c>
      <c r="AW271" s="16">
        <v>16.25</v>
      </c>
      <c r="AX271" s="17">
        <v>4</v>
      </c>
      <c r="AY271" s="17">
        <v>4</v>
      </c>
      <c r="AZ271" s="18">
        <v>0</v>
      </c>
      <c r="BA271" s="19">
        <v>14.08</v>
      </c>
      <c r="BB271" s="20">
        <v>4</v>
      </c>
      <c r="BC271" s="20">
        <v>5</v>
      </c>
      <c r="BD271" s="21">
        <v>0</v>
      </c>
      <c r="BE271" s="22">
        <v>16.25</v>
      </c>
      <c r="BF271" s="23">
        <v>5</v>
      </c>
      <c r="BG271" s="23">
        <v>5</v>
      </c>
      <c r="BH271" s="6">
        <v>0</v>
      </c>
      <c r="BI271" s="7">
        <v>6.14</v>
      </c>
      <c r="BJ271" s="8">
        <v>2</v>
      </c>
      <c r="BK271" s="8">
        <v>2</v>
      </c>
      <c r="BL271" s="9">
        <v>0</v>
      </c>
      <c r="BM271" s="10">
        <v>23.47</v>
      </c>
      <c r="BN271" s="11">
        <v>5</v>
      </c>
      <c r="BO271" s="11">
        <v>6</v>
      </c>
      <c r="BP271" s="12"/>
      <c r="BQ271" s="13">
        <v>0</v>
      </c>
      <c r="BR271" s="14"/>
      <c r="BS271" s="14"/>
      <c r="BT271" s="15">
        <v>0</v>
      </c>
      <c r="BU271" s="16">
        <v>11.55</v>
      </c>
      <c r="BV271" s="17">
        <v>3</v>
      </c>
      <c r="BW271" s="17">
        <v>3</v>
      </c>
      <c r="BX271" s="18"/>
      <c r="BY271" s="19">
        <v>0</v>
      </c>
      <c r="BZ271" s="20"/>
      <c r="CA271" s="20"/>
      <c r="CB271" s="21">
        <v>0</v>
      </c>
      <c r="CC271" s="22">
        <v>24.91</v>
      </c>
      <c r="CD271" s="23">
        <v>5</v>
      </c>
      <c r="CE271" s="23">
        <v>5</v>
      </c>
      <c r="CF271" s="4">
        <v>277</v>
      </c>
      <c r="CG271" s="24">
        <v>29.999320384659999</v>
      </c>
      <c r="CH271" s="25">
        <v>8.04541015625</v>
      </c>
    </row>
    <row r="272" spans="1:86" x14ac:dyDescent="0.2">
      <c r="A272" s="2" t="s">
        <v>143</v>
      </c>
      <c r="B272" s="2" t="s">
        <v>2550</v>
      </c>
      <c r="C272" s="3">
        <v>61.58</v>
      </c>
      <c r="D272" s="4">
        <v>6</v>
      </c>
      <c r="E272" s="4">
        <v>1</v>
      </c>
      <c r="F272" s="4">
        <v>16</v>
      </c>
      <c r="G272" s="4">
        <v>56</v>
      </c>
      <c r="H272" s="5">
        <v>41829885.463541701</v>
      </c>
      <c r="I272" s="5">
        <v>9660651.9166666698</v>
      </c>
      <c r="J272" s="5">
        <v>102506.021484375</v>
      </c>
      <c r="K272" s="26">
        <f t="shared" si="66"/>
        <v>17197681.133897584</v>
      </c>
      <c r="L272" s="5">
        <v>0</v>
      </c>
      <c r="M272" s="5">
        <v>1560561</v>
      </c>
      <c r="N272" s="5">
        <v>9849597.65625</v>
      </c>
      <c r="O272" s="26">
        <f t="shared" si="67"/>
        <v>3803386.21875</v>
      </c>
      <c r="P272" s="5">
        <v>3177837.25</v>
      </c>
      <c r="Q272" s="5">
        <v>0</v>
      </c>
      <c r="R272" s="5">
        <v>0</v>
      </c>
      <c r="S272" s="26">
        <f t="shared" si="68"/>
        <v>1059279.0833333333</v>
      </c>
      <c r="T272" s="5">
        <v>4125255.359375</v>
      </c>
      <c r="U272" s="5">
        <v>150095.5703125</v>
      </c>
      <c r="V272" s="5">
        <v>11318911.9179688</v>
      </c>
      <c r="W272" s="26">
        <f t="shared" si="69"/>
        <v>5198087.6158854337</v>
      </c>
      <c r="X272" s="29">
        <f t="shared" si="70"/>
        <v>0.22115692163016762</v>
      </c>
      <c r="Y272" s="29">
        <f t="shared" si="71"/>
        <v>-2.1768576993826456</v>
      </c>
      <c r="Z272" s="29">
        <f t="shared" si="72"/>
        <v>0.40089785950933482</v>
      </c>
      <c r="AA272" s="29">
        <f t="shared" si="73"/>
        <v>3.9696626254660017</v>
      </c>
      <c r="AB272" s="31">
        <f t="shared" si="74"/>
        <v>6.1594297224492396E-2</v>
      </c>
      <c r="AC272" s="29">
        <f t="shared" si="75"/>
        <v>-4.0210594061727658</v>
      </c>
      <c r="AD272" s="31">
        <f t="shared" si="76"/>
        <v>0.32912038037209562</v>
      </c>
      <c r="AE272" s="31">
        <f t="shared" si="77"/>
        <v>4.8264522372480476</v>
      </c>
      <c r="AF272" s="29">
        <f t="shared" si="64"/>
        <v>0.30225514564517159</v>
      </c>
      <c r="AG272" s="29">
        <f t="shared" si="78"/>
        <v>-1.7261611945078168</v>
      </c>
      <c r="AH272" s="29">
        <f t="shared" si="65"/>
        <v>0.44453193819651571</v>
      </c>
      <c r="AI272" s="29">
        <f t="shared" si="79"/>
        <v>3.5209703090474993</v>
      </c>
      <c r="AJ272" s="6">
        <v>1.82719278335571</v>
      </c>
      <c r="AK272" s="7">
        <v>34.47</v>
      </c>
      <c r="AL272" s="8">
        <v>6</v>
      </c>
      <c r="AM272" s="8">
        <v>8</v>
      </c>
      <c r="AN272" s="9">
        <v>0</v>
      </c>
      <c r="AO272" s="10">
        <v>25.79</v>
      </c>
      <c r="AP272" s="11">
        <v>4</v>
      </c>
      <c r="AQ272" s="11">
        <v>10</v>
      </c>
      <c r="AR272" s="12">
        <v>0</v>
      </c>
      <c r="AS272" s="13">
        <v>5</v>
      </c>
      <c r="AT272" s="14">
        <v>1</v>
      </c>
      <c r="AU272" s="14">
        <v>2</v>
      </c>
      <c r="AV272" s="15"/>
      <c r="AW272" s="16">
        <v>0</v>
      </c>
      <c r="AX272" s="17"/>
      <c r="AY272" s="17"/>
      <c r="AZ272" s="18">
        <v>0</v>
      </c>
      <c r="BA272" s="19">
        <v>2.37</v>
      </c>
      <c r="BB272" s="20">
        <v>1</v>
      </c>
      <c r="BC272" s="20">
        <v>1</v>
      </c>
      <c r="BD272" s="21">
        <v>0</v>
      </c>
      <c r="BE272" s="22">
        <v>13.95</v>
      </c>
      <c r="BF272" s="23">
        <v>4</v>
      </c>
      <c r="BG272" s="23">
        <v>5</v>
      </c>
      <c r="BH272" s="6">
        <v>0</v>
      </c>
      <c r="BI272" s="7">
        <v>11.32</v>
      </c>
      <c r="BJ272" s="8">
        <v>1</v>
      </c>
      <c r="BK272" s="8">
        <v>6</v>
      </c>
      <c r="BL272" s="9"/>
      <c r="BM272" s="10"/>
      <c r="BN272" s="11"/>
      <c r="BO272" s="11"/>
      <c r="BP272" s="12"/>
      <c r="BQ272" s="13"/>
      <c r="BR272" s="14"/>
      <c r="BS272" s="14"/>
      <c r="BT272" s="15">
        <v>0</v>
      </c>
      <c r="BU272" s="16">
        <v>22.89</v>
      </c>
      <c r="BV272" s="17">
        <v>4</v>
      </c>
      <c r="BW272" s="17">
        <v>7</v>
      </c>
      <c r="BX272" s="18">
        <v>0</v>
      </c>
      <c r="BY272" s="19">
        <v>30</v>
      </c>
      <c r="BZ272" s="20">
        <v>4</v>
      </c>
      <c r="CA272" s="20">
        <v>5</v>
      </c>
      <c r="CB272" s="21">
        <v>0</v>
      </c>
      <c r="CC272" s="22">
        <v>34.74</v>
      </c>
      <c r="CD272" s="23">
        <v>5</v>
      </c>
      <c r="CE272" s="23">
        <v>12</v>
      </c>
      <c r="CF272" s="4">
        <v>380</v>
      </c>
      <c r="CG272" s="24">
        <v>42.996255724660003</v>
      </c>
      <c r="CH272" s="25">
        <v>5.27490234375</v>
      </c>
    </row>
    <row r="273" spans="1:86" x14ac:dyDescent="0.2">
      <c r="A273" s="2" t="s">
        <v>469</v>
      </c>
      <c r="B273" s="2" t="s">
        <v>1460</v>
      </c>
      <c r="C273" s="3">
        <v>61.51</v>
      </c>
      <c r="D273" s="4">
        <v>7</v>
      </c>
      <c r="E273" s="4">
        <v>8</v>
      </c>
      <c r="F273" s="4">
        <v>29</v>
      </c>
      <c r="G273" s="4">
        <v>87</v>
      </c>
      <c r="H273" s="5">
        <v>5927906.5833333302</v>
      </c>
      <c r="I273" s="5">
        <v>13763422.8932292</v>
      </c>
      <c r="J273" s="5">
        <v>68633840.700520799</v>
      </c>
      <c r="K273" s="26">
        <f t="shared" si="66"/>
        <v>29441723.392361108</v>
      </c>
      <c r="L273" s="5">
        <v>1953114407.0833299</v>
      </c>
      <c r="M273" s="5">
        <v>37686724.604166701</v>
      </c>
      <c r="N273" s="5">
        <v>229881488.83333299</v>
      </c>
      <c r="O273" s="26">
        <f t="shared" si="67"/>
        <v>740227540.17360985</v>
      </c>
      <c r="P273" s="5">
        <v>975951.46337890602</v>
      </c>
      <c r="Q273" s="5">
        <v>2202544.125</v>
      </c>
      <c r="R273" s="5">
        <v>47787509</v>
      </c>
      <c r="S273" s="26">
        <f t="shared" si="68"/>
        <v>16988668.196126301</v>
      </c>
      <c r="T273" s="5">
        <v>10093762.4322917</v>
      </c>
      <c r="U273" s="5">
        <v>356927848.89843798</v>
      </c>
      <c r="V273" s="5">
        <v>2933326.8919270802</v>
      </c>
      <c r="W273" s="26">
        <f t="shared" si="69"/>
        <v>123318312.74088557</v>
      </c>
      <c r="X273" s="29">
        <f t="shared" si="70"/>
        <v>25.142126712788418</v>
      </c>
      <c r="Y273" s="29">
        <f t="shared" si="71"/>
        <v>4.6520347839546057</v>
      </c>
      <c r="Z273" s="29">
        <f t="shared" si="72"/>
        <v>0.36345365865927631</v>
      </c>
      <c r="AA273" s="29">
        <f t="shared" si="73"/>
        <v>4.395509550155416</v>
      </c>
      <c r="AB273" s="31">
        <f t="shared" si="74"/>
        <v>0.57702696169389822</v>
      </c>
      <c r="AC273" s="29">
        <f t="shared" si="75"/>
        <v>-0.79328936424308605</v>
      </c>
      <c r="AD273" s="31">
        <f t="shared" si="76"/>
        <v>0.64634544781045311</v>
      </c>
      <c r="AE273" s="31">
        <f t="shared" si="77"/>
        <v>1.8953530556680844</v>
      </c>
      <c r="AF273" s="29">
        <f t="shared" si="64"/>
        <v>4.1885561893731227</v>
      </c>
      <c r="AG273" s="29">
        <f t="shared" si="78"/>
        <v>2.0664530273625088</v>
      </c>
      <c r="AH273" s="29">
        <f t="shared" si="65"/>
        <v>0.50730114666523485</v>
      </c>
      <c r="AI273" s="29">
        <f t="shared" si="79"/>
        <v>2.9473415603500808</v>
      </c>
      <c r="AJ273" s="6">
        <v>12.776648759841899</v>
      </c>
      <c r="AK273" s="7">
        <v>27.08</v>
      </c>
      <c r="AL273" s="8">
        <v>10</v>
      </c>
      <c r="AM273" s="8">
        <v>10</v>
      </c>
      <c r="AN273" s="9">
        <v>3.138028383255</v>
      </c>
      <c r="AO273" s="10">
        <v>6.38</v>
      </c>
      <c r="AP273" s="11">
        <v>3</v>
      </c>
      <c r="AQ273" s="11">
        <v>4</v>
      </c>
      <c r="AR273" s="12">
        <v>6.3493303060531598</v>
      </c>
      <c r="AS273" s="13">
        <v>19.149999999999999</v>
      </c>
      <c r="AT273" s="14">
        <v>10</v>
      </c>
      <c r="AU273" s="14">
        <v>12</v>
      </c>
      <c r="AV273" s="15">
        <v>20.952006816863999</v>
      </c>
      <c r="AW273" s="16">
        <v>22.44</v>
      </c>
      <c r="AX273" s="17">
        <v>10</v>
      </c>
      <c r="AY273" s="17">
        <v>10</v>
      </c>
      <c r="AZ273" s="18">
        <v>4.7009942531585702</v>
      </c>
      <c r="BA273" s="19">
        <v>33.08</v>
      </c>
      <c r="BB273" s="20">
        <v>12</v>
      </c>
      <c r="BC273" s="20">
        <v>12</v>
      </c>
      <c r="BD273" s="21">
        <v>3.9942709207534799</v>
      </c>
      <c r="BE273" s="22">
        <v>12.57</v>
      </c>
      <c r="BF273" s="23">
        <v>6</v>
      </c>
      <c r="BG273" s="23">
        <v>7</v>
      </c>
      <c r="BH273" s="6">
        <v>0</v>
      </c>
      <c r="BI273" s="7">
        <v>16.25</v>
      </c>
      <c r="BJ273" s="8">
        <v>4</v>
      </c>
      <c r="BK273" s="8">
        <v>4</v>
      </c>
      <c r="BL273" s="9">
        <v>3.1046712398529102</v>
      </c>
      <c r="BM273" s="10">
        <v>11.41</v>
      </c>
      <c r="BN273" s="11">
        <v>6</v>
      </c>
      <c r="BO273" s="11">
        <v>6</v>
      </c>
      <c r="BP273" s="12"/>
      <c r="BQ273" s="13">
        <v>0</v>
      </c>
      <c r="BR273" s="14"/>
      <c r="BS273" s="14"/>
      <c r="BT273" s="15">
        <v>2.2827301025390598</v>
      </c>
      <c r="BU273" s="16">
        <v>9.2799999999999994</v>
      </c>
      <c r="BV273" s="17">
        <v>5</v>
      </c>
      <c r="BW273" s="17">
        <v>8</v>
      </c>
      <c r="BX273" s="18">
        <v>0</v>
      </c>
      <c r="BY273" s="19">
        <v>7.74</v>
      </c>
      <c r="BZ273" s="20">
        <v>3</v>
      </c>
      <c r="CA273" s="20">
        <v>3</v>
      </c>
      <c r="CB273" s="21">
        <v>5.5906203985214198</v>
      </c>
      <c r="CC273" s="22">
        <v>18.96</v>
      </c>
      <c r="CD273" s="23">
        <v>8</v>
      </c>
      <c r="CE273" s="23">
        <v>9</v>
      </c>
      <c r="CF273" s="4">
        <v>517</v>
      </c>
      <c r="CG273" s="24">
        <v>57.2132458346601</v>
      </c>
      <c r="CH273" s="25">
        <v>6.99072265625</v>
      </c>
    </row>
    <row r="274" spans="1:86" x14ac:dyDescent="0.2">
      <c r="A274" s="2" t="s">
        <v>1356</v>
      </c>
      <c r="B274" s="2" t="s">
        <v>1542</v>
      </c>
      <c r="C274" s="3">
        <v>61.48</v>
      </c>
      <c r="D274" s="4">
        <v>2</v>
      </c>
      <c r="E274" s="4">
        <v>3</v>
      </c>
      <c r="F274" s="4">
        <v>9</v>
      </c>
      <c r="G274" s="4">
        <v>36</v>
      </c>
      <c r="H274" s="5">
        <v>7049314.1927083302</v>
      </c>
      <c r="I274" s="5">
        <v>4807715.078125</v>
      </c>
      <c r="J274" s="5">
        <v>16483049.1588542</v>
      </c>
      <c r="K274" s="26">
        <f t="shared" si="66"/>
        <v>9446692.8098958433</v>
      </c>
      <c r="L274" s="5">
        <v>16269046.03125</v>
      </c>
      <c r="M274" s="5">
        <v>13944782.28125</v>
      </c>
      <c r="N274" s="5">
        <v>14552096.875</v>
      </c>
      <c r="O274" s="26">
        <f t="shared" si="67"/>
        <v>14921975.0625</v>
      </c>
      <c r="P274" s="5">
        <v>6549960.49609375</v>
      </c>
      <c r="Q274" s="5">
        <v>9080499.75</v>
      </c>
      <c r="R274" s="5">
        <v>5749419.03125</v>
      </c>
      <c r="S274" s="26">
        <f t="shared" si="68"/>
        <v>7126626.42578125</v>
      </c>
      <c r="T274" s="5">
        <v>10188869.8125</v>
      </c>
      <c r="U274" s="5">
        <v>10048474.28125</v>
      </c>
      <c r="V274" s="5">
        <v>5190937.8125</v>
      </c>
      <c r="W274" s="26">
        <f t="shared" si="69"/>
        <v>8476093.96875</v>
      </c>
      <c r="X274" s="29">
        <f t="shared" si="70"/>
        <v>1.5795977875843012</v>
      </c>
      <c r="Y274" s="29">
        <f t="shared" si="71"/>
        <v>0.6595572522452926</v>
      </c>
      <c r="Z274" s="29">
        <f t="shared" si="72"/>
        <v>0.26337908246198938</v>
      </c>
      <c r="AA274" s="29">
        <f t="shared" si="73"/>
        <v>5.7941871962504496</v>
      </c>
      <c r="AB274" s="31">
        <f t="shared" si="74"/>
        <v>0.75440437930995097</v>
      </c>
      <c r="AC274" s="29">
        <f t="shared" si="75"/>
        <v>-0.40659004401961962</v>
      </c>
      <c r="AD274" s="31">
        <f t="shared" si="76"/>
        <v>0.58838203078768858</v>
      </c>
      <c r="AE274" s="31">
        <f t="shared" si="77"/>
        <v>2.3034059911397717</v>
      </c>
      <c r="AF274" s="29">
        <f t="shared" si="64"/>
        <v>0.89725517060011772</v>
      </c>
      <c r="AG274" s="29">
        <f t="shared" si="78"/>
        <v>-0.15640976302304546</v>
      </c>
      <c r="AH274" s="29">
        <f t="shared" si="65"/>
        <v>0.82216008748607228</v>
      </c>
      <c r="AI274" s="29">
        <f t="shared" si="79"/>
        <v>0.85043610267044756</v>
      </c>
      <c r="AJ274" s="6">
        <v>4.7409737110137904</v>
      </c>
      <c r="AK274" s="7">
        <v>40.74</v>
      </c>
      <c r="AL274" s="8">
        <v>4</v>
      </c>
      <c r="AM274" s="8">
        <v>6</v>
      </c>
      <c r="AN274" s="9">
        <v>0</v>
      </c>
      <c r="AO274" s="10">
        <v>6.67</v>
      </c>
      <c r="AP274" s="11">
        <v>1</v>
      </c>
      <c r="AQ274" s="11">
        <v>3</v>
      </c>
      <c r="AR274" s="12">
        <v>0</v>
      </c>
      <c r="AS274" s="13">
        <v>22.22</v>
      </c>
      <c r="AT274" s="14">
        <v>3</v>
      </c>
      <c r="AU274" s="14">
        <v>4</v>
      </c>
      <c r="AV274" s="15">
        <v>5.6037414073944101</v>
      </c>
      <c r="AW274" s="16">
        <v>37.04</v>
      </c>
      <c r="AX274" s="17">
        <v>3</v>
      </c>
      <c r="AY274" s="17">
        <v>3</v>
      </c>
      <c r="AZ274" s="18">
        <v>1.85259330272675</v>
      </c>
      <c r="BA274" s="19">
        <v>28.89</v>
      </c>
      <c r="BB274" s="20">
        <v>4</v>
      </c>
      <c r="BC274" s="20">
        <v>6</v>
      </c>
      <c r="BD274" s="21">
        <v>2.0132176876068102</v>
      </c>
      <c r="BE274" s="22">
        <v>6.67</v>
      </c>
      <c r="BF274" s="23">
        <v>1</v>
      </c>
      <c r="BG274" s="23">
        <v>2</v>
      </c>
      <c r="BH274" s="6">
        <v>0</v>
      </c>
      <c r="BI274" s="7">
        <v>23.7</v>
      </c>
      <c r="BJ274" s="8">
        <v>2</v>
      </c>
      <c r="BK274" s="8">
        <v>2</v>
      </c>
      <c r="BL274" s="9">
        <v>2.0488052368164098</v>
      </c>
      <c r="BM274" s="10">
        <v>15.56</v>
      </c>
      <c r="BN274" s="11">
        <v>2</v>
      </c>
      <c r="BO274" s="11">
        <v>3</v>
      </c>
      <c r="BP274" s="12">
        <v>0</v>
      </c>
      <c r="BQ274" s="13">
        <v>20</v>
      </c>
      <c r="BR274" s="14">
        <v>2</v>
      </c>
      <c r="BS274" s="14">
        <v>3</v>
      </c>
      <c r="BT274" s="15">
        <v>1.78768181800842</v>
      </c>
      <c r="BU274" s="16">
        <v>6.67</v>
      </c>
      <c r="BV274" s="17">
        <v>1</v>
      </c>
      <c r="BW274" s="17">
        <v>2</v>
      </c>
      <c r="BX274" s="18">
        <v>1.6359509229660001</v>
      </c>
      <c r="BY274" s="19">
        <v>6.67</v>
      </c>
      <c r="BZ274" s="20">
        <v>1</v>
      </c>
      <c r="CA274" s="20">
        <v>1</v>
      </c>
      <c r="CB274" s="21">
        <v>2.0113658905029301</v>
      </c>
      <c r="CC274" s="22">
        <v>6.67</v>
      </c>
      <c r="CD274" s="23">
        <v>1</v>
      </c>
      <c r="CE274" s="23">
        <v>1</v>
      </c>
      <c r="CF274" s="4">
        <v>135</v>
      </c>
      <c r="CG274" s="24">
        <v>15.15455203466</v>
      </c>
      <c r="CH274" s="25">
        <v>7.00537109375</v>
      </c>
    </row>
    <row r="275" spans="1:86" x14ac:dyDescent="0.2">
      <c r="A275" s="2" t="s">
        <v>179</v>
      </c>
      <c r="B275" s="2" t="s">
        <v>1408</v>
      </c>
      <c r="C275" s="3">
        <v>61.33</v>
      </c>
      <c r="D275" s="4">
        <v>3</v>
      </c>
      <c r="E275" s="4">
        <v>5</v>
      </c>
      <c r="F275" s="4">
        <v>12</v>
      </c>
      <c r="G275" s="4">
        <v>56</v>
      </c>
      <c r="H275" s="5">
        <v>36547228.28125</v>
      </c>
      <c r="I275" s="5">
        <v>5317522.46875</v>
      </c>
      <c r="J275" s="5">
        <v>36386374.630208299</v>
      </c>
      <c r="K275" s="26">
        <f t="shared" si="66"/>
        <v>26083708.460069433</v>
      </c>
      <c r="L275" s="5">
        <v>113520780.244792</v>
      </c>
      <c r="M275" s="5">
        <v>20167493.817708299</v>
      </c>
      <c r="N275" s="5">
        <v>31759978.375</v>
      </c>
      <c r="O275" s="26">
        <f t="shared" si="67"/>
        <v>55149417.479166768</v>
      </c>
      <c r="P275" s="5">
        <v>1599197.6484375</v>
      </c>
      <c r="Q275" s="5">
        <v>10250431.7552083</v>
      </c>
      <c r="R275" s="5">
        <v>5784415.5520833302</v>
      </c>
      <c r="S275" s="26">
        <f t="shared" si="68"/>
        <v>5878014.9852430439</v>
      </c>
      <c r="T275" s="5">
        <v>4928226.2838541698</v>
      </c>
      <c r="U275" s="5">
        <v>10141137.3554688</v>
      </c>
      <c r="V275" s="5">
        <v>10470540.6692708</v>
      </c>
      <c r="W275" s="26">
        <f t="shared" si="69"/>
        <v>8513301.4361979235</v>
      </c>
      <c r="X275" s="29">
        <f t="shared" si="70"/>
        <v>2.1143242558316788</v>
      </c>
      <c r="Y275" s="29">
        <f t="shared" si="71"/>
        <v>1.08019664749027</v>
      </c>
      <c r="Z275" s="29">
        <f t="shared" si="72"/>
        <v>0.43217345995164053</v>
      </c>
      <c r="AA275" s="29">
        <f t="shared" si="73"/>
        <v>3.6434190693556383</v>
      </c>
      <c r="AB275" s="31">
        <f t="shared" si="74"/>
        <v>0.2253519661225119</v>
      </c>
      <c r="AC275" s="29">
        <f t="shared" si="75"/>
        <v>-2.149748057734806</v>
      </c>
      <c r="AD275" s="31">
        <f t="shared" si="76"/>
        <v>0.18571533836587328</v>
      </c>
      <c r="AE275" s="31">
        <f t="shared" si="77"/>
        <v>7.3115222607944963</v>
      </c>
      <c r="AF275" s="29">
        <f t="shared" si="64"/>
        <v>0.32638385945888854</v>
      </c>
      <c r="AG275" s="29">
        <f t="shared" si="78"/>
        <v>-1.6153583808818242</v>
      </c>
      <c r="AH275" s="29">
        <f t="shared" si="65"/>
        <v>0.23032545055363432</v>
      </c>
      <c r="AI275" s="29">
        <f t="shared" si="79"/>
        <v>6.3765807061452753</v>
      </c>
      <c r="AJ275" s="6">
        <v>12.730884552001999</v>
      </c>
      <c r="AK275" s="7">
        <v>24.44</v>
      </c>
      <c r="AL275" s="8">
        <v>4</v>
      </c>
      <c r="AM275" s="8">
        <v>6</v>
      </c>
      <c r="AN275" s="9">
        <v>4.5980970859527597</v>
      </c>
      <c r="AO275" s="10">
        <v>28</v>
      </c>
      <c r="AP275" s="11">
        <v>3</v>
      </c>
      <c r="AQ275" s="11">
        <v>3</v>
      </c>
      <c r="AR275" s="12">
        <v>13.447744131088299</v>
      </c>
      <c r="AS275" s="13">
        <v>24.44</v>
      </c>
      <c r="AT275" s="14">
        <v>4</v>
      </c>
      <c r="AU275" s="14">
        <v>6</v>
      </c>
      <c r="AV275" s="15">
        <v>17.4525790214539</v>
      </c>
      <c r="AW275" s="16">
        <v>39.11</v>
      </c>
      <c r="AX275" s="17">
        <v>6</v>
      </c>
      <c r="AY275" s="17">
        <v>7</v>
      </c>
      <c r="AZ275" s="18">
        <v>5.6293575763702401</v>
      </c>
      <c r="BA275" s="19">
        <v>26.22</v>
      </c>
      <c r="BB275" s="20">
        <v>5</v>
      </c>
      <c r="BC275" s="20">
        <v>8</v>
      </c>
      <c r="BD275" s="21">
        <v>11.0507225990295</v>
      </c>
      <c r="BE275" s="22">
        <v>28.89</v>
      </c>
      <c r="BF275" s="23">
        <v>6</v>
      </c>
      <c r="BG275" s="23">
        <v>6</v>
      </c>
      <c r="BH275" s="6">
        <v>1.97442710399628</v>
      </c>
      <c r="BI275" s="7">
        <v>8.89</v>
      </c>
      <c r="BJ275" s="8">
        <v>2</v>
      </c>
      <c r="BK275" s="8">
        <v>2</v>
      </c>
      <c r="BL275" s="9">
        <v>5.8333461284637496</v>
      </c>
      <c r="BM275" s="10">
        <v>16.440000000000001</v>
      </c>
      <c r="BN275" s="11">
        <v>3</v>
      </c>
      <c r="BO275" s="11">
        <v>3</v>
      </c>
      <c r="BP275" s="12">
        <v>7.1868610382080096</v>
      </c>
      <c r="BQ275" s="13">
        <v>16.440000000000001</v>
      </c>
      <c r="BR275" s="14">
        <v>3</v>
      </c>
      <c r="BS275" s="14">
        <v>3</v>
      </c>
      <c r="BT275" s="15">
        <v>6.7214262485504204</v>
      </c>
      <c r="BU275" s="16">
        <v>16.440000000000001</v>
      </c>
      <c r="BV275" s="17">
        <v>3</v>
      </c>
      <c r="BW275" s="17">
        <v>3</v>
      </c>
      <c r="BX275" s="18">
        <v>6.6741964817047101</v>
      </c>
      <c r="BY275" s="19">
        <v>24.44</v>
      </c>
      <c r="BZ275" s="20">
        <v>4</v>
      </c>
      <c r="CA275" s="20">
        <v>4</v>
      </c>
      <c r="CB275" s="21">
        <v>7.9772176742553702</v>
      </c>
      <c r="CC275" s="22">
        <v>38.22</v>
      </c>
      <c r="CD275" s="23">
        <v>5</v>
      </c>
      <c r="CE275" s="23">
        <v>5</v>
      </c>
      <c r="CF275" s="4">
        <v>225</v>
      </c>
      <c r="CG275" s="24">
        <v>24.748263424659999</v>
      </c>
      <c r="CH275" s="25">
        <v>4.66552734375</v>
      </c>
    </row>
    <row r="276" spans="1:86" x14ac:dyDescent="0.2">
      <c r="A276" s="2" t="s">
        <v>916</v>
      </c>
      <c r="B276" s="2" t="s">
        <v>1822</v>
      </c>
      <c r="C276" s="3">
        <v>61.28</v>
      </c>
      <c r="D276" s="4">
        <v>4</v>
      </c>
      <c r="E276" s="4">
        <v>6</v>
      </c>
      <c r="F276" s="4">
        <v>36</v>
      </c>
      <c r="G276" s="4">
        <v>181</v>
      </c>
      <c r="H276" s="5">
        <v>26883339.395833299</v>
      </c>
      <c r="I276" s="5">
        <v>27391287.255208299</v>
      </c>
      <c r="J276" s="5">
        <v>30398198.677083299</v>
      </c>
      <c r="K276" s="26">
        <f t="shared" si="66"/>
        <v>28224275.109374966</v>
      </c>
      <c r="L276" s="5">
        <v>147650093.14583299</v>
      </c>
      <c r="M276" s="5">
        <v>81498948.9140625</v>
      </c>
      <c r="N276" s="5">
        <v>48076182.817708299</v>
      </c>
      <c r="O276" s="26">
        <f t="shared" si="67"/>
        <v>92408408.29253459</v>
      </c>
      <c r="P276" s="5">
        <v>37932184.099609397</v>
      </c>
      <c r="Q276" s="5">
        <v>21133665.377604201</v>
      </c>
      <c r="R276" s="5">
        <v>19346079.484375</v>
      </c>
      <c r="S276" s="26">
        <f t="shared" si="68"/>
        <v>26137309.653862864</v>
      </c>
      <c r="T276" s="5">
        <v>15703924.196614601</v>
      </c>
      <c r="U276" s="5">
        <v>74838700.833333299</v>
      </c>
      <c r="V276" s="5">
        <v>18977443.6484375</v>
      </c>
      <c r="W276" s="26">
        <f t="shared" si="69"/>
        <v>36506689.559461802</v>
      </c>
      <c r="X276" s="29">
        <f t="shared" si="70"/>
        <v>3.2740755230889964</v>
      </c>
      <c r="Y276" s="29">
        <f t="shared" si="71"/>
        <v>1.7110876008375109</v>
      </c>
      <c r="Z276" s="29">
        <f t="shared" si="72"/>
        <v>0.15932509412686696</v>
      </c>
      <c r="AA276" s="29">
        <f t="shared" si="73"/>
        <v>7.977158162733792</v>
      </c>
      <c r="AB276" s="31">
        <f t="shared" si="74"/>
        <v>0.92605778368356051</v>
      </c>
      <c r="AC276" s="29">
        <f t="shared" si="75"/>
        <v>-0.11082587804029194</v>
      </c>
      <c r="AD276" s="31">
        <f t="shared" si="76"/>
        <v>0.76004930088408562</v>
      </c>
      <c r="AE276" s="31">
        <f t="shared" si="77"/>
        <v>1.1915823613042349</v>
      </c>
      <c r="AF276" s="29">
        <f t="shared" si="64"/>
        <v>1.2934500325691536</v>
      </c>
      <c r="AG276" s="29">
        <f t="shared" si="78"/>
        <v>0.37122432216561035</v>
      </c>
      <c r="AH276" s="29">
        <f t="shared" si="65"/>
        <v>0.70828788917152286</v>
      </c>
      <c r="AI276" s="29">
        <f t="shared" si="79"/>
        <v>1.4979018402533706</v>
      </c>
      <c r="AJ276" s="6">
        <v>21.945507049560501</v>
      </c>
      <c r="AK276" s="7">
        <v>28.06</v>
      </c>
      <c r="AL276" s="8">
        <v>12</v>
      </c>
      <c r="AM276" s="8">
        <v>15</v>
      </c>
      <c r="AN276" s="9">
        <v>6.1211805343627903</v>
      </c>
      <c r="AO276" s="10">
        <v>19.72</v>
      </c>
      <c r="AP276" s="11">
        <v>9</v>
      </c>
      <c r="AQ276" s="11">
        <v>12</v>
      </c>
      <c r="AR276" s="12">
        <v>3.9714649915695199</v>
      </c>
      <c r="AS276" s="13">
        <v>27.89</v>
      </c>
      <c r="AT276" s="14">
        <v>12</v>
      </c>
      <c r="AU276" s="14">
        <v>15</v>
      </c>
      <c r="AV276" s="15">
        <v>26.918837070465099</v>
      </c>
      <c r="AW276" s="16">
        <v>26.29</v>
      </c>
      <c r="AX276" s="17">
        <v>16</v>
      </c>
      <c r="AY276" s="17">
        <v>25</v>
      </c>
      <c r="AZ276" s="18">
        <v>21.404312252998398</v>
      </c>
      <c r="BA276" s="19">
        <v>35.520000000000003</v>
      </c>
      <c r="BB276" s="20">
        <v>16</v>
      </c>
      <c r="BC276" s="20">
        <v>21</v>
      </c>
      <c r="BD276" s="21">
        <v>9.0184189081191999</v>
      </c>
      <c r="BE276" s="22">
        <v>24.87</v>
      </c>
      <c r="BF276" s="23">
        <v>12</v>
      </c>
      <c r="BG276" s="23">
        <v>15</v>
      </c>
      <c r="BH276" s="6">
        <v>4.2472426891326904</v>
      </c>
      <c r="BI276" s="7">
        <v>25.58</v>
      </c>
      <c r="BJ276" s="8">
        <v>10</v>
      </c>
      <c r="BK276" s="8">
        <v>14</v>
      </c>
      <c r="BL276" s="9">
        <v>4.3097491264343297</v>
      </c>
      <c r="BM276" s="10">
        <v>18.649999999999999</v>
      </c>
      <c r="BN276" s="11">
        <v>8</v>
      </c>
      <c r="BO276" s="11">
        <v>15</v>
      </c>
      <c r="BP276" s="12">
        <v>4.6900768280029297</v>
      </c>
      <c r="BQ276" s="13">
        <v>15.28</v>
      </c>
      <c r="BR276" s="14">
        <v>7</v>
      </c>
      <c r="BS276" s="14">
        <v>9</v>
      </c>
      <c r="BT276" s="15">
        <v>3.7340257167816202</v>
      </c>
      <c r="BU276" s="16">
        <v>21.14</v>
      </c>
      <c r="BV276" s="17">
        <v>9</v>
      </c>
      <c r="BW276" s="17">
        <v>10</v>
      </c>
      <c r="BX276" s="18">
        <v>15.749930500984201</v>
      </c>
      <c r="BY276" s="19">
        <v>21.67</v>
      </c>
      <c r="BZ276" s="20">
        <v>12</v>
      </c>
      <c r="CA276" s="20">
        <v>19</v>
      </c>
      <c r="CB276" s="21">
        <v>6.0227751731872603</v>
      </c>
      <c r="CC276" s="22">
        <v>24.51</v>
      </c>
      <c r="CD276" s="23">
        <v>11</v>
      </c>
      <c r="CE276" s="23">
        <v>11</v>
      </c>
      <c r="CF276" s="4">
        <v>563</v>
      </c>
      <c r="CG276" s="24">
        <v>62.576875114659998</v>
      </c>
      <c r="CH276" s="25">
        <v>5.17333984375</v>
      </c>
    </row>
    <row r="277" spans="1:86" x14ac:dyDescent="0.2">
      <c r="A277" s="2" t="s">
        <v>538</v>
      </c>
      <c r="B277" s="2" t="s">
        <v>1326</v>
      </c>
      <c r="C277" s="3">
        <v>61.23</v>
      </c>
      <c r="D277" s="4">
        <v>17</v>
      </c>
      <c r="E277" s="4">
        <v>2</v>
      </c>
      <c r="F277" s="4">
        <v>36</v>
      </c>
      <c r="G277" s="4">
        <v>85</v>
      </c>
      <c r="H277" s="5">
        <v>13021902.6302083</v>
      </c>
      <c r="I277" s="5">
        <v>79426072.083333299</v>
      </c>
      <c r="J277" s="5">
        <v>81843015.8125</v>
      </c>
      <c r="K277" s="26">
        <f t="shared" si="66"/>
        <v>58096996.842013866</v>
      </c>
      <c r="L277" s="5">
        <v>413998231.3125</v>
      </c>
      <c r="M277" s="5">
        <v>84324138.822916701</v>
      </c>
      <c r="N277" s="5">
        <v>490933254.345052</v>
      </c>
      <c r="O277" s="26">
        <f t="shared" si="67"/>
        <v>329751874.82682294</v>
      </c>
      <c r="P277" s="5">
        <v>8427529.12109375</v>
      </c>
      <c r="Q277" s="5">
        <v>627194024.234375</v>
      </c>
      <c r="R277" s="5">
        <v>0</v>
      </c>
      <c r="S277" s="26">
        <f t="shared" si="68"/>
        <v>211873851.11848959</v>
      </c>
      <c r="T277" s="5">
        <v>1016465.25390625</v>
      </c>
      <c r="U277" s="5">
        <v>29048605.145833299</v>
      </c>
      <c r="V277" s="5">
        <v>348300475.01041698</v>
      </c>
      <c r="W277" s="26">
        <f t="shared" si="69"/>
        <v>126121848.47005218</v>
      </c>
      <c r="X277" s="29">
        <f t="shared" si="70"/>
        <v>5.6758850328104575</v>
      </c>
      <c r="Y277" s="29">
        <f t="shared" si="71"/>
        <v>2.5048453673628743</v>
      </c>
      <c r="Z277" s="29">
        <f t="shared" si="72"/>
        <v>0.15743712111360636</v>
      </c>
      <c r="AA277" s="29">
        <f t="shared" si="73"/>
        <v>8.028928603247385</v>
      </c>
      <c r="AB277" s="31">
        <f t="shared" si="74"/>
        <v>3.646898508276581</v>
      </c>
      <c r="AC277" s="29">
        <f t="shared" si="75"/>
        <v>1.8666700506080873</v>
      </c>
      <c r="AD277" s="31">
        <f t="shared" si="76"/>
        <v>0.53673695211579076</v>
      </c>
      <c r="AE277" s="31">
        <f t="shared" si="77"/>
        <v>2.7023850430762208</v>
      </c>
      <c r="AF277" s="29">
        <f t="shared" si="64"/>
        <v>2.1708841304314195</v>
      </c>
      <c r="AG277" s="29">
        <f t="shared" si="78"/>
        <v>1.1182827250718734</v>
      </c>
      <c r="AH277" s="29">
        <f t="shared" si="65"/>
        <v>0.60614697644506488</v>
      </c>
      <c r="AI277" s="29">
        <f t="shared" si="79"/>
        <v>2.1742205682436158</v>
      </c>
      <c r="AJ277" s="6">
        <v>0</v>
      </c>
      <c r="AK277" s="7">
        <v>12.33</v>
      </c>
      <c r="AL277" s="8">
        <v>5</v>
      </c>
      <c r="AM277" s="8">
        <v>6</v>
      </c>
      <c r="AN277" s="9">
        <v>0</v>
      </c>
      <c r="AO277" s="10">
        <v>22.69</v>
      </c>
      <c r="AP277" s="11">
        <v>7</v>
      </c>
      <c r="AQ277" s="11">
        <v>8</v>
      </c>
      <c r="AR277" s="12">
        <v>1.8080145120620701</v>
      </c>
      <c r="AS277" s="13">
        <v>18.72</v>
      </c>
      <c r="AT277" s="14">
        <v>7</v>
      </c>
      <c r="AU277" s="14">
        <v>7</v>
      </c>
      <c r="AV277" s="15">
        <v>4.8653719425201398</v>
      </c>
      <c r="AW277" s="16">
        <v>16.96</v>
      </c>
      <c r="AX277" s="17">
        <v>6</v>
      </c>
      <c r="AY277" s="17">
        <v>7</v>
      </c>
      <c r="AZ277" s="18">
        <v>0</v>
      </c>
      <c r="BA277" s="19">
        <v>19.38</v>
      </c>
      <c r="BB277" s="20">
        <v>8</v>
      </c>
      <c r="BC277" s="20">
        <v>8</v>
      </c>
      <c r="BD277" s="21">
        <v>3.99716401100159</v>
      </c>
      <c r="BE277" s="22">
        <v>24.23</v>
      </c>
      <c r="BF277" s="23">
        <v>9</v>
      </c>
      <c r="BG277" s="23">
        <v>12</v>
      </c>
      <c r="BH277" s="6">
        <v>0</v>
      </c>
      <c r="BI277" s="7">
        <v>32.380000000000003</v>
      </c>
      <c r="BJ277" s="8">
        <v>7</v>
      </c>
      <c r="BK277" s="8">
        <v>8</v>
      </c>
      <c r="BL277" s="9">
        <v>0</v>
      </c>
      <c r="BM277" s="10">
        <v>16.3</v>
      </c>
      <c r="BN277" s="11">
        <v>5</v>
      </c>
      <c r="BO277" s="11">
        <v>7</v>
      </c>
      <c r="BP277" s="12">
        <v>0</v>
      </c>
      <c r="BQ277" s="13">
        <v>10.57</v>
      </c>
      <c r="BR277" s="14">
        <v>2</v>
      </c>
      <c r="BS277" s="14">
        <v>2</v>
      </c>
      <c r="BT277" s="15">
        <v>0</v>
      </c>
      <c r="BU277" s="16">
        <v>20.7</v>
      </c>
      <c r="BV277" s="17">
        <v>6</v>
      </c>
      <c r="BW277" s="17">
        <v>6</v>
      </c>
      <c r="BX277" s="18">
        <v>0</v>
      </c>
      <c r="BY277" s="19">
        <v>17.399999999999999</v>
      </c>
      <c r="BZ277" s="20">
        <v>6</v>
      </c>
      <c r="CA277" s="20">
        <v>8</v>
      </c>
      <c r="CB277" s="21">
        <v>0</v>
      </c>
      <c r="CC277" s="22">
        <v>10.57</v>
      </c>
      <c r="CD277" s="23">
        <v>5</v>
      </c>
      <c r="CE277" s="23">
        <v>6</v>
      </c>
      <c r="CF277" s="4">
        <v>454</v>
      </c>
      <c r="CG277" s="24">
        <v>52.409503434660003</v>
      </c>
      <c r="CH277" s="25">
        <v>8.89501953125</v>
      </c>
    </row>
    <row r="278" spans="1:86" x14ac:dyDescent="0.2">
      <c r="A278" s="2" t="s">
        <v>633</v>
      </c>
      <c r="B278" s="2" t="s">
        <v>2609</v>
      </c>
      <c r="C278" s="3">
        <v>61.22</v>
      </c>
      <c r="D278" s="4">
        <v>4</v>
      </c>
      <c r="E278" s="4">
        <v>11</v>
      </c>
      <c r="F278" s="4">
        <v>33</v>
      </c>
      <c r="G278" s="4">
        <v>88</v>
      </c>
      <c r="H278" s="5">
        <v>6543953.1282552099</v>
      </c>
      <c r="I278" s="5">
        <v>6499510.1041666698</v>
      </c>
      <c r="J278" s="5">
        <v>3263243.4765625</v>
      </c>
      <c r="K278" s="26">
        <f t="shared" si="66"/>
        <v>5435568.9029947929</v>
      </c>
      <c r="L278" s="5">
        <v>21477253.130208299</v>
      </c>
      <c r="M278" s="5">
        <v>7238539.4466145802</v>
      </c>
      <c r="N278" s="5">
        <v>14774656.1145833</v>
      </c>
      <c r="O278" s="26">
        <f t="shared" si="67"/>
        <v>14496816.230468726</v>
      </c>
      <c r="P278" s="5">
        <v>833217.53515625</v>
      </c>
      <c r="Q278" s="5">
        <v>5083445.1822916698</v>
      </c>
      <c r="R278" s="5">
        <v>1307867677.375</v>
      </c>
      <c r="S278" s="26">
        <f t="shared" si="68"/>
        <v>437928113.36414933</v>
      </c>
      <c r="T278" s="5">
        <v>4186382.625</v>
      </c>
      <c r="U278" s="5">
        <v>2544895.78125</v>
      </c>
      <c r="V278" s="5">
        <v>6197232.6041666698</v>
      </c>
      <c r="W278" s="26">
        <f t="shared" si="69"/>
        <v>4309503.6701388899</v>
      </c>
      <c r="X278" s="29">
        <f t="shared" si="70"/>
        <v>2.6670283256793099</v>
      </c>
      <c r="Y278" s="29">
        <f t="shared" si="71"/>
        <v>1.4152331473860498</v>
      </c>
      <c r="Z278" s="29">
        <f t="shared" si="72"/>
        <v>0.15115568507864433</v>
      </c>
      <c r="AA278" s="29">
        <f t="shared" si="73"/>
        <v>8.2057551403791145</v>
      </c>
      <c r="AB278" s="31">
        <f t="shared" si="74"/>
        <v>80.567116557545148</v>
      </c>
      <c r="AC278" s="29">
        <f t="shared" si="75"/>
        <v>6.3321192182620765</v>
      </c>
      <c r="AD278" s="31">
        <f t="shared" si="76"/>
        <v>0.42484967637693194</v>
      </c>
      <c r="AE278" s="31">
        <f t="shared" si="77"/>
        <v>3.717647082283011</v>
      </c>
      <c r="AF278" s="29">
        <f t="shared" si="64"/>
        <v>0.79283396955275764</v>
      </c>
      <c r="AG278" s="29">
        <f t="shared" si="78"/>
        <v>-0.33490931771184601</v>
      </c>
      <c r="AH278" s="29">
        <f t="shared" si="65"/>
        <v>0.49863827093637442</v>
      </c>
      <c r="AI278" s="29">
        <f t="shared" si="79"/>
        <v>3.0221439206041323</v>
      </c>
      <c r="AJ278" s="6">
        <v>5.1163458824157697</v>
      </c>
      <c r="AK278" s="7">
        <v>11.13</v>
      </c>
      <c r="AL278" s="8">
        <v>6</v>
      </c>
      <c r="AM278" s="8">
        <v>6</v>
      </c>
      <c r="AN278" s="9">
        <v>6.7847931385040301</v>
      </c>
      <c r="AO278" s="10">
        <v>11.69</v>
      </c>
      <c r="AP278" s="11">
        <v>6</v>
      </c>
      <c r="AQ278" s="11">
        <v>6</v>
      </c>
      <c r="AR278" s="12">
        <v>2.2879295349121098</v>
      </c>
      <c r="AS278" s="13">
        <v>7.79</v>
      </c>
      <c r="AT278" s="14">
        <v>4</v>
      </c>
      <c r="AU278" s="14">
        <v>4</v>
      </c>
      <c r="AV278" s="15">
        <v>19.576222419738802</v>
      </c>
      <c r="AW278" s="16">
        <v>39.700000000000003</v>
      </c>
      <c r="AX278" s="17">
        <v>16</v>
      </c>
      <c r="AY278" s="17">
        <v>17</v>
      </c>
      <c r="AZ278" s="18">
        <v>5.3523583412170401</v>
      </c>
      <c r="BA278" s="19">
        <v>24.86</v>
      </c>
      <c r="BB278" s="20">
        <v>11</v>
      </c>
      <c r="BC278" s="20">
        <v>11</v>
      </c>
      <c r="BD278" s="21">
        <v>11.985293149948101</v>
      </c>
      <c r="BE278" s="22">
        <v>23.19</v>
      </c>
      <c r="BF278" s="23">
        <v>10</v>
      </c>
      <c r="BG278" s="23">
        <v>10</v>
      </c>
      <c r="BH278" s="6">
        <v>3.9074510335922201</v>
      </c>
      <c r="BI278" s="7">
        <v>7.42</v>
      </c>
      <c r="BJ278" s="8">
        <v>3</v>
      </c>
      <c r="BK278" s="8">
        <v>3</v>
      </c>
      <c r="BL278" s="9">
        <v>4.37540507316589</v>
      </c>
      <c r="BM278" s="10">
        <v>20.78</v>
      </c>
      <c r="BN278" s="11">
        <v>7</v>
      </c>
      <c r="BO278" s="11">
        <v>7</v>
      </c>
      <c r="BP278" s="12">
        <v>5.1990084648132298</v>
      </c>
      <c r="BQ278" s="13">
        <v>10.199999999999999</v>
      </c>
      <c r="BR278" s="14">
        <v>4</v>
      </c>
      <c r="BS278" s="14">
        <v>4</v>
      </c>
      <c r="BT278" s="15">
        <v>4.1256613731384304</v>
      </c>
      <c r="BU278" s="16">
        <v>22.63</v>
      </c>
      <c r="BV278" s="17">
        <v>9</v>
      </c>
      <c r="BW278" s="17">
        <v>9</v>
      </c>
      <c r="BX278" s="18">
        <v>0</v>
      </c>
      <c r="BY278" s="19">
        <v>7.79</v>
      </c>
      <c r="BZ278" s="20">
        <v>3</v>
      </c>
      <c r="CA278" s="20">
        <v>3</v>
      </c>
      <c r="CB278" s="21">
        <v>4.8324816226959202</v>
      </c>
      <c r="CC278" s="22">
        <v>15.03</v>
      </c>
      <c r="CD278" s="23">
        <v>7</v>
      </c>
      <c r="CE278" s="23">
        <v>8</v>
      </c>
      <c r="CF278" s="4">
        <v>539</v>
      </c>
      <c r="CG278" s="24">
        <v>57.915770134660001</v>
      </c>
      <c r="CH278" s="25">
        <v>7.82568359375</v>
      </c>
    </row>
    <row r="279" spans="1:86" x14ac:dyDescent="0.2">
      <c r="A279" s="2" t="s">
        <v>273</v>
      </c>
      <c r="B279" s="2" t="s">
        <v>2015</v>
      </c>
      <c r="C279" s="3">
        <v>61.07</v>
      </c>
      <c r="D279" s="4">
        <v>3</v>
      </c>
      <c r="E279" s="4">
        <v>2</v>
      </c>
      <c r="F279" s="4">
        <v>25</v>
      </c>
      <c r="G279" s="4">
        <v>45</v>
      </c>
      <c r="H279" s="5">
        <v>13068737.4114583</v>
      </c>
      <c r="I279" s="5">
        <v>0</v>
      </c>
      <c r="J279" s="5">
        <v>0</v>
      </c>
      <c r="K279" s="26">
        <f t="shared" si="66"/>
        <v>4356245.8038194338</v>
      </c>
      <c r="L279" s="5">
        <v>3636345.7119140602</v>
      </c>
      <c r="M279" s="5">
        <v>7133696.4739583302</v>
      </c>
      <c r="N279" s="5">
        <v>14878697.0833333</v>
      </c>
      <c r="O279" s="26">
        <f t="shared" si="67"/>
        <v>8549579.7564018965</v>
      </c>
      <c r="P279" s="5">
        <v>2569027.9583333302</v>
      </c>
      <c r="Q279" s="5">
        <v>5475097.0989583302</v>
      </c>
      <c r="R279" s="5">
        <v>17041329.893229201</v>
      </c>
      <c r="S279" s="26">
        <f t="shared" si="68"/>
        <v>8361818.3168402873</v>
      </c>
      <c r="T279" s="5">
        <v>1659495.23307292</v>
      </c>
      <c r="U279" s="5">
        <v>3917719.34765625</v>
      </c>
      <c r="V279" s="5">
        <v>2316624.59375</v>
      </c>
      <c r="W279" s="26">
        <f t="shared" si="69"/>
        <v>2631279.7248263899</v>
      </c>
      <c r="X279" s="29">
        <f t="shared" si="70"/>
        <v>1.9626026954002149</v>
      </c>
      <c r="Y279" s="29">
        <f t="shared" si="71"/>
        <v>0.97276814662504107</v>
      </c>
      <c r="Z279" s="29">
        <f t="shared" si="72"/>
        <v>0.48945898452856301</v>
      </c>
      <c r="AA279" s="29">
        <f t="shared" si="73"/>
        <v>3.1028369515651493</v>
      </c>
      <c r="AB279" s="31">
        <f t="shared" si="74"/>
        <v>1.9195010321752002</v>
      </c>
      <c r="AC279" s="29">
        <f t="shared" si="75"/>
        <v>0.94073133596691105</v>
      </c>
      <c r="AD279" s="31">
        <f t="shared" si="76"/>
        <v>0.5538084115910451</v>
      </c>
      <c r="AE279" s="31">
        <f t="shared" si="77"/>
        <v>2.5664045220215987</v>
      </c>
      <c r="AF279" s="29">
        <f t="shared" si="64"/>
        <v>0.60402462196218543</v>
      </c>
      <c r="AG279" s="29">
        <f t="shared" si="78"/>
        <v>-0.72732073530598562</v>
      </c>
      <c r="AH279" s="29">
        <f t="shared" si="65"/>
        <v>0.7317700405247074</v>
      </c>
      <c r="AI279" s="29">
        <f t="shared" si="79"/>
        <v>1.3562537498215774</v>
      </c>
      <c r="AJ279" s="6">
        <v>0</v>
      </c>
      <c r="AK279" s="7">
        <v>6.62</v>
      </c>
      <c r="AL279" s="8">
        <v>3</v>
      </c>
      <c r="AM279" s="8">
        <v>3</v>
      </c>
      <c r="AN279" s="9"/>
      <c r="AO279" s="10">
        <v>0</v>
      </c>
      <c r="AP279" s="11"/>
      <c r="AQ279" s="11"/>
      <c r="AR279" s="12"/>
      <c r="AS279" s="13">
        <v>0</v>
      </c>
      <c r="AT279" s="14"/>
      <c r="AU279" s="14"/>
      <c r="AV279" s="15">
        <v>2.1143670082092298</v>
      </c>
      <c r="AW279" s="16">
        <v>22.65</v>
      </c>
      <c r="AX279" s="17">
        <v>4</v>
      </c>
      <c r="AY279" s="17">
        <v>4</v>
      </c>
      <c r="AZ279" s="18">
        <v>0</v>
      </c>
      <c r="BA279" s="19">
        <v>6.87</v>
      </c>
      <c r="BB279" s="20">
        <v>3</v>
      </c>
      <c r="BC279" s="20">
        <v>3</v>
      </c>
      <c r="BD279" s="21">
        <v>0</v>
      </c>
      <c r="BE279" s="22">
        <v>10.94</v>
      </c>
      <c r="BF279" s="23">
        <v>3</v>
      </c>
      <c r="BG279" s="23">
        <v>3</v>
      </c>
      <c r="BH279" s="6">
        <v>0</v>
      </c>
      <c r="BI279" s="7">
        <v>19.850000000000001</v>
      </c>
      <c r="BJ279" s="8">
        <v>4</v>
      </c>
      <c r="BK279" s="8">
        <v>5</v>
      </c>
      <c r="BL279" s="9">
        <v>0</v>
      </c>
      <c r="BM279" s="10">
        <v>23.41</v>
      </c>
      <c r="BN279" s="11">
        <v>6</v>
      </c>
      <c r="BO279" s="11">
        <v>6</v>
      </c>
      <c r="BP279" s="12">
        <v>0</v>
      </c>
      <c r="BQ279" s="13">
        <v>6.62</v>
      </c>
      <c r="BR279" s="14">
        <v>4</v>
      </c>
      <c r="BS279" s="14">
        <v>5</v>
      </c>
      <c r="BT279" s="15">
        <v>0</v>
      </c>
      <c r="BU279" s="16">
        <v>21.88</v>
      </c>
      <c r="BV279" s="17">
        <v>6</v>
      </c>
      <c r="BW279" s="17">
        <v>8</v>
      </c>
      <c r="BX279" s="18">
        <v>0</v>
      </c>
      <c r="BY279" s="19">
        <v>19.34</v>
      </c>
      <c r="BZ279" s="20">
        <v>3</v>
      </c>
      <c r="CA279" s="20">
        <v>4</v>
      </c>
      <c r="CB279" s="21">
        <v>1.6973901987075799</v>
      </c>
      <c r="CC279" s="22">
        <v>17.3</v>
      </c>
      <c r="CD279" s="23">
        <v>3</v>
      </c>
      <c r="CE279" s="23">
        <v>4</v>
      </c>
      <c r="CF279" s="4">
        <v>393</v>
      </c>
      <c r="CG279" s="24">
        <v>45.542288384659898</v>
      </c>
      <c r="CH279" s="25">
        <v>6.58056640625</v>
      </c>
    </row>
    <row r="280" spans="1:86" x14ac:dyDescent="0.2">
      <c r="A280" s="2" t="s">
        <v>416</v>
      </c>
      <c r="B280" s="2" t="s">
        <v>1318</v>
      </c>
      <c r="C280" s="3">
        <v>61</v>
      </c>
      <c r="D280" s="4">
        <v>19</v>
      </c>
      <c r="E280" s="4">
        <v>7</v>
      </c>
      <c r="F280" s="4">
        <v>31</v>
      </c>
      <c r="G280" s="4">
        <v>105</v>
      </c>
      <c r="H280" s="5">
        <v>127167709.770833</v>
      </c>
      <c r="I280" s="5">
        <v>10619747.4375</v>
      </c>
      <c r="J280" s="5">
        <v>13864476.8958333</v>
      </c>
      <c r="K280" s="26">
        <f t="shared" si="66"/>
        <v>50550644.701388776</v>
      </c>
      <c r="L280" s="5">
        <v>143764830.83333299</v>
      </c>
      <c r="M280" s="5">
        <v>2462602.1875</v>
      </c>
      <c r="N280" s="5">
        <v>10722847.6354167</v>
      </c>
      <c r="O280" s="26">
        <f t="shared" si="67"/>
        <v>52316760.218749888</v>
      </c>
      <c r="P280" s="5">
        <v>588170.68139648403</v>
      </c>
      <c r="Q280" s="5">
        <v>365581.67252604198</v>
      </c>
      <c r="R280" s="5">
        <v>10918469.704427101</v>
      </c>
      <c r="S280" s="26">
        <f t="shared" si="68"/>
        <v>3957407.3527832087</v>
      </c>
      <c r="T280" s="5">
        <v>724805.32552083302</v>
      </c>
      <c r="U280" s="5">
        <v>5815144.9375</v>
      </c>
      <c r="V280" s="5">
        <v>2358861.6145833302</v>
      </c>
      <c r="W280" s="26">
        <f t="shared" si="69"/>
        <v>2966270.6258680546</v>
      </c>
      <c r="X280" s="29">
        <f t="shared" si="70"/>
        <v>1.0349375468462145</v>
      </c>
      <c r="Y280" s="29">
        <f t="shared" si="71"/>
        <v>4.9543711131594829E-2</v>
      </c>
      <c r="Z280" s="29">
        <f t="shared" si="72"/>
        <v>0.97786061563645421</v>
      </c>
      <c r="AA280" s="29">
        <f t="shared" si="73"/>
        <v>9.7230451858118627E-2</v>
      </c>
      <c r="AB280" s="31">
        <f t="shared" si="74"/>
        <v>7.8285991724938123E-2</v>
      </c>
      <c r="AC280" s="29">
        <f t="shared" si="75"/>
        <v>-3.6751020109555479</v>
      </c>
      <c r="AD280" s="31">
        <f t="shared" si="76"/>
        <v>0.34789238593626326</v>
      </c>
      <c r="AE280" s="31">
        <f t="shared" si="77"/>
        <v>4.5855507623100147</v>
      </c>
      <c r="AF280" s="29">
        <f t="shared" si="64"/>
        <v>5.8679184872721557E-2</v>
      </c>
      <c r="AG280" s="29">
        <f t="shared" si="78"/>
        <v>-4.0910073594629814</v>
      </c>
      <c r="AH280" s="29">
        <f t="shared" si="65"/>
        <v>0.34015290263414438</v>
      </c>
      <c r="AI280" s="29">
        <f t="shared" si="79"/>
        <v>4.6832581871307619</v>
      </c>
      <c r="AJ280" s="6">
        <v>25.737086892128001</v>
      </c>
      <c r="AK280" s="7">
        <v>28.8</v>
      </c>
      <c r="AL280" s="8">
        <v>13</v>
      </c>
      <c r="AM280" s="8">
        <v>14</v>
      </c>
      <c r="AN280" s="9">
        <v>10.9087781906128</v>
      </c>
      <c r="AO280" s="10">
        <v>29.1</v>
      </c>
      <c r="AP280" s="11">
        <v>12</v>
      </c>
      <c r="AQ280" s="11">
        <v>14</v>
      </c>
      <c r="AR280" s="12">
        <v>0</v>
      </c>
      <c r="AS280" s="13">
        <v>17.43</v>
      </c>
      <c r="AT280" s="14">
        <v>8</v>
      </c>
      <c r="AU280" s="14">
        <v>8</v>
      </c>
      <c r="AV280" s="15">
        <v>27.626414299011198</v>
      </c>
      <c r="AW280" s="16">
        <v>29.69</v>
      </c>
      <c r="AX280" s="17">
        <v>14</v>
      </c>
      <c r="AY280" s="17">
        <v>17</v>
      </c>
      <c r="AZ280" s="18">
        <v>9.6606645584106392</v>
      </c>
      <c r="BA280" s="19">
        <v>21.57</v>
      </c>
      <c r="BB280" s="20">
        <v>11</v>
      </c>
      <c r="BC280" s="20">
        <v>11</v>
      </c>
      <c r="BD280" s="21">
        <v>9.0757160186767596</v>
      </c>
      <c r="BE280" s="22">
        <v>15.07</v>
      </c>
      <c r="BF280" s="23">
        <v>8</v>
      </c>
      <c r="BG280" s="23">
        <v>10</v>
      </c>
      <c r="BH280" s="6">
        <v>0</v>
      </c>
      <c r="BI280" s="7">
        <v>8.57</v>
      </c>
      <c r="BJ280" s="8">
        <v>3</v>
      </c>
      <c r="BK280" s="8">
        <v>3</v>
      </c>
      <c r="BL280" s="9">
        <v>0</v>
      </c>
      <c r="BM280" s="10">
        <v>10.78</v>
      </c>
      <c r="BN280" s="11">
        <v>5</v>
      </c>
      <c r="BO280" s="11">
        <v>5</v>
      </c>
      <c r="BP280" s="12">
        <v>0</v>
      </c>
      <c r="BQ280" s="13">
        <v>9.4499999999999993</v>
      </c>
      <c r="BR280" s="14">
        <v>5</v>
      </c>
      <c r="BS280" s="14">
        <v>6</v>
      </c>
      <c r="BT280" s="15">
        <v>0</v>
      </c>
      <c r="BU280" s="16">
        <v>7.98</v>
      </c>
      <c r="BV280" s="17">
        <v>4</v>
      </c>
      <c r="BW280" s="17">
        <v>4</v>
      </c>
      <c r="BX280" s="18">
        <v>0</v>
      </c>
      <c r="BY280" s="19">
        <v>10.039999999999999</v>
      </c>
      <c r="BZ280" s="20">
        <v>5</v>
      </c>
      <c r="CA280" s="20">
        <v>6</v>
      </c>
      <c r="CB280" s="21">
        <v>0</v>
      </c>
      <c r="CC280" s="22">
        <v>15.21</v>
      </c>
      <c r="CD280" s="23">
        <v>7</v>
      </c>
      <c r="CE280" s="23">
        <v>7</v>
      </c>
      <c r="CF280" s="4">
        <v>677</v>
      </c>
      <c r="CG280" s="24">
        <v>73.457051384660105</v>
      </c>
      <c r="CH280" s="25">
        <v>6.35400390625</v>
      </c>
    </row>
    <row r="281" spans="1:86" x14ac:dyDescent="0.2">
      <c r="A281" s="2" t="s">
        <v>2350</v>
      </c>
      <c r="B281" s="2" t="s">
        <v>2517</v>
      </c>
      <c r="C281" s="3">
        <v>60.92</v>
      </c>
      <c r="D281" s="4">
        <v>6</v>
      </c>
      <c r="E281" s="4">
        <v>3</v>
      </c>
      <c r="F281" s="4">
        <v>26</v>
      </c>
      <c r="G281" s="4">
        <v>65</v>
      </c>
      <c r="H281" s="5">
        <v>1831693.9238281299</v>
      </c>
      <c r="I281" s="5">
        <v>16585384.560546899</v>
      </c>
      <c r="J281" s="5">
        <v>3396520.8541666698</v>
      </c>
      <c r="K281" s="26">
        <f t="shared" si="66"/>
        <v>7271199.7795139002</v>
      </c>
      <c r="L281" s="5">
        <v>304621829.13020802</v>
      </c>
      <c r="M281" s="5">
        <v>3404032.6979166698</v>
      </c>
      <c r="N281" s="5">
        <v>9630219.6171875</v>
      </c>
      <c r="O281" s="26">
        <f t="shared" si="67"/>
        <v>105885360.48177074</v>
      </c>
      <c r="P281" s="5">
        <v>0</v>
      </c>
      <c r="Q281" s="5">
        <v>1066526.6171875</v>
      </c>
      <c r="R281" s="5">
        <v>7516303.9895833302</v>
      </c>
      <c r="S281" s="26">
        <f t="shared" si="68"/>
        <v>2860943.5355902766</v>
      </c>
      <c r="T281" s="5">
        <v>709583.75048828102</v>
      </c>
      <c r="U281" s="5">
        <v>3013993.9707031301</v>
      </c>
      <c r="V281" s="5">
        <v>2119588.7864583302</v>
      </c>
      <c r="W281" s="26">
        <f t="shared" si="69"/>
        <v>1947722.1692165805</v>
      </c>
      <c r="X281" s="29">
        <f t="shared" si="70"/>
        <v>14.562295589800101</v>
      </c>
      <c r="Y281" s="29">
        <f t="shared" si="71"/>
        <v>3.8641658937597603</v>
      </c>
      <c r="Z281" s="29">
        <f t="shared" si="72"/>
        <v>0.42567624703444717</v>
      </c>
      <c r="AA281" s="29">
        <f t="shared" si="73"/>
        <v>3.7092058301449193</v>
      </c>
      <c r="AB281" s="31">
        <f t="shared" si="74"/>
        <v>0.39346237517098431</v>
      </c>
      <c r="AC281" s="29">
        <f t="shared" si="75"/>
        <v>-1.3457024102333033</v>
      </c>
      <c r="AD281" s="31">
        <f t="shared" si="76"/>
        <v>0.4624040997142379</v>
      </c>
      <c r="AE281" s="31">
        <f t="shared" si="77"/>
        <v>3.3497832407849204</v>
      </c>
      <c r="AF281" s="29">
        <f t="shared" si="64"/>
        <v>0.26786805868051544</v>
      </c>
      <c r="AG281" s="29">
        <f t="shared" si="78"/>
        <v>-1.9004055343511825</v>
      </c>
      <c r="AH281" s="29">
        <f t="shared" si="65"/>
        <v>0.37308702196673493</v>
      </c>
      <c r="AI281" s="29">
        <f t="shared" si="79"/>
        <v>4.281898578641897</v>
      </c>
      <c r="AJ281" s="6">
        <v>3.7242765426635702</v>
      </c>
      <c r="AK281" s="7">
        <v>8.98</v>
      </c>
      <c r="AL281" s="8">
        <v>4</v>
      </c>
      <c r="AM281" s="8">
        <v>4</v>
      </c>
      <c r="AN281" s="9">
        <v>0</v>
      </c>
      <c r="AO281" s="10">
        <v>10.19</v>
      </c>
      <c r="AP281" s="11">
        <v>5</v>
      </c>
      <c r="AQ281" s="11">
        <v>5</v>
      </c>
      <c r="AR281" s="12">
        <v>0</v>
      </c>
      <c r="AS281" s="13">
        <v>16.989999999999998</v>
      </c>
      <c r="AT281" s="14">
        <v>6</v>
      </c>
      <c r="AU281" s="14">
        <v>6</v>
      </c>
      <c r="AV281" s="15">
        <v>2.4218158721923801</v>
      </c>
      <c r="AW281" s="16">
        <v>16.5</v>
      </c>
      <c r="AX281" s="17">
        <v>7</v>
      </c>
      <c r="AY281" s="17">
        <v>9</v>
      </c>
      <c r="AZ281" s="18">
        <v>5.5222089290618896</v>
      </c>
      <c r="BA281" s="19">
        <v>24.76</v>
      </c>
      <c r="BB281" s="20">
        <v>7</v>
      </c>
      <c r="BC281" s="20">
        <v>7</v>
      </c>
      <c r="BD281" s="21">
        <v>0</v>
      </c>
      <c r="BE281" s="22">
        <v>8.98</v>
      </c>
      <c r="BF281" s="23">
        <v>4</v>
      </c>
      <c r="BG281" s="23">
        <v>6</v>
      </c>
      <c r="BH281" s="6">
        <v>0</v>
      </c>
      <c r="BI281" s="7">
        <v>15.29</v>
      </c>
      <c r="BJ281" s="8">
        <v>4</v>
      </c>
      <c r="BK281" s="8">
        <v>4</v>
      </c>
      <c r="BL281" s="9">
        <v>1.81788885593414</v>
      </c>
      <c r="BM281" s="10">
        <v>14.81</v>
      </c>
      <c r="BN281" s="11">
        <v>5</v>
      </c>
      <c r="BO281" s="11">
        <v>7</v>
      </c>
      <c r="BP281" s="12">
        <v>2.1571927070617698</v>
      </c>
      <c r="BQ281" s="13">
        <v>21.84</v>
      </c>
      <c r="BR281" s="14">
        <v>5</v>
      </c>
      <c r="BS281" s="14">
        <v>7</v>
      </c>
      <c r="BT281" s="15">
        <v>0</v>
      </c>
      <c r="BU281" s="16">
        <v>9.7100000000000009</v>
      </c>
      <c r="BV281" s="17">
        <v>3</v>
      </c>
      <c r="BW281" s="17">
        <v>3</v>
      </c>
      <c r="BX281" s="18">
        <v>0</v>
      </c>
      <c r="BY281" s="19">
        <v>10.44</v>
      </c>
      <c r="BZ281" s="20">
        <v>3</v>
      </c>
      <c r="CA281" s="20">
        <v>3</v>
      </c>
      <c r="CB281" s="21">
        <v>0</v>
      </c>
      <c r="CC281" s="22">
        <v>21.36</v>
      </c>
      <c r="CD281" s="23">
        <v>4</v>
      </c>
      <c r="CE281" s="23">
        <v>4</v>
      </c>
      <c r="CF281" s="4">
        <v>412</v>
      </c>
      <c r="CG281" s="24">
        <v>47.408613054659902</v>
      </c>
      <c r="CH281" s="25">
        <v>7.51806640625</v>
      </c>
    </row>
    <row r="282" spans="1:86" x14ac:dyDescent="0.2">
      <c r="A282" s="2" t="s">
        <v>947</v>
      </c>
      <c r="B282" s="2" t="s">
        <v>93</v>
      </c>
      <c r="C282" s="3">
        <v>60.84</v>
      </c>
      <c r="D282" s="4">
        <v>4</v>
      </c>
      <c r="E282" s="4">
        <v>5</v>
      </c>
      <c r="F282" s="4">
        <v>23</v>
      </c>
      <c r="G282" s="4">
        <v>70</v>
      </c>
      <c r="H282" s="5">
        <v>61308482.15625</v>
      </c>
      <c r="I282" s="5">
        <v>5768928.0052083302</v>
      </c>
      <c r="J282" s="5">
        <v>3139810.2708333302</v>
      </c>
      <c r="K282" s="26">
        <f t="shared" si="66"/>
        <v>23405740.14409722</v>
      </c>
      <c r="L282" s="5">
        <v>43068390.125</v>
      </c>
      <c r="M282" s="5">
        <v>13105908.5651042</v>
      </c>
      <c r="N282" s="5">
        <v>26324853.78125</v>
      </c>
      <c r="O282" s="26">
        <f t="shared" si="67"/>
        <v>27499717.490451399</v>
      </c>
      <c r="P282" s="5">
        <v>1274546.1953125</v>
      </c>
      <c r="Q282" s="5">
        <v>1866742.9296875</v>
      </c>
      <c r="R282" s="5">
        <v>7241619.4947916698</v>
      </c>
      <c r="S282" s="26">
        <f t="shared" si="68"/>
        <v>3460969.5399305564</v>
      </c>
      <c r="T282" s="5">
        <v>7340559.7916666698</v>
      </c>
      <c r="U282" s="5">
        <v>786621844.609375</v>
      </c>
      <c r="V282" s="5">
        <v>2318398.3046875</v>
      </c>
      <c r="W282" s="26">
        <f t="shared" si="69"/>
        <v>265426934.23524305</v>
      </c>
      <c r="X282" s="29">
        <f t="shared" si="70"/>
        <v>1.1749133896706383</v>
      </c>
      <c r="Y282" s="29">
        <f t="shared" si="71"/>
        <v>0.23255441049405348</v>
      </c>
      <c r="Z282" s="29">
        <f t="shared" si="72"/>
        <v>0.85773367430183645</v>
      </c>
      <c r="AA282" s="29">
        <f t="shared" si="73"/>
        <v>0.66647539349434737</v>
      </c>
      <c r="AB282" s="31">
        <f t="shared" si="74"/>
        <v>0.14786840828886974</v>
      </c>
      <c r="AC282" s="29">
        <f t="shared" si="75"/>
        <v>-2.7576142376725685</v>
      </c>
      <c r="AD282" s="31">
        <f t="shared" si="76"/>
        <v>0.40337431004879981</v>
      </c>
      <c r="AE282" s="31">
        <f t="shared" si="77"/>
        <v>3.9429176442598166</v>
      </c>
      <c r="AF282" s="29">
        <f t="shared" si="64"/>
        <v>11.340249554218094</v>
      </c>
      <c r="AG282" s="29">
        <f t="shared" si="78"/>
        <v>3.5033804835512274</v>
      </c>
      <c r="AH282" s="29">
        <f t="shared" si="65"/>
        <v>0.45121739792941218</v>
      </c>
      <c r="AI282" s="29">
        <f t="shared" si="79"/>
        <v>3.4561416328209322</v>
      </c>
      <c r="AJ282" s="6"/>
      <c r="AK282" s="7">
        <v>0</v>
      </c>
      <c r="AL282" s="8"/>
      <c r="AM282" s="8"/>
      <c r="AN282" s="9">
        <v>6.2496197223663303</v>
      </c>
      <c r="AO282" s="10">
        <v>22.84</v>
      </c>
      <c r="AP282" s="11">
        <v>5</v>
      </c>
      <c r="AQ282" s="11">
        <v>6</v>
      </c>
      <c r="AR282" s="12">
        <v>2.6313002109527601</v>
      </c>
      <c r="AS282" s="13">
        <v>14.92</v>
      </c>
      <c r="AT282" s="14">
        <v>4</v>
      </c>
      <c r="AU282" s="14">
        <v>5</v>
      </c>
      <c r="AV282" s="15"/>
      <c r="AW282" s="16">
        <v>0</v>
      </c>
      <c r="AX282" s="17"/>
      <c r="AY282" s="17"/>
      <c r="AZ282" s="18">
        <v>7.9870066642761204</v>
      </c>
      <c r="BA282" s="19">
        <v>24.24</v>
      </c>
      <c r="BB282" s="20">
        <v>8</v>
      </c>
      <c r="BC282" s="20">
        <v>8</v>
      </c>
      <c r="BD282" s="21"/>
      <c r="BE282" s="22">
        <v>0</v>
      </c>
      <c r="BF282" s="23"/>
      <c r="BG282" s="23"/>
      <c r="BH282" s="6">
        <v>0</v>
      </c>
      <c r="BI282" s="7">
        <v>19.11</v>
      </c>
      <c r="BJ282" s="8">
        <v>6</v>
      </c>
      <c r="BK282" s="8">
        <v>7</v>
      </c>
      <c r="BL282" s="9">
        <v>2.2675187587738002</v>
      </c>
      <c r="BM282" s="10">
        <v>16.079999999999998</v>
      </c>
      <c r="BN282" s="11">
        <v>4</v>
      </c>
      <c r="BO282" s="11">
        <v>4</v>
      </c>
      <c r="BP282" s="12">
        <v>2.30374979972839</v>
      </c>
      <c r="BQ282" s="13">
        <v>11.89</v>
      </c>
      <c r="BR282" s="14">
        <v>4</v>
      </c>
      <c r="BS282" s="14">
        <v>4</v>
      </c>
      <c r="BT282" s="15">
        <v>2.3325006961822501</v>
      </c>
      <c r="BU282" s="16">
        <v>30.3</v>
      </c>
      <c r="BV282" s="17">
        <v>7</v>
      </c>
      <c r="BW282" s="17">
        <v>8</v>
      </c>
      <c r="BX282" s="18">
        <v>2.9120612144470202</v>
      </c>
      <c r="BY282" s="19">
        <v>6.53</v>
      </c>
      <c r="BZ282" s="20">
        <v>2</v>
      </c>
      <c r="CA282" s="20">
        <v>2</v>
      </c>
      <c r="CB282" s="21">
        <v>3.2189126014709499</v>
      </c>
      <c r="CC282" s="22">
        <v>6.06</v>
      </c>
      <c r="CD282" s="23">
        <v>2</v>
      </c>
      <c r="CE282" s="23">
        <v>2</v>
      </c>
      <c r="CF282" s="4">
        <v>429</v>
      </c>
      <c r="CG282" s="24">
        <v>47.444846794660002</v>
      </c>
      <c r="CH282" s="25">
        <v>6.46826171875</v>
      </c>
    </row>
    <row r="283" spans="1:86" x14ac:dyDescent="0.2">
      <c r="A283" s="2" t="s">
        <v>814</v>
      </c>
      <c r="B283" s="2" t="s">
        <v>43</v>
      </c>
      <c r="C283" s="3">
        <v>60.54</v>
      </c>
      <c r="D283" s="4">
        <v>2</v>
      </c>
      <c r="E283" s="4">
        <v>1</v>
      </c>
      <c r="F283" s="4">
        <v>12</v>
      </c>
      <c r="G283" s="4">
        <v>25</v>
      </c>
      <c r="H283" s="5">
        <v>2018966.5</v>
      </c>
      <c r="I283" s="5">
        <v>3432936.7890625</v>
      </c>
      <c r="J283" s="5">
        <v>0</v>
      </c>
      <c r="K283" s="26">
        <f t="shared" si="66"/>
        <v>1817301.0963541667</v>
      </c>
      <c r="L283" s="5">
        <v>5588178.9375</v>
      </c>
      <c r="M283" s="5">
        <v>7288695.3736979198</v>
      </c>
      <c r="N283" s="5">
        <v>0</v>
      </c>
      <c r="O283" s="26">
        <f t="shared" si="67"/>
        <v>4292291.4370659729</v>
      </c>
      <c r="P283" s="5">
        <v>89282640</v>
      </c>
      <c r="Q283" s="5">
        <v>41015371.5</v>
      </c>
      <c r="R283" s="5">
        <v>0</v>
      </c>
      <c r="S283" s="26">
        <f t="shared" si="68"/>
        <v>43432670.5</v>
      </c>
      <c r="T283" s="5">
        <v>0</v>
      </c>
      <c r="U283" s="5">
        <v>116411.9296875</v>
      </c>
      <c r="V283" s="5">
        <v>7417126.65625</v>
      </c>
      <c r="W283" s="26">
        <f t="shared" si="69"/>
        <v>2511179.5286458335</v>
      </c>
      <c r="X283" s="29">
        <f t="shared" si="70"/>
        <v>2.3619043897992924</v>
      </c>
      <c r="Y283" s="29">
        <f t="shared" si="71"/>
        <v>1.239950565431843</v>
      </c>
      <c r="Z283" s="29">
        <f t="shared" si="72"/>
        <v>0.38629671131963772</v>
      </c>
      <c r="AA283" s="29">
        <f t="shared" si="73"/>
        <v>4.1307898914177992</v>
      </c>
      <c r="AB283" s="31">
        <f t="shared" si="74"/>
        <v>23.899545643335472</v>
      </c>
      <c r="AC283" s="29">
        <f t="shared" si="75"/>
        <v>4.5789112861336569</v>
      </c>
      <c r="AD283" s="31">
        <f t="shared" si="76"/>
        <v>0.24798472928313911</v>
      </c>
      <c r="AE283" s="31">
        <f t="shared" si="77"/>
        <v>6.0557506188450816</v>
      </c>
      <c r="AF283" s="29">
        <f t="shared" si="64"/>
        <v>1.3818180892994076</v>
      </c>
      <c r="AG283" s="29">
        <f t="shared" si="78"/>
        <v>0.46656770332417635</v>
      </c>
      <c r="AH283" s="29">
        <f t="shared" si="65"/>
        <v>0.81234734051942425</v>
      </c>
      <c r="AI283" s="29">
        <f t="shared" si="79"/>
        <v>0.90258236994298313</v>
      </c>
      <c r="AJ283" s="6">
        <v>0</v>
      </c>
      <c r="AK283" s="7">
        <v>9.73</v>
      </c>
      <c r="AL283" s="8">
        <v>2</v>
      </c>
      <c r="AM283" s="8">
        <v>2</v>
      </c>
      <c r="AN283" s="9">
        <v>0</v>
      </c>
      <c r="AO283" s="10">
        <v>23.24</v>
      </c>
      <c r="AP283" s="11">
        <v>3</v>
      </c>
      <c r="AQ283" s="11">
        <v>6</v>
      </c>
      <c r="AR283" s="12"/>
      <c r="AS283" s="13"/>
      <c r="AT283" s="14"/>
      <c r="AU283" s="14"/>
      <c r="AV283" s="15">
        <v>1.678595662117</v>
      </c>
      <c r="AW283" s="16">
        <v>4.32</v>
      </c>
      <c r="AX283" s="17">
        <v>1</v>
      </c>
      <c r="AY283" s="17">
        <v>1</v>
      </c>
      <c r="AZ283" s="18">
        <v>0</v>
      </c>
      <c r="BA283" s="19">
        <v>24.32</v>
      </c>
      <c r="BB283" s="20">
        <v>4</v>
      </c>
      <c r="BC283" s="20">
        <v>4</v>
      </c>
      <c r="BD283" s="21">
        <v>0</v>
      </c>
      <c r="BE283" s="22">
        <v>10.81</v>
      </c>
      <c r="BF283" s="23">
        <v>1</v>
      </c>
      <c r="BG283" s="23">
        <v>1</v>
      </c>
      <c r="BH283" s="6">
        <v>0</v>
      </c>
      <c r="BI283" s="7">
        <v>29.19</v>
      </c>
      <c r="BJ283" s="8">
        <v>3</v>
      </c>
      <c r="BK283" s="8">
        <v>4</v>
      </c>
      <c r="BL283" s="9">
        <v>0</v>
      </c>
      <c r="BM283" s="10">
        <v>24.86</v>
      </c>
      <c r="BN283" s="11">
        <v>3</v>
      </c>
      <c r="BO283" s="11">
        <v>3</v>
      </c>
      <c r="BP283" s="12">
        <v>0</v>
      </c>
      <c r="BQ283" s="13">
        <v>9.73</v>
      </c>
      <c r="BR283" s="14">
        <v>1</v>
      </c>
      <c r="BS283" s="14">
        <v>2</v>
      </c>
      <c r="BT283" s="15"/>
      <c r="BU283" s="16"/>
      <c r="BV283" s="17"/>
      <c r="BW283" s="17"/>
      <c r="BX283" s="18">
        <v>0</v>
      </c>
      <c r="BY283" s="19">
        <v>12.43</v>
      </c>
      <c r="BZ283" s="20">
        <v>2</v>
      </c>
      <c r="CA283" s="20">
        <v>2</v>
      </c>
      <c r="CB283" s="21"/>
      <c r="CC283" s="22">
        <v>0</v>
      </c>
      <c r="CD283" s="23"/>
      <c r="CE283" s="23"/>
      <c r="CF283" s="4">
        <v>185</v>
      </c>
      <c r="CG283" s="24">
        <v>20.20421247466</v>
      </c>
      <c r="CH283" s="25">
        <v>5.57958984375</v>
      </c>
    </row>
    <row r="284" spans="1:86" x14ac:dyDescent="0.2">
      <c r="A284" s="2" t="s">
        <v>2761</v>
      </c>
      <c r="B284" s="2" t="s">
        <v>2539</v>
      </c>
      <c r="C284" s="3">
        <v>60.52</v>
      </c>
      <c r="D284" s="4">
        <v>19</v>
      </c>
      <c r="E284" s="4">
        <v>10</v>
      </c>
      <c r="F284" s="4">
        <v>32</v>
      </c>
      <c r="G284" s="4">
        <v>84</v>
      </c>
      <c r="H284" s="5">
        <v>10197334.4583333</v>
      </c>
      <c r="I284" s="5">
        <v>323982631.91666698</v>
      </c>
      <c r="J284" s="5">
        <v>9105841.0520833302</v>
      </c>
      <c r="K284" s="26">
        <f t="shared" si="66"/>
        <v>114428602.47569454</v>
      </c>
      <c r="L284" s="5">
        <v>15295256.7604167</v>
      </c>
      <c r="M284" s="5">
        <v>6368216.6979166698</v>
      </c>
      <c r="N284" s="5">
        <v>76602453.5859375</v>
      </c>
      <c r="O284" s="26">
        <f t="shared" si="67"/>
        <v>32755309.014756959</v>
      </c>
      <c r="P284" s="5">
        <v>1012578.546875</v>
      </c>
      <c r="Q284" s="5">
        <v>69849286.108723998</v>
      </c>
      <c r="R284" s="5">
        <v>1800672.6243489599</v>
      </c>
      <c r="S284" s="26">
        <f t="shared" si="68"/>
        <v>24220845.759982649</v>
      </c>
      <c r="T284" s="5">
        <v>787347.9921875</v>
      </c>
      <c r="U284" s="5">
        <v>37094113.578125</v>
      </c>
      <c r="V284" s="5">
        <v>17035995.838541701</v>
      </c>
      <c r="W284" s="26">
        <f t="shared" si="69"/>
        <v>18305819.136284735</v>
      </c>
      <c r="X284" s="29">
        <f t="shared" si="70"/>
        <v>0.28625106228763408</v>
      </c>
      <c r="Y284" s="29">
        <f t="shared" si="71"/>
        <v>-1.8046470477764429</v>
      </c>
      <c r="Z284" s="29">
        <f t="shared" si="72"/>
        <v>0.51960607886747023</v>
      </c>
      <c r="AA284" s="29">
        <f t="shared" si="73"/>
        <v>2.8432577676152757</v>
      </c>
      <c r="AB284" s="31">
        <f t="shared" si="74"/>
        <v>0.21166775819994246</v>
      </c>
      <c r="AC284" s="29">
        <f t="shared" si="75"/>
        <v>-2.2401265639808003</v>
      </c>
      <c r="AD284" s="31">
        <f t="shared" si="76"/>
        <v>0.48207728678099265</v>
      </c>
      <c r="AE284" s="31">
        <f t="shared" si="77"/>
        <v>3.16883329952495</v>
      </c>
      <c r="AF284" s="29">
        <f t="shared" si="64"/>
        <v>0.15997590410293636</v>
      </c>
      <c r="AG284" s="29">
        <f t="shared" si="78"/>
        <v>-2.6440734750816461</v>
      </c>
      <c r="AH284" s="29">
        <f t="shared" si="65"/>
        <v>0.45605796382897407</v>
      </c>
      <c r="AI284" s="29">
        <f t="shared" si="79"/>
        <v>3.409799560827814</v>
      </c>
      <c r="AJ284" s="6">
        <v>4.14059603214264</v>
      </c>
      <c r="AK284" s="7">
        <v>20.239999999999998</v>
      </c>
      <c r="AL284" s="8">
        <v>9</v>
      </c>
      <c r="AM284" s="8">
        <v>10</v>
      </c>
      <c r="AN284" s="9">
        <v>0</v>
      </c>
      <c r="AO284" s="10">
        <v>17.86</v>
      </c>
      <c r="AP284" s="11">
        <v>8</v>
      </c>
      <c r="AQ284" s="11">
        <v>8</v>
      </c>
      <c r="AR284" s="12">
        <v>2.6047904491424601</v>
      </c>
      <c r="AS284" s="13">
        <v>23.61</v>
      </c>
      <c r="AT284" s="14">
        <v>8</v>
      </c>
      <c r="AU284" s="14">
        <v>8</v>
      </c>
      <c r="AV284" s="15">
        <v>14.362471342086801</v>
      </c>
      <c r="AW284" s="16">
        <v>28.17</v>
      </c>
      <c r="AX284" s="17">
        <v>11</v>
      </c>
      <c r="AY284" s="17">
        <v>12</v>
      </c>
      <c r="AZ284" s="18">
        <v>4.3785971403121904</v>
      </c>
      <c r="BA284" s="19">
        <v>14.88</v>
      </c>
      <c r="BB284" s="20">
        <v>5</v>
      </c>
      <c r="BC284" s="20">
        <v>5</v>
      </c>
      <c r="BD284" s="21">
        <v>1.6550966501236</v>
      </c>
      <c r="BE284" s="22">
        <v>3.77</v>
      </c>
      <c r="BF284" s="23">
        <v>2</v>
      </c>
      <c r="BG284" s="23">
        <v>2</v>
      </c>
      <c r="BH284" s="6">
        <v>0</v>
      </c>
      <c r="BI284" s="7">
        <v>10.52</v>
      </c>
      <c r="BJ284" s="8">
        <v>4</v>
      </c>
      <c r="BK284" s="8">
        <v>6</v>
      </c>
      <c r="BL284" s="9">
        <v>0</v>
      </c>
      <c r="BM284" s="10">
        <v>16.27</v>
      </c>
      <c r="BN284" s="11">
        <v>7</v>
      </c>
      <c r="BO284" s="11">
        <v>7</v>
      </c>
      <c r="BP284" s="12">
        <v>0</v>
      </c>
      <c r="BQ284" s="13">
        <v>9.7200000000000006</v>
      </c>
      <c r="BR284" s="14">
        <v>4</v>
      </c>
      <c r="BS284" s="14">
        <v>5</v>
      </c>
      <c r="BT284" s="15">
        <v>0</v>
      </c>
      <c r="BU284" s="16">
        <v>6.94</v>
      </c>
      <c r="BV284" s="17">
        <v>4</v>
      </c>
      <c r="BW284" s="17">
        <v>7</v>
      </c>
      <c r="BX284" s="18">
        <v>1.87482237815857</v>
      </c>
      <c r="BY284" s="19">
        <v>7.94</v>
      </c>
      <c r="BZ284" s="20">
        <v>3</v>
      </c>
      <c r="CA284" s="20">
        <v>4</v>
      </c>
      <c r="CB284" s="21">
        <v>8.7915098667144793</v>
      </c>
      <c r="CC284" s="22">
        <v>20.04</v>
      </c>
      <c r="CD284" s="23">
        <v>9</v>
      </c>
      <c r="CE284" s="23">
        <v>10</v>
      </c>
      <c r="CF284" s="4">
        <v>504</v>
      </c>
      <c r="CG284" s="24">
        <v>55.957733044660102</v>
      </c>
      <c r="CH284" s="25">
        <v>8.52880859375</v>
      </c>
    </row>
    <row r="285" spans="1:86" x14ac:dyDescent="0.2">
      <c r="A285" s="2" t="s">
        <v>1050</v>
      </c>
      <c r="B285" s="2" t="s">
        <v>2922</v>
      </c>
      <c r="C285" s="3">
        <v>60.51</v>
      </c>
      <c r="D285" s="4">
        <v>8</v>
      </c>
      <c r="E285" s="4">
        <v>2</v>
      </c>
      <c r="F285" s="4">
        <v>66</v>
      </c>
      <c r="G285" s="4">
        <v>102</v>
      </c>
      <c r="H285" s="5">
        <v>8995015.0208333302</v>
      </c>
      <c r="I285" s="5">
        <v>10024737.375</v>
      </c>
      <c r="J285" s="5">
        <v>8921016.5</v>
      </c>
      <c r="K285" s="26">
        <f t="shared" si="66"/>
        <v>9313589.6319444422</v>
      </c>
      <c r="L285" s="5">
        <v>37346922.705729201</v>
      </c>
      <c r="M285" s="5">
        <v>18362008.223958299</v>
      </c>
      <c r="N285" s="5">
        <v>181282278.16666701</v>
      </c>
      <c r="O285" s="26">
        <f t="shared" si="67"/>
        <v>78997069.698784843</v>
      </c>
      <c r="P285" s="5">
        <v>9159607.703125</v>
      </c>
      <c r="Q285" s="5">
        <v>2978647.7194010401</v>
      </c>
      <c r="R285" s="5">
        <v>4068316.4765625</v>
      </c>
      <c r="S285" s="26">
        <f t="shared" si="68"/>
        <v>5402190.6330295131</v>
      </c>
      <c r="T285" s="5">
        <v>13610141.9140625</v>
      </c>
      <c r="U285" s="5">
        <v>3812293.8619791698</v>
      </c>
      <c r="V285" s="5">
        <v>1035026304.47917</v>
      </c>
      <c r="W285" s="26">
        <f t="shared" si="69"/>
        <v>350816246.75173718</v>
      </c>
      <c r="X285" s="29">
        <f t="shared" si="70"/>
        <v>8.4819143660608383</v>
      </c>
      <c r="Y285" s="29">
        <f t="shared" si="71"/>
        <v>3.0843899174683007</v>
      </c>
      <c r="Z285" s="29">
        <f t="shared" si="72"/>
        <v>0.30822864948025908</v>
      </c>
      <c r="AA285" s="29">
        <f t="shared" si="73"/>
        <v>5.1112699659450058</v>
      </c>
      <c r="AB285" s="31">
        <f t="shared" si="74"/>
        <v>0.58003313937095513</v>
      </c>
      <c r="AC285" s="29">
        <f t="shared" si="75"/>
        <v>-0.78579276595692737</v>
      </c>
      <c r="AD285" s="31">
        <f t="shared" si="76"/>
        <v>0.17263467447477207</v>
      </c>
      <c r="AE285" s="31">
        <f t="shared" si="77"/>
        <v>7.6287196979910075</v>
      </c>
      <c r="AF285" s="29">
        <f t="shared" si="64"/>
        <v>37.667135939561</v>
      </c>
      <c r="AG285" s="29">
        <f t="shared" si="78"/>
        <v>5.2352344355027087</v>
      </c>
      <c r="AH285" s="29">
        <f t="shared" si="65"/>
        <v>0.42334122020926257</v>
      </c>
      <c r="AI285" s="29">
        <f t="shared" si="79"/>
        <v>3.7330944275239246</v>
      </c>
      <c r="AJ285" s="6">
        <v>1.6043241024017301</v>
      </c>
      <c r="AK285" s="7">
        <v>12.64</v>
      </c>
      <c r="AL285" s="8">
        <v>9</v>
      </c>
      <c r="AM285" s="8">
        <v>9</v>
      </c>
      <c r="AN285" s="9">
        <v>0</v>
      </c>
      <c r="AO285" s="10">
        <v>7.17</v>
      </c>
      <c r="AP285" s="11">
        <v>4</v>
      </c>
      <c r="AQ285" s="11">
        <v>4</v>
      </c>
      <c r="AR285" s="12">
        <v>0</v>
      </c>
      <c r="AS285" s="13">
        <v>9.84</v>
      </c>
      <c r="AT285" s="14">
        <v>7</v>
      </c>
      <c r="AU285" s="14">
        <v>8</v>
      </c>
      <c r="AV285" s="15">
        <v>1.99059057235718</v>
      </c>
      <c r="AW285" s="16">
        <v>7.29</v>
      </c>
      <c r="AX285" s="17">
        <v>5</v>
      </c>
      <c r="AY285" s="17">
        <v>6</v>
      </c>
      <c r="AZ285" s="18">
        <v>0</v>
      </c>
      <c r="BA285" s="19">
        <v>16.399999999999999</v>
      </c>
      <c r="BB285" s="20">
        <v>11</v>
      </c>
      <c r="BC285" s="20">
        <v>11</v>
      </c>
      <c r="BD285" s="21">
        <v>0</v>
      </c>
      <c r="BE285" s="22">
        <v>18.350000000000001</v>
      </c>
      <c r="BF285" s="23">
        <v>12</v>
      </c>
      <c r="BG285" s="23">
        <v>12</v>
      </c>
      <c r="BH285" s="6">
        <v>0</v>
      </c>
      <c r="BI285" s="7">
        <v>13.73</v>
      </c>
      <c r="BJ285" s="8">
        <v>9</v>
      </c>
      <c r="BK285" s="8">
        <v>9</v>
      </c>
      <c r="BL285" s="9">
        <v>0</v>
      </c>
      <c r="BM285" s="10">
        <v>6.44</v>
      </c>
      <c r="BN285" s="11">
        <v>4</v>
      </c>
      <c r="BO285" s="11">
        <v>5</v>
      </c>
      <c r="BP285" s="12">
        <v>0</v>
      </c>
      <c r="BQ285" s="13">
        <v>6.08</v>
      </c>
      <c r="BR285" s="14">
        <v>3</v>
      </c>
      <c r="BS285" s="14">
        <v>3</v>
      </c>
      <c r="BT285" s="15">
        <v>0</v>
      </c>
      <c r="BU285" s="16">
        <v>21.99</v>
      </c>
      <c r="BV285" s="17">
        <v>13</v>
      </c>
      <c r="BW285" s="17">
        <v>15</v>
      </c>
      <c r="BX285" s="18">
        <v>0</v>
      </c>
      <c r="BY285" s="19">
        <v>11.66</v>
      </c>
      <c r="BZ285" s="20">
        <v>7</v>
      </c>
      <c r="CA285" s="20">
        <v>10</v>
      </c>
      <c r="CB285" s="21">
        <v>0</v>
      </c>
      <c r="CC285" s="22">
        <v>14.95</v>
      </c>
      <c r="CD285" s="23">
        <v>9</v>
      </c>
      <c r="CE285" s="23">
        <v>10</v>
      </c>
      <c r="CF285" s="4">
        <v>823</v>
      </c>
      <c r="CG285" s="24">
        <v>93.115298664660699</v>
      </c>
      <c r="CH285" s="25">
        <v>6.34130859375</v>
      </c>
    </row>
    <row r="286" spans="1:86" x14ac:dyDescent="0.2">
      <c r="A286" s="2" t="s">
        <v>927</v>
      </c>
      <c r="B286" s="2" t="s">
        <v>1713</v>
      </c>
      <c r="C286" s="3">
        <v>60.48</v>
      </c>
      <c r="D286" s="4">
        <v>14</v>
      </c>
      <c r="E286" s="4">
        <v>8</v>
      </c>
      <c r="F286" s="4">
        <v>49</v>
      </c>
      <c r="G286" s="4">
        <v>190</v>
      </c>
      <c r="H286" s="5">
        <v>39702621.125</v>
      </c>
      <c r="I286" s="5">
        <v>47755373.979166701</v>
      </c>
      <c r="J286" s="5">
        <v>4881626.421875</v>
      </c>
      <c r="K286" s="26">
        <f t="shared" si="66"/>
        <v>30779873.842013899</v>
      </c>
      <c r="L286" s="5">
        <v>19717038.875</v>
      </c>
      <c r="M286" s="5">
        <v>12602735.1979167</v>
      </c>
      <c r="N286" s="5">
        <v>29860526.65625</v>
      </c>
      <c r="O286" s="26">
        <f t="shared" si="67"/>
        <v>20726766.909722235</v>
      </c>
      <c r="P286" s="5">
        <v>59826917.864583299</v>
      </c>
      <c r="Q286" s="5">
        <v>6233597.5</v>
      </c>
      <c r="R286" s="5">
        <v>30550248.666666701</v>
      </c>
      <c r="S286" s="26">
        <f t="shared" si="68"/>
        <v>32203588.010416668</v>
      </c>
      <c r="T286" s="5">
        <v>6802554.46875</v>
      </c>
      <c r="U286" s="5">
        <v>3252427.7643229198</v>
      </c>
      <c r="V286" s="5">
        <v>47320041.21875</v>
      </c>
      <c r="W286" s="26">
        <f t="shared" si="69"/>
        <v>19125007.817274306</v>
      </c>
      <c r="X286" s="29">
        <f t="shared" si="70"/>
        <v>0.67338700009324348</v>
      </c>
      <c r="Y286" s="29">
        <f t="shared" si="71"/>
        <v>-0.57049222504648789</v>
      </c>
      <c r="Z286" s="29">
        <f t="shared" si="72"/>
        <v>0.53451654823971839</v>
      </c>
      <c r="AA286" s="29">
        <f t="shared" si="73"/>
        <v>2.7203884480890834</v>
      </c>
      <c r="AB286" s="31">
        <f t="shared" si="74"/>
        <v>1.0462547109747873</v>
      </c>
      <c r="AC286" s="29">
        <f t="shared" si="75"/>
        <v>6.5234118818306777E-2</v>
      </c>
      <c r="AD286" s="31">
        <f t="shared" si="76"/>
        <v>0.94760290421273119</v>
      </c>
      <c r="AE286" s="31">
        <f t="shared" si="77"/>
        <v>0.23373616921802456</v>
      </c>
      <c r="AF286" s="29">
        <f t="shared" si="64"/>
        <v>0.62134782993064319</v>
      </c>
      <c r="AG286" s="29">
        <f t="shared" si="78"/>
        <v>-0.68652698097830789</v>
      </c>
      <c r="AH286" s="29">
        <f t="shared" si="65"/>
        <v>0.57884400444201156</v>
      </c>
      <c r="AI286" s="29">
        <f t="shared" si="79"/>
        <v>2.37438460690682</v>
      </c>
      <c r="AJ286" s="6">
        <v>14.069016695022601</v>
      </c>
      <c r="AK286" s="7">
        <v>22.26</v>
      </c>
      <c r="AL286" s="8">
        <v>13</v>
      </c>
      <c r="AM286" s="8">
        <v>15</v>
      </c>
      <c r="AN286" s="9">
        <v>8.3549782037735003</v>
      </c>
      <c r="AO286" s="10">
        <v>20.12</v>
      </c>
      <c r="AP286" s="11">
        <v>13</v>
      </c>
      <c r="AQ286" s="11">
        <v>22</v>
      </c>
      <c r="AR286" s="12">
        <v>7.07708835601807</v>
      </c>
      <c r="AS286" s="13">
        <v>22.02</v>
      </c>
      <c r="AT286" s="14">
        <v>13</v>
      </c>
      <c r="AU286" s="14">
        <v>15</v>
      </c>
      <c r="AV286" s="15">
        <v>18.673837423324599</v>
      </c>
      <c r="AW286" s="16">
        <v>30.83</v>
      </c>
      <c r="AX286" s="17">
        <v>18</v>
      </c>
      <c r="AY286" s="17">
        <v>23</v>
      </c>
      <c r="AZ286" s="18">
        <v>17.667174816131599</v>
      </c>
      <c r="BA286" s="19">
        <v>20.239999999999998</v>
      </c>
      <c r="BB286" s="20">
        <v>13</v>
      </c>
      <c r="BC286" s="20">
        <v>14</v>
      </c>
      <c r="BD286" s="21">
        <v>11.384969949722301</v>
      </c>
      <c r="BE286" s="22">
        <v>15.48</v>
      </c>
      <c r="BF286" s="23">
        <v>11</v>
      </c>
      <c r="BG286" s="23">
        <v>17</v>
      </c>
      <c r="BH286" s="6">
        <v>0</v>
      </c>
      <c r="BI286" s="7">
        <v>7.86</v>
      </c>
      <c r="BJ286" s="8">
        <v>6</v>
      </c>
      <c r="BK286" s="8">
        <v>9</v>
      </c>
      <c r="BL286" s="9">
        <v>7.9899482727050799</v>
      </c>
      <c r="BM286" s="10">
        <v>14.76</v>
      </c>
      <c r="BN286" s="11">
        <v>9</v>
      </c>
      <c r="BO286" s="11">
        <v>13</v>
      </c>
      <c r="BP286" s="12">
        <v>2.1285948753356898</v>
      </c>
      <c r="BQ286" s="13">
        <v>19.88</v>
      </c>
      <c r="BR286" s="14">
        <v>14</v>
      </c>
      <c r="BS286" s="14">
        <v>21</v>
      </c>
      <c r="BT286" s="15">
        <v>6.8561859130859402</v>
      </c>
      <c r="BU286" s="16">
        <v>20.12</v>
      </c>
      <c r="BV286" s="17">
        <v>15</v>
      </c>
      <c r="BW286" s="17">
        <v>20</v>
      </c>
      <c r="BX286" s="18">
        <v>4.0810900926590001</v>
      </c>
      <c r="BY286" s="19">
        <v>12.38</v>
      </c>
      <c r="BZ286" s="20">
        <v>9</v>
      </c>
      <c r="CA286" s="20">
        <v>15</v>
      </c>
      <c r="CB286" s="21">
        <v>9.7288305759429896</v>
      </c>
      <c r="CC286" s="22">
        <v>8.69</v>
      </c>
      <c r="CD286" s="23">
        <v>6</v>
      </c>
      <c r="CE286" s="23">
        <v>6</v>
      </c>
      <c r="CF286" s="4">
        <v>840</v>
      </c>
      <c r="CG286" s="24">
        <v>94.301255174660099</v>
      </c>
      <c r="CH286" s="25">
        <v>5.18603515625</v>
      </c>
    </row>
    <row r="287" spans="1:86" x14ac:dyDescent="0.2">
      <c r="A287" s="2" t="s">
        <v>2325</v>
      </c>
      <c r="B287" s="2" t="s">
        <v>2459</v>
      </c>
      <c r="C287" s="3">
        <v>60.45</v>
      </c>
      <c r="D287" s="4">
        <v>12</v>
      </c>
      <c r="E287" s="4">
        <v>6</v>
      </c>
      <c r="F287" s="4">
        <v>28</v>
      </c>
      <c r="G287" s="4">
        <v>73</v>
      </c>
      <c r="H287" s="5">
        <v>9738310.2864583302</v>
      </c>
      <c r="I287" s="5">
        <v>6788050.5807291698</v>
      </c>
      <c r="J287" s="5">
        <v>5151196.1875</v>
      </c>
      <c r="K287" s="26">
        <f t="shared" si="66"/>
        <v>7225852.3515625</v>
      </c>
      <c r="L287" s="5">
        <v>26516236.541666701</v>
      </c>
      <c r="M287" s="5">
        <v>8957495.9375</v>
      </c>
      <c r="N287" s="5">
        <v>13767571.5989583</v>
      </c>
      <c r="O287" s="26">
        <f t="shared" si="67"/>
        <v>16413768.026041666</v>
      </c>
      <c r="P287" s="5">
        <v>1401746.2578125</v>
      </c>
      <c r="Q287" s="5">
        <v>6907131.7083333302</v>
      </c>
      <c r="R287" s="5">
        <v>308687.78125</v>
      </c>
      <c r="S287" s="26">
        <f t="shared" si="68"/>
        <v>2872521.9157986101</v>
      </c>
      <c r="T287" s="5">
        <v>1959037.77604167</v>
      </c>
      <c r="U287" s="5">
        <v>8606582.0546875</v>
      </c>
      <c r="V287" s="5">
        <v>51305984.3125</v>
      </c>
      <c r="W287" s="26">
        <f t="shared" si="69"/>
        <v>20623868.047743056</v>
      </c>
      <c r="X287" s="29">
        <f t="shared" si="70"/>
        <v>2.2715338243096532</v>
      </c>
      <c r="Y287" s="29">
        <f t="shared" si="71"/>
        <v>1.1836667880274891</v>
      </c>
      <c r="Z287" s="29">
        <f t="shared" si="72"/>
        <v>0.21679328529493361</v>
      </c>
      <c r="AA287" s="29">
        <f t="shared" si="73"/>
        <v>6.6395417326150286</v>
      </c>
      <c r="AB287" s="31">
        <f t="shared" si="74"/>
        <v>0.39753398990742778</v>
      </c>
      <c r="AC287" s="29">
        <f t="shared" si="75"/>
        <v>-1.3308498760640914</v>
      </c>
      <c r="AD287" s="31">
        <f t="shared" si="76"/>
        <v>0.16057296132851143</v>
      </c>
      <c r="AE287" s="31">
        <f t="shared" si="77"/>
        <v>7.9432758318213743</v>
      </c>
      <c r="AF287" s="29">
        <f t="shared" si="64"/>
        <v>2.8541778940837896</v>
      </c>
      <c r="AG287" s="29">
        <f t="shared" si="78"/>
        <v>1.5130752573484441</v>
      </c>
      <c r="AH287" s="29">
        <f t="shared" si="65"/>
        <v>0.47777828620623664</v>
      </c>
      <c r="AI287" s="29">
        <f t="shared" si="79"/>
        <v>3.2077359170438724</v>
      </c>
      <c r="AJ287" s="6">
        <v>14.688180565833999</v>
      </c>
      <c r="AK287" s="7">
        <v>24.27</v>
      </c>
      <c r="AL287" s="8">
        <v>9</v>
      </c>
      <c r="AM287" s="8">
        <v>10</v>
      </c>
      <c r="AN287" s="9">
        <v>2.9491202831268302</v>
      </c>
      <c r="AO287" s="10">
        <v>18.88</v>
      </c>
      <c r="AP287" s="11">
        <v>7</v>
      </c>
      <c r="AQ287" s="11">
        <v>7</v>
      </c>
      <c r="AR287" s="12">
        <v>8.3469147682189906</v>
      </c>
      <c r="AS287" s="13">
        <v>20.9</v>
      </c>
      <c r="AT287" s="14">
        <v>7</v>
      </c>
      <c r="AU287" s="14">
        <v>7</v>
      </c>
      <c r="AV287" s="15">
        <v>15.101333379745499</v>
      </c>
      <c r="AW287" s="16">
        <v>37.979999999999997</v>
      </c>
      <c r="AX287" s="17">
        <v>14</v>
      </c>
      <c r="AY287" s="17">
        <v>14</v>
      </c>
      <c r="AZ287" s="18">
        <v>0</v>
      </c>
      <c r="BA287" s="19">
        <v>11.69</v>
      </c>
      <c r="BB287" s="20">
        <v>5</v>
      </c>
      <c r="BC287" s="20">
        <v>5</v>
      </c>
      <c r="BD287" s="21">
        <v>1.8115763664245601</v>
      </c>
      <c r="BE287" s="22">
        <v>19.100000000000001</v>
      </c>
      <c r="BF287" s="23">
        <v>7</v>
      </c>
      <c r="BG287" s="23">
        <v>8</v>
      </c>
      <c r="BH287" s="6">
        <v>0</v>
      </c>
      <c r="BI287" s="7">
        <v>11.01</v>
      </c>
      <c r="BJ287" s="8">
        <v>3</v>
      </c>
      <c r="BK287" s="8">
        <v>3</v>
      </c>
      <c r="BL287" s="9">
        <v>0</v>
      </c>
      <c r="BM287" s="10">
        <v>17.079999999999998</v>
      </c>
      <c r="BN287" s="11">
        <v>6</v>
      </c>
      <c r="BO287" s="11">
        <v>6</v>
      </c>
      <c r="BP287" s="12">
        <v>0</v>
      </c>
      <c r="BQ287" s="13">
        <v>5.39</v>
      </c>
      <c r="BR287" s="14">
        <v>2</v>
      </c>
      <c r="BS287" s="14">
        <v>2</v>
      </c>
      <c r="BT287" s="15">
        <v>5.33266258239746</v>
      </c>
      <c r="BU287" s="16">
        <v>16.63</v>
      </c>
      <c r="BV287" s="17">
        <v>4</v>
      </c>
      <c r="BW287" s="17">
        <v>4</v>
      </c>
      <c r="BX287" s="18"/>
      <c r="BY287" s="19">
        <v>0</v>
      </c>
      <c r="BZ287" s="20"/>
      <c r="CA287" s="20"/>
      <c r="CB287" s="21">
        <v>2.92552661895752</v>
      </c>
      <c r="CC287" s="22">
        <v>18.88</v>
      </c>
      <c r="CD287" s="23">
        <v>7</v>
      </c>
      <c r="CE287" s="23">
        <v>7</v>
      </c>
      <c r="CF287" s="4">
        <v>445</v>
      </c>
      <c r="CG287" s="24">
        <v>50.630879804659997</v>
      </c>
      <c r="CH287" s="25">
        <v>6.46826171875</v>
      </c>
    </row>
    <row r="288" spans="1:86" x14ac:dyDescent="0.2">
      <c r="A288" s="2" t="s">
        <v>462</v>
      </c>
      <c r="B288" s="2" t="s">
        <v>1411</v>
      </c>
      <c r="C288" s="3">
        <v>60.44</v>
      </c>
      <c r="D288" s="4">
        <v>1</v>
      </c>
      <c r="E288" s="4">
        <v>11</v>
      </c>
      <c r="F288" s="4">
        <v>35</v>
      </c>
      <c r="G288" s="4">
        <v>166</v>
      </c>
      <c r="H288" s="5">
        <v>30863385.572916701</v>
      </c>
      <c r="I288" s="5">
        <v>47928833.489583299</v>
      </c>
      <c r="J288" s="5">
        <v>6916514.3841145802</v>
      </c>
      <c r="K288" s="26">
        <f t="shared" si="66"/>
        <v>28569577.815538194</v>
      </c>
      <c r="L288" s="5">
        <v>1252339705.6666701</v>
      </c>
      <c r="M288" s="5">
        <v>10512347.2916667</v>
      </c>
      <c r="N288" s="5">
        <v>23254999.083333299</v>
      </c>
      <c r="O288" s="26">
        <f t="shared" si="67"/>
        <v>428702350.68055671</v>
      </c>
      <c r="P288" s="5">
        <v>251986104.921875</v>
      </c>
      <c r="Q288" s="5">
        <v>10466282.2760417</v>
      </c>
      <c r="R288" s="5">
        <v>861450355.782552</v>
      </c>
      <c r="S288" s="26">
        <f t="shared" si="68"/>
        <v>374634247.66015625</v>
      </c>
      <c r="T288" s="5">
        <v>1874109.76041667</v>
      </c>
      <c r="U288" s="5">
        <v>455170676.02864599</v>
      </c>
      <c r="V288" s="5">
        <v>28830884.7265625</v>
      </c>
      <c r="W288" s="26">
        <f t="shared" si="69"/>
        <v>161958556.83854172</v>
      </c>
      <c r="X288" s="29">
        <f t="shared" si="70"/>
        <v>15.005554280448537</v>
      </c>
      <c r="Y288" s="29">
        <f t="shared" si="71"/>
        <v>3.9074247055853211</v>
      </c>
      <c r="Z288" s="29">
        <f t="shared" si="72"/>
        <v>0.43375734687018264</v>
      </c>
      <c r="AA288" s="29">
        <f t="shared" si="73"/>
        <v>3.6275315617073502</v>
      </c>
      <c r="AB288" s="31">
        <f t="shared" si="74"/>
        <v>13.113048084889906</v>
      </c>
      <c r="AC288" s="29">
        <f t="shared" si="75"/>
        <v>3.7129311691448232</v>
      </c>
      <c r="AD288" s="31">
        <f t="shared" si="76"/>
        <v>0.30495168151324298</v>
      </c>
      <c r="AE288" s="31">
        <f t="shared" si="77"/>
        <v>5.1576896758613167</v>
      </c>
      <c r="AF288" s="29">
        <f t="shared" si="64"/>
        <v>5.6689167016831794</v>
      </c>
      <c r="AG288" s="29">
        <f t="shared" si="78"/>
        <v>2.5030730705417992</v>
      </c>
      <c r="AH288" s="29">
        <f t="shared" si="65"/>
        <v>0.45966739865357509</v>
      </c>
      <c r="AI288" s="29">
        <f t="shared" si="79"/>
        <v>3.3755629696087857</v>
      </c>
      <c r="AJ288" s="6">
        <v>15.5092523097992</v>
      </c>
      <c r="AK288" s="7">
        <v>35.6</v>
      </c>
      <c r="AL288" s="8">
        <v>16</v>
      </c>
      <c r="AM288" s="8">
        <v>21</v>
      </c>
      <c r="AN288" s="9">
        <v>4.1372509002685502</v>
      </c>
      <c r="AO288" s="10">
        <v>22.2</v>
      </c>
      <c r="AP288" s="11">
        <v>10</v>
      </c>
      <c r="AQ288" s="11">
        <v>11</v>
      </c>
      <c r="AR288" s="12">
        <v>2.8294117450714098</v>
      </c>
      <c r="AS288" s="13">
        <v>16.920000000000002</v>
      </c>
      <c r="AT288" s="14">
        <v>8</v>
      </c>
      <c r="AU288" s="14">
        <v>10</v>
      </c>
      <c r="AV288" s="15">
        <v>22.201045274734501</v>
      </c>
      <c r="AW288" s="16">
        <v>40.880000000000003</v>
      </c>
      <c r="AX288" s="17">
        <v>18</v>
      </c>
      <c r="AY288" s="17">
        <v>27</v>
      </c>
      <c r="AZ288" s="18">
        <v>8.3075368404388392</v>
      </c>
      <c r="BA288" s="19">
        <v>28.57</v>
      </c>
      <c r="BB288" s="20">
        <v>11</v>
      </c>
      <c r="BC288" s="20">
        <v>12</v>
      </c>
      <c r="BD288" s="21">
        <v>10.89311003685</v>
      </c>
      <c r="BE288" s="22">
        <v>24.84</v>
      </c>
      <c r="BF288" s="23">
        <v>12</v>
      </c>
      <c r="BG288" s="23">
        <v>18</v>
      </c>
      <c r="BH288" s="6">
        <v>1.7963521480560301</v>
      </c>
      <c r="BI288" s="7">
        <v>25.93</v>
      </c>
      <c r="BJ288" s="8">
        <v>10</v>
      </c>
      <c r="BK288" s="8">
        <v>10</v>
      </c>
      <c r="BL288" s="9">
        <v>2.9227077960968</v>
      </c>
      <c r="BM288" s="10">
        <v>25.49</v>
      </c>
      <c r="BN288" s="11">
        <v>10</v>
      </c>
      <c r="BO288" s="11">
        <v>11</v>
      </c>
      <c r="BP288" s="12">
        <v>2.1220743656158398</v>
      </c>
      <c r="BQ288" s="13">
        <v>17.8</v>
      </c>
      <c r="BR288" s="14">
        <v>9</v>
      </c>
      <c r="BS288" s="14">
        <v>15</v>
      </c>
      <c r="BT288" s="15">
        <v>2.1262972354888898</v>
      </c>
      <c r="BU288" s="16">
        <v>20</v>
      </c>
      <c r="BV288" s="17">
        <v>6</v>
      </c>
      <c r="BW288" s="17">
        <v>6</v>
      </c>
      <c r="BX288" s="18">
        <v>4.6930522918701199</v>
      </c>
      <c r="BY288" s="19">
        <v>12.31</v>
      </c>
      <c r="BZ288" s="20">
        <v>7</v>
      </c>
      <c r="CA288" s="20">
        <v>11</v>
      </c>
      <c r="CB288" s="21">
        <v>7.8051888942718497</v>
      </c>
      <c r="CC288" s="22">
        <v>26.59</v>
      </c>
      <c r="CD288" s="23">
        <v>10</v>
      </c>
      <c r="CE288" s="23">
        <v>14</v>
      </c>
      <c r="CF288" s="4">
        <v>455</v>
      </c>
      <c r="CG288" s="24">
        <v>49.84331948466</v>
      </c>
      <c r="CH288" s="25">
        <v>7.60595703125</v>
      </c>
    </row>
    <row r="289" spans="1:86" x14ac:dyDescent="0.2">
      <c r="A289" s="2" t="s">
        <v>2264</v>
      </c>
      <c r="B289" s="2" t="s">
        <v>2574</v>
      </c>
      <c r="C289" s="3">
        <v>60.42</v>
      </c>
      <c r="D289" s="4">
        <v>5</v>
      </c>
      <c r="E289" s="4">
        <v>5</v>
      </c>
      <c r="F289" s="4">
        <v>28</v>
      </c>
      <c r="G289" s="4">
        <v>89</v>
      </c>
      <c r="H289" s="5">
        <v>47852697.302083299</v>
      </c>
      <c r="I289" s="5">
        <v>131751344.161458</v>
      </c>
      <c r="J289" s="5">
        <v>111074106.49739601</v>
      </c>
      <c r="K289" s="26">
        <f t="shared" si="66"/>
        <v>96892715.986979112</v>
      </c>
      <c r="L289" s="5">
        <v>3896646057.2916698</v>
      </c>
      <c r="M289" s="5">
        <v>671048097.82291698</v>
      </c>
      <c r="N289" s="5">
        <v>308285349.5</v>
      </c>
      <c r="O289" s="26">
        <f t="shared" si="67"/>
        <v>1625326501.5381956</v>
      </c>
      <c r="P289" s="5">
        <v>135214202.53645799</v>
      </c>
      <c r="Q289" s="5">
        <v>18901454.984375</v>
      </c>
      <c r="R289" s="5">
        <v>6563568.21875</v>
      </c>
      <c r="S289" s="26">
        <f t="shared" si="68"/>
        <v>53559741.913194329</v>
      </c>
      <c r="T289" s="5">
        <v>64361659.5625</v>
      </c>
      <c r="U289" s="5">
        <v>171497955.41666701</v>
      </c>
      <c r="V289" s="5">
        <v>45717461.263020799</v>
      </c>
      <c r="W289" s="26">
        <f t="shared" si="69"/>
        <v>93859025.414062604</v>
      </c>
      <c r="X289" s="29">
        <f t="shared" si="70"/>
        <v>16.774496255803321</v>
      </c>
      <c r="Y289" s="29">
        <f t="shared" si="71"/>
        <v>4.0681975373088521</v>
      </c>
      <c r="Z289" s="29">
        <f t="shared" si="72"/>
        <v>0.31212924177621104</v>
      </c>
      <c r="AA289" s="29">
        <f t="shared" si="73"/>
        <v>5.0566554262222363</v>
      </c>
      <c r="AB289" s="31">
        <f t="shared" si="74"/>
        <v>0.55277366691209207</v>
      </c>
      <c r="AC289" s="29">
        <f t="shared" si="75"/>
        <v>-0.85523920477664339</v>
      </c>
      <c r="AD289" s="31">
        <f t="shared" si="76"/>
        <v>0.42832346558196865</v>
      </c>
      <c r="AE289" s="31">
        <f t="shared" si="77"/>
        <v>3.6822813224923094</v>
      </c>
      <c r="AF289" s="29">
        <f t="shared" si="64"/>
        <v>0.96869021017715939</v>
      </c>
      <c r="AG289" s="29">
        <f t="shared" si="78"/>
        <v>-4.5892733373527873E-2</v>
      </c>
      <c r="AH289" s="29">
        <f t="shared" si="65"/>
        <v>0.9517349308865235</v>
      </c>
      <c r="AI289" s="29">
        <f t="shared" si="79"/>
        <v>0.21483990777992085</v>
      </c>
      <c r="AJ289" s="6">
        <v>3.4999184608459499</v>
      </c>
      <c r="AK289" s="7">
        <v>11.11</v>
      </c>
      <c r="AL289" s="8">
        <v>4</v>
      </c>
      <c r="AM289" s="8">
        <v>5</v>
      </c>
      <c r="AN289" s="9">
        <v>0</v>
      </c>
      <c r="AO289" s="10">
        <v>13.66</v>
      </c>
      <c r="AP289" s="11">
        <v>5</v>
      </c>
      <c r="AQ289" s="11">
        <v>10</v>
      </c>
      <c r="AR289" s="12">
        <v>0</v>
      </c>
      <c r="AS289" s="13">
        <v>15.97</v>
      </c>
      <c r="AT289" s="14">
        <v>5</v>
      </c>
      <c r="AU289" s="14">
        <v>7</v>
      </c>
      <c r="AV289" s="15">
        <v>8.1811667680740392</v>
      </c>
      <c r="AW289" s="16">
        <v>17.82</v>
      </c>
      <c r="AX289" s="17">
        <v>7</v>
      </c>
      <c r="AY289" s="17">
        <v>9</v>
      </c>
      <c r="AZ289" s="18">
        <v>0</v>
      </c>
      <c r="BA289" s="19">
        <v>19.440000000000001</v>
      </c>
      <c r="BB289" s="20">
        <v>7</v>
      </c>
      <c r="BC289" s="20">
        <v>15</v>
      </c>
      <c r="BD289" s="21">
        <v>1.72146761417389</v>
      </c>
      <c r="BE289" s="22">
        <v>12.96</v>
      </c>
      <c r="BF289" s="23">
        <v>5</v>
      </c>
      <c r="BG289" s="23">
        <v>7</v>
      </c>
      <c r="BH289" s="6">
        <v>0</v>
      </c>
      <c r="BI289" s="7">
        <v>17.36</v>
      </c>
      <c r="BJ289" s="8">
        <v>5</v>
      </c>
      <c r="BK289" s="8">
        <v>8</v>
      </c>
      <c r="BL289" s="9">
        <v>0</v>
      </c>
      <c r="BM289" s="10">
        <v>11.34</v>
      </c>
      <c r="BN289" s="11">
        <v>3</v>
      </c>
      <c r="BO289" s="11">
        <v>4</v>
      </c>
      <c r="BP289" s="12">
        <v>0</v>
      </c>
      <c r="BQ289" s="13">
        <v>9.49</v>
      </c>
      <c r="BR289" s="14">
        <v>3</v>
      </c>
      <c r="BS289" s="14">
        <v>4</v>
      </c>
      <c r="BT289" s="15">
        <v>0</v>
      </c>
      <c r="BU289" s="16">
        <v>6.94</v>
      </c>
      <c r="BV289" s="17">
        <v>2</v>
      </c>
      <c r="BW289" s="17">
        <v>2</v>
      </c>
      <c r="BX289" s="18">
        <v>0</v>
      </c>
      <c r="BY289" s="19">
        <v>22.69</v>
      </c>
      <c r="BZ289" s="20">
        <v>8</v>
      </c>
      <c r="CA289" s="20">
        <v>11</v>
      </c>
      <c r="CB289" s="21">
        <v>0</v>
      </c>
      <c r="CC289" s="22">
        <v>19.440000000000001</v>
      </c>
      <c r="CD289" s="23">
        <v>7</v>
      </c>
      <c r="CE289" s="23">
        <v>7</v>
      </c>
      <c r="CF289" s="4">
        <v>432</v>
      </c>
      <c r="CG289" s="24">
        <v>50.06790485466</v>
      </c>
      <c r="CH289" s="25">
        <v>6.97607421875</v>
      </c>
    </row>
    <row r="290" spans="1:86" x14ac:dyDescent="0.2">
      <c r="A290" s="2" t="s">
        <v>585</v>
      </c>
      <c r="B290" s="2" t="s">
        <v>714</v>
      </c>
      <c r="C290" s="3">
        <v>60.41</v>
      </c>
      <c r="D290" s="4">
        <v>3</v>
      </c>
      <c r="E290" s="4">
        <v>1</v>
      </c>
      <c r="F290" s="4">
        <v>303</v>
      </c>
      <c r="G290" s="4">
        <v>735</v>
      </c>
      <c r="H290" s="5">
        <v>1326450614.3333299</v>
      </c>
      <c r="I290" s="5">
        <v>448174464.60416698</v>
      </c>
      <c r="J290" s="5">
        <v>304144230.63541698</v>
      </c>
      <c r="K290" s="26">
        <f t="shared" si="66"/>
        <v>692923103.19097126</v>
      </c>
      <c r="L290" s="5">
        <v>5785902087.375</v>
      </c>
      <c r="M290" s="5">
        <v>200883711.89583299</v>
      </c>
      <c r="N290" s="5">
        <v>5012858242.3333302</v>
      </c>
      <c r="O290" s="26">
        <f t="shared" si="67"/>
        <v>3666548013.8680549</v>
      </c>
      <c r="P290" s="5">
        <v>1442963139.2083299</v>
      </c>
      <c r="Q290" s="5">
        <v>3871466326.1875</v>
      </c>
      <c r="R290" s="5">
        <v>2560877748.2916698</v>
      </c>
      <c r="S290" s="26">
        <f t="shared" si="68"/>
        <v>2625102404.5625</v>
      </c>
      <c r="T290" s="5">
        <v>2993523888.3333302</v>
      </c>
      <c r="U290" s="5">
        <v>2565788802.6666698</v>
      </c>
      <c r="V290" s="5">
        <v>479948665.70833302</v>
      </c>
      <c r="W290" s="26">
        <f t="shared" si="69"/>
        <v>2013087118.9027777</v>
      </c>
      <c r="X290" s="29">
        <f t="shared" si="70"/>
        <v>5.2914212226194826</v>
      </c>
      <c r="Y290" s="29">
        <f t="shared" si="71"/>
        <v>2.403655267791716</v>
      </c>
      <c r="Z290" s="29">
        <f t="shared" si="72"/>
        <v>0.22823694405614375</v>
      </c>
      <c r="AA290" s="29">
        <f t="shared" si="73"/>
        <v>6.4161405623197707</v>
      </c>
      <c r="AB290" s="31">
        <f t="shared" si="74"/>
        <v>3.7884469322406407</v>
      </c>
      <c r="AC290" s="29">
        <f t="shared" si="75"/>
        <v>1.9216065390671622</v>
      </c>
      <c r="AD290" s="31">
        <f t="shared" si="76"/>
        <v>9.3443441764508098E-2</v>
      </c>
      <c r="AE290" s="31">
        <f t="shared" si="77"/>
        <v>10.294511737440262</v>
      </c>
      <c r="AF290" s="29">
        <f t="shared" si="64"/>
        <v>2.9052099859743978</v>
      </c>
      <c r="AG290" s="29">
        <f t="shared" si="78"/>
        <v>1.5386424441032407</v>
      </c>
      <c r="AH290" s="29">
        <f t="shared" si="65"/>
        <v>0.22527917590943936</v>
      </c>
      <c r="AI290" s="29">
        <f t="shared" si="79"/>
        <v>6.4727895122156536</v>
      </c>
      <c r="AJ290" s="6">
        <v>0</v>
      </c>
      <c r="AK290" s="7">
        <v>17.940000000000001</v>
      </c>
      <c r="AL290" s="8">
        <v>55</v>
      </c>
      <c r="AM290" s="8">
        <v>66</v>
      </c>
      <c r="AN290" s="9">
        <v>0</v>
      </c>
      <c r="AO290" s="10">
        <v>14.47</v>
      </c>
      <c r="AP290" s="11">
        <v>46</v>
      </c>
      <c r="AQ290" s="11">
        <v>61</v>
      </c>
      <c r="AR290" s="12">
        <v>3.3063188791275002</v>
      </c>
      <c r="AS290" s="13">
        <v>14.87</v>
      </c>
      <c r="AT290" s="14">
        <v>45</v>
      </c>
      <c r="AU290" s="14">
        <v>59</v>
      </c>
      <c r="AV290" s="15">
        <v>0</v>
      </c>
      <c r="AW290" s="16">
        <v>18.5</v>
      </c>
      <c r="AX290" s="17">
        <v>60</v>
      </c>
      <c r="AY290" s="17">
        <v>77</v>
      </c>
      <c r="AZ290" s="18">
        <v>0</v>
      </c>
      <c r="BA290" s="19">
        <v>14.05</v>
      </c>
      <c r="BB290" s="20">
        <v>43</v>
      </c>
      <c r="BC290" s="20">
        <v>53</v>
      </c>
      <c r="BD290" s="21">
        <v>3.3133381605148302</v>
      </c>
      <c r="BE290" s="22">
        <v>17.88</v>
      </c>
      <c r="BF290" s="23">
        <v>60</v>
      </c>
      <c r="BG290" s="23">
        <v>73</v>
      </c>
      <c r="BH290" s="6">
        <v>0</v>
      </c>
      <c r="BI290" s="7">
        <v>14.47</v>
      </c>
      <c r="BJ290" s="8">
        <v>42</v>
      </c>
      <c r="BK290" s="8">
        <v>57</v>
      </c>
      <c r="BL290" s="9">
        <v>0</v>
      </c>
      <c r="BM290" s="10">
        <v>15.32</v>
      </c>
      <c r="BN290" s="11">
        <v>45</v>
      </c>
      <c r="BO290" s="11">
        <v>59</v>
      </c>
      <c r="BP290" s="12">
        <v>0</v>
      </c>
      <c r="BQ290" s="13">
        <v>17.97</v>
      </c>
      <c r="BR290" s="14">
        <v>55</v>
      </c>
      <c r="BS290" s="14">
        <v>66</v>
      </c>
      <c r="BT290" s="15">
        <v>0</v>
      </c>
      <c r="BU290" s="16">
        <v>15.18</v>
      </c>
      <c r="BV290" s="17">
        <v>46</v>
      </c>
      <c r="BW290" s="17">
        <v>51</v>
      </c>
      <c r="BX290" s="18">
        <v>0</v>
      </c>
      <c r="BY290" s="19">
        <v>13.07</v>
      </c>
      <c r="BZ290" s="20">
        <v>49</v>
      </c>
      <c r="CA290" s="20">
        <v>61</v>
      </c>
      <c r="CB290" s="21">
        <v>0</v>
      </c>
      <c r="CC290" s="22">
        <v>15.43</v>
      </c>
      <c r="CD290" s="23">
        <v>48</v>
      </c>
      <c r="CE290" s="23">
        <v>52</v>
      </c>
      <c r="CF290" s="4">
        <v>3551</v>
      </c>
      <c r="CG290" s="24">
        <v>418.13281751466297</v>
      </c>
      <c r="CH290" s="25">
        <v>10.43310546875</v>
      </c>
    </row>
    <row r="291" spans="1:86" x14ac:dyDescent="0.2">
      <c r="A291" s="2" t="s">
        <v>2371</v>
      </c>
      <c r="B291" s="2" t="s">
        <v>2554</v>
      </c>
      <c r="C291" s="3">
        <v>60.11</v>
      </c>
      <c r="D291" s="4">
        <v>6</v>
      </c>
      <c r="E291" s="4">
        <v>1</v>
      </c>
      <c r="F291" s="4">
        <v>11</v>
      </c>
      <c r="G291" s="4">
        <v>20</v>
      </c>
      <c r="H291" s="5">
        <v>0</v>
      </c>
      <c r="I291" s="5">
        <v>0</v>
      </c>
      <c r="J291" s="5">
        <v>0</v>
      </c>
      <c r="K291" s="26">
        <f t="shared" si="66"/>
        <v>0</v>
      </c>
      <c r="L291" s="5">
        <v>11611995.9570313</v>
      </c>
      <c r="M291" s="5">
        <v>26069113.5625</v>
      </c>
      <c r="N291" s="5">
        <v>1948517</v>
      </c>
      <c r="O291" s="26">
        <f t="shared" si="67"/>
        <v>13209875.506510435</v>
      </c>
      <c r="P291" s="5">
        <v>0</v>
      </c>
      <c r="Q291" s="5">
        <v>0</v>
      </c>
      <c r="R291" s="5">
        <v>0</v>
      </c>
      <c r="S291" s="26">
        <f t="shared" si="68"/>
        <v>0</v>
      </c>
      <c r="T291" s="5">
        <v>248228.2734375</v>
      </c>
      <c r="U291" s="5">
        <v>0</v>
      </c>
      <c r="V291" s="5">
        <v>0</v>
      </c>
      <c r="W291" s="26">
        <f>AVERAGE(T291:V291)</f>
        <v>82742.7578125</v>
      </c>
      <c r="X291" s="29" t="e">
        <f t="shared" si="70"/>
        <v>#DIV/0!</v>
      </c>
      <c r="Y291" s="29" t="e">
        <f t="shared" si="71"/>
        <v>#DIV/0!</v>
      </c>
      <c r="Z291" s="29">
        <f t="shared" si="72"/>
        <v>0.20012774847789239</v>
      </c>
      <c r="AA291" s="29">
        <f t="shared" si="73"/>
        <v>6.9869269059751229</v>
      </c>
      <c r="AB291" s="31" t="e">
        <f t="shared" si="74"/>
        <v>#DIV/0!</v>
      </c>
      <c r="AC291" s="31" t="e">
        <f t="shared" si="75"/>
        <v>#DIV/0!</v>
      </c>
      <c r="AD291" s="31" t="e">
        <f t="shared" si="76"/>
        <v>#DIV/0!</v>
      </c>
      <c r="AE291" s="31" t="e">
        <f t="shared" si="77"/>
        <v>#DIV/0!</v>
      </c>
      <c r="AF291" s="29" t="e">
        <f t="shared" si="64"/>
        <v>#DIV/0!</v>
      </c>
      <c r="AG291" s="29" t="e">
        <f t="shared" si="78"/>
        <v>#DIV/0!</v>
      </c>
      <c r="AH291" s="29">
        <f t="shared" si="65"/>
        <v>0.42264973081037416</v>
      </c>
      <c r="AI291" s="29">
        <f t="shared" si="79"/>
        <v>3.7401940329452037</v>
      </c>
      <c r="AJ291" s="6">
        <v>0</v>
      </c>
      <c r="AK291" s="7">
        <v>19.149999999999999</v>
      </c>
      <c r="AL291" s="8">
        <v>2</v>
      </c>
      <c r="AM291" s="8">
        <v>2</v>
      </c>
      <c r="AN291" s="9"/>
      <c r="AO291" s="10">
        <v>0</v>
      </c>
      <c r="AP291" s="11"/>
      <c r="AQ291" s="11"/>
      <c r="AR291" s="12"/>
      <c r="AS291" s="13"/>
      <c r="AT291" s="14"/>
      <c r="AU291" s="14"/>
      <c r="AV291" s="15">
        <v>1.7606000900268599</v>
      </c>
      <c r="AW291" s="16">
        <v>11.7</v>
      </c>
      <c r="AX291" s="17">
        <v>2</v>
      </c>
      <c r="AY291" s="17">
        <v>3</v>
      </c>
      <c r="AZ291" s="18">
        <v>0</v>
      </c>
      <c r="BA291" s="19">
        <v>36.700000000000003</v>
      </c>
      <c r="BB291" s="20">
        <v>4</v>
      </c>
      <c r="BC291" s="20">
        <v>5</v>
      </c>
      <c r="BD291" s="21">
        <v>0</v>
      </c>
      <c r="BE291" s="22">
        <v>39.89</v>
      </c>
      <c r="BF291" s="23">
        <v>4</v>
      </c>
      <c r="BG291" s="23">
        <v>4</v>
      </c>
      <c r="BH291" s="6"/>
      <c r="BI291" s="7">
        <v>0</v>
      </c>
      <c r="BJ291" s="8"/>
      <c r="BK291" s="8"/>
      <c r="BL291" s="9">
        <v>0</v>
      </c>
      <c r="BM291" s="10">
        <v>20.74</v>
      </c>
      <c r="BN291" s="11">
        <v>2</v>
      </c>
      <c r="BO291" s="11">
        <v>3</v>
      </c>
      <c r="BP291" s="12">
        <v>0</v>
      </c>
      <c r="BQ291" s="13">
        <v>5.32</v>
      </c>
      <c r="BR291" s="14">
        <v>1</v>
      </c>
      <c r="BS291" s="14">
        <v>1</v>
      </c>
      <c r="BT291" s="15"/>
      <c r="BU291" s="16">
        <v>0</v>
      </c>
      <c r="BV291" s="17"/>
      <c r="BW291" s="17"/>
      <c r="BX291" s="18">
        <v>0</v>
      </c>
      <c r="BY291" s="19">
        <v>20.21</v>
      </c>
      <c r="BZ291" s="20">
        <v>2</v>
      </c>
      <c r="CA291" s="20">
        <v>2</v>
      </c>
      <c r="CB291" s="21"/>
      <c r="CC291" s="22"/>
      <c r="CD291" s="23"/>
      <c r="CE291" s="23"/>
      <c r="CF291" s="4">
        <v>188</v>
      </c>
      <c r="CG291" s="24">
        <v>21.59844701466</v>
      </c>
      <c r="CH291" s="25">
        <v>9.46630859375</v>
      </c>
    </row>
    <row r="292" spans="1:86" x14ac:dyDescent="0.2">
      <c r="A292" s="2" t="s">
        <v>1808</v>
      </c>
      <c r="B292" s="2" t="s">
        <v>1576</v>
      </c>
      <c r="C292" s="3">
        <v>59.83</v>
      </c>
      <c r="D292" s="4">
        <v>7</v>
      </c>
      <c r="E292" s="4">
        <v>7</v>
      </c>
      <c r="F292" s="4">
        <v>19</v>
      </c>
      <c r="G292" s="4">
        <v>64</v>
      </c>
      <c r="H292" s="5">
        <v>13993084.0520833</v>
      </c>
      <c r="I292" s="5">
        <v>5554898.8932291698</v>
      </c>
      <c r="J292" s="5">
        <v>4522934.3541666698</v>
      </c>
      <c r="K292" s="26">
        <f t="shared" si="66"/>
        <v>8023639.0998263806</v>
      </c>
      <c r="L292" s="5">
        <v>31743382.479166701</v>
      </c>
      <c r="M292" s="5">
        <v>7286482.7552083302</v>
      </c>
      <c r="N292" s="5">
        <v>12152890.109375</v>
      </c>
      <c r="O292" s="26">
        <f t="shared" si="67"/>
        <v>17060918.447916675</v>
      </c>
      <c r="P292" s="5">
        <v>709631.62174479198</v>
      </c>
      <c r="Q292" s="5">
        <v>20918753.458333299</v>
      </c>
      <c r="R292" s="5">
        <v>54841421.371093802</v>
      </c>
      <c r="S292" s="26">
        <f t="shared" si="68"/>
        <v>25489935.483723965</v>
      </c>
      <c r="T292" s="5">
        <v>4332790.0494791698</v>
      </c>
      <c r="U292" s="5">
        <v>1515183.40364583</v>
      </c>
      <c r="V292" s="5">
        <v>6166322.3645833302</v>
      </c>
      <c r="W292" s="26">
        <f t="shared" si="69"/>
        <v>4004765.2725694436</v>
      </c>
      <c r="X292" s="29">
        <f t="shared" si="70"/>
        <v>2.1263317349712114</v>
      </c>
      <c r="Y292" s="29">
        <f t="shared" si="71"/>
        <v>1.0883666933236951</v>
      </c>
      <c r="Z292" s="29">
        <f t="shared" si="72"/>
        <v>0.35379701870735253</v>
      </c>
      <c r="AA292" s="29">
        <f t="shared" si="73"/>
        <v>4.5124583102041917</v>
      </c>
      <c r="AB292" s="31">
        <f t="shared" si="74"/>
        <v>3.1768546873295347</v>
      </c>
      <c r="AC292" s="29">
        <f t="shared" si="75"/>
        <v>1.6675991011739726</v>
      </c>
      <c r="AD292" s="31">
        <f t="shared" si="76"/>
        <v>0.38418433522359796</v>
      </c>
      <c r="AE292" s="31">
        <f t="shared" si="77"/>
        <v>4.1546034708662472</v>
      </c>
      <c r="AF292" s="29">
        <f t="shared" si="64"/>
        <v>0.4991208132300094</v>
      </c>
      <c r="AG292" s="29">
        <f t="shared" si="78"/>
        <v>-1.0025390297222749</v>
      </c>
      <c r="AH292" s="29">
        <f t="shared" si="65"/>
        <v>0.3152968450688507</v>
      </c>
      <c r="AI292" s="29">
        <f t="shared" si="79"/>
        <v>5.0128037487862258</v>
      </c>
      <c r="AJ292" s="6">
        <v>14.3855319023132</v>
      </c>
      <c r="AK292" s="7">
        <v>39.74</v>
      </c>
      <c r="AL292" s="8">
        <v>8</v>
      </c>
      <c r="AM292" s="8">
        <v>9</v>
      </c>
      <c r="AN292" s="9">
        <v>5.9358917474746704</v>
      </c>
      <c r="AO292" s="10">
        <v>37.61</v>
      </c>
      <c r="AP292" s="11">
        <v>7</v>
      </c>
      <c r="AQ292" s="11">
        <v>7</v>
      </c>
      <c r="AR292" s="12">
        <v>1.7109456062316899</v>
      </c>
      <c r="AS292" s="13">
        <v>19.66</v>
      </c>
      <c r="AT292" s="14">
        <v>4</v>
      </c>
      <c r="AU292" s="14">
        <v>4</v>
      </c>
      <c r="AV292" s="15">
        <v>12.858711957931501</v>
      </c>
      <c r="AW292" s="16">
        <v>31.2</v>
      </c>
      <c r="AX292" s="17">
        <v>6</v>
      </c>
      <c r="AY292" s="17">
        <v>6</v>
      </c>
      <c r="AZ292" s="18">
        <v>6.7977757453918501</v>
      </c>
      <c r="BA292" s="19">
        <v>24.36</v>
      </c>
      <c r="BB292" s="20">
        <v>6</v>
      </c>
      <c r="BC292" s="20">
        <v>6</v>
      </c>
      <c r="BD292" s="21">
        <v>9.5814881324768102</v>
      </c>
      <c r="BE292" s="22">
        <v>30.34</v>
      </c>
      <c r="BF292" s="23">
        <v>6</v>
      </c>
      <c r="BG292" s="23">
        <v>6</v>
      </c>
      <c r="BH292" s="6">
        <v>0</v>
      </c>
      <c r="BI292" s="7">
        <v>18.38</v>
      </c>
      <c r="BJ292" s="8">
        <v>3</v>
      </c>
      <c r="BK292" s="8">
        <v>3</v>
      </c>
      <c r="BL292" s="9">
        <v>4.4279531240463301</v>
      </c>
      <c r="BM292" s="10">
        <v>32.049999999999997</v>
      </c>
      <c r="BN292" s="11">
        <v>6</v>
      </c>
      <c r="BO292" s="11">
        <v>6</v>
      </c>
      <c r="BP292" s="12">
        <v>5.9178012609481803</v>
      </c>
      <c r="BQ292" s="13">
        <v>24.36</v>
      </c>
      <c r="BR292" s="14">
        <v>5</v>
      </c>
      <c r="BS292" s="14">
        <v>5</v>
      </c>
      <c r="BT292" s="15">
        <v>2.6666283607482901</v>
      </c>
      <c r="BU292" s="16">
        <v>19.66</v>
      </c>
      <c r="BV292" s="17">
        <v>4</v>
      </c>
      <c r="BW292" s="17">
        <v>4</v>
      </c>
      <c r="BX292" s="18">
        <v>2.1895377635955802</v>
      </c>
      <c r="BY292" s="19">
        <v>13.68</v>
      </c>
      <c r="BZ292" s="20">
        <v>4</v>
      </c>
      <c r="CA292" s="20">
        <v>4</v>
      </c>
      <c r="CB292" s="21">
        <v>4.2400637865066502</v>
      </c>
      <c r="CC292" s="22">
        <v>19.66</v>
      </c>
      <c r="CD292" s="23">
        <v>4</v>
      </c>
      <c r="CE292" s="23">
        <v>4</v>
      </c>
      <c r="CF292" s="4">
        <v>234</v>
      </c>
      <c r="CG292" s="24">
        <v>26.799146824659999</v>
      </c>
      <c r="CH292" s="25">
        <v>9.58349609375</v>
      </c>
    </row>
    <row r="293" spans="1:86" x14ac:dyDescent="0.2">
      <c r="A293" s="2" t="s">
        <v>1641</v>
      </c>
      <c r="B293" s="2" t="s">
        <v>2058</v>
      </c>
      <c r="C293" s="3">
        <v>59.77</v>
      </c>
      <c r="D293" s="4">
        <v>34</v>
      </c>
      <c r="E293" s="4">
        <v>8</v>
      </c>
      <c r="F293" s="4">
        <v>39</v>
      </c>
      <c r="G293" s="4">
        <v>102</v>
      </c>
      <c r="H293" s="5">
        <v>10227971.6666667</v>
      </c>
      <c r="I293" s="5">
        <v>2743297.2864583302</v>
      </c>
      <c r="J293" s="5">
        <v>4704351.4791666698</v>
      </c>
      <c r="K293" s="26">
        <f t="shared" si="66"/>
        <v>5891873.4774305671</v>
      </c>
      <c r="L293" s="5">
        <v>36329571.316406302</v>
      </c>
      <c r="M293" s="5">
        <v>11944178.2916667</v>
      </c>
      <c r="N293" s="5">
        <v>12229223.4895833</v>
      </c>
      <c r="O293" s="26">
        <f t="shared" si="67"/>
        <v>20167657.699218769</v>
      </c>
      <c r="P293" s="5">
        <v>1608811.16666667</v>
      </c>
      <c r="Q293" s="5">
        <v>11988770.7447917</v>
      </c>
      <c r="R293" s="5">
        <v>11970695.5</v>
      </c>
      <c r="S293" s="26">
        <f t="shared" si="68"/>
        <v>8522759.1371527892</v>
      </c>
      <c r="T293" s="5">
        <v>1480184.68229167</v>
      </c>
      <c r="U293" s="5">
        <v>155402038.953125</v>
      </c>
      <c r="V293" s="5">
        <v>9202795.7604166698</v>
      </c>
      <c r="W293" s="26">
        <f t="shared" si="69"/>
        <v>55361673.13194444</v>
      </c>
      <c r="X293" s="29">
        <f t="shared" si="70"/>
        <v>3.4229617754816144</v>
      </c>
      <c r="Y293" s="29">
        <f t="shared" si="71"/>
        <v>1.7752451817339541</v>
      </c>
      <c r="Z293" s="29">
        <f t="shared" si="72"/>
        <v>0.21398973571341745</v>
      </c>
      <c r="AA293" s="29">
        <f t="shared" si="73"/>
        <v>6.696070576317994</v>
      </c>
      <c r="AB293" s="31">
        <f t="shared" si="74"/>
        <v>1.446527860756023</v>
      </c>
      <c r="AC293" s="29">
        <f t="shared" si="75"/>
        <v>0.5325941104693549</v>
      </c>
      <c r="AD293" s="31">
        <f t="shared" si="76"/>
        <v>0.56320537517353242</v>
      </c>
      <c r="AE293" s="31">
        <f t="shared" si="77"/>
        <v>2.4933320898479243</v>
      </c>
      <c r="AF293" s="29">
        <f t="shared" si="64"/>
        <v>9.396276641718984</v>
      </c>
      <c r="AG293" s="29">
        <f t="shared" si="78"/>
        <v>3.2320891892718642</v>
      </c>
      <c r="AH293" s="29">
        <f t="shared" si="65"/>
        <v>0.4273198511280602</v>
      </c>
      <c r="AI293" s="29">
        <f t="shared" si="79"/>
        <v>3.6924693157989359</v>
      </c>
      <c r="AJ293" s="6">
        <v>16.442057609558098</v>
      </c>
      <c r="AK293" s="7">
        <v>18.2</v>
      </c>
      <c r="AL293" s="8">
        <v>9</v>
      </c>
      <c r="AM293" s="8">
        <v>9</v>
      </c>
      <c r="AN293" s="9">
        <v>1.7573210000991799</v>
      </c>
      <c r="AO293" s="10">
        <v>13.52</v>
      </c>
      <c r="AP293" s="11">
        <v>7</v>
      </c>
      <c r="AQ293" s="11">
        <v>8</v>
      </c>
      <c r="AR293" s="12">
        <v>2.2091693878173801</v>
      </c>
      <c r="AS293" s="13">
        <v>9.35</v>
      </c>
      <c r="AT293" s="14">
        <v>5</v>
      </c>
      <c r="AU293" s="14">
        <v>6</v>
      </c>
      <c r="AV293" s="15"/>
      <c r="AW293" s="16">
        <v>0</v>
      </c>
      <c r="AX293" s="17"/>
      <c r="AY293" s="17"/>
      <c r="AZ293" s="18">
        <v>5.9663934707641602</v>
      </c>
      <c r="BA293" s="19">
        <v>14.02</v>
      </c>
      <c r="BB293" s="20">
        <v>8</v>
      </c>
      <c r="BC293" s="20">
        <v>9</v>
      </c>
      <c r="BD293" s="21"/>
      <c r="BE293" s="22">
        <v>0</v>
      </c>
      <c r="BF293" s="23"/>
      <c r="BG293" s="23"/>
      <c r="BH293" s="6">
        <v>0</v>
      </c>
      <c r="BI293" s="7">
        <v>17.7</v>
      </c>
      <c r="BJ293" s="8">
        <v>6</v>
      </c>
      <c r="BK293" s="8">
        <v>6</v>
      </c>
      <c r="BL293" s="9">
        <v>0</v>
      </c>
      <c r="BM293" s="10">
        <v>11.02</v>
      </c>
      <c r="BN293" s="11">
        <v>6</v>
      </c>
      <c r="BO293" s="11">
        <v>6</v>
      </c>
      <c r="BP293" s="12">
        <v>3.48774921894073</v>
      </c>
      <c r="BQ293" s="13">
        <v>11.19</v>
      </c>
      <c r="BR293" s="14">
        <v>6</v>
      </c>
      <c r="BS293" s="14">
        <v>7</v>
      </c>
      <c r="BT293" s="15">
        <v>2.0068159103393599</v>
      </c>
      <c r="BU293" s="16">
        <v>21.04</v>
      </c>
      <c r="BV293" s="17">
        <v>9</v>
      </c>
      <c r="BW293" s="17">
        <v>9</v>
      </c>
      <c r="BX293" s="18">
        <v>1.91892862319946</v>
      </c>
      <c r="BY293" s="19">
        <v>16.190000000000001</v>
      </c>
      <c r="BZ293" s="20">
        <v>5</v>
      </c>
      <c r="CA293" s="20">
        <v>5</v>
      </c>
      <c r="CB293" s="21">
        <v>6.6467444896697998</v>
      </c>
      <c r="CC293" s="22">
        <v>25.38</v>
      </c>
      <c r="CD293" s="23">
        <v>15</v>
      </c>
      <c r="CE293" s="23">
        <v>16</v>
      </c>
      <c r="CF293" s="4">
        <v>599</v>
      </c>
      <c r="CG293" s="24">
        <v>66.607800944660099</v>
      </c>
      <c r="CH293" s="25">
        <v>9.27587890625</v>
      </c>
    </row>
    <row r="294" spans="1:86" x14ac:dyDescent="0.2">
      <c r="A294" s="2" t="s">
        <v>150</v>
      </c>
      <c r="B294" s="2" t="s">
        <v>688</v>
      </c>
      <c r="C294" s="3">
        <v>59.67</v>
      </c>
      <c r="D294" s="4">
        <v>14</v>
      </c>
      <c r="E294" s="4">
        <v>5</v>
      </c>
      <c r="F294" s="4">
        <v>10</v>
      </c>
      <c r="G294" s="4">
        <v>43</v>
      </c>
      <c r="H294" s="5">
        <v>80751592.041666701</v>
      </c>
      <c r="I294" s="5">
        <v>3019490.96875</v>
      </c>
      <c r="J294" s="5">
        <v>4203280.65625</v>
      </c>
      <c r="K294" s="26">
        <f t="shared" si="66"/>
        <v>29324787.888888899</v>
      </c>
      <c r="L294" s="5">
        <v>25677845</v>
      </c>
      <c r="M294" s="5">
        <v>3968157.09375</v>
      </c>
      <c r="N294" s="5">
        <v>4789910.4140625</v>
      </c>
      <c r="O294" s="26">
        <f t="shared" si="67"/>
        <v>11478637.502604166</v>
      </c>
      <c r="P294" s="5">
        <v>0</v>
      </c>
      <c r="Q294" s="5">
        <v>2078392.02083333</v>
      </c>
      <c r="R294" s="5">
        <v>0</v>
      </c>
      <c r="S294" s="26">
        <f t="shared" si="68"/>
        <v>692797.3402777767</v>
      </c>
      <c r="T294" s="5">
        <v>1532279.2265625</v>
      </c>
      <c r="U294" s="5">
        <v>1671414.8984375</v>
      </c>
      <c r="V294" s="5">
        <v>64142447.614583299</v>
      </c>
      <c r="W294" s="26">
        <f t="shared" si="69"/>
        <v>22448713.913194433</v>
      </c>
      <c r="X294" s="29">
        <f t="shared" si="70"/>
        <v>0.3914312201028195</v>
      </c>
      <c r="Y294" s="29">
        <f t="shared" si="71"/>
        <v>-1.3531692666404449</v>
      </c>
      <c r="Z294" s="29">
        <f t="shared" si="72"/>
        <v>0.56435133368067425</v>
      </c>
      <c r="AA294" s="29">
        <f t="shared" si="73"/>
        <v>2.4845044428907945</v>
      </c>
      <c r="AB294" s="31">
        <f t="shared" si="74"/>
        <v>2.3624973619682212E-2</v>
      </c>
      <c r="AC294" s="29">
        <f t="shared" si="75"/>
        <v>-5.4035434713944497</v>
      </c>
      <c r="AD294" s="31">
        <f t="shared" si="76"/>
        <v>0.38140545370282669</v>
      </c>
      <c r="AE294" s="31">
        <f t="shared" si="77"/>
        <v>4.1861310128448128</v>
      </c>
      <c r="AF294" s="29">
        <f t="shared" si="64"/>
        <v>0.76552007803951427</v>
      </c>
      <c r="AG294" s="29">
        <f t="shared" si="78"/>
        <v>-0.38548787770028931</v>
      </c>
      <c r="AH294" s="29">
        <f t="shared" si="65"/>
        <v>0.84601401735885973</v>
      </c>
      <c r="AI294" s="29">
        <f t="shared" si="79"/>
        <v>0.72622441203091115</v>
      </c>
      <c r="AJ294" s="6">
        <v>10.450464606285101</v>
      </c>
      <c r="AK294" s="7">
        <v>27.62</v>
      </c>
      <c r="AL294" s="8">
        <v>4</v>
      </c>
      <c r="AM294" s="8">
        <v>7</v>
      </c>
      <c r="AN294" s="9">
        <v>5.3397161960601798</v>
      </c>
      <c r="AO294" s="10">
        <v>24.31</v>
      </c>
      <c r="AP294" s="11">
        <v>3</v>
      </c>
      <c r="AQ294" s="11">
        <v>3</v>
      </c>
      <c r="AR294" s="12">
        <v>5.2292716503143302</v>
      </c>
      <c r="AS294" s="13">
        <v>13.26</v>
      </c>
      <c r="AT294" s="14">
        <v>2</v>
      </c>
      <c r="AU294" s="14">
        <v>2</v>
      </c>
      <c r="AV294" s="15">
        <v>12.6486701965332</v>
      </c>
      <c r="AW294" s="16">
        <v>54.7</v>
      </c>
      <c r="AX294" s="17">
        <v>8</v>
      </c>
      <c r="AY294" s="17">
        <v>9</v>
      </c>
      <c r="AZ294" s="18">
        <v>1.97852194309235</v>
      </c>
      <c r="BA294" s="19">
        <v>5.52</v>
      </c>
      <c r="BB294" s="20">
        <v>1</v>
      </c>
      <c r="BC294" s="20">
        <v>1</v>
      </c>
      <c r="BD294" s="21">
        <v>2.2614095211029102</v>
      </c>
      <c r="BE294" s="22">
        <v>28.18</v>
      </c>
      <c r="BF294" s="23">
        <v>4</v>
      </c>
      <c r="BG294" s="23">
        <v>5</v>
      </c>
      <c r="BH294" s="6"/>
      <c r="BI294" s="7"/>
      <c r="BJ294" s="8"/>
      <c r="BK294" s="8"/>
      <c r="BL294" s="9">
        <v>7.42492699623108</v>
      </c>
      <c r="BM294" s="10">
        <v>24.86</v>
      </c>
      <c r="BN294" s="11">
        <v>3</v>
      </c>
      <c r="BO294" s="11">
        <v>3</v>
      </c>
      <c r="BP294" s="12"/>
      <c r="BQ294" s="13">
        <v>0</v>
      </c>
      <c r="BR294" s="14"/>
      <c r="BS294" s="14"/>
      <c r="BT294" s="15">
        <v>1.8847014904022199</v>
      </c>
      <c r="BU294" s="16">
        <v>20.99</v>
      </c>
      <c r="BV294" s="17">
        <v>4</v>
      </c>
      <c r="BW294" s="17">
        <v>4</v>
      </c>
      <c r="BX294" s="18">
        <v>0</v>
      </c>
      <c r="BY294" s="19">
        <v>25.97</v>
      </c>
      <c r="BZ294" s="20">
        <v>3</v>
      </c>
      <c r="CA294" s="20">
        <v>4</v>
      </c>
      <c r="CB294" s="21">
        <v>8.30278384685516</v>
      </c>
      <c r="CC294" s="22">
        <v>35.909999999999997</v>
      </c>
      <c r="CD294" s="23">
        <v>5</v>
      </c>
      <c r="CE294" s="23">
        <v>5</v>
      </c>
      <c r="CF294" s="4">
        <v>181</v>
      </c>
      <c r="CG294" s="24">
        <v>20.587730944659999</v>
      </c>
      <c r="CH294" s="25">
        <v>7.43017578125</v>
      </c>
    </row>
    <row r="295" spans="1:86" x14ac:dyDescent="0.2">
      <c r="A295" s="2" t="s">
        <v>2399</v>
      </c>
      <c r="B295" s="2" t="s">
        <v>1534</v>
      </c>
      <c r="C295" s="3">
        <v>59.63</v>
      </c>
      <c r="D295" s="4">
        <v>8</v>
      </c>
      <c r="E295" s="4">
        <v>2</v>
      </c>
      <c r="F295" s="4">
        <v>13</v>
      </c>
      <c r="G295" s="4">
        <v>46</v>
      </c>
      <c r="H295" s="5">
        <v>2155030769.53125</v>
      </c>
      <c r="I295" s="5">
        <v>94975134.395833299</v>
      </c>
      <c r="J295" s="5">
        <v>147373630.91666701</v>
      </c>
      <c r="K295" s="26">
        <f t="shared" si="66"/>
        <v>799126511.61458349</v>
      </c>
      <c r="L295" s="5">
        <v>27836366.322916701</v>
      </c>
      <c r="M295" s="5">
        <v>61797189.84375</v>
      </c>
      <c r="N295" s="5">
        <v>155805387.734375</v>
      </c>
      <c r="O295" s="26">
        <f t="shared" si="67"/>
        <v>81812981.300347224</v>
      </c>
      <c r="P295" s="5">
        <v>567593418.46875</v>
      </c>
      <c r="Q295" s="5">
        <v>308569690.125</v>
      </c>
      <c r="R295" s="5">
        <v>1082952028.32813</v>
      </c>
      <c r="S295" s="26">
        <f t="shared" si="68"/>
        <v>653038378.97396004</v>
      </c>
      <c r="T295" s="5">
        <v>20573413.375</v>
      </c>
      <c r="U295" s="5">
        <v>41643035.744791701</v>
      </c>
      <c r="V295" s="5">
        <v>17339791</v>
      </c>
      <c r="W295" s="26">
        <f t="shared" si="69"/>
        <v>26518746.706597235</v>
      </c>
      <c r="X295" s="29">
        <f t="shared" si="70"/>
        <v>0.10237800912780304</v>
      </c>
      <c r="Y295" s="29">
        <f t="shared" si="71"/>
        <v>-3.2880222382351598</v>
      </c>
      <c r="Z295" s="29">
        <f t="shared" si="72"/>
        <v>0.40105102411407284</v>
      </c>
      <c r="AA295" s="29">
        <f t="shared" si="73"/>
        <v>3.9680037031873434</v>
      </c>
      <c r="AB295" s="31">
        <f t="shared" si="74"/>
        <v>0.81719023143724534</v>
      </c>
      <c r="AC295" s="29">
        <f t="shared" si="75"/>
        <v>-0.29125613646144416</v>
      </c>
      <c r="AD295" s="31">
        <f t="shared" si="76"/>
        <v>0.85394781107889262</v>
      </c>
      <c r="AE295" s="31">
        <f t="shared" si="77"/>
        <v>0.68568670356703065</v>
      </c>
      <c r="AF295" s="29">
        <f t="shared" si="64"/>
        <v>3.3184666409099381E-2</v>
      </c>
      <c r="AG295" s="29">
        <f t="shared" si="78"/>
        <v>-4.9133394182517502</v>
      </c>
      <c r="AH295" s="29">
        <f t="shared" si="65"/>
        <v>0.37263280432026019</v>
      </c>
      <c r="AI295" s="29">
        <f t="shared" si="79"/>
        <v>4.2871891511837159</v>
      </c>
      <c r="AJ295" s="6">
        <v>0</v>
      </c>
      <c r="AK295" s="7">
        <v>19.27</v>
      </c>
      <c r="AL295" s="8">
        <v>3</v>
      </c>
      <c r="AM295" s="8">
        <v>4</v>
      </c>
      <c r="AN295" s="9"/>
      <c r="AO295" s="10">
        <v>0</v>
      </c>
      <c r="AP295" s="11"/>
      <c r="AQ295" s="11"/>
      <c r="AR295" s="12">
        <v>0</v>
      </c>
      <c r="AS295" s="13">
        <v>18.809999999999999</v>
      </c>
      <c r="AT295" s="14">
        <v>4</v>
      </c>
      <c r="AU295" s="14">
        <v>4</v>
      </c>
      <c r="AV295" s="15">
        <v>5.1504158973693803</v>
      </c>
      <c r="AW295" s="16">
        <v>11.01</v>
      </c>
      <c r="AX295" s="17">
        <v>3</v>
      </c>
      <c r="AY295" s="17">
        <v>3</v>
      </c>
      <c r="AZ295" s="18">
        <v>0</v>
      </c>
      <c r="BA295" s="19">
        <v>28.9</v>
      </c>
      <c r="BB295" s="20">
        <v>4</v>
      </c>
      <c r="BC295" s="20">
        <v>9</v>
      </c>
      <c r="BD295" s="21">
        <v>0</v>
      </c>
      <c r="BE295" s="22">
        <v>16.059999999999999</v>
      </c>
      <c r="BF295" s="23">
        <v>2</v>
      </c>
      <c r="BG295" s="23">
        <v>4</v>
      </c>
      <c r="BH295" s="6">
        <v>0</v>
      </c>
      <c r="BI295" s="7">
        <v>18.809999999999999</v>
      </c>
      <c r="BJ295" s="8">
        <v>3</v>
      </c>
      <c r="BK295" s="8">
        <v>5</v>
      </c>
      <c r="BL295" s="9">
        <v>0</v>
      </c>
      <c r="BM295" s="10">
        <v>24.31</v>
      </c>
      <c r="BN295" s="11">
        <v>3</v>
      </c>
      <c r="BO295" s="11">
        <v>4</v>
      </c>
      <c r="BP295" s="12">
        <v>0</v>
      </c>
      <c r="BQ295" s="13">
        <v>11.93</v>
      </c>
      <c r="BR295" s="14">
        <v>2</v>
      </c>
      <c r="BS295" s="14">
        <v>5</v>
      </c>
      <c r="BT295" s="15"/>
      <c r="BU295" s="16">
        <v>0</v>
      </c>
      <c r="BV295" s="17"/>
      <c r="BW295" s="17"/>
      <c r="BX295" s="18">
        <v>0</v>
      </c>
      <c r="BY295" s="19">
        <v>16.510000000000002</v>
      </c>
      <c r="BZ295" s="20">
        <v>4</v>
      </c>
      <c r="CA295" s="20">
        <v>6</v>
      </c>
      <c r="CB295" s="21"/>
      <c r="CC295" s="22">
        <v>0</v>
      </c>
      <c r="CD295" s="23"/>
      <c r="CE295" s="23"/>
      <c r="CF295" s="4">
        <v>218</v>
      </c>
      <c r="CG295" s="24">
        <v>24.679519554660001</v>
      </c>
      <c r="CH295" s="25">
        <v>8.45556640625</v>
      </c>
    </row>
    <row r="296" spans="1:86" x14ac:dyDescent="0.2">
      <c r="A296" s="2" t="s">
        <v>1262</v>
      </c>
      <c r="B296" s="2" t="s">
        <v>1424</v>
      </c>
      <c r="C296" s="3">
        <v>59.59</v>
      </c>
      <c r="D296" s="4">
        <v>6</v>
      </c>
      <c r="E296" s="4">
        <v>5</v>
      </c>
      <c r="F296" s="4">
        <v>16</v>
      </c>
      <c r="G296" s="4">
        <v>77</v>
      </c>
      <c r="H296" s="5">
        <v>42875718.9375</v>
      </c>
      <c r="I296" s="5">
        <v>26567390.895833299</v>
      </c>
      <c r="J296" s="5">
        <v>23386821.458984401</v>
      </c>
      <c r="K296" s="26">
        <f t="shared" si="66"/>
        <v>30943310.430772569</v>
      </c>
      <c r="L296" s="5">
        <v>74672096.260416701</v>
      </c>
      <c r="M296" s="5">
        <v>201199068.02864599</v>
      </c>
      <c r="N296" s="5">
        <v>27106571.25</v>
      </c>
      <c r="O296" s="26">
        <f t="shared" si="67"/>
        <v>100992578.51302089</v>
      </c>
      <c r="P296" s="5">
        <v>11095509.421875</v>
      </c>
      <c r="Q296" s="5">
        <v>18235876.416666701</v>
      </c>
      <c r="R296" s="5">
        <v>7598532.0286458302</v>
      </c>
      <c r="S296" s="26">
        <f t="shared" si="68"/>
        <v>12309972.622395843</v>
      </c>
      <c r="T296" s="5">
        <v>13388656.1914063</v>
      </c>
      <c r="U296" s="5">
        <v>12377229.4479167</v>
      </c>
      <c r="V296" s="5">
        <v>19064944.557291701</v>
      </c>
      <c r="W296" s="26">
        <f t="shared" si="69"/>
        <v>14943610.065538233</v>
      </c>
      <c r="X296" s="29">
        <f t="shared" si="70"/>
        <v>3.2637935989093649</v>
      </c>
      <c r="Y296" s="29">
        <f t="shared" si="71"/>
        <v>1.7065498246975066</v>
      </c>
      <c r="Z296" s="29">
        <f t="shared" si="72"/>
        <v>0.30940647916691688</v>
      </c>
      <c r="AA296" s="29">
        <f t="shared" si="73"/>
        <v>5.0947059614092716</v>
      </c>
      <c r="AB296" s="31">
        <f t="shared" si="74"/>
        <v>0.39782338899828235</v>
      </c>
      <c r="AC296" s="29">
        <f t="shared" si="75"/>
        <v>-1.329799996694861</v>
      </c>
      <c r="AD296" s="31">
        <f t="shared" si="76"/>
        <v>7.1240246978342914E-2</v>
      </c>
      <c r="AE296" s="31">
        <f t="shared" si="77"/>
        <v>11.472745835778909</v>
      </c>
      <c r="AF296" s="29">
        <f t="shared" si="64"/>
        <v>0.48293507893961729</v>
      </c>
      <c r="AG296" s="29">
        <f t="shared" si="78"/>
        <v>-1.0500988345779383</v>
      </c>
      <c r="AH296" s="29">
        <f t="shared" si="65"/>
        <v>0.10537729068969121</v>
      </c>
      <c r="AI296" s="29">
        <f t="shared" si="79"/>
        <v>9.7725297157878153</v>
      </c>
      <c r="AJ296" s="6">
        <v>8.07842969894409</v>
      </c>
      <c r="AK296" s="7">
        <v>33.47</v>
      </c>
      <c r="AL296" s="8">
        <v>8</v>
      </c>
      <c r="AM296" s="8">
        <v>11</v>
      </c>
      <c r="AN296" s="9">
        <v>10.3062553405762</v>
      </c>
      <c r="AO296" s="10">
        <v>25.31</v>
      </c>
      <c r="AP296" s="11">
        <v>5</v>
      </c>
      <c r="AQ296" s="11">
        <v>9</v>
      </c>
      <c r="AR296" s="12">
        <v>3.6754192113876298</v>
      </c>
      <c r="AS296" s="13">
        <v>11.84</v>
      </c>
      <c r="AT296" s="14">
        <v>3</v>
      </c>
      <c r="AU296" s="14">
        <v>7</v>
      </c>
      <c r="AV296" s="15">
        <v>10.9561558961868</v>
      </c>
      <c r="AW296" s="16">
        <v>33.47</v>
      </c>
      <c r="AX296" s="17">
        <v>7</v>
      </c>
      <c r="AY296" s="17">
        <v>7</v>
      </c>
      <c r="AZ296" s="18">
        <v>11.616679310798601</v>
      </c>
      <c r="BA296" s="19">
        <v>37.14</v>
      </c>
      <c r="BB296" s="20">
        <v>9</v>
      </c>
      <c r="BC296" s="20">
        <v>11</v>
      </c>
      <c r="BD296" s="21">
        <v>7.8002331256866499</v>
      </c>
      <c r="BE296" s="22">
        <v>15.92</v>
      </c>
      <c r="BF296" s="23">
        <v>4</v>
      </c>
      <c r="BG296" s="23">
        <v>4</v>
      </c>
      <c r="BH296" s="6"/>
      <c r="BI296" s="7">
        <v>0</v>
      </c>
      <c r="BJ296" s="8"/>
      <c r="BK296" s="8"/>
      <c r="BL296" s="9">
        <v>5.9936001300811803</v>
      </c>
      <c r="BM296" s="10">
        <v>14.69</v>
      </c>
      <c r="BN296" s="11">
        <v>4</v>
      </c>
      <c r="BO296" s="11">
        <v>5</v>
      </c>
      <c r="BP296" s="12">
        <v>5.0640840530395499</v>
      </c>
      <c r="BQ296" s="13">
        <v>22.45</v>
      </c>
      <c r="BR296" s="14">
        <v>3</v>
      </c>
      <c r="BS296" s="14">
        <v>3</v>
      </c>
      <c r="BT296" s="15">
        <v>6.2553064823150599</v>
      </c>
      <c r="BU296" s="16">
        <v>22.04</v>
      </c>
      <c r="BV296" s="17">
        <v>5</v>
      </c>
      <c r="BW296" s="17">
        <v>6</v>
      </c>
      <c r="BX296" s="18">
        <v>5.2351217269897496</v>
      </c>
      <c r="BY296" s="19">
        <v>25.31</v>
      </c>
      <c r="BZ296" s="20">
        <v>6</v>
      </c>
      <c r="CA296" s="20">
        <v>6</v>
      </c>
      <c r="CB296" s="21">
        <v>4.0249818563461304</v>
      </c>
      <c r="CC296" s="22">
        <v>12.24</v>
      </c>
      <c r="CD296" s="23">
        <v>3</v>
      </c>
      <c r="CE296" s="23">
        <v>7</v>
      </c>
      <c r="CF296" s="4">
        <v>245</v>
      </c>
      <c r="CG296" s="24">
        <v>27.727729654659999</v>
      </c>
      <c r="CH296" s="25">
        <v>4.79248046875</v>
      </c>
    </row>
    <row r="297" spans="1:86" x14ac:dyDescent="0.2">
      <c r="A297" s="2" t="s">
        <v>656</v>
      </c>
      <c r="B297" s="2" t="s">
        <v>2588</v>
      </c>
      <c r="C297" s="3">
        <v>59.51</v>
      </c>
      <c r="D297" s="4">
        <v>16</v>
      </c>
      <c r="E297" s="4">
        <v>1</v>
      </c>
      <c r="F297" s="4">
        <v>38</v>
      </c>
      <c r="G297" s="4">
        <v>82</v>
      </c>
      <c r="H297" s="5">
        <v>148083355.953125</v>
      </c>
      <c r="I297" s="5">
        <v>20568949.541666701</v>
      </c>
      <c r="J297" s="5">
        <v>59407595.864583299</v>
      </c>
      <c r="K297" s="26">
        <f t="shared" si="66"/>
        <v>76019967.119791672</v>
      </c>
      <c r="L297" s="5">
        <v>14252504.859375</v>
      </c>
      <c r="M297" s="5">
        <v>8491990.5625</v>
      </c>
      <c r="N297" s="5">
        <v>96114010.723958299</v>
      </c>
      <c r="O297" s="26">
        <f t="shared" si="67"/>
        <v>39619502.048611097</v>
      </c>
      <c r="P297" s="5">
        <v>70425485.299479201</v>
      </c>
      <c r="Q297" s="5">
        <v>7453150.6041666698</v>
      </c>
      <c r="R297" s="5">
        <v>39581635.921875</v>
      </c>
      <c r="S297" s="26">
        <f t="shared" si="68"/>
        <v>39153423.941840291</v>
      </c>
      <c r="T297" s="5">
        <v>6899060.5800781297</v>
      </c>
      <c r="U297" s="5">
        <v>443615323.625</v>
      </c>
      <c r="V297" s="5">
        <v>32094737.03125</v>
      </c>
      <c r="W297" s="26">
        <f t="shared" si="69"/>
        <v>160869707.07877603</v>
      </c>
      <c r="X297" s="29">
        <f t="shared" si="70"/>
        <v>0.52117231235024075</v>
      </c>
      <c r="Y297" s="29">
        <f t="shared" si="71"/>
        <v>-0.94016765314561201</v>
      </c>
      <c r="Z297" s="29">
        <f t="shared" si="72"/>
        <v>0.48647948921228823</v>
      </c>
      <c r="AA297" s="29">
        <f t="shared" si="73"/>
        <v>3.1293546559028966</v>
      </c>
      <c r="AB297" s="31">
        <f t="shared" si="74"/>
        <v>0.51504131644969842</v>
      </c>
      <c r="AC297" s="29">
        <f t="shared" si="75"/>
        <v>-0.95723992541442993</v>
      </c>
      <c r="AD297" s="31">
        <f t="shared" si="76"/>
        <v>0.44600845082593871</v>
      </c>
      <c r="AE297" s="31">
        <f t="shared" si="77"/>
        <v>3.5065691233650815</v>
      </c>
      <c r="AF297" s="29">
        <f t="shared" si="64"/>
        <v>2.1161507058438844</v>
      </c>
      <c r="AG297" s="29">
        <f t="shared" si="78"/>
        <v>1.0814423754818692</v>
      </c>
      <c r="AH297" s="29">
        <f t="shared" si="65"/>
        <v>0.61454785900732722</v>
      </c>
      <c r="AI297" s="29">
        <f t="shared" si="79"/>
        <v>2.1144429000545233</v>
      </c>
      <c r="AJ297" s="6">
        <v>1.8414766788482699</v>
      </c>
      <c r="AK297" s="7">
        <v>27.94</v>
      </c>
      <c r="AL297" s="8">
        <v>13</v>
      </c>
      <c r="AM297" s="8">
        <v>16</v>
      </c>
      <c r="AN297" s="9">
        <v>0</v>
      </c>
      <c r="AO297" s="10">
        <v>11.54</v>
      </c>
      <c r="AP297" s="11">
        <v>6</v>
      </c>
      <c r="AQ297" s="11">
        <v>6</v>
      </c>
      <c r="AR297" s="12">
        <v>0</v>
      </c>
      <c r="AS297" s="13">
        <v>10.53</v>
      </c>
      <c r="AT297" s="14">
        <v>5</v>
      </c>
      <c r="AU297" s="14">
        <v>5</v>
      </c>
      <c r="AV297" s="15">
        <v>0</v>
      </c>
      <c r="AW297" s="16">
        <v>19.43</v>
      </c>
      <c r="AX297" s="17">
        <v>9</v>
      </c>
      <c r="AY297" s="17">
        <v>9</v>
      </c>
      <c r="AZ297" s="18">
        <v>1.6643583774566699</v>
      </c>
      <c r="BA297" s="19">
        <v>7.29</v>
      </c>
      <c r="BB297" s="20">
        <v>3</v>
      </c>
      <c r="BC297" s="20">
        <v>3</v>
      </c>
      <c r="BD297" s="21">
        <v>1.9792778491973899</v>
      </c>
      <c r="BE297" s="22">
        <v>9.92</v>
      </c>
      <c r="BF297" s="23">
        <v>6</v>
      </c>
      <c r="BG297" s="23">
        <v>7</v>
      </c>
      <c r="BH297" s="6">
        <v>0</v>
      </c>
      <c r="BI297" s="7">
        <v>9.51</v>
      </c>
      <c r="BJ297" s="8">
        <v>5</v>
      </c>
      <c r="BK297" s="8">
        <v>5</v>
      </c>
      <c r="BL297" s="9">
        <v>0</v>
      </c>
      <c r="BM297" s="10">
        <v>10.73</v>
      </c>
      <c r="BN297" s="11">
        <v>6</v>
      </c>
      <c r="BO297" s="11">
        <v>6</v>
      </c>
      <c r="BP297" s="12">
        <v>0</v>
      </c>
      <c r="BQ297" s="13">
        <v>18.62</v>
      </c>
      <c r="BR297" s="14">
        <v>10</v>
      </c>
      <c r="BS297" s="14">
        <v>11</v>
      </c>
      <c r="BT297" s="15">
        <v>0</v>
      </c>
      <c r="BU297" s="16">
        <v>4.66</v>
      </c>
      <c r="BV297" s="17">
        <v>3</v>
      </c>
      <c r="BW297" s="17">
        <v>4</v>
      </c>
      <c r="BX297" s="18">
        <v>2.01364326477051</v>
      </c>
      <c r="BY297" s="19">
        <v>9.7200000000000006</v>
      </c>
      <c r="BZ297" s="20">
        <v>5</v>
      </c>
      <c r="CA297" s="20">
        <v>5</v>
      </c>
      <c r="CB297" s="21">
        <v>0</v>
      </c>
      <c r="CC297" s="22">
        <v>14.37</v>
      </c>
      <c r="CD297" s="23">
        <v>5</v>
      </c>
      <c r="CE297" s="23">
        <v>5</v>
      </c>
      <c r="CF297" s="4">
        <v>494</v>
      </c>
      <c r="CG297" s="24">
        <v>56.675343844659999</v>
      </c>
      <c r="CH297" s="25">
        <v>11.51708984375</v>
      </c>
    </row>
    <row r="298" spans="1:86" x14ac:dyDescent="0.2">
      <c r="A298" s="2" t="s">
        <v>425</v>
      </c>
      <c r="B298" s="2" t="s">
        <v>2652</v>
      </c>
      <c r="C298" s="3">
        <v>59.47</v>
      </c>
      <c r="D298" s="4">
        <v>9</v>
      </c>
      <c r="E298" s="4">
        <v>1</v>
      </c>
      <c r="F298" s="4">
        <v>18</v>
      </c>
      <c r="G298" s="4">
        <v>33</v>
      </c>
      <c r="H298" s="5">
        <v>22461738.770833299</v>
      </c>
      <c r="I298" s="5">
        <v>0</v>
      </c>
      <c r="J298" s="5">
        <v>45508679.3125</v>
      </c>
      <c r="K298" s="26">
        <f t="shared" si="66"/>
        <v>22656806.027777765</v>
      </c>
      <c r="L298" s="5">
        <v>15852056.0546875</v>
      </c>
      <c r="M298" s="5">
        <v>80648245.59375</v>
      </c>
      <c r="N298" s="5">
        <v>478989.951171875</v>
      </c>
      <c r="O298" s="26">
        <f t="shared" si="67"/>
        <v>32326430.533203125</v>
      </c>
      <c r="P298" s="5">
        <v>0</v>
      </c>
      <c r="Q298" s="5">
        <v>610479044</v>
      </c>
      <c r="R298" s="5">
        <v>354483841.20833302</v>
      </c>
      <c r="S298" s="26">
        <f t="shared" si="68"/>
        <v>321654295.06944436</v>
      </c>
      <c r="T298" s="5">
        <v>617131.65625</v>
      </c>
      <c r="U298" s="5">
        <v>6181103.4049479198</v>
      </c>
      <c r="V298" s="5">
        <v>31911147.239583299</v>
      </c>
      <c r="W298" s="26">
        <f t="shared" si="69"/>
        <v>12903127.433593741</v>
      </c>
      <c r="X298" s="29">
        <f t="shared" si="70"/>
        <v>1.4267867453854783</v>
      </c>
      <c r="Y298" s="29">
        <f t="shared" si="71"/>
        <v>0.51276971857964126</v>
      </c>
      <c r="Z298" s="29">
        <f t="shared" si="72"/>
        <v>0.75103012747573883</v>
      </c>
      <c r="AA298" s="29">
        <f t="shared" si="73"/>
        <v>1.2434264097981547</v>
      </c>
      <c r="AB298" s="31">
        <f t="shared" si="74"/>
        <v>14.196806675887537</v>
      </c>
      <c r="AC298" s="29">
        <f t="shared" si="75"/>
        <v>3.8274945520149597</v>
      </c>
      <c r="AD298" s="31">
        <f t="shared" si="76"/>
        <v>0.23273482199204593</v>
      </c>
      <c r="AE298" s="31">
        <f t="shared" si="77"/>
        <v>6.3313863232315537</v>
      </c>
      <c r="AF298" s="29">
        <f t="shared" si="64"/>
        <v>0.56950337208934965</v>
      </c>
      <c r="AG298" s="29">
        <f t="shared" si="78"/>
        <v>-0.81222371057964804</v>
      </c>
      <c r="AH298" s="29">
        <f t="shared" si="65"/>
        <v>0.58441704887730994</v>
      </c>
      <c r="AI298" s="29">
        <f t="shared" si="79"/>
        <v>2.3327712311875128</v>
      </c>
      <c r="AJ298" s="6">
        <v>1.8942071199417101</v>
      </c>
      <c r="AK298" s="7">
        <v>15.61</v>
      </c>
      <c r="AL298" s="8">
        <v>4</v>
      </c>
      <c r="AM298" s="8">
        <v>4</v>
      </c>
      <c r="AN298" s="9">
        <v>0</v>
      </c>
      <c r="AO298" s="10">
        <v>6.64</v>
      </c>
      <c r="AP298" s="11">
        <v>1</v>
      </c>
      <c r="AQ298" s="11">
        <v>1</v>
      </c>
      <c r="AR298" s="12">
        <v>0</v>
      </c>
      <c r="AS298" s="13">
        <v>2.33</v>
      </c>
      <c r="AT298" s="14">
        <v>1</v>
      </c>
      <c r="AU298" s="14">
        <v>1</v>
      </c>
      <c r="AV298" s="15">
        <v>0</v>
      </c>
      <c r="AW298" s="16">
        <v>21.59</v>
      </c>
      <c r="AX298" s="17">
        <v>4</v>
      </c>
      <c r="AY298" s="17">
        <v>5</v>
      </c>
      <c r="AZ298" s="18">
        <v>0</v>
      </c>
      <c r="BA298" s="19">
        <v>13.29</v>
      </c>
      <c r="BB298" s="20">
        <v>4</v>
      </c>
      <c r="BC298" s="20">
        <v>5</v>
      </c>
      <c r="BD298" s="21"/>
      <c r="BE298" s="22">
        <v>0</v>
      </c>
      <c r="BF298" s="23"/>
      <c r="BG298" s="23"/>
      <c r="BH298" s="6"/>
      <c r="BI298" s="7"/>
      <c r="BJ298" s="8"/>
      <c r="BK298" s="8"/>
      <c r="BL298" s="9"/>
      <c r="BM298" s="10">
        <v>0</v>
      </c>
      <c r="BN298" s="11"/>
      <c r="BO298" s="11"/>
      <c r="BP298" s="12">
        <v>0</v>
      </c>
      <c r="BQ298" s="13">
        <v>20.6</v>
      </c>
      <c r="BR298" s="14">
        <v>7</v>
      </c>
      <c r="BS298" s="14">
        <v>7</v>
      </c>
      <c r="BT298" s="15"/>
      <c r="BU298" s="16">
        <v>0</v>
      </c>
      <c r="BV298" s="17"/>
      <c r="BW298" s="17"/>
      <c r="BX298" s="18">
        <v>0</v>
      </c>
      <c r="BY298" s="19">
        <v>16.61</v>
      </c>
      <c r="BZ298" s="20">
        <v>3</v>
      </c>
      <c r="CA298" s="20">
        <v>4</v>
      </c>
      <c r="CB298" s="21">
        <v>0</v>
      </c>
      <c r="CC298" s="22">
        <v>16.940000000000001</v>
      </c>
      <c r="CD298" s="23">
        <v>4</v>
      </c>
      <c r="CE298" s="23">
        <v>4</v>
      </c>
      <c r="CF298" s="4">
        <v>301</v>
      </c>
      <c r="CG298" s="24">
        <v>33.914043644659998</v>
      </c>
      <c r="CH298" s="25">
        <v>8.38232421875</v>
      </c>
    </row>
    <row r="299" spans="1:86" x14ac:dyDescent="0.2">
      <c r="A299" s="2" t="s">
        <v>1506</v>
      </c>
      <c r="B299" s="2" t="s">
        <v>730</v>
      </c>
      <c r="C299" s="3">
        <v>59.39</v>
      </c>
      <c r="D299" s="4">
        <v>17</v>
      </c>
      <c r="E299" s="4">
        <v>17</v>
      </c>
      <c r="F299" s="4">
        <v>53</v>
      </c>
      <c r="G299" s="4">
        <v>222</v>
      </c>
      <c r="H299" s="5">
        <v>51253424.791666701</v>
      </c>
      <c r="I299" s="5">
        <v>19342984.9296875</v>
      </c>
      <c r="J299" s="5">
        <v>20608721.302083299</v>
      </c>
      <c r="K299" s="26">
        <f t="shared" si="66"/>
        <v>30401710.341145832</v>
      </c>
      <c r="L299" s="5">
        <v>80682798.916666701</v>
      </c>
      <c r="M299" s="5">
        <v>24869569.955729201</v>
      </c>
      <c r="N299" s="5">
        <v>55829761.916666701</v>
      </c>
      <c r="O299" s="26">
        <f t="shared" si="67"/>
        <v>53794043.596354209</v>
      </c>
      <c r="P299" s="5">
        <v>13691961.5</v>
      </c>
      <c r="Q299" s="5">
        <v>17266623.729166701</v>
      </c>
      <c r="R299" s="5">
        <v>20365936.8704427</v>
      </c>
      <c r="S299" s="26">
        <f t="shared" si="68"/>
        <v>17108174.033203136</v>
      </c>
      <c r="T299" s="5">
        <v>19385547.104166701</v>
      </c>
      <c r="U299" s="5">
        <v>46166107.8125</v>
      </c>
      <c r="V299" s="5">
        <v>25974191.979166701</v>
      </c>
      <c r="W299" s="26">
        <f t="shared" si="69"/>
        <v>30508615.631944466</v>
      </c>
      <c r="X299" s="29">
        <f t="shared" si="70"/>
        <v>1.7694413568419889</v>
      </c>
      <c r="Y299" s="29">
        <f t="shared" si="71"/>
        <v>0.82329394848526083</v>
      </c>
      <c r="Z299" s="29">
        <f t="shared" si="72"/>
        <v>0.3008167127972633</v>
      </c>
      <c r="AA299" s="29">
        <f t="shared" si="73"/>
        <v>5.216980388450331</v>
      </c>
      <c r="AB299" s="31">
        <f t="shared" si="74"/>
        <v>0.5627372223874143</v>
      </c>
      <c r="AC299" s="29">
        <f t="shared" si="75"/>
        <v>-0.82946670092911357</v>
      </c>
      <c r="AD299" s="31">
        <f t="shared" si="76"/>
        <v>0.32988710414760758</v>
      </c>
      <c r="AE299" s="31">
        <f t="shared" si="77"/>
        <v>4.8163466143859228</v>
      </c>
      <c r="AF299" s="29">
        <f t="shared" si="64"/>
        <v>1.0035164235695631</v>
      </c>
      <c r="AG299" s="29">
        <f t="shared" si="78"/>
        <v>5.0642280692110332E-3</v>
      </c>
      <c r="AH299" s="29">
        <f t="shared" si="65"/>
        <v>0.99394069752244818</v>
      </c>
      <c r="AI299" s="29">
        <f t="shared" si="79"/>
        <v>2.6395265755881275E-2</v>
      </c>
      <c r="AJ299" s="6">
        <v>30.225343823432901</v>
      </c>
      <c r="AK299" s="7">
        <v>34.58</v>
      </c>
      <c r="AL299" s="8">
        <v>24</v>
      </c>
      <c r="AM299" s="8">
        <v>25</v>
      </c>
      <c r="AN299" s="9">
        <v>12.1111555099487</v>
      </c>
      <c r="AO299" s="10">
        <v>25.03</v>
      </c>
      <c r="AP299" s="11">
        <v>19</v>
      </c>
      <c r="AQ299" s="11">
        <v>19</v>
      </c>
      <c r="AR299" s="12">
        <v>9.4842303991317696</v>
      </c>
      <c r="AS299" s="13">
        <v>20.09</v>
      </c>
      <c r="AT299" s="14">
        <v>15</v>
      </c>
      <c r="AU299" s="14">
        <v>17</v>
      </c>
      <c r="AV299" s="15">
        <v>57.683853626251199</v>
      </c>
      <c r="AW299" s="16">
        <v>35.35</v>
      </c>
      <c r="AX299" s="17">
        <v>27</v>
      </c>
      <c r="AY299" s="17">
        <v>31</v>
      </c>
      <c r="AZ299" s="18">
        <v>26.331069350242601</v>
      </c>
      <c r="BA299" s="19">
        <v>24.81</v>
      </c>
      <c r="BB299" s="20">
        <v>18</v>
      </c>
      <c r="BC299" s="20">
        <v>20</v>
      </c>
      <c r="BD299" s="21">
        <v>34.479045510292103</v>
      </c>
      <c r="BE299" s="22">
        <v>30.3</v>
      </c>
      <c r="BF299" s="23">
        <v>21</v>
      </c>
      <c r="BG299" s="23">
        <v>22</v>
      </c>
      <c r="BH299" s="6">
        <v>7.1452915668487504</v>
      </c>
      <c r="BI299" s="7">
        <v>13.83</v>
      </c>
      <c r="BJ299" s="8">
        <v>9</v>
      </c>
      <c r="BK299" s="8">
        <v>9</v>
      </c>
      <c r="BL299" s="9">
        <v>17.888921976089499</v>
      </c>
      <c r="BM299" s="10">
        <v>13.5</v>
      </c>
      <c r="BN299" s="11">
        <v>10</v>
      </c>
      <c r="BO299" s="11">
        <v>11</v>
      </c>
      <c r="BP299" s="12">
        <v>4.9147040843963596</v>
      </c>
      <c r="BQ299" s="13">
        <v>15.26</v>
      </c>
      <c r="BR299" s="14">
        <v>14</v>
      </c>
      <c r="BS299" s="14">
        <v>14</v>
      </c>
      <c r="BT299" s="15">
        <v>16.885080933570901</v>
      </c>
      <c r="BU299" s="16">
        <v>20.420000000000002</v>
      </c>
      <c r="BV299" s="17">
        <v>13</v>
      </c>
      <c r="BW299" s="17">
        <v>13</v>
      </c>
      <c r="BX299" s="18">
        <v>10.751360058784501</v>
      </c>
      <c r="BY299" s="19">
        <v>20.75</v>
      </c>
      <c r="BZ299" s="20">
        <v>16</v>
      </c>
      <c r="CA299" s="20">
        <v>17</v>
      </c>
      <c r="CB299" s="21">
        <v>23.715278506278999</v>
      </c>
      <c r="CC299" s="22">
        <v>34.36</v>
      </c>
      <c r="CD299" s="23">
        <v>24</v>
      </c>
      <c r="CE299" s="23">
        <v>24</v>
      </c>
      <c r="CF299" s="4">
        <v>911</v>
      </c>
      <c r="CG299" s="24">
        <v>104.78948110466</v>
      </c>
      <c r="CH299" s="25">
        <v>5.43994140625</v>
      </c>
    </row>
    <row r="300" spans="1:86" x14ac:dyDescent="0.2">
      <c r="A300" s="2" t="s">
        <v>213</v>
      </c>
      <c r="B300" s="2" t="s">
        <v>800</v>
      </c>
      <c r="C300" s="3">
        <v>59.3</v>
      </c>
      <c r="D300" s="4">
        <v>4</v>
      </c>
      <c r="E300" s="4">
        <v>5</v>
      </c>
      <c r="F300" s="4">
        <v>28</v>
      </c>
      <c r="G300" s="4">
        <v>70</v>
      </c>
      <c r="H300" s="5">
        <v>4561150.2057291698</v>
      </c>
      <c r="I300" s="5">
        <v>2579560.4427083302</v>
      </c>
      <c r="J300" s="5">
        <v>795922.01171875</v>
      </c>
      <c r="K300" s="26">
        <f t="shared" si="66"/>
        <v>2645544.2200520835</v>
      </c>
      <c r="L300" s="5">
        <v>57510333.104166701</v>
      </c>
      <c r="M300" s="5">
        <v>3251663.6875</v>
      </c>
      <c r="N300" s="5">
        <v>20684288.947916701</v>
      </c>
      <c r="O300" s="26">
        <f t="shared" si="67"/>
        <v>27148761.913194466</v>
      </c>
      <c r="P300" s="5">
        <v>2616974.8046875</v>
      </c>
      <c r="Q300" s="5">
        <v>3640143.2083333302</v>
      </c>
      <c r="R300" s="5">
        <v>817459.625</v>
      </c>
      <c r="S300" s="26">
        <f t="shared" si="68"/>
        <v>2358192.5460069436</v>
      </c>
      <c r="T300" s="5">
        <v>1108422.4296875</v>
      </c>
      <c r="U300" s="5">
        <v>3459721.99609375</v>
      </c>
      <c r="V300" s="5">
        <v>4432924.9895833302</v>
      </c>
      <c r="W300" s="26">
        <f t="shared" si="69"/>
        <v>3000356.4717881936</v>
      </c>
      <c r="X300" s="29">
        <f t="shared" si="70"/>
        <v>10.262070732901975</v>
      </c>
      <c r="Y300" s="29">
        <f t="shared" si="71"/>
        <v>3.3592499695612159</v>
      </c>
      <c r="Z300" s="29">
        <f t="shared" si="72"/>
        <v>0.26486753041886152</v>
      </c>
      <c r="AA300" s="29">
        <f t="shared" si="73"/>
        <v>5.7697127773225789</v>
      </c>
      <c r="AB300" s="31">
        <f t="shared" si="74"/>
        <v>0.89138277415015854</v>
      </c>
      <c r="AC300" s="29">
        <f t="shared" si="75"/>
        <v>-0.16588301355118498</v>
      </c>
      <c r="AD300" s="31">
        <f t="shared" si="76"/>
        <v>0.84426128648427679</v>
      </c>
      <c r="AE300" s="31">
        <f t="shared" si="77"/>
        <v>0.73523124799654793</v>
      </c>
      <c r="AF300" s="29">
        <f t="shared" si="64"/>
        <v>1.1341169234846979</v>
      </c>
      <c r="AG300" s="29">
        <f t="shared" si="78"/>
        <v>0.18156938475617826</v>
      </c>
      <c r="AH300" s="29">
        <f t="shared" si="65"/>
        <v>0.8210563151196737</v>
      </c>
      <c r="AI300" s="29">
        <f t="shared" si="79"/>
        <v>0.85627054199737018</v>
      </c>
      <c r="AJ300" s="6">
        <v>7.4981186389923096</v>
      </c>
      <c r="AK300" s="7">
        <v>19.3</v>
      </c>
      <c r="AL300" s="8">
        <v>8</v>
      </c>
      <c r="AM300" s="8">
        <v>8</v>
      </c>
      <c r="AN300" s="9">
        <v>5.2873997688293501</v>
      </c>
      <c r="AO300" s="10">
        <v>13.26</v>
      </c>
      <c r="AP300" s="11">
        <v>3</v>
      </c>
      <c r="AQ300" s="11">
        <v>3</v>
      </c>
      <c r="AR300" s="12">
        <v>4.2084755897521999</v>
      </c>
      <c r="AS300" s="13">
        <v>14.42</v>
      </c>
      <c r="AT300" s="14">
        <v>4</v>
      </c>
      <c r="AU300" s="14">
        <v>4</v>
      </c>
      <c r="AV300" s="15">
        <v>14.3056735992432</v>
      </c>
      <c r="AW300" s="16">
        <v>24.88</v>
      </c>
      <c r="AX300" s="17">
        <v>7</v>
      </c>
      <c r="AY300" s="17">
        <v>7</v>
      </c>
      <c r="AZ300" s="18">
        <v>8.0499172210693395</v>
      </c>
      <c r="BA300" s="19">
        <v>28.6</v>
      </c>
      <c r="BB300" s="20">
        <v>11</v>
      </c>
      <c r="BC300" s="20">
        <v>11</v>
      </c>
      <c r="BD300" s="21">
        <v>5.0072529315948504</v>
      </c>
      <c r="BE300" s="22">
        <v>25.81</v>
      </c>
      <c r="BF300" s="23">
        <v>7</v>
      </c>
      <c r="BG300" s="23">
        <v>7</v>
      </c>
      <c r="BH300" s="6">
        <v>1.68408286571503</v>
      </c>
      <c r="BI300" s="7">
        <v>8.3699999999999992</v>
      </c>
      <c r="BJ300" s="8">
        <v>3</v>
      </c>
      <c r="BK300" s="8">
        <v>3</v>
      </c>
      <c r="BL300" s="9">
        <v>0</v>
      </c>
      <c r="BM300" s="10">
        <v>22.56</v>
      </c>
      <c r="BN300" s="11">
        <v>7</v>
      </c>
      <c r="BO300" s="11">
        <v>8</v>
      </c>
      <c r="BP300" s="12">
        <v>2.4888279438018799</v>
      </c>
      <c r="BQ300" s="13">
        <v>3.26</v>
      </c>
      <c r="BR300" s="14">
        <v>1</v>
      </c>
      <c r="BS300" s="14">
        <v>1</v>
      </c>
      <c r="BT300" s="15">
        <v>3.1020660400390598</v>
      </c>
      <c r="BU300" s="16">
        <v>13.02</v>
      </c>
      <c r="BV300" s="17">
        <v>5</v>
      </c>
      <c r="BW300" s="17">
        <v>5</v>
      </c>
      <c r="BX300" s="18">
        <v>2.34580302238464</v>
      </c>
      <c r="BY300" s="19">
        <v>19.07</v>
      </c>
      <c r="BZ300" s="20">
        <v>7</v>
      </c>
      <c r="CA300" s="20">
        <v>7</v>
      </c>
      <c r="CB300" s="21">
        <v>7.2113599777221697</v>
      </c>
      <c r="CC300" s="22">
        <v>17.670000000000002</v>
      </c>
      <c r="CD300" s="23">
        <v>6</v>
      </c>
      <c r="CE300" s="23">
        <v>6</v>
      </c>
      <c r="CF300" s="4">
        <v>430</v>
      </c>
      <c r="CG300" s="24">
        <v>47.445271804660003</v>
      </c>
      <c r="CH300" s="25">
        <v>9.01220703125</v>
      </c>
    </row>
    <row r="301" spans="1:86" x14ac:dyDescent="0.2">
      <c r="A301" s="2" t="s">
        <v>2262</v>
      </c>
      <c r="B301" s="2" t="s">
        <v>2494</v>
      </c>
      <c r="C301" s="3">
        <v>59.2</v>
      </c>
      <c r="D301" s="4">
        <v>1</v>
      </c>
      <c r="E301" s="4">
        <v>2</v>
      </c>
      <c r="F301" s="4">
        <v>11</v>
      </c>
      <c r="G301" s="4">
        <v>30</v>
      </c>
      <c r="H301" s="5">
        <v>1181233.796875</v>
      </c>
      <c r="I301" s="5">
        <v>0</v>
      </c>
      <c r="J301" s="5">
        <v>275710.359375</v>
      </c>
      <c r="K301" s="26">
        <f t="shared" si="66"/>
        <v>485648.05208333331</v>
      </c>
      <c r="L301" s="5">
        <v>8722754.4739583302</v>
      </c>
      <c r="M301" s="5">
        <v>1271749.421875</v>
      </c>
      <c r="N301" s="5">
        <v>811126.046875</v>
      </c>
      <c r="O301" s="26">
        <f t="shared" si="67"/>
        <v>3601876.6475694436</v>
      </c>
      <c r="P301" s="5">
        <v>666710324</v>
      </c>
      <c r="Q301" s="5">
        <v>1297473.9765625</v>
      </c>
      <c r="R301" s="5">
        <v>0</v>
      </c>
      <c r="S301" s="26">
        <f t="shared" si="68"/>
        <v>222669265.9921875</v>
      </c>
      <c r="T301" s="5">
        <v>610808.9375</v>
      </c>
      <c r="U301" s="5">
        <v>1593634.609375</v>
      </c>
      <c r="V301" s="5">
        <v>0</v>
      </c>
      <c r="W301" s="26">
        <f t="shared" si="69"/>
        <v>734814.515625</v>
      </c>
      <c r="X301" s="29">
        <f t="shared" si="70"/>
        <v>7.4166397499549541</v>
      </c>
      <c r="Y301" s="29">
        <f t="shared" si="71"/>
        <v>2.8907656943786835</v>
      </c>
      <c r="Z301" s="29">
        <f t="shared" si="72"/>
        <v>0.34788342648150067</v>
      </c>
      <c r="AA301" s="29">
        <f t="shared" si="73"/>
        <v>4.5856626098820357</v>
      </c>
      <c r="AB301" s="31">
        <f t="shared" si="74"/>
        <v>458.49924659839724</v>
      </c>
      <c r="AC301" s="29">
        <f t="shared" si="75"/>
        <v>8.8407755529742271</v>
      </c>
      <c r="AD301" s="31">
        <f t="shared" si="76"/>
        <v>0.42236767907208594</v>
      </c>
      <c r="AE301" s="31">
        <f t="shared" si="77"/>
        <v>3.7430932280781386</v>
      </c>
      <c r="AF301" s="29">
        <f t="shared" si="64"/>
        <v>1.513059740428881</v>
      </c>
      <c r="AG301" s="29">
        <f t="shared" si="78"/>
        <v>0.59746895088511376</v>
      </c>
      <c r="AH301" s="29">
        <f t="shared" si="65"/>
        <v>0.6936809366204022</v>
      </c>
      <c r="AI301" s="29">
        <f t="shared" si="79"/>
        <v>1.5884024039210103</v>
      </c>
      <c r="AJ301" s="6">
        <v>3.1708664894103999</v>
      </c>
      <c r="AK301" s="7">
        <v>18.97</v>
      </c>
      <c r="AL301" s="8">
        <v>2</v>
      </c>
      <c r="AM301" s="8">
        <v>3</v>
      </c>
      <c r="AN301" s="9">
        <v>0</v>
      </c>
      <c r="AO301" s="10">
        <v>24.71</v>
      </c>
      <c r="AP301" s="11">
        <v>3</v>
      </c>
      <c r="AQ301" s="11">
        <v>3</v>
      </c>
      <c r="AR301" s="12">
        <v>0</v>
      </c>
      <c r="AS301" s="13">
        <v>8.0500000000000007</v>
      </c>
      <c r="AT301" s="14">
        <v>1</v>
      </c>
      <c r="AU301" s="14">
        <v>1</v>
      </c>
      <c r="AV301" s="15">
        <v>6.3627450466155997</v>
      </c>
      <c r="AW301" s="16">
        <v>32.76</v>
      </c>
      <c r="AX301" s="17">
        <v>5</v>
      </c>
      <c r="AY301" s="17">
        <v>6</v>
      </c>
      <c r="AZ301" s="18">
        <v>2.1380410194396999</v>
      </c>
      <c r="BA301" s="19">
        <v>18.97</v>
      </c>
      <c r="BB301" s="20">
        <v>2</v>
      </c>
      <c r="BC301" s="20">
        <v>2</v>
      </c>
      <c r="BD301" s="21">
        <v>1.84401607513428</v>
      </c>
      <c r="BE301" s="22">
        <v>18.97</v>
      </c>
      <c r="BF301" s="23">
        <v>2</v>
      </c>
      <c r="BG301" s="23">
        <v>4</v>
      </c>
      <c r="BH301" s="6">
        <v>0</v>
      </c>
      <c r="BI301" s="7">
        <v>6.9</v>
      </c>
      <c r="BJ301" s="8">
        <v>1</v>
      </c>
      <c r="BK301" s="8">
        <v>1</v>
      </c>
      <c r="BL301" s="9">
        <v>0</v>
      </c>
      <c r="BM301" s="10">
        <v>27.01</v>
      </c>
      <c r="BN301" s="11">
        <v>3</v>
      </c>
      <c r="BO301" s="11">
        <v>3</v>
      </c>
      <c r="BP301" s="12">
        <v>0</v>
      </c>
      <c r="BQ301" s="13">
        <v>10.92</v>
      </c>
      <c r="BR301" s="14">
        <v>1</v>
      </c>
      <c r="BS301" s="14">
        <v>1</v>
      </c>
      <c r="BT301" s="15">
        <v>0</v>
      </c>
      <c r="BU301" s="16">
        <v>10.34</v>
      </c>
      <c r="BV301" s="17">
        <v>1</v>
      </c>
      <c r="BW301" s="17">
        <v>1</v>
      </c>
      <c r="BX301" s="18">
        <v>0</v>
      </c>
      <c r="BY301" s="19">
        <v>25.86</v>
      </c>
      <c r="BZ301" s="20">
        <v>3</v>
      </c>
      <c r="CA301" s="20">
        <v>5</v>
      </c>
      <c r="CB301" s="21"/>
      <c r="CC301" s="22"/>
      <c r="CD301" s="23"/>
      <c r="CE301" s="23"/>
      <c r="CF301" s="4">
        <v>174</v>
      </c>
      <c r="CG301" s="24">
        <v>19.847267224660001</v>
      </c>
      <c r="CH301" s="25">
        <v>9.90576171875</v>
      </c>
    </row>
    <row r="302" spans="1:86" x14ac:dyDescent="0.2">
      <c r="A302" s="2" t="s">
        <v>2773</v>
      </c>
      <c r="B302" s="2" t="s">
        <v>781</v>
      </c>
      <c r="C302" s="3">
        <v>59.19</v>
      </c>
      <c r="D302" s="4">
        <v>7</v>
      </c>
      <c r="E302" s="4">
        <v>11</v>
      </c>
      <c r="F302" s="4">
        <v>19</v>
      </c>
      <c r="G302" s="4">
        <v>85</v>
      </c>
      <c r="H302" s="5">
        <v>8796880.625</v>
      </c>
      <c r="I302" s="5">
        <v>7837618.6979166698</v>
      </c>
      <c r="J302" s="5">
        <v>4202292.7395833302</v>
      </c>
      <c r="K302" s="26">
        <f t="shared" si="66"/>
        <v>6945597.354166667</v>
      </c>
      <c r="L302" s="5">
        <v>18116617.583333299</v>
      </c>
      <c r="M302" s="5">
        <v>4374388.9791666698</v>
      </c>
      <c r="N302" s="5">
        <v>20650144.854166701</v>
      </c>
      <c r="O302" s="26">
        <f t="shared" si="67"/>
        <v>14380383.805555558</v>
      </c>
      <c r="P302" s="5">
        <v>1767826.1875</v>
      </c>
      <c r="Q302" s="5">
        <v>6950011.2604166698</v>
      </c>
      <c r="R302" s="5">
        <v>20314048.815104201</v>
      </c>
      <c r="S302" s="26">
        <f t="shared" si="68"/>
        <v>9677295.4210069571</v>
      </c>
      <c r="T302" s="5">
        <v>5116936.4583333302</v>
      </c>
      <c r="U302" s="5">
        <v>7809875.8671875</v>
      </c>
      <c r="V302" s="5">
        <v>5099944.6927083302</v>
      </c>
      <c r="W302" s="26">
        <f t="shared" si="69"/>
        <v>6008919.0060763871</v>
      </c>
      <c r="X302" s="29">
        <f t="shared" si="70"/>
        <v>2.0704315370266544</v>
      </c>
      <c r="Y302" s="29">
        <f t="shared" si="71"/>
        <v>1.049931497890044</v>
      </c>
      <c r="Z302" s="29">
        <f t="shared" si="72"/>
        <v>0.27653160746466304</v>
      </c>
      <c r="AA302" s="29">
        <f t="shared" si="73"/>
        <v>5.5825522181690452</v>
      </c>
      <c r="AB302" s="31">
        <f t="shared" si="74"/>
        <v>1.3932992264807207</v>
      </c>
      <c r="AC302" s="29">
        <f t="shared" si="75"/>
        <v>0.47850512599453859</v>
      </c>
      <c r="AD302" s="31">
        <f t="shared" si="76"/>
        <v>0.67421887394663016</v>
      </c>
      <c r="AE302" s="31">
        <f t="shared" si="77"/>
        <v>1.7119909409309251</v>
      </c>
      <c r="AF302" s="29">
        <f t="shared" si="64"/>
        <v>0.86514070707995105</v>
      </c>
      <c r="AG302" s="29">
        <f t="shared" si="78"/>
        <v>-0.20899330214060194</v>
      </c>
      <c r="AH302" s="29">
        <f t="shared" si="65"/>
        <v>0.60838227091325447</v>
      </c>
      <c r="AI302" s="29">
        <f t="shared" si="79"/>
        <v>2.1582345036645987</v>
      </c>
      <c r="AJ302" s="6">
        <v>18.416572213172898</v>
      </c>
      <c r="AK302" s="7">
        <v>34.270000000000003</v>
      </c>
      <c r="AL302" s="8">
        <v>9</v>
      </c>
      <c r="AM302" s="8">
        <v>9</v>
      </c>
      <c r="AN302" s="9">
        <v>11.6154561042786</v>
      </c>
      <c r="AO302" s="10">
        <v>27.41</v>
      </c>
      <c r="AP302" s="11">
        <v>5</v>
      </c>
      <c r="AQ302" s="11">
        <v>5</v>
      </c>
      <c r="AR302" s="12">
        <v>10.350822687149</v>
      </c>
      <c r="AS302" s="13">
        <v>25.86</v>
      </c>
      <c r="AT302" s="14">
        <v>7</v>
      </c>
      <c r="AU302" s="14">
        <v>7</v>
      </c>
      <c r="AV302" s="15">
        <v>15.7090444564819</v>
      </c>
      <c r="AW302" s="16">
        <v>32.71</v>
      </c>
      <c r="AX302" s="17">
        <v>10</v>
      </c>
      <c r="AY302" s="17">
        <v>12</v>
      </c>
      <c r="AZ302" s="18">
        <v>9.9769010543823207</v>
      </c>
      <c r="BA302" s="19">
        <v>38.32</v>
      </c>
      <c r="BB302" s="20">
        <v>9</v>
      </c>
      <c r="BC302" s="20">
        <v>9</v>
      </c>
      <c r="BD302" s="21">
        <v>3.6814410686492902</v>
      </c>
      <c r="BE302" s="22">
        <v>22.12</v>
      </c>
      <c r="BF302" s="23">
        <v>5</v>
      </c>
      <c r="BG302" s="23">
        <v>5</v>
      </c>
      <c r="BH302" s="6">
        <v>1.93263280391693</v>
      </c>
      <c r="BI302" s="7">
        <v>14.95</v>
      </c>
      <c r="BJ302" s="8">
        <v>3</v>
      </c>
      <c r="BK302" s="8">
        <v>3</v>
      </c>
      <c r="BL302" s="9">
        <v>9.7923321723938006</v>
      </c>
      <c r="BM302" s="10">
        <v>29.28</v>
      </c>
      <c r="BN302" s="11">
        <v>8</v>
      </c>
      <c r="BO302" s="11">
        <v>8</v>
      </c>
      <c r="BP302" s="12">
        <v>5.5108742713928196</v>
      </c>
      <c r="BQ302" s="13">
        <v>22.74</v>
      </c>
      <c r="BR302" s="14">
        <v>5</v>
      </c>
      <c r="BS302" s="14">
        <v>6</v>
      </c>
      <c r="BT302" s="15">
        <v>0</v>
      </c>
      <c r="BU302" s="16">
        <v>16.510000000000002</v>
      </c>
      <c r="BV302" s="17">
        <v>4</v>
      </c>
      <c r="BW302" s="17">
        <v>4</v>
      </c>
      <c r="BX302" s="18">
        <v>1.93350541591644</v>
      </c>
      <c r="BY302" s="19">
        <v>23.99</v>
      </c>
      <c r="BZ302" s="20">
        <v>6</v>
      </c>
      <c r="CA302" s="20">
        <v>8</v>
      </c>
      <c r="CB302" s="21">
        <v>12.461780309677099</v>
      </c>
      <c r="CC302" s="22">
        <v>38.630000000000003</v>
      </c>
      <c r="CD302" s="23">
        <v>9</v>
      </c>
      <c r="CE302" s="23">
        <v>9</v>
      </c>
      <c r="CF302" s="4">
        <v>321</v>
      </c>
      <c r="CG302" s="24">
        <v>36.034157624659997</v>
      </c>
      <c r="CH302" s="25">
        <v>5.87158203125</v>
      </c>
    </row>
    <row r="303" spans="1:86" x14ac:dyDescent="0.2">
      <c r="A303" s="2" t="s">
        <v>2767</v>
      </c>
      <c r="B303" s="2" t="s">
        <v>1251</v>
      </c>
      <c r="C303" s="3">
        <v>59.15</v>
      </c>
      <c r="D303" s="4">
        <v>4</v>
      </c>
      <c r="E303" s="4">
        <v>16</v>
      </c>
      <c r="F303" s="4">
        <v>28</v>
      </c>
      <c r="G303" s="4">
        <v>148</v>
      </c>
      <c r="H303" s="5">
        <v>84099971.541666701</v>
      </c>
      <c r="I303" s="5">
        <v>10656333.8541667</v>
      </c>
      <c r="J303" s="5">
        <v>1959491.34505208</v>
      </c>
      <c r="K303" s="26">
        <f t="shared" si="66"/>
        <v>32238598.913628493</v>
      </c>
      <c r="L303" s="5">
        <v>52347973.395833299</v>
      </c>
      <c r="M303" s="5">
        <v>27853466.9375</v>
      </c>
      <c r="N303" s="5">
        <v>22667406.833333299</v>
      </c>
      <c r="O303" s="26">
        <f t="shared" si="67"/>
        <v>34289615.722222202</v>
      </c>
      <c r="P303" s="5">
        <v>2132587.3229166698</v>
      </c>
      <c r="Q303" s="5">
        <v>2955490.171875</v>
      </c>
      <c r="R303" s="5">
        <v>2158908.0911458302</v>
      </c>
      <c r="S303" s="26">
        <f t="shared" si="68"/>
        <v>2415661.8619791665</v>
      </c>
      <c r="T303" s="5">
        <v>4903872.0625</v>
      </c>
      <c r="U303" s="5">
        <v>4549593.0625</v>
      </c>
      <c r="V303" s="5">
        <v>35329605.671875</v>
      </c>
      <c r="W303" s="26">
        <f t="shared" si="69"/>
        <v>14927690.265625</v>
      </c>
      <c r="X303" s="29">
        <f t="shared" si="70"/>
        <v>1.0636199114635427</v>
      </c>
      <c r="Y303" s="29">
        <f t="shared" si="71"/>
        <v>8.8982690488760369E-2</v>
      </c>
      <c r="Z303" s="29">
        <f t="shared" si="72"/>
        <v>0.94634835905621073</v>
      </c>
      <c r="AA303" s="29">
        <f t="shared" si="73"/>
        <v>0.23948966593178206</v>
      </c>
      <c r="AB303" s="31">
        <f t="shared" si="74"/>
        <v>7.4930733449398559E-2</v>
      </c>
      <c r="AC303" s="29">
        <f t="shared" si="75"/>
        <v>-3.7382986166074716</v>
      </c>
      <c r="AD303" s="31">
        <f t="shared" si="76"/>
        <v>0.37083050518914251</v>
      </c>
      <c r="AE303" s="31">
        <f t="shared" si="77"/>
        <v>4.3082454720718681</v>
      </c>
      <c r="AF303" s="29">
        <f t="shared" si="64"/>
        <v>0.46303781084340151</v>
      </c>
      <c r="AG303" s="29">
        <f t="shared" si="78"/>
        <v>-1.1107980886826319</v>
      </c>
      <c r="AH303" s="29">
        <f t="shared" si="65"/>
        <v>0.58603187202830065</v>
      </c>
      <c r="AI303" s="29">
        <f t="shared" si="79"/>
        <v>2.3207876372660436</v>
      </c>
      <c r="AJ303" s="6">
        <v>10.9536838531494</v>
      </c>
      <c r="AK303" s="7">
        <v>39.5</v>
      </c>
      <c r="AL303" s="8">
        <v>15</v>
      </c>
      <c r="AM303" s="8">
        <v>15</v>
      </c>
      <c r="AN303" s="9">
        <v>4.4284868240356401</v>
      </c>
      <c r="AO303" s="10">
        <v>23.89</v>
      </c>
      <c r="AP303" s="11">
        <v>8</v>
      </c>
      <c r="AQ303" s="11">
        <v>8</v>
      </c>
      <c r="AR303" s="12">
        <v>0</v>
      </c>
      <c r="AS303" s="13">
        <v>16.18</v>
      </c>
      <c r="AT303" s="14">
        <v>7</v>
      </c>
      <c r="AU303" s="14">
        <v>7</v>
      </c>
      <c r="AV303" s="15">
        <v>33.703461289405801</v>
      </c>
      <c r="AW303" s="16">
        <v>38.54</v>
      </c>
      <c r="AX303" s="17">
        <v>17</v>
      </c>
      <c r="AY303" s="17">
        <v>19</v>
      </c>
      <c r="AZ303" s="18">
        <v>15.6116598844528</v>
      </c>
      <c r="BA303" s="19">
        <v>30.06</v>
      </c>
      <c r="BB303" s="20">
        <v>14</v>
      </c>
      <c r="BC303" s="20">
        <v>14</v>
      </c>
      <c r="BD303" s="21">
        <v>34.409717202186599</v>
      </c>
      <c r="BE303" s="22">
        <v>45.09</v>
      </c>
      <c r="BF303" s="23">
        <v>19</v>
      </c>
      <c r="BG303" s="23">
        <v>19</v>
      </c>
      <c r="BH303" s="6">
        <v>1.63496112823486</v>
      </c>
      <c r="BI303" s="7">
        <v>27.36</v>
      </c>
      <c r="BJ303" s="8">
        <v>10</v>
      </c>
      <c r="BK303" s="8">
        <v>12</v>
      </c>
      <c r="BL303" s="9">
        <v>4.1082456111908003</v>
      </c>
      <c r="BM303" s="10">
        <v>29.29</v>
      </c>
      <c r="BN303" s="11">
        <v>11</v>
      </c>
      <c r="BO303" s="11">
        <v>11</v>
      </c>
      <c r="BP303" s="12">
        <v>2.3652868270874001</v>
      </c>
      <c r="BQ303" s="13">
        <v>17.920000000000002</v>
      </c>
      <c r="BR303" s="14">
        <v>8</v>
      </c>
      <c r="BS303" s="14">
        <v>8</v>
      </c>
      <c r="BT303" s="15">
        <v>11.0077152252197</v>
      </c>
      <c r="BU303" s="16">
        <v>30.25</v>
      </c>
      <c r="BV303" s="17">
        <v>11</v>
      </c>
      <c r="BW303" s="17">
        <v>11</v>
      </c>
      <c r="BX303" s="18">
        <v>6.3304612636566198</v>
      </c>
      <c r="BY303" s="19">
        <v>25.43</v>
      </c>
      <c r="BZ303" s="20">
        <v>11</v>
      </c>
      <c r="CA303" s="20">
        <v>11</v>
      </c>
      <c r="CB303" s="21">
        <v>0</v>
      </c>
      <c r="CC303" s="22">
        <v>32.950000000000003</v>
      </c>
      <c r="CD303" s="23">
        <v>13</v>
      </c>
      <c r="CE303" s="23">
        <v>13</v>
      </c>
      <c r="CF303" s="4">
        <v>519</v>
      </c>
      <c r="CG303" s="24">
        <v>56.0137450646601</v>
      </c>
      <c r="CH303" s="25">
        <v>7.69384765625</v>
      </c>
    </row>
    <row r="304" spans="1:86" x14ac:dyDescent="0.2">
      <c r="A304" s="2" t="s">
        <v>2229</v>
      </c>
      <c r="B304" s="2" t="s">
        <v>1134</v>
      </c>
      <c r="C304" s="3">
        <v>59.12</v>
      </c>
      <c r="D304" s="4">
        <v>2</v>
      </c>
      <c r="E304" s="4">
        <v>18</v>
      </c>
      <c r="F304" s="4">
        <v>32</v>
      </c>
      <c r="G304" s="4">
        <v>142</v>
      </c>
      <c r="H304" s="5">
        <v>27740697.666666701</v>
      </c>
      <c r="I304" s="5">
        <v>3735444.7721354198</v>
      </c>
      <c r="J304" s="5">
        <v>59449214.604166701</v>
      </c>
      <c r="K304" s="26">
        <f t="shared" si="66"/>
        <v>30308452.347656276</v>
      </c>
      <c r="L304" s="5">
        <v>24837980.739583299</v>
      </c>
      <c r="M304" s="5">
        <v>27210761.625</v>
      </c>
      <c r="N304" s="5">
        <v>15042308.84375</v>
      </c>
      <c r="O304" s="26">
        <f t="shared" si="67"/>
        <v>22363683.736111101</v>
      </c>
      <c r="P304" s="5">
        <v>16587369.3834635</v>
      </c>
      <c r="Q304" s="5">
        <v>2641816.0221354198</v>
      </c>
      <c r="R304" s="5">
        <v>5932567.95703125</v>
      </c>
      <c r="S304" s="26">
        <f t="shared" si="68"/>
        <v>8387251.120876723</v>
      </c>
      <c r="T304" s="5">
        <v>11457738.8880208</v>
      </c>
      <c r="U304" s="5">
        <v>3293863.3671875</v>
      </c>
      <c r="V304" s="5">
        <v>3193862.80859375</v>
      </c>
      <c r="W304" s="26">
        <f t="shared" si="69"/>
        <v>5981821.6879340159</v>
      </c>
      <c r="X304" s="29">
        <f t="shared" si="70"/>
        <v>0.73786953816005263</v>
      </c>
      <c r="Y304" s="29">
        <f t="shared" si="71"/>
        <v>-0.43856233725713584</v>
      </c>
      <c r="Z304" s="29">
        <f t="shared" si="72"/>
        <v>0.67466084472255772</v>
      </c>
      <c r="AA304" s="29">
        <f t="shared" si="73"/>
        <v>1.7091449425315084</v>
      </c>
      <c r="AB304" s="31">
        <f t="shared" si="74"/>
        <v>0.27672977243014196</v>
      </c>
      <c r="AC304" s="29">
        <f t="shared" si="75"/>
        <v>-1.8534502278578964</v>
      </c>
      <c r="AD304" s="31">
        <f t="shared" si="76"/>
        <v>0.3056477456029173</v>
      </c>
      <c r="AE304" s="31">
        <f t="shared" si="77"/>
        <v>5.1477880313225342</v>
      </c>
      <c r="AF304" s="29">
        <f t="shared" si="64"/>
        <v>0.19736480171665988</v>
      </c>
      <c r="AG304" s="29">
        <f t="shared" si="78"/>
        <v>-2.3410633741744711</v>
      </c>
      <c r="AH304" s="29">
        <f t="shared" si="65"/>
        <v>0.26899491652005963</v>
      </c>
      <c r="AI304" s="29">
        <f t="shared" si="79"/>
        <v>5.7025592723977683</v>
      </c>
      <c r="AJ304" s="6">
        <v>25.389147400856</v>
      </c>
      <c r="AK304" s="7">
        <v>33.03</v>
      </c>
      <c r="AL304" s="8">
        <v>15</v>
      </c>
      <c r="AM304" s="8">
        <v>19</v>
      </c>
      <c r="AN304" s="9">
        <v>5.9269363880157497</v>
      </c>
      <c r="AO304" s="10">
        <v>26.64</v>
      </c>
      <c r="AP304" s="11">
        <v>13</v>
      </c>
      <c r="AQ304" s="11">
        <v>14</v>
      </c>
      <c r="AR304" s="12">
        <v>7.0518238544464102</v>
      </c>
      <c r="AS304" s="13">
        <v>17.88</v>
      </c>
      <c r="AT304" s="14">
        <v>9</v>
      </c>
      <c r="AU304" s="14">
        <v>10</v>
      </c>
      <c r="AV304" s="15">
        <v>28.786575794219999</v>
      </c>
      <c r="AW304" s="16">
        <v>33.39</v>
      </c>
      <c r="AX304" s="17">
        <v>16</v>
      </c>
      <c r="AY304" s="17">
        <v>17</v>
      </c>
      <c r="AZ304" s="18">
        <v>13.413271307945299</v>
      </c>
      <c r="BA304" s="19">
        <v>32.479999999999997</v>
      </c>
      <c r="BB304" s="20">
        <v>13</v>
      </c>
      <c r="BC304" s="20">
        <v>16</v>
      </c>
      <c r="BD304" s="21">
        <v>17.8266265392303</v>
      </c>
      <c r="BE304" s="22">
        <v>28.65</v>
      </c>
      <c r="BF304" s="23">
        <v>13</v>
      </c>
      <c r="BG304" s="23">
        <v>16</v>
      </c>
      <c r="BH304" s="6">
        <v>1.8470970392227199</v>
      </c>
      <c r="BI304" s="7">
        <v>9.1199999999999992</v>
      </c>
      <c r="BJ304" s="8">
        <v>4</v>
      </c>
      <c r="BK304" s="8">
        <v>6</v>
      </c>
      <c r="BL304" s="9">
        <v>2.4699964523315399</v>
      </c>
      <c r="BM304" s="10">
        <v>18.98</v>
      </c>
      <c r="BN304" s="11">
        <v>7</v>
      </c>
      <c r="BO304" s="11">
        <v>9</v>
      </c>
      <c r="BP304" s="12">
        <v>2.39702200889587</v>
      </c>
      <c r="BQ304" s="13">
        <v>10.4</v>
      </c>
      <c r="BR304" s="14">
        <v>5</v>
      </c>
      <c r="BS304" s="14">
        <v>8</v>
      </c>
      <c r="BT304" s="15">
        <v>8.1329071521758998</v>
      </c>
      <c r="BU304" s="16">
        <v>25.55</v>
      </c>
      <c r="BV304" s="17">
        <v>10</v>
      </c>
      <c r="BW304" s="17">
        <v>13</v>
      </c>
      <c r="BX304" s="18">
        <v>4.1238939762115496</v>
      </c>
      <c r="BY304" s="19">
        <v>12.59</v>
      </c>
      <c r="BZ304" s="20">
        <v>6</v>
      </c>
      <c r="CA304" s="20">
        <v>7</v>
      </c>
      <c r="CB304" s="21">
        <v>2.2058763504028298</v>
      </c>
      <c r="CC304" s="22">
        <v>17.52</v>
      </c>
      <c r="CD304" s="23">
        <v>7</v>
      </c>
      <c r="CE304" s="23">
        <v>7</v>
      </c>
      <c r="CF304" s="4">
        <v>548</v>
      </c>
      <c r="CG304" s="24">
        <v>59.61251959466</v>
      </c>
      <c r="CH304" s="25">
        <v>5.60498046875</v>
      </c>
    </row>
    <row r="305" spans="1:86" x14ac:dyDescent="0.2">
      <c r="A305" s="2" t="s">
        <v>2209</v>
      </c>
      <c r="B305" s="2" t="s">
        <v>2616</v>
      </c>
      <c r="C305" s="3">
        <v>59.09</v>
      </c>
      <c r="D305" s="4">
        <v>9</v>
      </c>
      <c r="E305" s="4">
        <v>6</v>
      </c>
      <c r="F305" s="4">
        <v>46</v>
      </c>
      <c r="G305" s="4">
        <v>130</v>
      </c>
      <c r="H305" s="5">
        <v>60576814.291666701</v>
      </c>
      <c r="I305" s="5">
        <v>73554322.072916701</v>
      </c>
      <c r="J305" s="5">
        <v>61093322.135416701</v>
      </c>
      <c r="K305" s="26">
        <f t="shared" si="66"/>
        <v>65074819.500000037</v>
      </c>
      <c r="L305" s="5">
        <v>202100523.08333299</v>
      </c>
      <c r="M305" s="5">
        <v>40288717.458333299</v>
      </c>
      <c r="N305" s="5">
        <v>784381990.77083302</v>
      </c>
      <c r="O305" s="26">
        <f t="shared" si="67"/>
        <v>342257077.10416645</v>
      </c>
      <c r="P305" s="5">
        <v>383942758.1875</v>
      </c>
      <c r="Q305" s="5">
        <v>104670568.635417</v>
      </c>
      <c r="R305" s="5">
        <v>93717497.052083299</v>
      </c>
      <c r="S305" s="26">
        <f t="shared" si="68"/>
        <v>194110274.62500009</v>
      </c>
      <c r="T305" s="5">
        <v>16844127.263020799</v>
      </c>
      <c r="U305" s="5">
        <v>23045674.145833299</v>
      </c>
      <c r="V305" s="5">
        <v>16626412.2786458</v>
      </c>
      <c r="W305" s="26">
        <f t="shared" si="69"/>
        <v>18838737.895833299</v>
      </c>
      <c r="X305" s="29">
        <f t="shared" si="70"/>
        <v>5.2594395149135416</v>
      </c>
      <c r="Y305" s="29">
        <f t="shared" si="71"/>
        <v>2.3949090633694978</v>
      </c>
      <c r="Z305" s="29">
        <f t="shared" si="72"/>
        <v>0.34471780783164663</v>
      </c>
      <c r="AA305" s="29">
        <f t="shared" si="73"/>
        <v>4.6253628072534667</v>
      </c>
      <c r="AB305" s="31">
        <f t="shared" si="74"/>
        <v>2.9828784177419037</v>
      </c>
      <c r="AC305" s="29">
        <f t="shared" si="75"/>
        <v>1.5767051745569514</v>
      </c>
      <c r="AD305" s="31">
        <f t="shared" si="76"/>
        <v>0.30709451403687094</v>
      </c>
      <c r="AE305" s="31">
        <f t="shared" si="77"/>
        <v>5.1272794176206151</v>
      </c>
      <c r="AF305" s="29">
        <f t="shared" si="64"/>
        <v>0.28949350978735006</v>
      </c>
      <c r="AG305" s="29">
        <f t="shared" si="78"/>
        <v>-1.7883970903777333</v>
      </c>
      <c r="AH305" s="29">
        <f t="shared" si="65"/>
        <v>2.5254686959813111E-3</v>
      </c>
      <c r="AI305" s="29">
        <f t="shared" si="79"/>
        <v>25.976580103418261</v>
      </c>
      <c r="AJ305" s="6">
        <v>13.2679312229156</v>
      </c>
      <c r="AK305" s="7">
        <v>19.32</v>
      </c>
      <c r="AL305" s="8">
        <v>12</v>
      </c>
      <c r="AM305" s="8">
        <v>15</v>
      </c>
      <c r="AN305" s="9">
        <v>10.269098162651099</v>
      </c>
      <c r="AO305" s="10">
        <v>12.36</v>
      </c>
      <c r="AP305" s="11">
        <v>7</v>
      </c>
      <c r="AQ305" s="11">
        <v>11</v>
      </c>
      <c r="AR305" s="12">
        <v>8.5074808597564697</v>
      </c>
      <c r="AS305" s="13">
        <v>18.32</v>
      </c>
      <c r="AT305" s="14">
        <v>9</v>
      </c>
      <c r="AU305" s="14">
        <v>14</v>
      </c>
      <c r="AV305" s="15">
        <v>15.0063445568085</v>
      </c>
      <c r="AW305" s="16">
        <v>18.04</v>
      </c>
      <c r="AX305" s="17">
        <v>11</v>
      </c>
      <c r="AY305" s="17">
        <v>16</v>
      </c>
      <c r="AZ305" s="18">
        <v>11.221106529235801</v>
      </c>
      <c r="BA305" s="19">
        <v>24.15</v>
      </c>
      <c r="BB305" s="20">
        <v>11</v>
      </c>
      <c r="BC305" s="20">
        <v>14</v>
      </c>
      <c r="BD305" s="21">
        <v>5.74346876144409</v>
      </c>
      <c r="BE305" s="22">
        <v>17.329999999999998</v>
      </c>
      <c r="BF305" s="23">
        <v>9</v>
      </c>
      <c r="BG305" s="23">
        <v>12</v>
      </c>
      <c r="BH305" s="6">
        <v>4.0351073741912797</v>
      </c>
      <c r="BI305" s="7">
        <v>5.97</v>
      </c>
      <c r="BJ305" s="8">
        <v>3</v>
      </c>
      <c r="BK305" s="8">
        <v>7</v>
      </c>
      <c r="BL305" s="9">
        <v>6.6791692972183201</v>
      </c>
      <c r="BM305" s="10">
        <v>10.51</v>
      </c>
      <c r="BN305" s="11">
        <v>5</v>
      </c>
      <c r="BO305" s="11">
        <v>8</v>
      </c>
      <c r="BP305" s="12">
        <v>2.3120479583740199</v>
      </c>
      <c r="BQ305" s="13">
        <v>4.12</v>
      </c>
      <c r="BR305" s="14">
        <v>3</v>
      </c>
      <c r="BS305" s="14">
        <v>3</v>
      </c>
      <c r="BT305" s="15">
        <v>7.2531964778900102</v>
      </c>
      <c r="BU305" s="16">
        <v>10.37</v>
      </c>
      <c r="BV305" s="17">
        <v>6</v>
      </c>
      <c r="BW305" s="17">
        <v>10</v>
      </c>
      <c r="BX305" s="18">
        <v>5.7598612308502197</v>
      </c>
      <c r="BY305" s="19">
        <v>12.93</v>
      </c>
      <c r="BZ305" s="20">
        <v>6</v>
      </c>
      <c r="CA305" s="20">
        <v>7</v>
      </c>
      <c r="CB305" s="21">
        <v>10.660575151443499</v>
      </c>
      <c r="CC305" s="22">
        <v>14.35</v>
      </c>
      <c r="CD305" s="23">
        <v>7</v>
      </c>
      <c r="CE305" s="23">
        <v>13</v>
      </c>
      <c r="CF305" s="4">
        <v>704</v>
      </c>
      <c r="CG305" s="24">
        <v>79.988621444659998</v>
      </c>
      <c r="CH305" s="25">
        <v>8.03076171875</v>
      </c>
    </row>
    <row r="306" spans="1:86" x14ac:dyDescent="0.2">
      <c r="A306" s="2" t="s">
        <v>2237</v>
      </c>
      <c r="B306" s="2" t="s">
        <v>2065</v>
      </c>
      <c r="C306" s="3">
        <v>59.09</v>
      </c>
      <c r="D306" s="4">
        <v>6</v>
      </c>
      <c r="E306" s="4">
        <v>1</v>
      </c>
      <c r="F306" s="4">
        <v>5</v>
      </c>
      <c r="G306" s="4">
        <v>26</v>
      </c>
      <c r="H306" s="5">
        <v>234611374</v>
      </c>
      <c r="I306" s="5">
        <v>534261.265625</v>
      </c>
      <c r="J306" s="5">
        <v>24840253.9052734</v>
      </c>
      <c r="K306" s="26">
        <f t="shared" si="66"/>
        <v>86661963.056966141</v>
      </c>
      <c r="L306" s="5">
        <v>113867446.24218801</v>
      </c>
      <c r="M306" s="5">
        <v>11961176.7773438</v>
      </c>
      <c r="N306" s="5">
        <v>1480820.7109375</v>
      </c>
      <c r="O306" s="26">
        <f t="shared" si="67"/>
        <v>42436481.243489765</v>
      </c>
      <c r="P306" s="5">
        <v>98360093</v>
      </c>
      <c r="Q306" s="5">
        <v>0</v>
      </c>
      <c r="R306" s="5">
        <v>59719478.655924499</v>
      </c>
      <c r="S306" s="26">
        <f t="shared" si="68"/>
        <v>52693190.551974833</v>
      </c>
      <c r="T306" s="5">
        <v>53268885</v>
      </c>
      <c r="U306" s="5">
        <v>1293853.5546875</v>
      </c>
      <c r="V306" s="5">
        <v>681868.76953125</v>
      </c>
      <c r="W306" s="26">
        <f t="shared" si="69"/>
        <v>18414869.108072918</v>
      </c>
      <c r="X306" s="29">
        <f t="shared" si="70"/>
        <v>0.48967828268088831</v>
      </c>
      <c r="Y306" s="29">
        <f t="shared" si="71"/>
        <v>-1.0300938812040725</v>
      </c>
      <c r="Z306" s="29">
        <f t="shared" si="72"/>
        <v>0.63050155708820976</v>
      </c>
      <c r="AA306" s="29">
        <f t="shared" si="73"/>
        <v>2.0031383655484514</v>
      </c>
      <c r="AB306" s="31">
        <f t="shared" si="74"/>
        <v>0.60803135185545742</v>
      </c>
      <c r="AC306" s="29">
        <f t="shared" si="75"/>
        <v>-0.71778237977072823</v>
      </c>
      <c r="AD306" s="31">
        <f t="shared" si="76"/>
        <v>0.70270140982581564</v>
      </c>
      <c r="AE306" s="31">
        <f t="shared" si="77"/>
        <v>1.532291751393744</v>
      </c>
      <c r="AF306" s="29">
        <f t="shared" si="64"/>
        <v>0.21249079132869558</v>
      </c>
      <c r="AG306" s="29">
        <f t="shared" si="78"/>
        <v>-2.2345277740713345</v>
      </c>
      <c r="AH306" s="29">
        <f t="shared" si="65"/>
        <v>0.45743788339645192</v>
      </c>
      <c r="AI306" s="29">
        <f t="shared" si="79"/>
        <v>3.3966787149852076</v>
      </c>
      <c r="AJ306" s="6">
        <v>0</v>
      </c>
      <c r="AK306" s="7">
        <v>43.18</v>
      </c>
      <c r="AL306" s="8">
        <v>1</v>
      </c>
      <c r="AM306" s="8">
        <v>2</v>
      </c>
      <c r="AN306" s="9"/>
      <c r="AO306" s="10">
        <v>0</v>
      </c>
      <c r="AP306" s="11"/>
      <c r="AQ306" s="11"/>
      <c r="AR306" s="12">
        <v>0</v>
      </c>
      <c r="AS306" s="13">
        <v>45.45</v>
      </c>
      <c r="AT306" s="14">
        <v>3</v>
      </c>
      <c r="AU306" s="14">
        <v>4</v>
      </c>
      <c r="AV306" s="15">
        <v>0</v>
      </c>
      <c r="AW306" s="16">
        <v>43.18</v>
      </c>
      <c r="AX306" s="17">
        <v>2</v>
      </c>
      <c r="AY306" s="17">
        <v>2</v>
      </c>
      <c r="AZ306" s="18">
        <v>0</v>
      </c>
      <c r="BA306" s="19">
        <v>59.09</v>
      </c>
      <c r="BB306" s="20">
        <v>2</v>
      </c>
      <c r="BC306" s="20">
        <v>3</v>
      </c>
      <c r="BD306" s="21">
        <v>0</v>
      </c>
      <c r="BE306" s="22">
        <v>29.55</v>
      </c>
      <c r="BF306" s="23">
        <v>1</v>
      </c>
      <c r="BG306" s="23">
        <v>1</v>
      </c>
      <c r="BH306" s="6">
        <v>0</v>
      </c>
      <c r="BI306" s="7">
        <v>43.18</v>
      </c>
      <c r="BJ306" s="8">
        <v>1</v>
      </c>
      <c r="BK306" s="8">
        <v>2</v>
      </c>
      <c r="BL306" s="9"/>
      <c r="BM306" s="10"/>
      <c r="BN306" s="11"/>
      <c r="BO306" s="11"/>
      <c r="BP306" s="12">
        <v>0</v>
      </c>
      <c r="BQ306" s="13">
        <v>56.82</v>
      </c>
      <c r="BR306" s="14">
        <v>3</v>
      </c>
      <c r="BS306" s="14">
        <v>4</v>
      </c>
      <c r="BT306" s="15">
        <v>0</v>
      </c>
      <c r="BU306" s="16">
        <v>43.18</v>
      </c>
      <c r="BV306" s="17">
        <v>2</v>
      </c>
      <c r="BW306" s="17">
        <v>2</v>
      </c>
      <c r="BX306" s="18">
        <v>2.0482749938964799</v>
      </c>
      <c r="BY306" s="19">
        <v>45.45</v>
      </c>
      <c r="BZ306" s="20">
        <v>2</v>
      </c>
      <c r="CA306" s="20">
        <v>3</v>
      </c>
      <c r="CB306" s="21">
        <v>0</v>
      </c>
      <c r="CC306" s="22">
        <v>43.18</v>
      </c>
      <c r="CD306" s="23">
        <v>2</v>
      </c>
      <c r="CE306" s="23">
        <v>2</v>
      </c>
      <c r="CF306" s="4">
        <v>44</v>
      </c>
      <c r="CG306" s="24">
        <v>4.5673470646599998</v>
      </c>
      <c r="CH306" s="25">
        <v>8.22119140625</v>
      </c>
    </row>
    <row r="307" spans="1:86" x14ac:dyDescent="0.2">
      <c r="A307" s="2" t="s">
        <v>1392</v>
      </c>
      <c r="B307" s="2" t="s">
        <v>1956</v>
      </c>
      <c r="C307" s="3">
        <v>59.09</v>
      </c>
      <c r="D307" s="4">
        <v>7</v>
      </c>
      <c r="E307" s="4">
        <v>1</v>
      </c>
      <c r="F307" s="4">
        <v>6</v>
      </c>
      <c r="G307" s="4">
        <v>9</v>
      </c>
      <c r="H307" s="5">
        <v>25229969.28125</v>
      </c>
      <c r="I307" s="5">
        <v>8090790.4199218797</v>
      </c>
      <c r="J307" s="5">
        <v>0</v>
      </c>
      <c r="K307" s="26">
        <f t="shared" si="66"/>
        <v>11106919.900390627</v>
      </c>
      <c r="L307" s="5">
        <v>39213743.625</v>
      </c>
      <c r="M307" s="5">
        <v>66735204.3125</v>
      </c>
      <c r="N307" s="5">
        <v>0</v>
      </c>
      <c r="O307" s="26">
        <f t="shared" si="67"/>
        <v>35316315.979166664</v>
      </c>
      <c r="P307" s="5">
        <v>0</v>
      </c>
      <c r="Q307" s="5">
        <v>0</v>
      </c>
      <c r="R307" s="5">
        <v>46904884.875</v>
      </c>
      <c r="S307" s="26">
        <f t="shared" si="68"/>
        <v>15634961.625</v>
      </c>
      <c r="T307" s="5">
        <v>18719609.1875</v>
      </c>
      <c r="U307" s="5">
        <v>76166403.875</v>
      </c>
      <c r="V307" s="5">
        <v>0</v>
      </c>
      <c r="W307" s="26">
        <f t="shared" si="69"/>
        <v>31628671.020833332</v>
      </c>
      <c r="X307" s="29">
        <f t="shared" si="70"/>
        <v>3.1796678373384686</v>
      </c>
      <c r="Y307" s="29">
        <f t="shared" si="71"/>
        <v>1.6688760628511736</v>
      </c>
      <c r="Z307" s="29">
        <f t="shared" si="72"/>
        <v>0.33971546302329425</v>
      </c>
      <c r="AA307" s="29">
        <f t="shared" si="73"/>
        <v>4.6888468464939752</v>
      </c>
      <c r="AB307" s="31">
        <f t="shared" si="74"/>
        <v>1.4076775348357489</v>
      </c>
      <c r="AC307" s="29">
        <f t="shared" si="75"/>
        <v>0.49331688498763782</v>
      </c>
      <c r="AD307" s="31">
        <f t="shared" si="76"/>
        <v>0.81137492737542083</v>
      </c>
      <c r="AE307" s="31">
        <f t="shared" si="77"/>
        <v>0.90778416733665779</v>
      </c>
      <c r="AF307" s="29">
        <f t="shared" si="64"/>
        <v>2.8476545527010564</v>
      </c>
      <c r="AG307" s="29">
        <f t="shared" si="78"/>
        <v>1.5097741444318924</v>
      </c>
      <c r="AH307" s="29">
        <f t="shared" si="65"/>
        <v>0.47035002507015944</v>
      </c>
      <c r="AI307" s="29">
        <f t="shared" si="79"/>
        <v>3.2757882849068549</v>
      </c>
      <c r="AJ307" s="6"/>
      <c r="AK307" s="7">
        <v>0</v>
      </c>
      <c r="AL307" s="8"/>
      <c r="AM307" s="8"/>
      <c r="AN307" s="9">
        <v>0</v>
      </c>
      <c r="AO307" s="10">
        <v>20.91</v>
      </c>
      <c r="AP307" s="11">
        <v>2</v>
      </c>
      <c r="AQ307" s="11">
        <v>2</v>
      </c>
      <c r="AR307" s="12"/>
      <c r="AS307" s="13"/>
      <c r="AT307" s="14"/>
      <c r="AU307" s="14"/>
      <c r="AV307" s="15">
        <v>1.73409843444824</v>
      </c>
      <c r="AW307" s="16">
        <v>20.91</v>
      </c>
      <c r="AX307" s="17">
        <v>2</v>
      </c>
      <c r="AY307" s="17">
        <v>2</v>
      </c>
      <c r="AZ307" s="18"/>
      <c r="BA307" s="19">
        <v>0</v>
      </c>
      <c r="BB307" s="20"/>
      <c r="BC307" s="20"/>
      <c r="BD307" s="21"/>
      <c r="BE307" s="22"/>
      <c r="BF307" s="23"/>
      <c r="BG307" s="23"/>
      <c r="BH307" s="6"/>
      <c r="BI307" s="7"/>
      <c r="BJ307" s="8"/>
      <c r="BK307" s="8"/>
      <c r="BL307" s="9"/>
      <c r="BM307" s="10"/>
      <c r="BN307" s="11"/>
      <c r="BO307" s="11"/>
      <c r="BP307" s="12">
        <v>0</v>
      </c>
      <c r="BQ307" s="13">
        <v>31.82</v>
      </c>
      <c r="BR307" s="14">
        <v>2</v>
      </c>
      <c r="BS307" s="14">
        <v>2</v>
      </c>
      <c r="BT307" s="15">
        <v>0</v>
      </c>
      <c r="BU307" s="16">
        <v>28.18</v>
      </c>
      <c r="BV307" s="17">
        <v>3</v>
      </c>
      <c r="BW307" s="17">
        <v>3</v>
      </c>
      <c r="BX307" s="18"/>
      <c r="BY307" s="19">
        <v>0</v>
      </c>
      <c r="BZ307" s="20"/>
      <c r="CA307" s="20"/>
      <c r="CB307" s="21"/>
      <c r="CC307" s="22"/>
      <c r="CD307" s="23"/>
      <c r="CE307" s="23"/>
      <c r="CF307" s="4">
        <v>110</v>
      </c>
      <c r="CG307" s="24">
        <v>12.397311734660001</v>
      </c>
      <c r="CH307" s="25">
        <v>9.97900390625</v>
      </c>
    </row>
    <row r="308" spans="1:86" x14ac:dyDescent="0.2">
      <c r="A308" s="2" t="s">
        <v>521</v>
      </c>
      <c r="B308" s="2" t="s">
        <v>2648</v>
      </c>
      <c r="C308" s="3">
        <v>59.06</v>
      </c>
      <c r="D308" s="4">
        <v>31</v>
      </c>
      <c r="E308" s="4">
        <v>6</v>
      </c>
      <c r="F308" s="4">
        <v>25</v>
      </c>
      <c r="G308" s="4">
        <v>275</v>
      </c>
      <c r="H308" s="5">
        <v>114924638.671875</v>
      </c>
      <c r="I308" s="5">
        <v>75218120.067708299</v>
      </c>
      <c r="J308" s="5">
        <v>39839576.098958299</v>
      </c>
      <c r="K308" s="26">
        <f t="shared" si="66"/>
        <v>76660778.279513881</v>
      </c>
      <c r="L308" s="5">
        <v>419163100.58854198</v>
      </c>
      <c r="M308" s="5">
        <v>493650533.39583302</v>
      </c>
      <c r="N308" s="5">
        <v>1980003563.1510401</v>
      </c>
      <c r="O308" s="26">
        <f t="shared" si="67"/>
        <v>964272399.04513836</v>
      </c>
      <c r="P308" s="5">
        <v>54185518.759114601</v>
      </c>
      <c r="Q308" s="5">
        <v>52750100.244791701</v>
      </c>
      <c r="R308" s="5">
        <v>49981022.966145799</v>
      </c>
      <c r="S308" s="26">
        <f t="shared" si="68"/>
        <v>52305547.323350705</v>
      </c>
      <c r="T308" s="5">
        <v>28662592.292968798</v>
      </c>
      <c r="U308" s="5">
        <v>56058695.703125</v>
      </c>
      <c r="V308" s="5">
        <v>865191073.328125</v>
      </c>
      <c r="W308" s="26">
        <f t="shared" si="69"/>
        <v>316637453.77473956</v>
      </c>
      <c r="X308" s="29">
        <f t="shared" si="70"/>
        <v>12.578432161610621</v>
      </c>
      <c r="Y308" s="29">
        <f t="shared" si="71"/>
        <v>3.6528802036203483</v>
      </c>
      <c r="Z308" s="29">
        <f t="shared" si="72"/>
        <v>0.22272270430224661</v>
      </c>
      <c r="AA308" s="29">
        <f t="shared" si="73"/>
        <v>6.5223550882773553</v>
      </c>
      <c r="AB308" s="31">
        <f t="shared" si="74"/>
        <v>0.6822986734186125</v>
      </c>
      <c r="AC308" s="29">
        <f t="shared" si="75"/>
        <v>-0.5515246835925528</v>
      </c>
      <c r="AD308" s="31">
        <f t="shared" si="76"/>
        <v>0.37810544078367203</v>
      </c>
      <c r="AE308" s="31">
        <f t="shared" si="77"/>
        <v>4.2238707327135669</v>
      </c>
      <c r="AF308" s="29">
        <f t="shared" si="64"/>
        <v>4.1303709782366615</v>
      </c>
      <c r="AG308" s="29">
        <f t="shared" si="78"/>
        <v>2.0462713662515331</v>
      </c>
      <c r="AH308" s="29">
        <f t="shared" si="65"/>
        <v>0.47423632117738723</v>
      </c>
      <c r="AI308" s="29">
        <f t="shared" si="79"/>
        <v>3.2400518700304133</v>
      </c>
      <c r="AJ308" s="6">
        <v>66.480591773986802</v>
      </c>
      <c r="AK308" s="7">
        <v>43.53</v>
      </c>
      <c r="AL308" s="8">
        <v>13</v>
      </c>
      <c r="AM308" s="8">
        <v>29</v>
      </c>
      <c r="AN308" s="9">
        <v>32.432534098625197</v>
      </c>
      <c r="AO308" s="10">
        <v>32.24</v>
      </c>
      <c r="AP308" s="11">
        <v>10</v>
      </c>
      <c r="AQ308" s="11">
        <v>22</v>
      </c>
      <c r="AR308" s="12">
        <v>20.4036943912506</v>
      </c>
      <c r="AS308" s="13">
        <v>34.590000000000003</v>
      </c>
      <c r="AT308" s="14">
        <v>10</v>
      </c>
      <c r="AU308" s="14">
        <v>16</v>
      </c>
      <c r="AV308" s="15">
        <v>74.938285231590299</v>
      </c>
      <c r="AW308" s="16">
        <v>38.35</v>
      </c>
      <c r="AX308" s="17">
        <v>14</v>
      </c>
      <c r="AY308" s="17">
        <v>33</v>
      </c>
      <c r="AZ308" s="18">
        <v>47.376356959342999</v>
      </c>
      <c r="BA308" s="19">
        <v>32.24</v>
      </c>
      <c r="BB308" s="20">
        <v>12</v>
      </c>
      <c r="BC308" s="20">
        <v>28</v>
      </c>
      <c r="BD308" s="21">
        <v>53.039568424224903</v>
      </c>
      <c r="BE308" s="22">
        <v>36.94</v>
      </c>
      <c r="BF308" s="23">
        <v>13</v>
      </c>
      <c r="BG308" s="23">
        <v>26</v>
      </c>
      <c r="BH308" s="6">
        <v>21.714195728301998</v>
      </c>
      <c r="BI308" s="7">
        <v>33.880000000000003</v>
      </c>
      <c r="BJ308" s="8">
        <v>10</v>
      </c>
      <c r="BK308" s="8">
        <v>16</v>
      </c>
      <c r="BL308" s="9">
        <v>18.9633226394653</v>
      </c>
      <c r="BM308" s="10">
        <v>34.119999999999997</v>
      </c>
      <c r="BN308" s="11">
        <v>11</v>
      </c>
      <c r="BO308" s="11">
        <v>20</v>
      </c>
      <c r="BP308" s="12">
        <v>25.886070609092702</v>
      </c>
      <c r="BQ308" s="13">
        <v>43.53</v>
      </c>
      <c r="BR308" s="14">
        <v>13</v>
      </c>
      <c r="BS308" s="14">
        <v>15</v>
      </c>
      <c r="BT308" s="15">
        <v>27.687786340713501</v>
      </c>
      <c r="BU308" s="16">
        <v>29.65</v>
      </c>
      <c r="BV308" s="17">
        <v>9</v>
      </c>
      <c r="BW308" s="17">
        <v>17</v>
      </c>
      <c r="BX308" s="18">
        <v>22.697884559631301</v>
      </c>
      <c r="BY308" s="19">
        <v>30.12</v>
      </c>
      <c r="BZ308" s="20">
        <v>11</v>
      </c>
      <c r="CA308" s="20">
        <v>19</v>
      </c>
      <c r="CB308" s="21">
        <v>42.177013516426101</v>
      </c>
      <c r="CC308" s="22">
        <v>42.82</v>
      </c>
      <c r="CD308" s="23">
        <v>15</v>
      </c>
      <c r="CE308" s="23">
        <v>34</v>
      </c>
      <c r="CF308" s="4">
        <v>425</v>
      </c>
      <c r="CG308" s="24">
        <v>46.181134334660001</v>
      </c>
      <c r="CH308" s="25">
        <v>9.02685546875</v>
      </c>
    </row>
    <row r="309" spans="1:86" x14ac:dyDescent="0.2">
      <c r="A309" s="2" t="s">
        <v>1357</v>
      </c>
      <c r="B309" s="2" t="s">
        <v>2034</v>
      </c>
      <c r="C309" s="3">
        <v>58.77</v>
      </c>
      <c r="D309" s="4">
        <v>24</v>
      </c>
      <c r="E309" s="4">
        <v>10</v>
      </c>
      <c r="F309" s="4">
        <v>41</v>
      </c>
      <c r="G309" s="4">
        <v>108</v>
      </c>
      <c r="H309" s="5">
        <v>8918592.0208333302</v>
      </c>
      <c r="I309" s="5">
        <v>15773224.6458333</v>
      </c>
      <c r="J309" s="5">
        <v>8311628.5755208302</v>
      </c>
      <c r="K309" s="26">
        <f t="shared" si="66"/>
        <v>11001148.414062487</v>
      </c>
      <c r="L309" s="5">
        <v>55914862.208333299</v>
      </c>
      <c r="M309" s="5">
        <v>7199318.5833333302</v>
      </c>
      <c r="N309" s="5">
        <v>9929146.5208333302</v>
      </c>
      <c r="O309" s="26">
        <f t="shared" si="67"/>
        <v>24347775.770833317</v>
      </c>
      <c r="P309" s="5">
        <v>3389554.4166666698</v>
      </c>
      <c r="Q309" s="5">
        <v>3219237.8723958302</v>
      </c>
      <c r="R309" s="5">
        <v>1180510.046875</v>
      </c>
      <c r="S309" s="26">
        <f t="shared" si="68"/>
        <v>2596434.1119791665</v>
      </c>
      <c r="T309" s="5">
        <v>649005.46875</v>
      </c>
      <c r="U309" s="5">
        <v>49849939.84375</v>
      </c>
      <c r="V309" s="5">
        <v>4313655.8645833302</v>
      </c>
      <c r="W309" s="26">
        <f t="shared" si="69"/>
        <v>18270867.059027776</v>
      </c>
      <c r="X309" s="29">
        <f t="shared" si="70"/>
        <v>2.2132030997518566</v>
      </c>
      <c r="Y309" s="29">
        <f t="shared" si="71"/>
        <v>1.1461358494940888</v>
      </c>
      <c r="Z309" s="29">
        <f t="shared" si="72"/>
        <v>0.48821325219237049</v>
      </c>
      <c r="AA309" s="29">
        <f t="shared" si="73"/>
        <v>3.1139043615212296</v>
      </c>
      <c r="AB309" s="31">
        <f t="shared" si="74"/>
        <v>0.23601482447598027</v>
      </c>
      <c r="AC309" s="29">
        <f t="shared" si="75"/>
        <v>-2.0830506144261611</v>
      </c>
      <c r="AD309" s="31">
        <f t="shared" si="76"/>
        <v>6.2199297475184684E-2</v>
      </c>
      <c r="AE309" s="31">
        <f t="shared" si="77"/>
        <v>12.062145205241928</v>
      </c>
      <c r="AF309" s="29">
        <f t="shared" si="64"/>
        <v>1.6608145232976399</v>
      </c>
      <c r="AG309" s="29">
        <f t="shared" si="78"/>
        <v>0.73189096477535698</v>
      </c>
      <c r="AH309" s="29">
        <f t="shared" si="65"/>
        <v>0.69247685485901367</v>
      </c>
      <c r="AI309" s="29">
        <f t="shared" si="79"/>
        <v>1.5959473775087221</v>
      </c>
      <c r="AJ309" s="6">
        <v>0</v>
      </c>
      <c r="AK309" s="7">
        <v>18.37</v>
      </c>
      <c r="AL309" s="8">
        <v>10</v>
      </c>
      <c r="AM309" s="8">
        <v>11</v>
      </c>
      <c r="AN309" s="9">
        <v>2.8768622875213601</v>
      </c>
      <c r="AO309" s="10">
        <v>18.79</v>
      </c>
      <c r="AP309" s="11">
        <v>9</v>
      </c>
      <c r="AQ309" s="11">
        <v>10</v>
      </c>
      <c r="AR309" s="12">
        <v>6.3412550687789899</v>
      </c>
      <c r="AS309" s="13">
        <v>20.62</v>
      </c>
      <c r="AT309" s="14">
        <v>10</v>
      </c>
      <c r="AU309" s="14">
        <v>11</v>
      </c>
      <c r="AV309" s="15">
        <v>4.05036509037018</v>
      </c>
      <c r="AW309" s="16">
        <v>16.55</v>
      </c>
      <c r="AX309" s="17">
        <v>9</v>
      </c>
      <c r="AY309" s="17">
        <v>10</v>
      </c>
      <c r="AZ309" s="18">
        <v>5.0408296585082999</v>
      </c>
      <c r="BA309" s="19">
        <v>20.62</v>
      </c>
      <c r="BB309" s="20">
        <v>12</v>
      </c>
      <c r="BC309" s="20">
        <v>14</v>
      </c>
      <c r="BD309" s="21">
        <v>1.9128490686416599</v>
      </c>
      <c r="BE309" s="22">
        <v>11.92</v>
      </c>
      <c r="BF309" s="23">
        <v>5</v>
      </c>
      <c r="BG309" s="23">
        <v>5</v>
      </c>
      <c r="BH309" s="6">
        <v>0</v>
      </c>
      <c r="BI309" s="7">
        <v>20.62</v>
      </c>
      <c r="BJ309" s="8">
        <v>8</v>
      </c>
      <c r="BK309" s="8">
        <v>8</v>
      </c>
      <c r="BL309" s="9">
        <v>0</v>
      </c>
      <c r="BM309" s="10">
        <v>10.94</v>
      </c>
      <c r="BN309" s="11">
        <v>5</v>
      </c>
      <c r="BO309" s="11">
        <v>5</v>
      </c>
      <c r="BP309" s="12">
        <v>0</v>
      </c>
      <c r="BQ309" s="13">
        <v>11.64</v>
      </c>
      <c r="BR309" s="14">
        <v>6</v>
      </c>
      <c r="BS309" s="14">
        <v>7</v>
      </c>
      <c r="BT309" s="15">
        <v>1.9169659614562999</v>
      </c>
      <c r="BU309" s="16">
        <v>7.01</v>
      </c>
      <c r="BV309" s="17">
        <v>4</v>
      </c>
      <c r="BW309" s="17">
        <v>6</v>
      </c>
      <c r="BX309" s="18">
        <v>1.60224485397339</v>
      </c>
      <c r="BY309" s="19">
        <v>15.01</v>
      </c>
      <c r="BZ309" s="20">
        <v>11</v>
      </c>
      <c r="CA309" s="20">
        <v>13</v>
      </c>
      <c r="CB309" s="21">
        <v>13.618815660476701</v>
      </c>
      <c r="CC309" s="22">
        <v>19.920000000000002</v>
      </c>
      <c r="CD309" s="23">
        <v>8</v>
      </c>
      <c r="CE309" s="23">
        <v>8</v>
      </c>
      <c r="CF309" s="4">
        <v>713</v>
      </c>
      <c r="CG309" s="24">
        <v>77.0350519846602</v>
      </c>
      <c r="CH309" s="25">
        <v>8.95361328125</v>
      </c>
    </row>
    <row r="310" spans="1:86" x14ac:dyDescent="0.2">
      <c r="A310" s="2" t="s">
        <v>1047</v>
      </c>
      <c r="B310" s="2" t="s">
        <v>2841</v>
      </c>
      <c r="C310" s="3">
        <v>58.67</v>
      </c>
      <c r="D310" s="4">
        <v>1</v>
      </c>
      <c r="E310" s="4">
        <v>1</v>
      </c>
      <c r="F310" s="4">
        <v>29</v>
      </c>
      <c r="G310" s="4">
        <v>51</v>
      </c>
      <c r="H310" s="5">
        <v>1911502980.0729201</v>
      </c>
      <c r="I310" s="5">
        <v>21296293.308593798</v>
      </c>
      <c r="J310" s="5">
        <v>2358528.125</v>
      </c>
      <c r="K310" s="26">
        <f t="shared" si="66"/>
        <v>645052600.50217128</v>
      </c>
      <c r="L310" s="5">
        <v>281487324.60416698</v>
      </c>
      <c r="M310" s="5">
        <v>0</v>
      </c>
      <c r="N310" s="5">
        <v>58755631.520833299</v>
      </c>
      <c r="O310" s="26">
        <f t="shared" si="67"/>
        <v>113414318.70833343</v>
      </c>
      <c r="P310" s="5">
        <v>58028369.949218802</v>
      </c>
      <c r="Q310" s="5">
        <v>2184307.3359375</v>
      </c>
      <c r="R310" s="5">
        <v>3570221271.8320298</v>
      </c>
      <c r="S310" s="26">
        <f t="shared" si="68"/>
        <v>1210144649.7057288</v>
      </c>
      <c r="T310" s="5">
        <v>12643705.537760399</v>
      </c>
      <c r="U310" s="5">
        <v>122162284.59375</v>
      </c>
      <c r="V310" s="5">
        <v>12940322.7864583</v>
      </c>
      <c r="W310" s="26">
        <f t="shared" si="69"/>
        <v>49248770.972656243</v>
      </c>
      <c r="X310" s="29">
        <f t="shared" si="70"/>
        <v>0.17582181456216248</v>
      </c>
      <c r="Y310" s="29">
        <f t="shared" si="71"/>
        <v>-2.5078140152582167</v>
      </c>
      <c r="Z310" s="29">
        <f t="shared" si="72"/>
        <v>0.49026748732406633</v>
      </c>
      <c r="AA310" s="29">
        <f t="shared" si="73"/>
        <v>3.0956690655788948</v>
      </c>
      <c r="AB310" s="31">
        <f t="shared" si="74"/>
        <v>1.8760402620865884</v>
      </c>
      <c r="AC310" s="29">
        <f t="shared" si="75"/>
        <v>0.90769079016104837</v>
      </c>
      <c r="AD310" s="31">
        <f t="shared" si="76"/>
        <v>0.70094178257971018</v>
      </c>
      <c r="AE310" s="31">
        <f t="shared" si="77"/>
        <v>1.5431805129771625</v>
      </c>
      <c r="AF310" s="29">
        <f t="shared" si="64"/>
        <v>7.6348457372803769E-2</v>
      </c>
      <c r="AG310" s="29">
        <f t="shared" si="78"/>
        <v>-3.7112571822364147</v>
      </c>
      <c r="AH310" s="29">
        <f t="shared" si="65"/>
        <v>0.44616569434573589</v>
      </c>
      <c r="AI310" s="29">
        <f t="shared" si="79"/>
        <v>3.5050382564588918</v>
      </c>
      <c r="AJ310" s="6">
        <v>0</v>
      </c>
      <c r="AK310" s="7">
        <v>10.97</v>
      </c>
      <c r="AL310" s="8">
        <v>5</v>
      </c>
      <c r="AM310" s="8">
        <v>9</v>
      </c>
      <c r="AN310" s="9">
        <v>0</v>
      </c>
      <c r="AO310" s="10">
        <v>10.199999999999999</v>
      </c>
      <c r="AP310" s="11">
        <v>4</v>
      </c>
      <c r="AQ310" s="11">
        <v>5</v>
      </c>
      <c r="AR310" s="12">
        <v>0</v>
      </c>
      <c r="AS310" s="13">
        <v>9.18</v>
      </c>
      <c r="AT310" s="14">
        <v>4</v>
      </c>
      <c r="AU310" s="14">
        <v>4</v>
      </c>
      <c r="AV310" s="15">
        <v>0</v>
      </c>
      <c r="AW310" s="16">
        <v>14.03</v>
      </c>
      <c r="AX310" s="17">
        <v>5</v>
      </c>
      <c r="AY310" s="17">
        <v>5</v>
      </c>
      <c r="AZ310" s="18">
        <v>0</v>
      </c>
      <c r="BA310" s="19">
        <v>6.38</v>
      </c>
      <c r="BB310" s="20">
        <v>2</v>
      </c>
      <c r="BC310" s="20">
        <v>2</v>
      </c>
      <c r="BD310" s="21">
        <v>0</v>
      </c>
      <c r="BE310" s="22">
        <v>9.18</v>
      </c>
      <c r="BF310" s="23">
        <v>4</v>
      </c>
      <c r="BG310" s="23">
        <v>4</v>
      </c>
      <c r="BH310" s="6">
        <v>0</v>
      </c>
      <c r="BI310" s="7">
        <v>10.46</v>
      </c>
      <c r="BJ310" s="8">
        <v>3</v>
      </c>
      <c r="BK310" s="8">
        <v>3</v>
      </c>
      <c r="BL310" s="9">
        <v>0</v>
      </c>
      <c r="BM310" s="10">
        <v>10.46</v>
      </c>
      <c r="BN310" s="11">
        <v>4</v>
      </c>
      <c r="BO310" s="11">
        <v>4</v>
      </c>
      <c r="BP310" s="12">
        <v>0</v>
      </c>
      <c r="BQ310" s="13">
        <v>12.24</v>
      </c>
      <c r="BR310" s="14">
        <v>3</v>
      </c>
      <c r="BS310" s="14">
        <v>3</v>
      </c>
      <c r="BT310" s="15">
        <v>0</v>
      </c>
      <c r="BU310" s="16">
        <v>8.93</v>
      </c>
      <c r="BV310" s="17">
        <v>4</v>
      </c>
      <c r="BW310" s="17">
        <v>4</v>
      </c>
      <c r="BX310" s="18">
        <v>0</v>
      </c>
      <c r="BY310" s="19">
        <v>5.0999999999999996</v>
      </c>
      <c r="BZ310" s="20">
        <v>2</v>
      </c>
      <c r="CA310" s="20">
        <v>4</v>
      </c>
      <c r="CB310" s="21">
        <v>0</v>
      </c>
      <c r="CC310" s="22">
        <v>10.199999999999999</v>
      </c>
      <c r="CD310" s="23">
        <v>4</v>
      </c>
      <c r="CE310" s="23">
        <v>4</v>
      </c>
      <c r="CF310" s="4">
        <v>392</v>
      </c>
      <c r="CG310" s="24">
        <v>44.863036874659997</v>
      </c>
      <c r="CH310" s="25">
        <v>7.86962890625</v>
      </c>
    </row>
    <row r="311" spans="1:86" x14ac:dyDescent="0.2">
      <c r="A311" s="2" t="s">
        <v>2760</v>
      </c>
      <c r="B311" s="2" t="s">
        <v>1431</v>
      </c>
      <c r="C311" s="3">
        <v>58.6</v>
      </c>
      <c r="D311" s="4">
        <v>3</v>
      </c>
      <c r="E311" s="4">
        <v>3</v>
      </c>
      <c r="F311" s="4">
        <v>21</v>
      </c>
      <c r="G311" s="4">
        <v>104</v>
      </c>
      <c r="H311" s="5">
        <v>2134858826.84375</v>
      </c>
      <c r="I311" s="5">
        <v>100508863.625</v>
      </c>
      <c r="J311" s="5">
        <v>1029393.671875</v>
      </c>
      <c r="K311" s="26">
        <f t="shared" si="66"/>
        <v>745465694.71354163</v>
      </c>
      <c r="L311" s="5">
        <v>6992964.765625</v>
      </c>
      <c r="M311" s="5">
        <v>42700063.796875</v>
      </c>
      <c r="N311" s="5">
        <v>3558386.6458333302</v>
      </c>
      <c r="O311" s="26">
        <f t="shared" si="67"/>
        <v>17750471.736111108</v>
      </c>
      <c r="P311" s="5">
        <v>257856200.08333299</v>
      </c>
      <c r="Q311" s="5">
        <v>5144215239.6718798</v>
      </c>
      <c r="R311" s="5">
        <v>2077152.30859375</v>
      </c>
      <c r="S311" s="26">
        <f t="shared" si="68"/>
        <v>1801382864.0212688</v>
      </c>
      <c r="T311" s="5">
        <v>297321896.82031298</v>
      </c>
      <c r="U311" s="5">
        <v>1733974628.0572901</v>
      </c>
      <c r="V311" s="5">
        <v>4301901551.3619804</v>
      </c>
      <c r="W311" s="26">
        <f t="shared" si="69"/>
        <v>2111066025.4131947</v>
      </c>
      <c r="X311" s="29">
        <f t="shared" si="70"/>
        <v>2.3811252297709074E-2</v>
      </c>
      <c r="Y311" s="29">
        <f t="shared" si="71"/>
        <v>-5.3922126919642697</v>
      </c>
      <c r="Z311" s="29">
        <f t="shared" si="72"/>
        <v>0.40511535865426701</v>
      </c>
      <c r="AA311" s="29">
        <f t="shared" si="73"/>
        <v>3.9242129161681474</v>
      </c>
      <c r="AB311" s="31">
        <f t="shared" si="74"/>
        <v>2.416453066580726</v>
      </c>
      <c r="AC311" s="29">
        <f t="shared" si="75"/>
        <v>1.2728909743771475</v>
      </c>
      <c r="AD311" s="31">
        <f t="shared" si="76"/>
        <v>0.60553689414900824</v>
      </c>
      <c r="AE311" s="31">
        <f t="shared" si="77"/>
        <v>2.178593910226688</v>
      </c>
      <c r="AF311" s="29">
        <f t="shared" si="64"/>
        <v>2.8318754845243537</v>
      </c>
      <c r="AG311" s="29">
        <f t="shared" si="78"/>
        <v>1.501757832578946</v>
      </c>
      <c r="AH311" s="29">
        <f t="shared" si="65"/>
        <v>0.38469226357624309</v>
      </c>
      <c r="AI311" s="29">
        <f t="shared" si="79"/>
        <v>4.1488654756355583</v>
      </c>
      <c r="AJ311" s="6">
        <v>5.0704562664032</v>
      </c>
      <c r="AK311" s="7">
        <v>31.85</v>
      </c>
      <c r="AL311" s="8">
        <v>6</v>
      </c>
      <c r="AM311" s="8">
        <v>9</v>
      </c>
      <c r="AN311" s="9">
        <v>6.4340732097625697</v>
      </c>
      <c r="AO311" s="10">
        <v>51.59</v>
      </c>
      <c r="AP311" s="11">
        <v>9</v>
      </c>
      <c r="AQ311" s="11">
        <v>21</v>
      </c>
      <c r="AR311" s="12">
        <v>1.8665784597396899</v>
      </c>
      <c r="AS311" s="13">
        <v>33.76</v>
      </c>
      <c r="AT311" s="14">
        <v>5</v>
      </c>
      <c r="AU311" s="14">
        <v>5</v>
      </c>
      <c r="AV311" s="15">
        <v>6.76165843009949</v>
      </c>
      <c r="AW311" s="16">
        <v>31.21</v>
      </c>
      <c r="AX311" s="17">
        <v>5</v>
      </c>
      <c r="AY311" s="17">
        <v>5</v>
      </c>
      <c r="AZ311" s="18">
        <v>4.8327126502990696</v>
      </c>
      <c r="BA311" s="19">
        <v>39.49</v>
      </c>
      <c r="BB311" s="20">
        <v>6</v>
      </c>
      <c r="BC311" s="20">
        <v>11</v>
      </c>
      <c r="BD311" s="21">
        <v>3.96639084815979</v>
      </c>
      <c r="BE311" s="22">
        <v>15.92</v>
      </c>
      <c r="BF311" s="23">
        <v>3</v>
      </c>
      <c r="BG311" s="23">
        <v>3</v>
      </c>
      <c r="BH311" s="6">
        <v>0</v>
      </c>
      <c r="BI311" s="7">
        <v>49.04</v>
      </c>
      <c r="BJ311" s="8">
        <v>7</v>
      </c>
      <c r="BK311" s="8">
        <v>11</v>
      </c>
      <c r="BL311" s="9">
        <v>2.3666534423828098</v>
      </c>
      <c r="BM311" s="10">
        <v>42.04</v>
      </c>
      <c r="BN311" s="11">
        <v>6</v>
      </c>
      <c r="BO311" s="11">
        <v>9</v>
      </c>
      <c r="BP311" s="12">
        <v>3.8869906663894702</v>
      </c>
      <c r="BQ311" s="13">
        <v>10.83</v>
      </c>
      <c r="BR311" s="14">
        <v>2</v>
      </c>
      <c r="BS311" s="14">
        <v>2</v>
      </c>
      <c r="BT311" s="15">
        <v>2.0412800312042201</v>
      </c>
      <c r="BU311" s="16">
        <v>38.85</v>
      </c>
      <c r="BV311" s="17">
        <v>6</v>
      </c>
      <c r="BW311" s="17">
        <v>7</v>
      </c>
      <c r="BX311" s="18">
        <v>3.5174058675766</v>
      </c>
      <c r="BY311" s="19">
        <v>53.5</v>
      </c>
      <c r="BZ311" s="20">
        <v>9</v>
      </c>
      <c r="CA311" s="20">
        <v>11</v>
      </c>
      <c r="CB311" s="21">
        <v>7.00963222980499</v>
      </c>
      <c r="CC311" s="22">
        <v>38.22</v>
      </c>
      <c r="CD311" s="23">
        <v>7</v>
      </c>
      <c r="CE311" s="23">
        <v>10</v>
      </c>
      <c r="CF311" s="4">
        <v>157</v>
      </c>
      <c r="CG311" s="24">
        <v>17.767897664660001</v>
      </c>
      <c r="CH311" s="25">
        <v>11.25341796875</v>
      </c>
    </row>
    <row r="312" spans="1:86" x14ac:dyDescent="0.2">
      <c r="A312" s="2" t="s">
        <v>444</v>
      </c>
      <c r="B312" s="2" t="s">
        <v>85</v>
      </c>
      <c r="C312" s="3">
        <v>58.58</v>
      </c>
      <c r="D312" s="4">
        <v>1</v>
      </c>
      <c r="E312" s="4">
        <v>1</v>
      </c>
      <c r="F312" s="4">
        <v>13</v>
      </c>
      <c r="G312" s="4">
        <v>41</v>
      </c>
      <c r="H312" s="5">
        <v>76932817.515625</v>
      </c>
      <c r="I312" s="5">
        <v>86937851.4375</v>
      </c>
      <c r="J312" s="5">
        <v>89032972.401367202</v>
      </c>
      <c r="K312" s="26">
        <f t="shared" si="66"/>
        <v>84301213.784830734</v>
      </c>
      <c r="L312" s="5">
        <v>141856351.125</v>
      </c>
      <c r="M312" s="5">
        <v>4495480.0690104198</v>
      </c>
      <c r="N312" s="5">
        <v>18677444.25</v>
      </c>
      <c r="O312" s="26">
        <f t="shared" si="67"/>
        <v>55009758.481336802</v>
      </c>
      <c r="P312" s="5">
        <v>96734003.7734375</v>
      </c>
      <c r="Q312" s="5">
        <v>8968337.35546875</v>
      </c>
      <c r="R312" s="5">
        <v>27396588.5</v>
      </c>
      <c r="S312" s="26">
        <f t="shared" si="68"/>
        <v>44366309.876302086</v>
      </c>
      <c r="T312" s="5">
        <v>6692313.25</v>
      </c>
      <c r="U312" s="5">
        <v>39177922.859375</v>
      </c>
      <c r="V312" s="5">
        <v>112136923.4375</v>
      </c>
      <c r="W312" s="26">
        <f t="shared" si="69"/>
        <v>52669053.182291664</v>
      </c>
      <c r="X312" s="29">
        <f t="shared" si="70"/>
        <v>0.65253815469066623</v>
      </c>
      <c r="Y312" s="29">
        <f t="shared" si="71"/>
        <v>-0.61586583462447442</v>
      </c>
      <c r="Z312" s="29">
        <f t="shared" si="72"/>
        <v>0.57144046836010431</v>
      </c>
      <c r="AA312" s="29">
        <f t="shared" si="73"/>
        <v>2.4302900692991356</v>
      </c>
      <c r="AB312" s="31">
        <f t="shared" si="74"/>
        <v>0.52628316822984367</v>
      </c>
      <c r="AC312" s="29">
        <f t="shared" si="75"/>
        <v>-0.92608884009020254</v>
      </c>
      <c r="AD312" s="31">
        <f t="shared" si="76"/>
        <v>0.27247975014512227</v>
      </c>
      <c r="AE312" s="31">
        <f t="shared" si="77"/>
        <v>5.6466576761490206</v>
      </c>
      <c r="AF312" s="29">
        <f t="shared" si="64"/>
        <v>0.62477218082201558</v>
      </c>
      <c r="AG312" s="29">
        <f t="shared" si="78"/>
        <v>-0.67859787873724164</v>
      </c>
      <c r="AH312" s="29">
        <f t="shared" si="65"/>
        <v>0.41728274292203815</v>
      </c>
      <c r="AI312" s="29">
        <f t="shared" si="79"/>
        <v>3.7956957552961468</v>
      </c>
      <c r="AJ312" s="6">
        <v>1.6292752027511599</v>
      </c>
      <c r="AK312" s="7">
        <v>24.26</v>
      </c>
      <c r="AL312" s="8">
        <v>3</v>
      </c>
      <c r="AM312" s="8">
        <v>5</v>
      </c>
      <c r="AN312" s="9">
        <v>0</v>
      </c>
      <c r="AO312" s="10">
        <v>31.95</v>
      </c>
      <c r="AP312" s="11">
        <v>3</v>
      </c>
      <c r="AQ312" s="11">
        <v>5</v>
      </c>
      <c r="AR312" s="12">
        <v>0</v>
      </c>
      <c r="AS312" s="13">
        <v>11.24</v>
      </c>
      <c r="AT312" s="14">
        <v>2</v>
      </c>
      <c r="AU312" s="14">
        <v>4</v>
      </c>
      <c r="AV312" s="15"/>
      <c r="AW312" s="16">
        <v>0</v>
      </c>
      <c r="AX312" s="17"/>
      <c r="AY312" s="17"/>
      <c r="AZ312" s="18">
        <v>0</v>
      </c>
      <c r="BA312" s="19">
        <v>21.3</v>
      </c>
      <c r="BB312" s="20">
        <v>4</v>
      </c>
      <c r="BC312" s="20">
        <v>5</v>
      </c>
      <c r="BD312" s="21">
        <v>0</v>
      </c>
      <c r="BE312" s="22">
        <v>11.83</v>
      </c>
      <c r="BF312" s="23">
        <v>2</v>
      </c>
      <c r="BG312" s="23">
        <v>2</v>
      </c>
      <c r="BH312" s="6">
        <v>0</v>
      </c>
      <c r="BI312" s="7">
        <v>11.24</v>
      </c>
      <c r="BJ312" s="8">
        <v>2</v>
      </c>
      <c r="BK312" s="8">
        <v>3</v>
      </c>
      <c r="BL312" s="9"/>
      <c r="BM312" s="10">
        <v>0</v>
      </c>
      <c r="BN312" s="11"/>
      <c r="BO312" s="11"/>
      <c r="BP312" s="12">
        <v>0</v>
      </c>
      <c r="BQ312" s="13">
        <v>13.61</v>
      </c>
      <c r="BR312" s="14">
        <v>2</v>
      </c>
      <c r="BS312" s="14">
        <v>2</v>
      </c>
      <c r="BT312" s="15">
        <v>0</v>
      </c>
      <c r="BU312" s="16">
        <v>8.8800000000000008</v>
      </c>
      <c r="BV312" s="17">
        <v>2</v>
      </c>
      <c r="BW312" s="17">
        <v>3</v>
      </c>
      <c r="BX312" s="18"/>
      <c r="BY312" s="19">
        <v>0</v>
      </c>
      <c r="BZ312" s="20"/>
      <c r="CA312" s="20"/>
      <c r="CB312" s="21">
        <v>0</v>
      </c>
      <c r="CC312" s="22">
        <v>15.98</v>
      </c>
      <c r="CD312" s="23">
        <v>3</v>
      </c>
      <c r="CE312" s="23">
        <v>4</v>
      </c>
      <c r="CF312" s="4">
        <v>169</v>
      </c>
      <c r="CG312" s="24">
        <v>19.39367998466</v>
      </c>
      <c r="CH312" s="25">
        <v>10.09619140625</v>
      </c>
    </row>
    <row r="313" spans="1:86" x14ac:dyDescent="0.2">
      <c r="A313" s="2" t="s">
        <v>2800</v>
      </c>
      <c r="B313" s="2" t="s">
        <v>1575</v>
      </c>
      <c r="C313" s="3">
        <v>58.57</v>
      </c>
      <c r="D313" s="4">
        <v>6</v>
      </c>
      <c r="E313" s="4">
        <v>8</v>
      </c>
      <c r="F313" s="4">
        <v>11</v>
      </c>
      <c r="G313" s="4">
        <v>29</v>
      </c>
      <c r="H313" s="5">
        <v>0</v>
      </c>
      <c r="I313" s="5">
        <v>0</v>
      </c>
      <c r="J313" s="5">
        <v>35209318.067708299</v>
      </c>
      <c r="K313" s="26">
        <f t="shared" si="66"/>
        <v>11736439.355902767</v>
      </c>
      <c r="L313" s="5">
        <v>6794521</v>
      </c>
      <c r="M313" s="5">
        <v>2507247.8489583302</v>
      </c>
      <c r="N313" s="5">
        <v>115228848.052083</v>
      </c>
      <c r="O313" s="26">
        <f t="shared" si="67"/>
        <v>41510205.63368044</v>
      </c>
      <c r="P313" s="5">
        <v>0</v>
      </c>
      <c r="Q313" s="5">
        <v>678237.61328125</v>
      </c>
      <c r="R313" s="5">
        <v>0</v>
      </c>
      <c r="S313" s="26">
        <f t="shared" si="68"/>
        <v>226079.20442708334</v>
      </c>
      <c r="T313" s="5">
        <v>0</v>
      </c>
      <c r="U313" s="5">
        <v>0</v>
      </c>
      <c r="V313" s="5">
        <v>0</v>
      </c>
      <c r="W313" s="26">
        <f t="shared" si="69"/>
        <v>0</v>
      </c>
      <c r="X313" s="29">
        <f t="shared" si="70"/>
        <v>3.5368653451784038</v>
      </c>
      <c r="Y313" s="29">
        <f t="shared" si="71"/>
        <v>1.822471294090761</v>
      </c>
      <c r="Z313" s="29">
        <f t="shared" si="72"/>
        <v>0.51021512122026369</v>
      </c>
      <c r="AA313" s="29">
        <f t="shared" si="73"/>
        <v>2.9224667437145548</v>
      </c>
      <c r="AB313" s="31">
        <f t="shared" si="74"/>
        <v>1.9263014750157445E-2</v>
      </c>
      <c r="AC313" s="29">
        <f t="shared" si="75"/>
        <v>-5.6980226805322873</v>
      </c>
      <c r="AD313" s="31">
        <f t="shared" si="76"/>
        <v>0.43014155433636986</v>
      </c>
      <c r="AE313" s="31">
        <f t="shared" si="77"/>
        <v>3.6638859988431944</v>
      </c>
      <c r="AF313" s="29">
        <f t="shared" si="64"/>
        <v>0</v>
      </c>
      <c r="AG313" s="29" t="e">
        <f t="shared" si="78"/>
        <v>#NUM!</v>
      </c>
      <c r="AH313" s="29">
        <f t="shared" si="65"/>
        <v>0.42264973081037416</v>
      </c>
      <c r="AI313" s="29">
        <f t="shared" si="79"/>
        <v>3.7401940329452037</v>
      </c>
      <c r="AJ313" s="6"/>
      <c r="AK313" s="7"/>
      <c r="AL313" s="8"/>
      <c r="AM313" s="8"/>
      <c r="AN313" s="9"/>
      <c r="AO313" s="10"/>
      <c r="AP313" s="11"/>
      <c r="AQ313" s="11"/>
      <c r="AR313" s="12">
        <v>18.552759885787999</v>
      </c>
      <c r="AS313" s="13">
        <v>42.86</v>
      </c>
      <c r="AT313" s="14">
        <v>8</v>
      </c>
      <c r="AU313" s="14">
        <v>11</v>
      </c>
      <c r="AV313" s="15">
        <v>2.9100487232208301</v>
      </c>
      <c r="AW313" s="16">
        <v>9.52</v>
      </c>
      <c r="AX313" s="17">
        <v>1</v>
      </c>
      <c r="AY313" s="17">
        <v>1</v>
      </c>
      <c r="AZ313" s="18">
        <v>2.4248490333557098</v>
      </c>
      <c r="BA313" s="19">
        <v>48.1</v>
      </c>
      <c r="BB313" s="20">
        <v>6</v>
      </c>
      <c r="BC313" s="20">
        <v>6</v>
      </c>
      <c r="BD313" s="21">
        <v>23.5741291046143</v>
      </c>
      <c r="BE313" s="22">
        <v>46.19</v>
      </c>
      <c r="BF313" s="23">
        <v>7</v>
      </c>
      <c r="BG313" s="23">
        <v>10</v>
      </c>
      <c r="BH313" s="6"/>
      <c r="BI313" s="7"/>
      <c r="BJ313" s="8"/>
      <c r="BK313" s="8"/>
      <c r="BL313" s="9"/>
      <c r="BM313" s="10">
        <v>0</v>
      </c>
      <c r="BN313" s="11"/>
      <c r="BO313" s="11"/>
      <c r="BP313" s="12"/>
      <c r="BQ313" s="13"/>
      <c r="BR313" s="14"/>
      <c r="BS313" s="14"/>
      <c r="BT313" s="15"/>
      <c r="BU313" s="16"/>
      <c r="BV313" s="17"/>
      <c r="BW313" s="17"/>
      <c r="BX313" s="18"/>
      <c r="BY313" s="19"/>
      <c r="BZ313" s="20"/>
      <c r="CA313" s="20"/>
      <c r="CB313" s="21"/>
      <c r="CC313" s="22"/>
      <c r="CD313" s="23"/>
      <c r="CE313" s="23"/>
      <c r="CF313" s="4">
        <v>210</v>
      </c>
      <c r="CG313" s="24">
        <v>23.34102375466</v>
      </c>
      <c r="CH313" s="25">
        <v>5.64306640625</v>
      </c>
    </row>
    <row r="314" spans="1:86" x14ac:dyDescent="0.2">
      <c r="A314" s="2" t="s">
        <v>1816</v>
      </c>
      <c r="B314" s="2" t="s">
        <v>53</v>
      </c>
      <c r="C314" s="3">
        <v>58.55</v>
      </c>
      <c r="D314" s="4">
        <v>1</v>
      </c>
      <c r="E314" s="4">
        <v>1</v>
      </c>
      <c r="F314" s="4">
        <v>8</v>
      </c>
      <c r="G314" s="4">
        <v>20</v>
      </c>
      <c r="H314" s="5">
        <v>2173763.6015625</v>
      </c>
      <c r="I314" s="5">
        <v>2046690.5625</v>
      </c>
      <c r="J314" s="5">
        <v>553237.552734375</v>
      </c>
      <c r="K314" s="26">
        <f t="shared" si="66"/>
        <v>1591230.572265625</v>
      </c>
      <c r="L314" s="5">
        <v>11772355.8867188</v>
      </c>
      <c r="M314" s="5">
        <v>1089808.46875</v>
      </c>
      <c r="N314" s="5">
        <v>63103554</v>
      </c>
      <c r="O314" s="26">
        <f t="shared" si="67"/>
        <v>25321906.118489597</v>
      </c>
      <c r="P314" s="5">
        <v>114412929.75</v>
      </c>
      <c r="Q314" s="5">
        <v>0</v>
      </c>
      <c r="R314" s="5">
        <v>10101265.5</v>
      </c>
      <c r="S314" s="26">
        <f t="shared" si="68"/>
        <v>41504731.75</v>
      </c>
      <c r="T314" s="5">
        <v>0</v>
      </c>
      <c r="U314" s="5">
        <v>0</v>
      </c>
      <c r="V314" s="5">
        <v>0</v>
      </c>
      <c r="W314" s="26">
        <f t="shared" si="69"/>
        <v>0</v>
      </c>
      <c r="X314" s="29">
        <f t="shared" si="70"/>
        <v>15.913411016503897</v>
      </c>
      <c r="Y314" s="29">
        <f t="shared" si="71"/>
        <v>3.992171203287072</v>
      </c>
      <c r="Z314" s="29">
        <f t="shared" si="72"/>
        <v>0.34076696158477143</v>
      </c>
      <c r="AA314" s="29">
        <f t="shared" si="73"/>
        <v>4.6754251806309322</v>
      </c>
      <c r="AB314" s="31">
        <f t="shared" si="74"/>
        <v>26.083417748129836</v>
      </c>
      <c r="AC314" s="29">
        <f t="shared" si="75"/>
        <v>4.7050610152700392</v>
      </c>
      <c r="AD314" s="31">
        <f t="shared" si="76"/>
        <v>0.38903931589947816</v>
      </c>
      <c r="AE314" s="31">
        <f t="shared" si="77"/>
        <v>4.1000650711801736</v>
      </c>
      <c r="AF314" s="29">
        <f t="shared" si="64"/>
        <v>0</v>
      </c>
      <c r="AG314" s="29" t="e">
        <f t="shared" si="78"/>
        <v>#NUM!</v>
      </c>
      <c r="AH314" s="29">
        <f t="shared" si="65"/>
        <v>9.2342281998935349E-2</v>
      </c>
      <c r="AI314" s="29">
        <f t="shared" si="79"/>
        <v>10.345993971955394</v>
      </c>
      <c r="AJ314" s="6">
        <v>1.68344914913177</v>
      </c>
      <c r="AK314" s="7">
        <v>25.66</v>
      </c>
      <c r="AL314" s="8">
        <v>3</v>
      </c>
      <c r="AM314" s="8">
        <v>4</v>
      </c>
      <c r="AN314" s="9"/>
      <c r="AO314" s="10">
        <v>0</v>
      </c>
      <c r="AP314" s="11"/>
      <c r="AQ314" s="11"/>
      <c r="AR314" s="12">
        <v>0</v>
      </c>
      <c r="AS314" s="13">
        <v>5.92</v>
      </c>
      <c r="AT314" s="14">
        <v>1</v>
      </c>
      <c r="AU314" s="14">
        <v>1</v>
      </c>
      <c r="AV314" s="15">
        <v>0</v>
      </c>
      <c r="AW314" s="16">
        <v>30.26</v>
      </c>
      <c r="AX314" s="17">
        <v>4</v>
      </c>
      <c r="AY314" s="17">
        <v>4</v>
      </c>
      <c r="AZ314" s="18">
        <v>0</v>
      </c>
      <c r="BA314" s="19">
        <v>32.89</v>
      </c>
      <c r="BB314" s="20">
        <v>3</v>
      </c>
      <c r="BC314" s="20">
        <v>4</v>
      </c>
      <c r="BD314" s="21">
        <v>0</v>
      </c>
      <c r="BE314" s="22">
        <v>20.39</v>
      </c>
      <c r="BF314" s="23">
        <v>3</v>
      </c>
      <c r="BG314" s="23">
        <v>3</v>
      </c>
      <c r="BH314" s="6"/>
      <c r="BI314" s="7">
        <v>0</v>
      </c>
      <c r="BJ314" s="8"/>
      <c r="BK314" s="8"/>
      <c r="BL314" s="9">
        <v>0</v>
      </c>
      <c r="BM314" s="10">
        <v>8.5500000000000007</v>
      </c>
      <c r="BN314" s="11">
        <v>1</v>
      </c>
      <c r="BO314" s="11">
        <v>2</v>
      </c>
      <c r="BP314" s="12">
        <v>0</v>
      </c>
      <c r="BQ314" s="13">
        <v>8.5500000000000007</v>
      </c>
      <c r="BR314" s="14">
        <v>1</v>
      </c>
      <c r="BS314" s="14">
        <v>2</v>
      </c>
      <c r="BT314" s="15"/>
      <c r="BU314" s="16"/>
      <c r="BV314" s="17"/>
      <c r="BW314" s="17"/>
      <c r="BX314" s="18"/>
      <c r="BY314" s="19"/>
      <c r="BZ314" s="20"/>
      <c r="CA314" s="20"/>
      <c r="CB314" s="21"/>
      <c r="CC314" s="22"/>
      <c r="CD314" s="23"/>
      <c r="CE314" s="23"/>
      <c r="CF314" s="4">
        <v>152</v>
      </c>
      <c r="CG314" s="24">
        <v>17.506387484659999</v>
      </c>
      <c r="CH314" s="25">
        <v>9.62744140625</v>
      </c>
    </row>
    <row r="315" spans="1:86" x14ac:dyDescent="0.2">
      <c r="A315" s="2" t="s">
        <v>988</v>
      </c>
      <c r="B315" s="2" t="s">
        <v>795</v>
      </c>
      <c r="C315" s="3">
        <v>58.53</v>
      </c>
      <c r="D315" s="4">
        <v>7</v>
      </c>
      <c r="E315" s="4">
        <v>1</v>
      </c>
      <c r="F315" s="4">
        <v>15</v>
      </c>
      <c r="G315" s="4">
        <v>71</v>
      </c>
      <c r="H315" s="5">
        <v>1996754.0234375</v>
      </c>
      <c r="I315" s="5">
        <v>14919595.9479167</v>
      </c>
      <c r="J315" s="5">
        <v>3204410.2291666698</v>
      </c>
      <c r="K315" s="26">
        <f t="shared" si="66"/>
        <v>6706920.066840291</v>
      </c>
      <c r="L315" s="5">
        <v>2294748.1640625</v>
      </c>
      <c r="M315" s="5">
        <v>0</v>
      </c>
      <c r="N315" s="5">
        <v>2423763.0859375</v>
      </c>
      <c r="O315" s="26">
        <f t="shared" si="67"/>
        <v>1572837.0833333333</v>
      </c>
      <c r="P315" s="5">
        <v>1710196.76432292</v>
      </c>
      <c r="Q315" s="5">
        <v>7155706.6875</v>
      </c>
      <c r="R315" s="5">
        <v>64346503.4375</v>
      </c>
      <c r="S315" s="26">
        <f t="shared" si="68"/>
        <v>24404135.629774306</v>
      </c>
      <c r="T315" s="5">
        <v>3587532.3125</v>
      </c>
      <c r="U315" s="5">
        <v>19398956.75</v>
      </c>
      <c r="V315" s="5">
        <v>276922.875</v>
      </c>
      <c r="W315" s="26">
        <f t="shared" si="69"/>
        <v>7754470.645833333</v>
      </c>
      <c r="X315" s="29">
        <f t="shared" si="70"/>
        <v>0.23450959123690815</v>
      </c>
      <c r="Y315" s="29">
        <f t="shared" si="71"/>
        <v>-2.0922811659763298</v>
      </c>
      <c r="Z315" s="29">
        <f t="shared" si="72"/>
        <v>0.33840607439542131</v>
      </c>
      <c r="AA315" s="29">
        <f t="shared" si="73"/>
        <v>4.705618499689022</v>
      </c>
      <c r="AB315" s="31">
        <f t="shared" si="74"/>
        <v>3.6386501384489263</v>
      </c>
      <c r="AC315" s="29">
        <f t="shared" si="75"/>
        <v>1.8634033406025339</v>
      </c>
      <c r="AD315" s="31">
        <f t="shared" si="76"/>
        <v>0.47189760838946182</v>
      </c>
      <c r="AE315" s="31">
        <f t="shared" si="77"/>
        <v>3.2615222368670023</v>
      </c>
      <c r="AF315" s="29">
        <f t="shared" si="64"/>
        <v>1.1561895130034785</v>
      </c>
      <c r="AG315" s="29">
        <f t="shared" si="78"/>
        <v>0.20937789183649033</v>
      </c>
      <c r="AH315" s="29">
        <f t="shared" si="65"/>
        <v>0.89210043686778562</v>
      </c>
      <c r="AI315" s="29">
        <f t="shared" si="79"/>
        <v>0.49586247953539947</v>
      </c>
      <c r="AJ315" s="6">
        <v>0</v>
      </c>
      <c r="AK315" s="7">
        <v>22.58</v>
      </c>
      <c r="AL315" s="8">
        <v>4</v>
      </c>
      <c r="AM315" s="8">
        <v>4</v>
      </c>
      <c r="AN315" s="9">
        <v>0</v>
      </c>
      <c r="AO315" s="10">
        <v>12.44</v>
      </c>
      <c r="AP315" s="11">
        <v>3</v>
      </c>
      <c r="AQ315" s="11">
        <v>5</v>
      </c>
      <c r="AR315" s="12">
        <v>0</v>
      </c>
      <c r="AS315" s="13">
        <v>37.79</v>
      </c>
      <c r="AT315" s="14">
        <v>8</v>
      </c>
      <c r="AU315" s="14">
        <v>11</v>
      </c>
      <c r="AV315" s="15">
        <v>0</v>
      </c>
      <c r="AW315" s="16">
        <v>38.25</v>
      </c>
      <c r="AX315" s="17">
        <v>6</v>
      </c>
      <c r="AY315" s="17">
        <v>7</v>
      </c>
      <c r="AZ315" s="18">
        <v>0</v>
      </c>
      <c r="BA315" s="19">
        <v>9.68</v>
      </c>
      <c r="BB315" s="20">
        <v>3</v>
      </c>
      <c r="BC315" s="20">
        <v>3</v>
      </c>
      <c r="BD315" s="21">
        <v>0</v>
      </c>
      <c r="BE315" s="22">
        <v>17.05</v>
      </c>
      <c r="BF315" s="23">
        <v>4</v>
      </c>
      <c r="BG315" s="23">
        <v>6</v>
      </c>
      <c r="BH315" s="6">
        <v>0</v>
      </c>
      <c r="BI315" s="7">
        <v>32.26</v>
      </c>
      <c r="BJ315" s="8">
        <v>4</v>
      </c>
      <c r="BK315" s="8">
        <v>9</v>
      </c>
      <c r="BL315" s="9">
        <v>0</v>
      </c>
      <c r="BM315" s="10">
        <v>28.57</v>
      </c>
      <c r="BN315" s="11">
        <v>5</v>
      </c>
      <c r="BO315" s="11">
        <v>7</v>
      </c>
      <c r="BP315" s="12">
        <v>0</v>
      </c>
      <c r="BQ315" s="13">
        <v>22.12</v>
      </c>
      <c r="BR315" s="14">
        <v>5</v>
      </c>
      <c r="BS315" s="14">
        <v>5</v>
      </c>
      <c r="BT315" s="15">
        <v>0</v>
      </c>
      <c r="BU315" s="16">
        <v>13.82</v>
      </c>
      <c r="BV315" s="17">
        <v>2</v>
      </c>
      <c r="BW315" s="17">
        <v>2</v>
      </c>
      <c r="BX315" s="18">
        <v>0</v>
      </c>
      <c r="BY315" s="19">
        <v>22.58</v>
      </c>
      <c r="BZ315" s="20">
        <v>4</v>
      </c>
      <c r="CA315" s="20">
        <v>5</v>
      </c>
      <c r="CB315" s="21">
        <v>0</v>
      </c>
      <c r="CC315" s="22">
        <v>31.8</v>
      </c>
      <c r="CD315" s="23">
        <v>3</v>
      </c>
      <c r="CE315" s="23">
        <v>7</v>
      </c>
      <c r="CF315" s="4">
        <v>217</v>
      </c>
      <c r="CG315" s="24">
        <v>24.54977823466</v>
      </c>
      <c r="CH315" s="25">
        <v>8.47021484375</v>
      </c>
    </row>
    <row r="316" spans="1:86" x14ac:dyDescent="0.2">
      <c r="A316" s="2" t="s">
        <v>346</v>
      </c>
      <c r="B316" s="2" t="s">
        <v>1245</v>
      </c>
      <c r="C316" s="3">
        <v>58.52</v>
      </c>
      <c r="D316" s="4">
        <v>7</v>
      </c>
      <c r="E316" s="4">
        <v>11</v>
      </c>
      <c r="F316" s="4">
        <v>19</v>
      </c>
      <c r="G316" s="4">
        <v>60</v>
      </c>
      <c r="H316" s="5">
        <v>9701592.2395833302</v>
      </c>
      <c r="I316" s="5">
        <v>20594548.171875</v>
      </c>
      <c r="J316" s="5">
        <v>11905538.984375</v>
      </c>
      <c r="K316" s="26">
        <f t="shared" si="66"/>
        <v>14067226.465277776</v>
      </c>
      <c r="L316" s="5">
        <v>24269543.958333299</v>
      </c>
      <c r="M316" s="5">
        <v>8256558.3645833302</v>
      </c>
      <c r="N316" s="5">
        <v>17722717.041666701</v>
      </c>
      <c r="O316" s="26">
        <f t="shared" si="67"/>
        <v>16749606.45486111</v>
      </c>
      <c r="P316" s="5">
        <v>0</v>
      </c>
      <c r="Q316" s="5">
        <v>1311559.22395833</v>
      </c>
      <c r="R316" s="5">
        <v>0</v>
      </c>
      <c r="S316" s="26">
        <f t="shared" si="68"/>
        <v>437186.40798611002</v>
      </c>
      <c r="T316" s="5">
        <v>497696.9375</v>
      </c>
      <c r="U316" s="5">
        <v>2181516.1640625</v>
      </c>
      <c r="V316" s="5">
        <v>999915.9375</v>
      </c>
      <c r="W316" s="26">
        <f t="shared" si="69"/>
        <v>1226376.3463541667</v>
      </c>
      <c r="X316" s="29">
        <f t="shared" si="70"/>
        <v>1.1906829321475894</v>
      </c>
      <c r="Y316" s="29">
        <f t="shared" si="71"/>
        <v>0.2517892879980998</v>
      </c>
      <c r="Z316" s="29">
        <f t="shared" si="72"/>
        <v>0.66565480669938215</v>
      </c>
      <c r="AA316" s="29">
        <f t="shared" si="73"/>
        <v>1.7675092760193749</v>
      </c>
      <c r="AB316" s="31">
        <f t="shared" si="74"/>
        <v>3.1078365665415282E-2</v>
      </c>
      <c r="AC316" s="29">
        <f t="shared" si="75"/>
        <v>-5.0079455518076124</v>
      </c>
      <c r="AD316" s="31">
        <f t="shared" si="76"/>
        <v>5.2447013420516997E-2</v>
      </c>
      <c r="AE316" s="31">
        <f t="shared" si="77"/>
        <v>12.802792375356042</v>
      </c>
      <c r="AF316" s="29">
        <f t="shared" si="64"/>
        <v>8.7179683172176073E-2</v>
      </c>
      <c r="AG316" s="29">
        <f t="shared" si="78"/>
        <v>-3.5198642291059956</v>
      </c>
      <c r="AH316" s="29">
        <f t="shared" si="65"/>
        <v>5.8027148664385846E-2</v>
      </c>
      <c r="AI316" s="29">
        <f t="shared" si="79"/>
        <v>12.363687692553391</v>
      </c>
      <c r="AJ316" s="6">
        <v>10.973635673522899</v>
      </c>
      <c r="AK316" s="7">
        <v>26.91</v>
      </c>
      <c r="AL316" s="8">
        <v>8</v>
      </c>
      <c r="AM316" s="8">
        <v>10</v>
      </c>
      <c r="AN316" s="9">
        <v>4.7069170475006104</v>
      </c>
      <c r="AO316" s="10">
        <v>17.28</v>
      </c>
      <c r="AP316" s="11">
        <v>6</v>
      </c>
      <c r="AQ316" s="11">
        <v>7</v>
      </c>
      <c r="AR316" s="12">
        <v>8.8300609588622994</v>
      </c>
      <c r="AS316" s="13">
        <v>27.41</v>
      </c>
      <c r="AT316" s="14">
        <v>7</v>
      </c>
      <c r="AU316" s="14">
        <v>8</v>
      </c>
      <c r="AV316" s="15">
        <v>20.476439952850299</v>
      </c>
      <c r="AW316" s="16">
        <v>34.32</v>
      </c>
      <c r="AX316" s="17">
        <v>9</v>
      </c>
      <c r="AY316" s="17">
        <v>11</v>
      </c>
      <c r="AZ316" s="18">
        <v>10.961706519126899</v>
      </c>
      <c r="BA316" s="19">
        <v>18.77</v>
      </c>
      <c r="BB316" s="20">
        <v>6</v>
      </c>
      <c r="BC316" s="20">
        <v>6</v>
      </c>
      <c r="BD316" s="21">
        <v>14.6241540908813</v>
      </c>
      <c r="BE316" s="22">
        <v>16.54</v>
      </c>
      <c r="BF316" s="23">
        <v>6</v>
      </c>
      <c r="BG316" s="23">
        <v>10</v>
      </c>
      <c r="BH316" s="6">
        <v>2.17230224609375</v>
      </c>
      <c r="BI316" s="7">
        <v>2.72</v>
      </c>
      <c r="BJ316" s="8">
        <v>1</v>
      </c>
      <c r="BK316" s="8">
        <v>1</v>
      </c>
      <c r="BL316" s="9">
        <v>2.2226982116699201</v>
      </c>
      <c r="BM316" s="10">
        <v>9.8800000000000008</v>
      </c>
      <c r="BN316" s="11">
        <v>3</v>
      </c>
      <c r="BO316" s="11">
        <v>3</v>
      </c>
      <c r="BP316" s="12"/>
      <c r="BQ316" s="13">
        <v>0</v>
      </c>
      <c r="BR316" s="14"/>
      <c r="BS316" s="14"/>
      <c r="BT316" s="15">
        <v>1.8226554393768299</v>
      </c>
      <c r="BU316" s="16">
        <v>2.72</v>
      </c>
      <c r="BV316" s="17">
        <v>1</v>
      </c>
      <c r="BW316" s="17">
        <v>1</v>
      </c>
      <c r="BX316" s="18">
        <v>0</v>
      </c>
      <c r="BY316" s="19">
        <v>4.2</v>
      </c>
      <c r="BZ316" s="20">
        <v>2</v>
      </c>
      <c r="CA316" s="20">
        <v>2</v>
      </c>
      <c r="CB316" s="21">
        <v>1.95860779285431</v>
      </c>
      <c r="CC316" s="22">
        <v>2.72</v>
      </c>
      <c r="CD316" s="23">
        <v>1</v>
      </c>
      <c r="CE316" s="23">
        <v>1</v>
      </c>
      <c r="CF316" s="4">
        <v>405</v>
      </c>
      <c r="CG316" s="24">
        <v>44.89346206466</v>
      </c>
      <c r="CH316" s="25">
        <v>6.11279296875</v>
      </c>
    </row>
    <row r="317" spans="1:86" x14ac:dyDescent="0.2">
      <c r="A317" s="2" t="s">
        <v>468</v>
      </c>
      <c r="B317" s="2" t="s">
        <v>1499</v>
      </c>
      <c r="C317" s="3">
        <v>58.46</v>
      </c>
      <c r="D317" s="4">
        <v>8</v>
      </c>
      <c r="E317" s="4">
        <v>5</v>
      </c>
      <c r="F317" s="4">
        <v>15</v>
      </c>
      <c r="G317" s="4">
        <v>49</v>
      </c>
      <c r="H317" s="5">
        <v>3201833.8932291698</v>
      </c>
      <c r="I317" s="5">
        <v>2857986.125</v>
      </c>
      <c r="J317" s="5">
        <v>1774414.19401042</v>
      </c>
      <c r="K317" s="26">
        <f t="shared" si="66"/>
        <v>2611411.4040798633</v>
      </c>
      <c r="L317" s="5">
        <v>17441652.895833299</v>
      </c>
      <c r="M317" s="5">
        <v>2314007.01171875</v>
      </c>
      <c r="N317" s="5">
        <v>6851066.1666666698</v>
      </c>
      <c r="O317" s="26">
        <f t="shared" si="67"/>
        <v>8868908.6914062407</v>
      </c>
      <c r="P317" s="5">
        <v>694412.32421875</v>
      </c>
      <c r="Q317" s="5">
        <v>3527021.578125</v>
      </c>
      <c r="R317" s="5">
        <v>1965833.078125</v>
      </c>
      <c r="S317" s="26">
        <f t="shared" si="68"/>
        <v>2062422.3268229167</v>
      </c>
      <c r="T317" s="5">
        <v>3479804.6178385401</v>
      </c>
      <c r="U317" s="5">
        <v>3007979.2083333302</v>
      </c>
      <c r="V317" s="5">
        <v>3338352.9791666698</v>
      </c>
      <c r="W317" s="26">
        <f t="shared" si="69"/>
        <v>3275378.9351128465</v>
      </c>
      <c r="X317" s="29">
        <f t="shared" si="70"/>
        <v>3.3962127443995063</v>
      </c>
      <c r="Y317" s="29">
        <f t="shared" si="71"/>
        <v>1.7639268345319377</v>
      </c>
      <c r="Z317" s="29">
        <f t="shared" si="72"/>
        <v>0.29701158484218243</v>
      </c>
      <c r="AA317" s="29">
        <f t="shared" si="73"/>
        <v>5.2722661083460096</v>
      </c>
      <c r="AB317" s="31">
        <f t="shared" si="74"/>
        <v>0.78977304135256154</v>
      </c>
      <c r="AC317" s="29">
        <f t="shared" si="75"/>
        <v>-0.34048997217743049</v>
      </c>
      <c r="AD317" s="31">
        <f t="shared" si="76"/>
        <v>0.59437020527305884</v>
      </c>
      <c r="AE317" s="31">
        <f t="shared" si="77"/>
        <v>2.2594296911594798</v>
      </c>
      <c r="AF317" s="29">
        <f t="shared" si="64"/>
        <v>1.2542561964750758</v>
      </c>
      <c r="AG317" s="29">
        <f t="shared" si="78"/>
        <v>0.32683206555031047</v>
      </c>
      <c r="AH317" s="29">
        <f t="shared" si="65"/>
        <v>0.25886820475754152</v>
      </c>
      <c r="AI317" s="29">
        <f t="shared" si="79"/>
        <v>5.8692128809862982</v>
      </c>
      <c r="AJ317" s="6">
        <v>5.0164823532104501</v>
      </c>
      <c r="AK317" s="7">
        <v>32.35</v>
      </c>
      <c r="AL317" s="8">
        <v>5</v>
      </c>
      <c r="AM317" s="8">
        <v>5</v>
      </c>
      <c r="AN317" s="9">
        <v>1.6683430671691899</v>
      </c>
      <c r="AO317" s="10">
        <v>3.68</v>
      </c>
      <c r="AP317" s="11">
        <v>1</v>
      </c>
      <c r="AQ317" s="11">
        <v>1</v>
      </c>
      <c r="AR317" s="12">
        <v>1.7334905862808201</v>
      </c>
      <c r="AS317" s="13">
        <v>18.75</v>
      </c>
      <c r="AT317" s="14">
        <v>5</v>
      </c>
      <c r="AU317" s="14">
        <v>6</v>
      </c>
      <c r="AV317" s="15">
        <v>7.6454645395278904</v>
      </c>
      <c r="AW317" s="16">
        <v>40.81</v>
      </c>
      <c r="AX317" s="17">
        <v>6</v>
      </c>
      <c r="AY317" s="17">
        <v>6</v>
      </c>
      <c r="AZ317" s="18">
        <v>1.86236548423767</v>
      </c>
      <c r="BA317" s="19">
        <v>6.62</v>
      </c>
      <c r="BB317" s="20">
        <v>2</v>
      </c>
      <c r="BC317" s="20">
        <v>2</v>
      </c>
      <c r="BD317" s="21">
        <v>6.7576780319213903</v>
      </c>
      <c r="BE317" s="22">
        <v>23.16</v>
      </c>
      <c r="BF317" s="23">
        <v>5</v>
      </c>
      <c r="BG317" s="23">
        <v>5</v>
      </c>
      <c r="BH317" s="6">
        <v>0</v>
      </c>
      <c r="BI317" s="7">
        <v>8.82</v>
      </c>
      <c r="BJ317" s="8">
        <v>2</v>
      </c>
      <c r="BK317" s="8">
        <v>2</v>
      </c>
      <c r="BL317" s="9">
        <v>1.73028540611267</v>
      </c>
      <c r="BM317" s="10">
        <v>21.69</v>
      </c>
      <c r="BN317" s="11">
        <v>4</v>
      </c>
      <c r="BO317" s="11">
        <v>5</v>
      </c>
      <c r="BP317" s="12">
        <v>2.0652537345886199</v>
      </c>
      <c r="BQ317" s="13">
        <v>11.03</v>
      </c>
      <c r="BR317" s="14">
        <v>2</v>
      </c>
      <c r="BS317" s="14">
        <v>2</v>
      </c>
      <c r="BT317" s="15">
        <v>1.7441048622131301</v>
      </c>
      <c r="BU317" s="16">
        <v>31.62</v>
      </c>
      <c r="BV317" s="17">
        <v>5</v>
      </c>
      <c r="BW317" s="17">
        <v>5</v>
      </c>
      <c r="BX317" s="18">
        <v>3.9082489013671902</v>
      </c>
      <c r="BY317" s="19">
        <v>19.489999999999998</v>
      </c>
      <c r="BZ317" s="20">
        <v>4</v>
      </c>
      <c r="CA317" s="20">
        <v>5</v>
      </c>
      <c r="CB317" s="21">
        <v>0</v>
      </c>
      <c r="CC317" s="22">
        <v>26.47</v>
      </c>
      <c r="CD317" s="23">
        <v>5</v>
      </c>
      <c r="CE317" s="23">
        <v>5</v>
      </c>
      <c r="CF317" s="4">
        <v>272</v>
      </c>
      <c r="CG317" s="24">
        <v>30.609398114659999</v>
      </c>
      <c r="CH317" s="25">
        <v>5.99853515625</v>
      </c>
    </row>
    <row r="318" spans="1:86" x14ac:dyDescent="0.2">
      <c r="A318" s="2" t="s">
        <v>2801</v>
      </c>
      <c r="B318" s="2" t="s">
        <v>1914</v>
      </c>
      <c r="C318" s="3">
        <v>58.38</v>
      </c>
      <c r="D318" s="4">
        <v>7</v>
      </c>
      <c r="E318" s="4">
        <v>9</v>
      </c>
      <c r="F318" s="4">
        <v>32</v>
      </c>
      <c r="G318" s="4">
        <v>117</v>
      </c>
      <c r="H318" s="5">
        <v>45388436.979166701</v>
      </c>
      <c r="I318" s="5">
        <v>51326590.625</v>
      </c>
      <c r="J318" s="5">
        <v>35480579.985677101</v>
      </c>
      <c r="K318" s="26">
        <f t="shared" si="66"/>
        <v>44065202.529947937</v>
      </c>
      <c r="L318" s="5">
        <v>22260560.229166701</v>
      </c>
      <c r="M318" s="5">
        <v>5368086.1770833302</v>
      </c>
      <c r="N318" s="5">
        <v>78349070.333333299</v>
      </c>
      <c r="O318" s="26">
        <f t="shared" si="67"/>
        <v>35325905.579861112</v>
      </c>
      <c r="P318" s="5">
        <v>170077604.25</v>
      </c>
      <c r="Q318" s="5">
        <v>53419843.583333299</v>
      </c>
      <c r="R318" s="5">
        <v>61218861.520833299</v>
      </c>
      <c r="S318" s="26">
        <f t="shared" si="68"/>
        <v>94905436.451388881</v>
      </c>
      <c r="T318" s="5">
        <v>32333672.354166701</v>
      </c>
      <c r="U318" s="5">
        <v>74197920.458333299</v>
      </c>
      <c r="V318" s="5">
        <v>54584169.153645799</v>
      </c>
      <c r="W318" s="26">
        <f t="shared" si="69"/>
        <v>53705253.988715269</v>
      </c>
      <c r="X318" s="29">
        <f t="shared" si="70"/>
        <v>0.80167350997315046</v>
      </c>
      <c r="Y318" s="29">
        <f t="shared" si="71"/>
        <v>-0.31891329142996927</v>
      </c>
      <c r="Z318" s="29">
        <f t="shared" si="72"/>
        <v>0.73286624233419051</v>
      </c>
      <c r="AA318" s="29">
        <f t="shared" si="73"/>
        <v>1.3497528254435993</v>
      </c>
      <c r="AB318" s="31">
        <f t="shared" si="74"/>
        <v>2.1537501475657241</v>
      </c>
      <c r="AC318" s="29">
        <f t="shared" si="75"/>
        <v>1.1068508952975042</v>
      </c>
      <c r="AD318" s="31">
        <f t="shared" si="76"/>
        <v>0.30885749126768552</v>
      </c>
      <c r="AE318" s="31">
        <f t="shared" si="77"/>
        <v>5.102418604853856</v>
      </c>
      <c r="AF318" s="29">
        <f t="shared" si="64"/>
        <v>1.2187678917898013</v>
      </c>
      <c r="AG318" s="29">
        <f t="shared" si="78"/>
        <v>0.28542339810897827</v>
      </c>
      <c r="AH318" s="29">
        <f t="shared" si="65"/>
        <v>0.5186264762998366</v>
      </c>
      <c r="AI318" s="29">
        <f t="shared" si="79"/>
        <v>2.8514531591720504</v>
      </c>
      <c r="AJ318" s="6">
        <v>10.9963002204895</v>
      </c>
      <c r="AK318" s="7">
        <v>41.32</v>
      </c>
      <c r="AL318" s="8">
        <v>14</v>
      </c>
      <c r="AM318" s="8">
        <v>17</v>
      </c>
      <c r="AN318" s="9">
        <v>5.2628123760223398</v>
      </c>
      <c r="AO318" s="10">
        <v>30.24</v>
      </c>
      <c r="AP318" s="11">
        <v>9</v>
      </c>
      <c r="AQ318" s="11">
        <v>9</v>
      </c>
      <c r="AR318" s="12">
        <v>6.2718279361724898</v>
      </c>
      <c r="AS318" s="13">
        <v>28.44</v>
      </c>
      <c r="AT318" s="14">
        <v>9</v>
      </c>
      <c r="AU318" s="14">
        <v>9</v>
      </c>
      <c r="AV318" s="15">
        <v>15.396192550659199</v>
      </c>
      <c r="AW318" s="16">
        <v>42.81</v>
      </c>
      <c r="AX318" s="17">
        <v>14</v>
      </c>
      <c r="AY318" s="17">
        <v>16</v>
      </c>
      <c r="AZ318" s="18">
        <v>5.3074176311492902</v>
      </c>
      <c r="BA318" s="19">
        <v>29.34</v>
      </c>
      <c r="BB318" s="20">
        <v>8</v>
      </c>
      <c r="BC318" s="20">
        <v>8</v>
      </c>
      <c r="BD318" s="21">
        <v>12.9506613016129</v>
      </c>
      <c r="BE318" s="22">
        <v>41.62</v>
      </c>
      <c r="BF318" s="23">
        <v>10</v>
      </c>
      <c r="BG318" s="23">
        <v>13</v>
      </c>
      <c r="BH318" s="6">
        <v>4.8049173355102504</v>
      </c>
      <c r="BI318" s="7">
        <v>7.49</v>
      </c>
      <c r="BJ318" s="8">
        <v>2</v>
      </c>
      <c r="BK318" s="8">
        <v>4</v>
      </c>
      <c r="BL318" s="9">
        <v>2.02574515342712</v>
      </c>
      <c r="BM318" s="10">
        <v>23.65</v>
      </c>
      <c r="BN318" s="11">
        <v>6</v>
      </c>
      <c r="BO318" s="11">
        <v>6</v>
      </c>
      <c r="BP318" s="12">
        <v>2.1446156501770002</v>
      </c>
      <c r="BQ318" s="13">
        <v>20.66</v>
      </c>
      <c r="BR318" s="14">
        <v>6</v>
      </c>
      <c r="BS318" s="14">
        <v>8</v>
      </c>
      <c r="BT318" s="15">
        <v>4.2798662185668901</v>
      </c>
      <c r="BU318" s="16">
        <v>28.44</v>
      </c>
      <c r="BV318" s="17">
        <v>6</v>
      </c>
      <c r="BW318" s="17">
        <v>8</v>
      </c>
      <c r="BX318" s="18">
        <v>6.9635546207427996</v>
      </c>
      <c r="BY318" s="19">
        <v>18.260000000000002</v>
      </c>
      <c r="BZ318" s="20">
        <v>6</v>
      </c>
      <c r="CA318" s="20">
        <v>9</v>
      </c>
      <c r="CB318" s="21">
        <v>2.65519452095032</v>
      </c>
      <c r="CC318" s="22">
        <v>24.25</v>
      </c>
      <c r="CD318" s="23">
        <v>7</v>
      </c>
      <c r="CE318" s="23">
        <v>10</v>
      </c>
      <c r="CF318" s="4">
        <v>334</v>
      </c>
      <c r="CG318" s="24">
        <v>36.403021954659998</v>
      </c>
      <c r="CH318" s="25">
        <v>7.35693359375</v>
      </c>
    </row>
    <row r="319" spans="1:86" x14ac:dyDescent="0.2">
      <c r="A319" s="2" t="s">
        <v>918</v>
      </c>
      <c r="B319" s="2" t="s">
        <v>2900</v>
      </c>
      <c r="C319" s="3">
        <v>58.35</v>
      </c>
      <c r="D319" s="4">
        <v>12</v>
      </c>
      <c r="E319" s="4">
        <v>7</v>
      </c>
      <c r="F319" s="4">
        <v>37</v>
      </c>
      <c r="G319" s="4">
        <v>130</v>
      </c>
      <c r="H319" s="5">
        <v>3665109.7291666698</v>
      </c>
      <c r="I319" s="5">
        <v>6551312.7135416698</v>
      </c>
      <c r="J319" s="5">
        <v>6799807.3020833302</v>
      </c>
      <c r="K319" s="26">
        <f t="shared" si="66"/>
        <v>5672076.5815972239</v>
      </c>
      <c r="L319" s="5">
        <v>73193918.833333299</v>
      </c>
      <c r="M319" s="5">
        <v>111512931.125</v>
      </c>
      <c r="N319" s="5">
        <v>22519785.104166701</v>
      </c>
      <c r="O319" s="26">
        <f t="shared" si="67"/>
        <v>69075545.020833328</v>
      </c>
      <c r="P319" s="5">
        <v>3403003.5546875</v>
      </c>
      <c r="Q319" s="5">
        <v>76897302.729166701</v>
      </c>
      <c r="R319" s="5">
        <v>2352618.9895833302</v>
      </c>
      <c r="S319" s="26">
        <f t="shared" si="68"/>
        <v>27550975.091145843</v>
      </c>
      <c r="T319" s="5">
        <v>1052212.875</v>
      </c>
      <c r="U319" s="5">
        <v>2775544.40625</v>
      </c>
      <c r="V319" s="5">
        <v>2165852.8958333302</v>
      </c>
      <c r="W319" s="26">
        <f t="shared" si="69"/>
        <v>1997870.0590277768</v>
      </c>
      <c r="X319" s="29">
        <f t="shared" si="70"/>
        <v>12.178175669373994</v>
      </c>
      <c r="Y319" s="29">
        <f t="shared" si="71"/>
        <v>3.6062261238725917</v>
      </c>
      <c r="Z319" s="29">
        <f t="shared" si="72"/>
        <v>0.13282543707692471</v>
      </c>
      <c r="AA319" s="29">
        <f t="shared" si="73"/>
        <v>8.7671874632141176</v>
      </c>
      <c r="AB319" s="31">
        <f t="shared" si="74"/>
        <v>4.8572995612459886</v>
      </c>
      <c r="AC319" s="29">
        <f t="shared" si="75"/>
        <v>2.280154463548604</v>
      </c>
      <c r="AD319" s="31">
        <f t="shared" si="76"/>
        <v>0.46884611562650425</v>
      </c>
      <c r="AE319" s="31">
        <f t="shared" si="77"/>
        <v>3.2896967775548558</v>
      </c>
      <c r="AF319" s="29">
        <f t="shared" si="64"/>
        <v>0.35222903469071076</v>
      </c>
      <c r="AG319" s="29">
        <f t="shared" si="78"/>
        <v>-1.5054142576154428</v>
      </c>
      <c r="AH319" s="29">
        <f t="shared" si="65"/>
        <v>4.8200633207774707E-2</v>
      </c>
      <c r="AI319" s="29">
        <f t="shared" si="79"/>
        <v>13.169472564326002</v>
      </c>
      <c r="AJ319" s="6">
        <v>5.7386360168456996</v>
      </c>
      <c r="AK319" s="7">
        <v>20.399999999999999</v>
      </c>
      <c r="AL319" s="8">
        <v>11</v>
      </c>
      <c r="AM319" s="8">
        <v>16</v>
      </c>
      <c r="AN319" s="9">
        <v>0</v>
      </c>
      <c r="AO319" s="10">
        <v>14.98</v>
      </c>
      <c r="AP319" s="11">
        <v>7</v>
      </c>
      <c r="AQ319" s="11">
        <v>9</v>
      </c>
      <c r="AR319" s="12">
        <v>0</v>
      </c>
      <c r="AS319" s="13">
        <v>7.7</v>
      </c>
      <c r="AT319" s="14">
        <v>3</v>
      </c>
      <c r="AU319" s="14">
        <v>6</v>
      </c>
      <c r="AV319" s="15">
        <v>3.9452602863311799</v>
      </c>
      <c r="AW319" s="16">
        <v>17.690000000000001</v>
      </c>
      <c r="AX319" s="17">
        <v>10</v>
      </c>
      <c r="AY319" s="17">
        <v>11</v>
      </c>
      <c r="AZ319" s="18">
        <v>2.2777745723724401</v>
      </c>
      <c r="BA319" s="19">
        <v>10.7</v>
      </c>
      <c r="BB319" s="20">
        <v>7</v>
      </c>
      <c r="BC319" s="20">
        <v>10</v>
      </c>
      <c r="BD319" s="21">
        <v>0</v>
      </c>
      <c r="BE319" s="22">
        <v>25.53</v>
      </c>
      <c r="BF319" s="23">
        <v>12</v>
      </c>
      <c r="BG319" s="23">
        <v>14</v>
      </c>
      <c r="BH319" s="6">
        <v>0</v>
      </c>
      <c r="BI319" s="7">
        <v>5.85</v>
      </c>
      <c r="BJ319" s="8">
        <v>4</v>
      </c>
      <c r="BK319" s="8">
        <v>10</v>
      </c>
      <c r="BL319" s="9">
        <v>0</v>
      </c>
      <c r="BM319" s="10">
        <v>21.4</v>
      </c>
      <c r="BN319" s="11">
        <v>8</v>
      </c>
      <c r="BO319" s="11">
        <v>13</v>
      </c>
      <c r="BP319" s="12">
        <v>0</v>
      </c>
      <c r="BQ319" s="13">
        <v>11.13</v>
      </c>
      <c r="BR319" s="14">
        <v>5</v>
      </c>
      <c r="BS319" s="14">
        <v>7</v>
      </c>
      <c r="BT319" s="15">
        <v>0</v>
      </c>
      <c r="BU319" s="16">
        <v>16.690000000000001</v>
      </c>
      <c r="BV319" s="17">
        <v>7</v>
      </c>
      <c r="BW319" s="17">
        <v>10</v>
      </c>
      <c r="BX319" s="18">
        <v>0</v>
      </c>
      <c r="BY319" s="19">
        <v>6.99</v>
      </c>
      <c r="BZ319" s="20">
        <v>4</v>
      </c>
      <c r="CA319" s="20">
        <v>8</v>
      </c>
      <c r="CB319" s="21">
        <v>5.0384979248046902</v>
      </c>
      <c r="CC319" s="22">
        <v>24.96</v>
      </c>
      <c r="CD319" s="23">
        <v>13</v>
      </c>
      <c r="CE319" s="23">
        <v>16</v>
      </c>
      <c r="CF319" s="4">
        <v>701</v>
      </c>
      <c r="CG319" s="24">
        <v>75.162751654660099</v>
      </c>
      <c r="CH319" s="25">
        <v>8.88037109375</v>
      </c>
    </row>
    <row r="320" spans="1:86" x14ac:dyDescent="0.2">
      <c r="A320" s="2" t="s">
        <v>304</v>
      </c>
      <c r="B320" s="2" t="s">
        <v>2119</v>
      </c>
      <c r="C320" s="3">
        <v>58.14</v>
      </c>
      <c r="D320" s="4">
        <v>3</v>
      </c>
      <c r="E320" s="4">
        <v>22</v>
      </c>
      <c r="F320" s="4">
        <v>48</v>
      </c>
      <c r="G320" s="4">
        <v>300</v>
      </c>
      <c r="H320" s="5">
        <v>1921952879.1666701</v>
      </c>
      <c r="I320" s="5">
        <v>236675268.14843801</v>
      </c>
      <c r="J320" s="5">
        <v>526286586.54166698</v>
      </c>
      <c r="K320" s="26">
        <f t="shared" si="66"/>
        <v>894971577.95225847</v>
      </c>
      <c r="L320" s="5">
        <v>1104350027.0520799</v>
      </c>
      <c r="M320" s="5">
        <v>203234622.88541701</v>
      </c>
      <c r="N320" s="5">
        <v>642514048.70833302</v>
      </c>
      <c r="O320" s="26">
        <f t="shared" si="67"/>
        <v>650032899.54860997</v>
      </c>
      <c r="P320" s="5">
        <v>676911321.27083302</v>
      </c>
      <c r="Q320" s="5">
        <v>527117709.83333302</v>
      </c>
      <c r="R320" s="5">
        <v>1289418902.29688</v>
      </c>
      <c r="S320" s="26">
        <f t="shared" si="68"/>
        <v>831149311.13368189</v>
      </c>
      <c r="T320" s="5">
        <v>465154569</v>
      </c>
      <c r="U320" s="5">
        <v>79922145.932291701</v>
      </c>
      <c r="V320" s="5">
        <v>609606767.70833302</v>
      </c>
      <c r="W320" s="26">
        <f t="shared" si="69"/>
        <v>384894494.21354157</v>
      </c>
      <c r="X320" s="29">
        <f t="shared" si="70"/>
        <v>0.72631680777608498</v>
      </c>
      <c r="Y320" s="29">
        <f t="shared" si="71"/>
        <v>-0.46132912888052635</v>
      </c>
      <c r="Z320" s="29">
        <f t="shared" si="72"/>
        <v>0.70255830015894993</v>
      </c>
      <c r="AA320" s="29">
        <f t="shared" si="73"/>
        <v>1.533176310146835</v>
      </c>
      <c r="AB320" s="31">
        <f t="shared" si="74"/>
        <v>0.92868794005212407</v>
      </c>
      <c r="AC320" s="29">
        <f t="shared" si="75"/>
        <v>-0.10673419469565001</v>
      </c>
      <c r="AD320" s="31">
        <f t="shared" si="76"/>
        <v>0.91847274061306261</v>
      </c>
      <c r="AE320" s="31">
        <f t="shared" si="77"/>
        <v>0.3693372860913029</v>
      </c>
      <c r="AF320" s="29">
        <f t="shared" si="64"/>
        <v>0.4300633715030372</v>
      </c>
      <c r="AG320" s="29">
        <f t="shared" si="78"/>
        <v>-1.2173788327078241</v>
      </c>
      <c r="AH320" s="29">
        <f t="shared" si="65"/>
        <v>0.43376117924310481</v>
      </c>
      <c r="AI320" s="29">
        <f t="shared" si="79"/>
        <v>3.6274931906901875</v>
      </c>
      <c r="AJ320" s="6">
        <v>29.649077534675602</v>
      </c>
      <c r="AK320" s="7">
        <v>42.48</v>
      </c>
      <c r="AL320" s="8">
        <v>25</v>
      </c>
      <c r="AM320" s="8">
        <v>36</v>
      </c>
      <c r="AN320" s="9">
        <v>15.490091800689701</v>
      </c>
      <c r="AO320" s="10">
        <v>27.13</v>
      </c>
      <c r="AP320" s="11">
        <v>18</v>
      </c>
      <c r="AQ320" s="11">
        <v>30</v>
      </c>
      <c r="AR320" s="12">
        <v>11.937756896019</v>
      </c>
      <c r="AS320" s="13">
        <v>20.47</v>
      </c>
      <c r="AT320" s="14">
        <v>10</v>
      </c>
      <c r="AU320" s="14">
        <v>19</v>
      </c>
      <c r="AV320" s="15">
        <v>60.150945186614997</v>
      </c>
      <c r="AW320" s="16">
        <v>46.05</v>
      </c>
      <c r="AX320" s="17">
        <v>27</v>
      </c>
      <c r="AY320" s="17">
        <v>44</v>
      </c>
      <c r="AZ320" s="18">
        <v>24.9039659500122</v>
      </c>
      <c r="BA320" s="19">
        <v>31.47</v>
      </c>
      <c r="BB320" s="20">
        <v>18</v>
      </c>
      <c r="BC320" s="20">
        <v>29</v>
      </c>
      <c r="BD320" s="21">
        <v>7.1105042695999101</v>
      </c>
      <c r="BE320" s="22">
        <v>20.62</v>
      </c>
      <c r="BF320" s="23">
        <v>11</v>
      </c>
      <c r="BG320" s="23">
        <v>23</v>
      </c>
      <c r="BH320" s="6">
        <v>2.2679507732391402</v>
      </c>
      <c r="BI320" s="7">
        <v>19.07</v>
      </c>
      <c r="BJ320" s="8">
        <v>9</v>
      </c>
      <c r="BK320" s="8">
        <v>21</v>
      </c>
      <c r="BL320" s="9">
        <v>6.6958600282669103</v>
      </c>
      <c r="BM320" s="10">
        <v>19.84</v>
      </c>
      <c r="BN320" s="11">
        <v>9</v>
      </c>
      <c r="BO320" s="11">
        <v>22</v>
      </c>
      <c r="BP320" s="12">
        <v>4.8600523471832302</v>
      </c>
      <c r="BQ320" s="13">
        <v>17.670000000000002</v>
      </c>
      <c r="BR320" s="14">
        <v>12</v>
      </c>
      <c r="BS320" s="14">
        <v>21</v>
      </c>
      <c r="BT320" s="15">
        <v>0</v>
      </c>
      <c r="BU320" s="16">
        <v>10.08</v>
      </c>
      <c r="BV320" s="17">
        <v>6</v>
      </c>
      <c r="BW320" s="17">
        <v>14</v>
      </c>
      <c r="BX320" s="18">
        <v>4.7207559347152701</v>
      </c>
      <c r="BY320" s="19">
        <v>17.36</v>
      </c>
      <c r="BZ320" s="20">
        <v>12</v>
      </c>
      <c r="CA320" s="20">
        <v>17</v>
      </c>
      <c r="CB320" s="21">
        <v>12.865749597549399</v>
      </c>
      <c r="CC320" s="22">
        <v>31.01</v>
      </c>
      <c r="CD320" s="23">
        <v>16</v>
      </c>
      <c r="CE320" s="23">
        <v>24</v>
      </c>
      <c r="CF320" s="4">
        <v>645</v>
      </c>
      <c r="CG320" s="24">
        <v>72.886976784660106</v>
      </c>
      <c r="CH320" s="25">
        <v>5.07177734375</v>
      </c>
    </row>
    <row r="321" spans="1:86" x14ac:dyDescent="0.2">
      <c r="A321" s="2" t="s">
        <v>1024</v>
      </c>
      <c r="B321" s="2" t="s">
        <v>94</v>
      </c>
      <c r="C321" s="3">
        <v>58.13</v>
      </c>
      <c r="D321" s="4">
        <v>5</v>
      </c>
      <c r="E321" s="4">
        <v>6</v>
      </c>
      <c r="F321" s="4">
        <v>32</v>
      </c>
      <c r="G321" s="4">
        <v>125</v>
      </c>
      <c r="H321" s="5">
        <v>2259957988</v>
      </c>
      <c r="I321" s="5">
        <v>39174495.755208299</v>
      </c>
      <c r="J321" s="5">
        <v>3990336.3203125</v>
      </c>
      <c r="K321" s="26">
        <f t="shared" si="66"/>
        <v>767707606.69184029</v>
      </c>
      <c r="L321" s="5">
        <v>6356566142.6666698</v>
      </c>
      <c r="M321" s="5">
        <v>50738065.2734375</v>
      </c>
      <c r="N321" s="5">
        <v>7635210085.0208302</v>
      </c>
      <c r="O321" s="26">
        <f t="shared" si="67"/>
        <v>4680838097.6536455</v>
      </c>
      <c r="P321" s="5">
        <v>34278113.192708299</v>
      </c>
      <c r="Q321" s="5">
        <v>118805199.12239601</v>
      </c>
      <c r="R321" s="5">
        <v>4982589271.9479198</v>
      </c>
      <c r="S321" s="26">
        <f t="shared" si="68"/>
        <v>1711890861.4210081</v>
      </c>
      <c r="T321" s="5">
        <v>24111535.166666701</v>
      </c>
      <c r="U321" s="5">
        <v>1429860378.7395799</v>
      </c>
      <c r="V321" s="5">
        <v>135908490.71354201</v>
      </c>
      <c r="W321" s="26">
        <f t="shared" si="69"/>
        <v>529960134.87326288</v>
      </c>
      <c r="X321" s="29">
        <f t="shared" si="70"/>
        <v>6.0971625874908719</v>
      </c>
      <c r="Y321" s="29">
        <f t="shared" si="71"/>
        <v>2.6081380175442108</v>
      </c>
      <c r="Z321" s="29">
        <f t="shared" si="72"/>
        <v>0.23179601289048521</v>
      </c>
      <c r="AA321" s="29">
        <f t="shared" si="73"/>
        <v>6.3489403858188496</v>
      </c>
      <c r="AB321" s="31">
        <f t="shared" si="74"/>
        <v>2.229873517598433</v>
      </c>
      <c r="AC321" s="29">
        <f t="shared" si="75"/>
        <v>1.1569618802314223</v>
      </c>
      <c r="AD321" s="31">
        <f t="shared" si="76"/>
        <v>0.63818792340788844</v>
      </c>
      <c r="AE321" s="31">
        <f t="shared" si="77"/>
        <v>1.9505141832950033</v>
      </c>
      <c r="AF321" s="29">
        <f t="shared" si="64"/>
        <v>0.69031507601824527</v>
      </c>
      <c r="AG321" s="29">
        <f t="shared" si="78"/>
        <v>-0.53467310276811308</v>
      </c>
      <c r="AH321" s="29">
        <f t="shared" si="65"/>
        <v>0.80134694533576567</v>
      </c>
      <c r="AI321" s="29">
        <f t="shared" si="79"/>
        <v>0.96179414225064719</v>
      </c>
      <c r="AJ321" s="6">
        <v>11.2520761489868</v>
      </c>
      <c r="AK321" s="7">
        <v>28.42</v>
      </c>
      <c r="AL321" s="8">
        <v>14</v>
      </c>
      <c r="AM321" s="8">
        <v>15</v>
      </c>
      <c r="AN321" s="9"/>
      <c r="AO321" s="10">
        <v>0</v>
      </c>
      <c r="AP321" s="11"/>
      <c r="AQ321" s="11"/>
      <c r="AR321" s="12"/>
      <c r="AS321" s="13">
        <v>0</v>
      </c>
      <c r="AT321" s="14"/>
      <c r="AU321" s="14"/>
      <c r="AV321" s="15">
        <v>10.9556498527527</v>
      </c>
      <c r="AW321" s="16">
        <v>27.55</v>
      </c>
      <c r="AX321" s="17">
        <v>11</v>
      </c>
      <c r="AY321" s="17">
        <v>15</v>
      </c>
      <c r="AZ321" s="18"/>
      <c r="BA321" s="19">
        <v>0</v>
      </c>
      <c r="BB321" s="20"/>
      <c r="BC321" s="20"/>
      <c r="BD321" s="21">
        <v>10.7080899477005</v>
      </c>
      <c r="BE321" s="22">
        <v>30.37</v>
      </c>
      <c r="BF321" s="23">
        <v>13</v>
      </c>
      <c r="BG321" s="23">
        <v>17</v>
      </c>
      <c r="BH321" s="6">
        <v>0</v>
      </c>
      <c r="BI321" s="7">
        <v>19.739999999999998</v>
      </c>
      <c r="BJ321" s="8">
        <v>9</v>
      </c>
      <c r="BK321" s="8">
        <v>10</v>
      </c>
      <c r="BL321" s="9">
        <v>2.2675187587738002</v>
      </c>
      <c r="BM321" s="10">
        <v>12.15</v>
      </c>
      <c r="BN321" s="11">
        <v>4</v>
      </c>
      <c r="BO321" s="11">
        <v>4</v>
      </c>
      <c r="BP321" s="12">
        <v>2.30374979972839</v>
      </c>
      <c r="BQ321" s="13">
        <v>19.52</v>
      </c>
      <c r="BR321" s="14">
        <v>9</v>
      </c>
      <c r="BS321" s="14">
        <v>10</v>
      </c>
      <c r="BT321" s="15">
        <v>2.3325006961822501</v>
      </c>
      <c r="BU321" s="16">
        <v>31.45</v>
      </c>
      <c r="BV321" s="17">
        <v>11</v>
      </c>
      <c r="BW321" s="17">
        <v>14</v>
      </c>
      <c r="BX321" s="18">
        <v>2.9120612144470202</v>
      </c>
      <c r="BY321" s="19">
        <v>13.23</v>
      </c>
      <c r="BZ321" s="20">
        <v>5</v>
      </c>
      <c r="CA321" s="20">
        <v>6</v>
      </c>
      <c r="CB321" s="21">
        <v>3.2189126014709499</v>
      </c>
      <c r="CC321" s="22">
        <v>14.75</v>
      </c>
      <c r="CD321" s="23">
        <v>6</v>
      </c>
      <c r="CE321" s="23">
        <v>8</v>
      </c>
      <c r="CF321" s="4">
        <v>461</v>
      </c>
      <c r="CG321" s="24">
        <v>50.759832994660002</v>
      </c>
      <c r="CH321" s="25">
        <v>8.17724609375</v>
      </c>
    </row>
    <row r="322" spans="1:86" x14ac:dyDescent="0.2">
      <c r="A322" s="2" t="s">
        <v>1648</v>
      </c>
      <c r="B322" s="2" t="s">
        <v>2725</v>
      </c>
      <c r="C322" s="3">
        <v>58.13</v>
      </c>
      <c r="D322" s="4">
        <v>4</v>
      </c>
      <c r="E322" s="4">
        <v>3</v>
      </c>
      <c r="F322" s="4">
        <v>38</v>
      </c>
      <c r="G322" s="4">
        <v>83</v>
      </c>
      <c r="H322" s="5">
        <v>134989.63671875</v>
      </c>
      <c r="I322" s="5">
        <v>3748520.1432291698</v>
      </c>
      <c r="J322" s="5">
        <v>12623656.6041667</v>
      </c>
      <c r="K322" s="26">
        <f t="shared" si="66"/>
        <v>5502388.7947048731</v>
      </c>
      <c r="L322" s="5">
        <v>25806349.963541701</v>
      </c>
      <c r="M322" s="5">
        <v>10099478.1770833</v>
      </c>
      <c r="N322" s="5">
        <v>776323.52994791698</v>
      </c>
      <c r="O322" s="26">
        <f t="shared" si="67"/>
        <v>12227383.890190972</v>
      </c>
      <c r="P322" s="5">
        <v>99086899.442708299</v>
      </c>
      <c r="Q322" s="5">
        <v>1378405.9042968799</v>
      </c>
      <c r="R322" s="5">
        <v>6498149.4270833302</v>
      </c>
      <c r="S322" s="26">
        <f t="shared" si="68"/>
        <v>35654484.92469617</v>
      </c>
      <c r="T322" s="5">
        <v>12150711.524739601</v>
      </c>
      <c r="U322" s="5">
        <v>5947100.65234375</v>
      </c>
      <c r="V322" s="5">
        <v>1729809.63020833</v>
      </c>
      <c r="W322" s="26">
        <f t="shared" si="69"/>
        <v>6609207.2690972267</v>
      </c>
      <c r="X322" s="29">
        <f t="shared" si="70"/>
        <v>2.2221955493144687</v>
      </c>
      <c r="Y322" s="29">
        <f t="shared" si="71"/>
        <v>1.1519857769488426</v>
      </c>
      <c r="Z322" s="29">
        <f t="shared" si="72"/>
        <v>0.47243498904657988</v>
      </c>
      <c r="AA322" s="29">
        <f t="shared" si="73"/>
        <v>3.2565794554805843</v>
      </c>
      <c r="AB322" s="31">
        <f t="shared" si="74"/>
        <v>6.4798192666806163</v>
      </c>
      <c r="AC322" s="29">
        <f t="shared" si="75"/>
        <v>2.6959535744216514</v>
      </c>
      <c r="AD322" s="31">
        <f t="shared" si="76"/>
        <v>0.44284789972863481</v>
      </c>
      <c r="AE322" s="31">
        <f t="shared" si="77"/>
        <v>3.5374541068682044</v>
      </c>
      <c r="AF322" s="29">
        <f t="shared" ref="AF322:AF385" si="80">W322/K322</f>
        <v>1.2011523568558953</v>
      </c>
      <c r="AG322" s="29">
        <f t="shared" si="78"/>
        <v>0.26441915732132371</v>
      </c>
      <c r="AH322" s="29">
        <f t="shared" ref="AH322:AH385" si="81">_xlfn.T.TEST(T322:V322,H322:J322,2,3)</f>
        <v>0.82896599275806548</v>
      </c>
      <c r="AI322" s="29">
        <f t="shared" si="79"/>
        <v>0.81463285445450717</v>
      </c>
      <c r="AJ322" s="6">
        <v>0</v>
      </c>
      <c r="AK322" s="7">
        <v>5.35</v>
      </c>
      <c r="AL322" s="8">
        <v>3</v>
      </c>
      <c r="AM322" s="8">
        <v>3</v>
      </c>
      <c r="AN322" s="9">
        <v>0</v>
      </c>
      <c r="AO322" s="10">
        <v>18.739999999999998</v>
      </c>
      <c r="AP322" s="11">
        <v>5</v>
      </c>
      <c r="AQ322" s="11">
        <v>5</v>
      </c>
      <c r="AR322" s="12">
        <v>0</v>
      </c>
      <c r="AS322" s="13">
        <v>19.12</v>
      </c>
      <c r="AT322" s="14">
        <v>10</v>
      </c>
      <c r="AU322" s="14">
        <v>12</v>
      </c>
      <c r="AV322" s="15">
        <v>0</v>
      </c>
      <c r="AW322" s="16">
        <v>21.8</v>
      </c>
      <c r="AX322" s="17">
        <v>10</v>
      </c>
      <c r="AY322" s="17">
        <v>11</v>
      </c>
      <c r="AZ322" s="18">
        <v>0</v>
      </c>
      <c r="BA322" s="19">
        <v>17.02</v>
      </c>
      <c r="BB322" s="20">
        <v>6</v>
      </c>
      <c r="BC322" s="20">
        <v>6</v>
      </c>
      <c r="BD322" s="21">
        <v>1.6009098291397099</v>
      </c>
      <c r="BE322" s="22">
        <v>25.43</v>
      </c>
      <c r="BF322" s="23">
        <v>9</v>
      </c>
      <c r="BG322" s="23">
        <v>10</v>
      </c>
      <c r="BH322" s="6">
        <v>0</v>
      </c>
      <c r="BI322" s="7">
        <v>13.77</v>
      </c>
      <c r="BJ322" s="8">
        <v>5</v>
      </c>
      <c r="BK322" s="8">
        <v>7</v>
      </c>
      <c r="BL322" s="9">
        <v>0</v>
      </c>
      <c r="BM322" s="10">
        <v>7.46</v>
      </c>
      <c r="BN322" s="11">
        <v>3</v>
      </c>
      <c r="BO322" s="11">
        <v>4</v>
      </c>
      <c r="BP322" s="12">
        <v>0</v>
      </c>
      <c r="BQ322" s="13">
        <v>13.19</v>
      </c>
      <c r="BR322" s="14">
        <v>5</v>
      </c>
      <c r="BS322" s="14">
        <v>5</v>
      </c>
      <c r="BT322" s="15">
        <v>0</v>
      </c>
      <c r="BU322" s="16">
        <v>25.81</v>
      </c>
      <c r="BV322" s="17">
        <v>9</v>
      </c>
      <c r="BW322" s="17">
        <v>9</v>
      </c>
      <c r="BX322" s="18">
        <v>0</v>
      </c>
      <c r="BY322" s="19">
        <v>11.66</v>
      </c>
      <c r="BZ322" s="20">
        <v>5</v>
      </c>
      <c r="CA322" s="20">
        <v>5</v>
      </c>
      <c r="CB322" s="21">
        <v>0</v>
      </c>
      <c r="CC322" s="22">
        <v>12.43</v>
      </c>
      <c r="CD322" s="23">
        <v>6</v>
      </c>
      <c r="CE322" s="23">
        <v>6</v>
      </c>
      <c r="CF322" s="4">
        <v>523</v>
      </c>
      <c r="CG322" s="24">
        <v>59.148236294660101</v>
      </c>
      <c r="CH322" s="25">
        <v>8.58740234375</v>
      </c>
    </row>
    <row r="323" spans="1:86" x14ac:dyDescent="0.2">
      <c r="A323" s="2" t="s">
        <v>386</v>
      </c>
      <c r="B323" s="2" t="s">
        <v>2625</v>
      </c>
      <c r="C323" s="3">
        <v>58.08</v>
      </c>
      <c r="D323" s="4">
        <v>10</v>
      </c>
      <c r="E323" s="4">
        <v>7</v>
      </c>
      <c r="F323" s="4">
        <v>25</v>
      </c>
      <c r="G323" s="4">
        <v>81</v>
      </c>
      <c r="H323" s="5">
        <v>212127267.83333299</v>
      </c>
      <c r="I323" s="5">
        <v>25419016.854166701</v>
      </c>
      <c r="J323" s="5">
        <v>3552832.9583333302</v>
      </c>
      <c r="K323" s="26">
        <f t="shared" ref="K323:K386" si="82">AVERAGE(H323:J323)</f>
        <v>80366372.548611015</v>
      </c>
      <c r="L323" s="5">
        <v>159138417.94791701</v>
      </c>
      <c r="M323" s="5">
        <v>3990830.7291666698</v>
      </c>
      <c r="N323" s="5">
        <v>158073482.51171899</v>
      </c>
      <c r="O323" s="26">
        <f t="shared" ref="O323:O386" si="83">AVERAGE(L323:N323)</f>
        <v>107067577.06293422</v>
      </c>
      <c r="P323" s="5">
        <v>30337207.802083299</v>
      </c>
      <c r="Q323" s="5">
        <v>2250719.4375</v>
      </c>
      <c r="R323" s="5">
        <v>113734831.109375</v>
      </c>
      <c r="S323" s="26">
        <f t="shared" ref="S323:S386" si="84">AVERAGE(P323:R323)</f>
        <v>48774252.782986104</v>
      </c>
      <c r="T323" s="5">
        <v>2327411.3541666698</v>
      </c>
      <c r="U323" s="5">
        <v>11982157.1510417</v>
      </c>
      <c r="V323" s="5">
        <v>11033324.4375</v>
      </c>
      <c r="W323" s="26">
        <f t="shared" ref="W323:W386" si="85">AVERAGE(T323:V323)</f>
        <v>8447630.9809027892</v>
      </c>
      <c r="X323" s="29">
        <f t="shared" ref="X323:X386" si="86">O323/K323</f>
        <v>1.3322434952277149</v>
      </c>
      <c r="Y323" s="29">
        <f t="shared" ref="Y323:Y386" si="87">LOG(X323,2)</f>
        <v>0.41385778905544207</v>
      </c>
      <c r="Z323" s="29">
        <f t="shared" ref="Z323:Z386" si="88">_xlfn.T.TEST(L323:N323,H323:J323,2,3)</f>
        <v>0.76707817932187017</v>
      </c>
      <c r="AA323" s="29">
        <f t="shared" ref="AA323:AA386" si="89">-10*LOG10(Z323)</f>
        <v>1.151603712298721</v>
      </c>
      <c r="AB323" s="31">
        <f t="shared" ref="AB323:AB386" si="90">S323/K323</f>
        <v>0.60689877166577522</v>
      </c>
      <c r="AC323" s="29">
        <f t="shared" ref="AC323:AC386" si="91">LOG(AB323,2)</f>
        <v>-0.72047219421314423</v>
      </c>
      <c r="AD323" s="31">
        <f t="shared" ref="AD323:AD386" si="92">_xlfn.T.TEST(P323:R323,H323:J323,2,3)</f>
        <v>0.69920565152963099</v>
      </c>
      <c r="AE323" s="31">
        <f t="shared" ref="AE323:AE386" si="93">-10*LOG10(AD323)</f>
        <v>1.5539507005012119</v>
      </c>
      <c r="AF323" s="29">
        <f t="shared" si="80"/>
        <v>0.10511400120483341</v>
      </c>
      <c r="AG323" s="29">
        <f t="shared" ref="AG323:AG386" si="94">LOG(AF323,2)</f>
        <v>-3.2499732455355739</v>
      </c>
      <c r="AH323" s="29">
        <f t="shared" si="81"/>
        <v>0.3907018140459747</v>
      </c>
      <c r="AI323" s="29">
        <f t="shared" ref="AI323:AI386" si="95">-10*LOG10(AH323)</f>
        <v>4.0815457232185555</v>
      </c>
      <c r="AJ323" s="6">
        <v>13.369034051895101</v>
      </c>
      <c r="AK323" s="7">
        <v>29.27</v>
      </c>
      <c r="AL323" s="8">
        <v>9</v>
      </c>
      <c r="AM323" s="8">
        <v>12</v>
      </c>
      <c r="AN323" s="9">
        <v>5.1426098346710196</v>
      </c>
      <c r="AO323" s="10">
        <v>32.79</v>
      </c>
      <c r="AP323" s="11">
        <v>10</v>
      </c>
      <c r="AQ323" s="11">
        <v>10</v>
      </c>
      <c r="AR323" s="12">
        <v>3.9203076362609899</v>
      </c>
      <c r="AS323" s="13">
        <v>19.670000000000002</v>
      </c>
      <c r="AT323" s="14">
        <v>6</v>
      </c>
      <c r="AU323" s="14">
        <v>6</v>
      </c>
      <c r="AV323" s="15">
        <v>15.477711915969801</v>
      </c>
      <c r="AW323" s="16">
        <v>28.1</v>
      </c>
      <c r="AX323" s="17">
        <v>9</v>
      </c>
      <c r="AY323" s="17">
        <v>9</v>
      </c>
      <c r="AZ323" s="18">
        <v>8.5165549516677892</v>
      </c>
      <c r="BA323" s="19">
        <v>21.31</v>
      </c>
      <c r="BB323" s="20">
        <v>7</v>
      </c>
      <c r="BC323" s="20">
        <v>7</v>
      </c>
      <c r="BD323" s="21">
        <v>2.8123950958252002</v>
      </c>
      <c r="BE323" s="22">
        <v>12.18</v>
      </c>
      <c r="BF323" s="23">
        <v>5</v>
      </c>
      <c r="BG323" s="23">
        <v>5</v>
      </c>
      <c r="BH323" s="6">
        <v>2.1841764450073202</v>
      </c>
      <c r="BI323" s="7">
        <v>19.91</v>
      </c>
      <c r="BJ323" s="8">
        <v>6</v>
      </c>
      <c r="BK323" s="8">
        <v>6</v>
      </c>
      <c r="BL323" s="9">
        <v>5.1055568456649798</v>
      </c>
      <c r="BM323" s="10">
        <v>16.16</v>
      </c>
      <c r="BN323" s="11">
        <v>5</v>
      </c>
      <c r="BO323" s="11">
        <v>5</v>
      </c>
      <c r="BP323" s="12">
        <v>0</v>
      </c>
      <c r="BQ323" s="13">
        <v>11.71</v>
      </c>
      <c r="BR323" s="14">
        <v>4</v>
      </c>
      <c r="BS323" s="14">
        <v>4</v>
      </c>
      <c r="BT323" s="15">
        <v>4.8296412229537999</v>
      </c>
      <c r="BU323" s="16">
        <v>26</v>
      </c>
      <c r="BV323" s="17">
        <v>7</v>
      </c>
      <c r="BW323" s="17">
        <v>7</v>
      </c>
      <c r="BX323" s="18">
        <v>2.4033112525939901</v>
      </c>
      <c r="BY323" s="19">
        <v>16.86</v>
      </c>
      <c r="BZ323" s="20">
        <v>6</v>
      </c>
      <c r="CA323" s="20">
        <v>6</v>
      </c>
      <c r="CB323" s="21">
        <v>4.69891357421875</v>
      </c>
      <c r="CC323" s="22">
        <v>12.65</v>
      </c>
      <c r="CD323" s="23">
        <v>4</v>
      </c>
      <c r="CE323" s="23">
        <v>4</v>
      </c>
      <c r="CF323" s="4">
        <v>427</v>
      </c>
      <c r="CG323" s="24">
        <v>45.170645794659997</v>
      </c>
      <c r="CH323" s="25">
        <v>8.85107421875</v>
      </c>
    </row>
    <row r="324" spans="1:86" x14ac:dyDescent="0.2">
      <c r="A324" s="2" t="s">
        <v>1564</v>
      </c>
      <c r="B324" s="2" t="s">
        <v>2518</v>
      </c>
      <c r="C324" s="3">
        <v>58.06</v>
      </c>
      <c r="D324" s="4">
        <v>8</v>
      </c>
      <c r="E324" s="4">
        <v>5</v>
      </c>
      <c r="F324" s="4">
        <v>8</v>
      </c>
      <c r="G324" s="4">
        <v>23</v>
      </c>
      <c r="H324" s="5">
        <v>1922980.015625</v>
      </c>
      <c r="I324" s="5">
        <v>371255.5859375</v>
      </c>
      <c r="J324" s="5">
        <v>5801627.09375</v>
      </c>
      <c r="K324" s="26">
        <f t="shared" si="82"/>
        <v>2698620.8984375</v>
      </c>
      <c r="L324" s="5">
        <v>6113012.3802083302</v>
      </c>
      <c r="M324" s="5">
        <v>2522208.5260416698</v>
      </c>
      <c r="N324" s="5">
        <v>1528850.1796875</v>
      </c>
      <c r="O324" s="26">
        <f t="shared" si="83"/>
        <v>3388023.6953125</v>
      </c>
      <c r="P324" s="5">
        <v>252552.26953125</v>
      </c>
      <c r="Q324" s="5">
        <v>516703.8046875</v>
      </c>
      <c r="R324" s="5">
        <v>2225270.9375</v>
      </c>
      <c r="S324" s="26">
        <f t="shared" si="84"/>
        <v>998175.67057291663</v>
      </c>
      <c r="T324" s="5">
        <v>0</v>
      </c>
      <c r="U324" s="5">
        <v>0</v>
      </c>
      <c r="V324" s="5">
        <v>1499618.75</v>
      </c>
      <c r="W324" s="26">
        <f t="shared" si="85"/>
        <v>499872.91666666669</v>
      </c>
      <c r="X324" s="29">
        <f t="shared" si="86"/>
        <v>1.2554648551318059</v>
      </c>
      <c r="Y324" s="29">
        <f t="shared" si="87"/>
        <v>0.32822164307637292</v>
      </c>
      <c r="Z324" s="29">
        <f t="shared" si="88"/>
        <v>0.76298045209115983</v>
      </c>
      <c r="AA324" s="29">
        <f t="shared" si="89"/>
        <v>1.1748658872623903</v>
      </c>
      <c r="AB324" s="31">
        <f t="shared" si="90"/>
        <v>0.36988362135298802</v>
      </c>
      <c r="AC324" s="29">
        <f t="shared" si="91"/>
        <v>-1.434856676328601</v>
      </c>
      <c r="AD324" s="31">
        <f t="shared" si="92"/>
        <v>0.40861077644337096</v>
      </c>
      <c r="AE324" s="31">
        <f t="shared" si="93"/>
        <v>3.8869018374328155</v>
      </c>
      <c r="AF324" s="29">
        <f t="shared" si="80"/>
        <v>0.18523273015342498</v>
      </c>
      <c r="AG324" s="29">
        <f t="shared" si="94"/>
        <v>-2.432589053211494</v>
      </c>
      <c r="AH324" s="29">
        <f t="shared" si="81"/>
        <v>0.30501105828272568</v>
      </c>
      <c r="AI324" s="29">
        <f t="shared" si="95"/>
        <v>5.1568441486925698</v>
      </c>
      <c r="AJ324" s="6">
        <v>1.96270179748535</v>
      </c>
      <c r="AK324" s="7">
        <v>8.06</v>
      </c>
      <c r="AL324" s="8">
        <v>1</v>
      </c>
      <c r="AM324" s="8">
        <v>1</v>
      </c>
      <c r="AN324" s="9">
        <v>0</v>
      </c>
      <c r="AO324" s="10">
        <v>8.06</v>
      </c>
      <c r="AP324" s="11">
        <v>1</v>
      </c>
      <c r="AQ324" s="11">
        <v>1</v>
      </c>
      <c r="AR324" s="12">
        <v>0</v>
      </c>
      <c r="AS324" s="13">
        <v>20.97</v>
      </c>
      <c r="AT324" s="14">
        <v>2</v>
      </c>
      <c r="AU324" s="14">
        <v>2</v>
      </c>
      <c r="AV324" s="15">
        <v>2.7410907745361301</v>
      </c>
      <c r="AW324" s="16">
        <v>37.1</v>
      </c>
      <c r="AX324" s="17">
        <v>4</v>
      </c>
      <c r="AY324" s="17">
        <v>7</v>
      </c>
      <c r="AZ324" s="18">
        <v>2.7902574539184601</v>
      </c>
      <c r="BA324" s="19">
        <v>34.68</v>
      </c>
      <c r="BB324" s="20">
        <v>3</v>
      </c>
      <c r="BC324" s="20">
        <v>4</v>
      </c>
      <c r="BD324" s="21">
        <v>0</v>
      </c>
      <c r="BE324" s="22">
        <v>17.739999999999998</v>
      </c>
      <c r="BF324" s="23">
        <v>2</v>
      </c>
      <c r="BG324" s="23">
        <v>2</v>
      </c>
      <c r="BH324" s="6">
        <v>0</v>
      </c>
      <c r="BI324" s="7">
        <v>8.06</v>
      </c>
      <c r="BJ324" s="8">
        <v>1</v>
      </c>
      <c r="BK324" s="8">
        <v>1</v>
      </c>
      <c r="BL324" s="9">
        <v>0</v>
      </c>
      <c r="BM324" s="10">
        <v>23.39</v>
      </c>
      <c r="BN324" s="11">
        <v>2</v>
      </c>
      <c r="BO324" s="11">
        <v>2</v>
      </c>
      <c r="BP324" s="12"/>
      <c r="BQ324" s="13">
        <v>0</v>
      </c>
      <c r="BR324" s="14"/>
      <c r="BS324" s="14"/>
      <c r="BT324" s="15"/>
      <c r="BU324" s="16"/>
      <c r="BV324" s="17"/>
      <c r="BW324" s="17"/>
      <c r="BX324" s="18"/>
      <c r="BY324" s="19"/>
      <c r="BZ324" s="20"/>
      <c r="CA324" s="20"/>
      <c r="CB324" s="21">
        <v>2.7971775531768799</v>
      </c>
      <c r="CC324" s="22">
        <v>29.03</v>
      </c>
      <c r="CD324" s="23">
        <v>3</v>
      </c>
      <c r="CE324" s="23">
        <v>3</v>
      </c>
      <c r="CF324" s="4">
        <v>124</v>
      </c>
      <c r="CG324" s="24">
        <v>13.86919417466</v>
      </c>
      <c r="CH324" s="25">
        <v>11.09228515625</v>
      </c>
    </row>
    <row r="325" spans="1:86" x14ac:dyDescent="0.2">
      <c r="A325" s="2" t="s">
        <v>333</v>
      </c>
      <c r="B325" s="2" t="s">
        <v>97</v>
      </c>
      <c r="C325" s="3">
        <v>58.05</v>
      </c>
      <c r="D325" s="4">
        <v>11</v>
      </c>
      <c r="E325" s="4">
        <v>4</v>
      </c>
      <c r="F325" s="4">
        <v>19</v>
      </c>
      <c r="G325" s="4">
        <v>30</v>
      </c>
      <c r="H325" s="5">
        <v>2650756.59375</v>
      </c>
      <c r="I325" s="5">
        <v>570415.171875</v>
      </c>
      <c r="J325" s="5">
        <v>0</v>
      </c>
      <c r="K325" s="26">
        <f t="shared" si="82"/>
        <v>1073723.921875</v>
      </c>
      <c r="L325" s="5">
        <v>877199391.3125</v>
      </c>
      <c r="M325" s="5">
        <v>624504.34375</v>
      </c>
      <c r="N325" s="5">
        <v>10536173.25</v>
      </c>
      <c r="O325" s="26">
        <f t="shared" si="83"/>
        <v>296120022.96875</v>
      </c>
      <c r="P325" s="5">
        <v>12366732.673828101</v>
      </c>
      <c r="Q325" s="5">
        <v>0</v>
      </c>
      <c r="R325" s="5">
        <v>527456.337890625</v>
      </c>
      <c r="S325" s="26">
        <f t="shared" si="84"/>
        <v>4298063.0039062416</v>
      </c>
      <c r="T325" s="5">
        <v>1289513.62890625</v>
      </c>
      <c r="U325" s="5">
        <v>2104247.8027343801</v>
      </c>
      <c r="V325" s="5">
        <v>890185.85091145802</v>
      </c>
      <c r="W325" s="26">
        <f t="shared" si="85"/>
        <v>1427982.4275173626</v>
      </c>
      <c r="X325" s="29">
        <f t="shared" si="86"/>
        <v>275.78786030178759</v>
      </c>
      <c r="Y325" s="29">
        <f t="shared" si="87"/>
        <v>8.107415143117306</v>
      </c>
      <c r="Z325" s="29">
        <f t="shared" si="88"/>
        <v>0.41674435190206627</v>
      </c>
      <c r="AA325" s="29">
        <f t="shared" si="89"/>
        <v>3.8013027741330561</v>
      </c>
      <c r="AB325" s="31">
        <f t="shared" si="90"/>
        <v>4.0029498424517831</v>
      </c>
      <c r="AC325" s="29">
        <f t="shared" si="91"/>
        <v>2.001063538658395</v>
      </c>
      <c r="AD325" s="31">
        <f t="shared" si="92"/>
        <v>0.51023060544058074</v>
      </c>
      <c r="AE325" s="31">
        <f t="shared" si="93"/>
        <v>2.9223349442221345</v>
      </c>
      <c r="AF325" s="29">
        <f t="shared" si="80"/>
        <v>1.3299344444368302</v>
      </c>
      <c r="AG325" s="29">
        <f t="shared" si="94"/>
        <v>0.41135513368375665</v>
      </c>
      <c r="AH325" s="29">
        <f t="shared" si="81"/>
        <v>0.71677620662589536</v>
      </c>
      <c r="AI325" s="29">
        <f t="shared" si="95"/>
        <v>1.4461641950467143</v>
      </c>
      <c r="AJ325" s="6">
        <v>5.1399369239807102</v>
      </c>
      <c r="AK325" s="7">
        <v>11.8</v>
      </c>
      <c r="AL325" s="8">
        <v>4</v>
      </c>
      <c r="AM325" s="8">
        <v>4</v>
      </c>
      <c r="AN325" s="9">
        <v>0</v>
      </c>
      <c r="AO325" s="10">
        <v>9.36</v>
      </c>
      <c r="AP325" s="11">
        <v>4</v>
      </c>
      <c r="AQ325" s="11">
        <v>4</v>
      </c>
      <c r="AR325" s="12"/>
      <c r="AS325" s="13">
        <v>0</v>
      </c>
      <c r="AT325" s="14"/>
      <c r="AU325" s="14"/>
      <c r="AV325" s="15">
        <v>1.61119484901428</v>
      </c>
      <c r="AW325" s="16">
        <v>7.87</v>
      </c>
      <c r="AX325" s="17">
        <v>4</v>
      </c>
      <c r="AY325" s="17">
        <v>4</v>
      </c>
      <c r="AZ325" s="18">
        <v>0</v>
      </c>
      <c r="BA325" s="19">
        <v>1.69</v>
      </c>
      <c r="BB325" s="20">
        <v>1</v>
      </c>
      <c r="BC325" s="20">
        <v>1</v>
      </c>
      <c r="BD325" s="21"/>
      <c r="BE325" s="22">
        <v>0</v>
      </c>
      <c r="BF325" s="23"/>
      <c r="BG325" s="23"/>
      <c r="BH325" s="6">
        <v>0</v>
      </c>
      <c r="BI325" s="7">
        <v>15.17</v>
      </c>
      <c r="BJ325" s="8">
        <v>5</v>
      </c>
      <c r="BK325" s="8">
        <v>5</v>
      </c>
      <c r="BL325" s="9">
        <v>0</v>
      </c>
      <c r="BM325" s="10">
        <v>9.18</v>
      </c>
      <c r="BN325" s="11">
        <v>2</v>
      </c>
      <c r="BO325" s="11">
        <v>2</v>
      </c>
      <c r="BP325" s="12"/>
      <c r="BQ325" s="13">
        <v>0</v>
      </c>
      <c r="BR325" s="14"/>
      <c r="BS325" s="14"/>
      <c r="BT325" s="15">
        <v>0</v>
      </c>
      <c r="BU325" s="16">
        <v>14.61</v>
      </c>
      <c r="BV325" s="17">
        <v>3</v>
      </c>
      <c r="BW325" s="17">
        <v>3</v>
      </c>
      <c r="BX325" s="18">
        <v>0</v>
      </c>
      <c r="BY325" s="19">
        <v>5.24</v>
      </c>
      <c r="BZ325" s="20">
        <v>3</v>
      </c>
      <c r="CA325" s="20">
        <v>3</v>
      </c>
      <c r="CB325" s="21">
        <v>2.3354980945587198</v>
      </c>
      <c r="CC325" s="22">
        <v>9.93</v>
      </c>
      <c r="CD325" s="23">
        <v>4</v>
      </c>
      <c r="CE325" s="23">
        <v>4</v>
      </c>
      <c r="CF325" s="4">
        <v>534</v>
      </c>
      <c r="CG325" s="24">
        <v>57.362405914660101</v>
      </c>
      <c r="CH325" s="25">
        <v>5.35107421875</v>
      </c>
    </row>
    <row r="326" spans="1:86" x14ac:dyDescent="0.2">
      <c r="A326" s="2" t="s">
        <v>2154</v>
      </c>
      <c r="B326" s="2" t="s">
        <v>2987</v>
      </c>
      <c r="C326" s="3">
        <v>58.04</v>
      </c>
      <c r="D326" s="4">
        <v>10</v>
      </c>
      <c r="E326" s="4">
        <v>4</v>
      </c>
      <c r="F326" s="4">
        <v>24</v>
      </c>
      <c r="G326" s="4">
        <v>80</v>
      </c>
      <c r="H326" s="5">
        <v>9077033.8515625</v>
      </c>
      <c r="I326" s="5">
        <v>3635195.9270833302</v>
      </c>
      <c r="J326" s="5">
        <v>15212457.772135399</v>
      </c>
      <c r="K326" s="26">
        <f t="shared" si="82"/>
        <v>9308229.1835937425</v>
      </c>
      <c r="L326" s="5">
        <v>19549625.859375</v>
      </c>
      <c r="M326" s="5">
        <v>7022960.1145833302</v>
      </c>
      <c r="N326" s="5">
        <v>7922436.4583333302</v>
      </c>
      <c r="O326" s="26">
        <f t="shared" si="83"/>
        <v>11498340.810763886</v>
      </c>
      <c r="P326" s="5">
        <v>1050276.38541667</v>
      </c>
      <c r="Q326" s="5">
        <v>1574700.1845703099</v>
      </c>
      <c r="R326" s="5">
        <v>13007100.609375</v>
      </c>
      <c r="S326" s="26">
        <f t="shared" si="84"/>
        <v>5210692.3931206604</v>
      </c>
      <c r="T326" s="5">
        <v>1956029.53515625</v>
      </c>
      <c r="U326" s="5">
        <v>4819039.53125</v>
      </c>
      <c r="V326" s="5">
        <v>7038550.046875</v>
      </c>
      <c r="W326" s="26">
        <f t="shared" si="85"/>
        <v>4604539.704427083</v>
      </c>
      <c r="X326" s="29">
        <f t="shared" si="86"/>
        <v>1.2352876775993369</v>
      </c>
      <c r="Y326" s="29">
        <f t="shared" si="87"/>
        <v>0.30484706020293439</v>
      </c>
      <c r="Z326" s="29">
        <f t="shared" si="88"/>
        <v>0.69812868310317655</v>
      </c>
      <c r="AA326" s="29">
        <f t="shared" si="89"/>
        <v>1.5606451833578003</v>
      </c>
      <c r="AB326" s="31">
        <f t="shared" si="90"/>
        <v>0.55979416603802445</v>
      </c>
      <c r="AC326" s="29">
        <f t="shared" si="91"/>
        <v>-0.83703164311742084</v>
      </c>
      <c r="AD326" s="31">
        <f t="shared" si="92"/>
        <v>0.47082115728366269</v>
      </c>
      <c r="AE326" s="31">
        <f t="shared" si="93"/>
        <v>3.2714402950512773</v>
      </c>
      <c r="AF326" s="29">
        <f t="shared" si="80"/>
        <v>0.49467407963512905</v>
      </c>
      <c r="AG326" s="29">
        <f t="shared" si="94"/>
        <v>-1.0154497890062961</v>
      </c>
      <c r="AH326" s="29">
        <f t="shared" si="81"/>
        <v>0.29569749885239865</v>
      </c>
      <c r="AI326" s="29">
        <f t="shared" si="95"/>
        <v>5.291523489239859</v>
      </c>
      <c r="AJ326" s="6">
        <v>8.8796314001083392</v>
      </c>
      <c r="AK326" s="7">
        <v>21.68</v>
      </c>
      <c r="AL326" s="8">
        <v>7</v>
      </c>
      <c r="AM326" s="8">
        <v>9</v>
      </c>
      <c r="AN326" s="9">
        <v>2.2017662525177002</v>
      </c>
      <c r="AO326" s="10">
        <v>20.98</v>
      </c>
      <c r="AP326" s="11">
        <v>5</v>
      </c>
      <c r="AQ326" s="11">
        <v>6</v>
      </c>
      <c r="AR326" s="12">
        <v>2.1758337020874001</v>
      </c>
      <c r="AS326" s="13">
        <v>19.579999999999998</v>
      </c>
      <c r="AT326" s="14">
        <v>5</v>
      </c>
      <c r="AU326" s="14">
        <v>6</v>
      </c>
      <c r="AV326" s="15">
        <v>11.294454097747799</v>
      </c>
      <c r="AW326" s="16">
        <v>27.27</v>
      </c>
      <c r="AX326" s="17">
        <v>7</v>
      </c>
      <c r="AY326" s="17">
        <v>8</v>
      </c>
      <c r="AZ326" s="18">
        <v>6.5013108253479004</v>
      </c>
      <c r="BA326" s="19">
        <v>29.02</v>
      </c>
      <c r="BB326" s="20">
        <v>8</v>
      </c>
      <c r="BC326" s="20">
        <v>8</v>
      </c>
      <c r="BD326" s="21">
        <v>2.4758267402648899</v>
      </c>
      <c r="BE326" s="22">
        <v>29.72</v>
      </c>
      <c r="BF326" s="23">
        <v>8</v>
      </c>
      <c r="BG326" s="23">
        <v>8</v>
      </c>
      <c r="BH326" s="6">
        <v>3.8654757738113399</v>
      </c>
      <c r="BI326" s="7">
        <v>14.34</v>
      </c>
      <c r="BJ326" s="8">
        <v>3</v>
      </c>
      <c r="BK326" s="8">
        <v>3</v>
      </c>
      <c r="BL326" s="9">
        <v>1.84177935123444</v>
      </c>
      <c r="BM326" s="10">
        <v>18.53</v>
      </c>
      <c r="BN326" s="11">
        <v>4</v>
      </c>
      <c r="BO326" s="11">
        <v>4</v>
      </c>
      <c r="BP326" s="12">
        <v>2.1934077739715598</v>
      </c>
      <c r="BQ326" s="13">
        <v>19.23</v>
      </c>
      <c r="BR326" s="14">
        <v>5</v>
      </c>
      <c r="BS326" s="14">
        <v>6</v>
      </c>
      <c r="BT326" s="15">
        <v>1.8500180244445801</v>
      </c>
      <c r="BU326" s="16">
        <v>15.38</v>
      </c>
      <c r="BV326" s="17">
        <v>4</v>
      </c>
      <c r="BW326" s="17">
        <v>5</v>
      </c>
      <c r="BX326" s="18">
        <v>4.81410932540894</v>
      </c>
      <c r="BY326" s="19">
        <v>17.13</v>
      </c>
      <c r="BZ326" s="20">
        <v>4</v>
      </c>
      <c r="CA326" s="20">
        <v>4</v>
      </c>
      <c r="CB326" s="21">
        <v>6.0834467411041304</v>
      </c>
      <c r="CC326" s="22">
        <v>41.26</v>
      </c>
      <c r="CD326" s="23">
        <v>10</v>
      </c>
      <c r="CE326" s="23">
        <v>13</v>
      </c>
      <c r="CF326" s="4">
        <v>286</v>
      </c>
      <c r="CG326" s="24">
        <v>31.461661094659998</v>
      </c>
      <c r="CH326" s="25">
        <v>7.35693359375</v>
      </c>
    </row>
    <row r="327" spans="1:86" x14ac:dyDescent="0.2">
      <c r="A327" s="2" t="s">
        <v>1264</v>
      </c>
      <c r="B327" s="2" t="s">
        <v>1700</v>
      </c>
      <c r="C327" s="3">
        <v>58.02</v>
      </c>
      <c r="D327" s="4">
        <v>26</v>
      </c>
      <c r="E327" s="4">
        <v>3</v>
      </c>
      <c r="F327" s="4">
        <v>19</v>
      </c>
      <c r="G327" s="4">
        <v>46</v>
      </c>
      <c r="H327" s="5">
        <v>19357366.927083299</v>
      </c>
      <c r="I327" s="5">
        <v>0</v>
      </c>
      <c r="J327" s="5">
        <v>36055385.723958299</v>
      </c>
      <c r="K327" s="26">
        <f t="shared" si="82"/>
        <v>18470917.550347198</v>
      </c>
      <c r="L327" s="5">
        <v>53511205.375</v>
      </c>
      <c r="M327" s="5">
        <v>2324689</v>
      </c>
      <c r="N327" s="5">
        <v>2141568192</v>
      </c>
      <c r="O327" s="26">
        <f t="shared" si="83"/>
        <v>732468028.79166663</v>
      </c>
      <c r="P327" s="5">
        <v>2667674.625</v>
      </c>
      <c r="Q327" s="5">
        <v>0</v>
      </c>
      <c r="R327" s="5">
        <v>586891519.67708302</v>
      </c>
      <c r="S327" s="26">
        <f t="shared" si="84"/>
        <v>196519731.43402767</v>
      </c>
      <c r="T327" s="5">
        <v>0</v>
      </c>
      <c r="U327" s="5">
        <v>125402598.984375</v>
      </c>
      <c r="V327" s="5">
        <v>1444451.11458333</v>
      </c>
      <c r="W327" s="26">
        <f t="shared" si="85"/>
        <v>42282350.032986112</v>
      </c>
      <c r="X327" s="29">
        <f t="shared" si="86"/>
        <v>39.655205367851281</v>
      </c>
      <c r="Y327" s="29">
        <f t="shared" si="87"/>
        <v>5.3094383496054354</v>
      </c>
      <c r="Z327" s="29">
        <f t="shared" si="88"/>
        <v>0.41761013237375177</v>
      </c>
      <c r="AA327" s="29">
        <f t="shared" si="89"/>
        <v>3.7922897269586797</v>
      </c>
      <c r="AB327" s="31">
        <f t="shared" si="90"/>
        <v>10.639413602402968</v>
      </c>
      <c r="AC327" s="29">
        <f t="shared" si="91"/>
        <v>3.4113467329239748</v>
      </c>
      <c r="AD327" s="31">
        <f t="shared" si="92"/>
        <v>0.45803387223645869</v>
      </c>
      <c r="AE327" s="31">
        <f t="shared" si="93"/>
        <v>3.3910240413272796</v>
      </c>
      <c r="AF327" s="29">
        <f t="shared" si="80"/>
        <v>2.2891310037920305</v>
      </c>
      <c r="AG327" s="29">
        <f t="shared" si="94"/>
        <v>1.1948000286921734</v>
      </c>
      <c r="AH327" s="29">
        <f t="shared" si="81"/>
        <v>0.62873089037066832</v>
      </c>
      <c r="AI327" s="29">
        <f t="shared" si="95"/>
        <v>2.0153520166991936</v>
      </c>
      <c r="AJ327" s="6">
        <v>1.6857838630676301</v>
      </c>
      <c r="AK327" s="7">
        <v>19.8</v>
      </c>
      <c r="AL327" s="8">
        <v>5</v>
      </c>
      <c r="AM327" s="8">
        <v>7</v>
      </c>
      <c r="AN327" s="9"/>
      <c r="AO327" s="10">
        <v>0</v>
      </c>
      <c r="AP327" s="11"/>
      <c r="AQ327" s="11"/>
      <c r="AR327" s="12">
        <v>0</v>
      </c>
      <c r="AS327" s="13">
        <v>18.43</v>
      </c>
      <c r="AT327" s="14">
        <v>5</v>
      </c>
      <c r="AU327" s="14">
        <v>5</v>
      </c>
      <c r="AV327" s="15">
        <v>2.5312128067016602</v>
      </c>
      <c r="AW327" s="16">
        <v>25.94</v>
      </c>
      <c r="AX327" s="17">
        <v>8</v>
      </c>
      <c r="AY327" s="17">
        <v>10</v>
      </c>
      <c r="AZ327" s="18">
        <v>0</v>
      </c>
      <c r="BA327" s="19">
        <v>6.83</v>
      </c>
      <c r="BB327" s="20">
        <v>2</v>
      </c>
      <c r="BC327" s="20">
        <v>2</v>
      </c>
      <c r="BD327" s="21">
        <v>0</v>
      </c>
      <c r="BE327" s="22">
        <v>5.46</v>
      </c>
      <c r="BF327" s="23">
        <v>2</v>
      </c>
      <c r="BG327" s="23">
        <v>4</v>
      </c>
      <c r="BH327" s="6">
        <v>0</v>
      </c>
      <c r="BI327" s="7">
        <v>11.6</v>
      </c>
      <c r="BJ327" s="8">
        <v>3</v>
      </c>
      <c r="BK327" s="8">
        <v>4</v>
      </c>
      <c r="BL327" s="9"/>
      <c r="BM327" s="10">
        <v>0</v>
      </c>
      <c r="BN327" s="11"/>
      <c r="BO327" s="11"/>
      <c r="BP327" s="12">
        <v>0</v>
      </c>
      <c r="BQ327" s="13">
        <v>18.77</v>
      </c>
      <c r="BR327" s="14">
        <v>5</v>
      </c>
      <c r="BS327" s="14">
        <v>5</v>
      </c>
      <c r="BT327" s="15"/>
      <c r="BU327" s="16"/>
      <c r="BV327" s="17"/>
      <c r="BW327" s="17"/>
      <c r="BX327" s="18">
        <v>0</v>
      </c>
      <c r="BY327" s="19">
        <v>11.6</v>
      </c>
      <c r="BZ327" s="20">
        <v>4</v>
      </c>
      <c r="CA327" s="20">
        <v>4</v>
      </c>
      <c r="CB327" s="21">
        <v>1.6674455404281601</v>
      </c>
      <c r="CC327" s="22">
        <v>12.97</v>
      </c>
      <c r="CD327" s="23">
        <v>3</v>
      </c>
      <c r="CE327" s="23">
        <v>3</v>
      </c>
      <c r="CF327" s="4">
        <v>293</v>
      </c>
      <c r="CG327" s="24">
        <v>32.294740734660003</v>
      </c>
      <c r="CH327" s="25">
        <v>4.97021484375</v>
      </c>
    </row>
    <row r="328" spans="1:86" x14ac:dyDescent="0.2">
      <c r="A328" s="2" t="s">
        <v>960</v>
      </c>
      <c r="B328" s="2" t="s">
        <v>2899</v>
      </c>
      <c r="C328" s="3">
        <v>58.02</v>
      </c>
      <c r="D328" s="4">
        <v>14</v>
      </c>
      <c r="E328" s="4">
        <v>10</v>
      </c>
      <c r="F328" s="4">
        <v>26</v>
      </c>
      <c r="G328" s="4">
        <v>47</v>
      </c>
      <c r="H328" s="5">
        <v>183852880</v>
      </c>
      <c r="I328" s="5">
        <v>19497490.578125</v>
      </c>
      <c r="J328" s="5">
        <v>24378526.0078125</v>
      </c>
      <c r="K328" s="26">
        <f t="shared" si="82"/>
        <v>75909632.1953125</v>
      </c>
      <c r="L328" s="5">
        <v>7212208.4609375</v>
      </c>
      <c r="M328" s="5">
        <v>702598.859375</v>
      </c>
      <c r="N328" s="5">
        <v>132023707.613281</v>
      </c>
      <c r="O328" s="26">
        <f t="shared" si="83"/>
        <v>46646171.644531168</v>
      </c>
      <c r="P328" s="5">
        <v>165027455.85156301</v>
      </c>
      <c r="Q328" s="5">
        <v>61310035.40625</v>
      </c>
      <c r="R328" s="5">
        <v>66960826.640625</v>
      </c>
      <c r="S328" s="26">
        <f t="shared" si="84"/>
        <v>97766105.966145992</v>
      </c>
      <c r="T328" s="5">
        <v>1025832.109375</v>
      </c>
      <c r="U328" s="5">
        <v>958477.29036458302</v>
      </c>
      <c r="V328" s="5">
        <v>36012263.395833299</v>
      </c>
      <c r="W328" s="26">
        <f t="shared" si="85"/>
        <v>12665524.265190961</v>
      </c>
      <c r="X328" s="29">
        <f t="shared" si="86"/>
        <v>0.61449608298077907</v>
      </c>
      <c r="Y328" s="29">
        <f t="shared" si="87"/>
        <v>-0.70252428051760452</v>
      </c>
      <c r="Z328" s="29">
        <f t="shared" si="88"/>
        <v>0.69378551957126167</v>
      </c>
      <c r="AA328" s="29">
        <f t="shared" si="89"/>
        <v>1.587747688293937</v>
      </c>
      <c r="AB328" s="31">
        <f t="shared" si="90"/>
        <v>1.2879275414561047</v>
      </c>
      <c r="AC328" s="29">
        <f t="shared" si="91"/>
        <v>0.36505143000340878</v>
      </c>
      <c r="AD328" s="31">
        <f t="shared" si="92"/>
        <v>0.75166115108714193</v>
      </c>
      <c r="AE328" s="31">
        <f t="shared" si="93"/>
        <v>1.2397789528334238</v>
      </c>
      <c r="AF328" s="29">
        <f t="shared" si="80"/>
        <v>0.16685002810451069</v>
      </c>
      <c r="AG328" s="29">
        <f t="shared" si="94"/>
        <v>-2.5833761653570324</v>
      </c>
      <c r="AH328" s="29">
        <f t="shared" si="81"/>
        <v>0.36204760040186823</v>
      </c>
      <c r="AI328" s="29">
        <f t="shared" si="95"/>
        <v>4.4123432661369026</v>
      </c>
      <c r="AJ328" s="6"/>
      <c r="AK328" s="7">
        <v>0</v>
      </c>
      <c r="AL328" s="8"/>
      <c r="AM328" s="8"/>
      <c r="AN328" s="9">
        <v>13.4985814094543</v>
      </c>
      <c r="AO328" s="10">
        <v>43.21</v>
      </c>
      <c r="AP328" s="11">
        <v>16</v>
      </c>
      <c r="AQ328" s="11">
        <v>19</v>
      </c>
      <c r="AR328" s="12">
        <v>0</v>
      </c>
      <c r="AS328" s="13">
        <v>7.2</v>
      </c>
      <c r="AT328" s="14">
        <v>2</v>
      </c>
      <c r="AU328" s="14">
        <v>2</v>
      </c>
      <c r="AV328" s="15"/>
      <c r="AW328" s="16">
        <v>0</v>
      </c>
      <c r="AX328" s="17"/>
      <c r="AY328" s="17"/>
      <c r="AZ328" s="18">
        <v>0</v>
      </c>
      <c r="BA328" s="19">
        <v>8.23</v>
      </c>
      <c r="BB328" s="20">
        <v>3</v>
      </c>
      <c r="BC328" s="20">
        <v>3</v>
      </c>
      <c r="BD328" s="21">
        <v>0</v>
      </c>
      <c r="BE328" s="22">
        <v>10.29</v>
      </c>
      <c r="BF328" s="23">
        <v>4</v>
      </c>
      <c r="BG328" s="23">
        <v>5</v>
      </c>
      <c r="BH328" s="6"/>
      <c r="BI328" s="7">
        <v>0</v>
      </c>
      <c r="BJ328" s="8"/>
      <c r="BK328" s="8"/>
      <c r="BL328" s="9">
        <v>0</v>
      </c>
      <c r="BM328" s="10">
        <v>5.97</v>
      </c>
      <c r="BN328" s="11">
        <v>3</v>
      </c>
      <c r="BO328" s="11">
        <v>3</v>
      </c>
      <c r="BP328" s="12"/>
      <c r="BQ328" s="13">
        <v>0</v>
      </c>
      <c r="BR328" s="14"/>
      <c r="BS328" s="14"/>
      <c r="BT328" s="15"/>
      <c r="BU328" s="16">
        <v>0</v>
      </c>
      <c r="BV328" s="17"/>
      <c r="BW328" s="17"/>
      <c r="BX328" s="18">
        <v>8.4259921312332207</v>
      </c>
      <c r="BY328" s="19">
        <v>12.14</v>
      </c>
      <c r="BZ328" s="20">
        <v>5</v>
      </c>
      <c r="CA328" s="20">
        <v>6</v>
      </c>
      <c r="CB328" s="21">
        <v>4.2617928981780997</v>
      </c>
      <c r="CC328" s="22">
        <v>12.96</v>
      </c>
      <c r="CD328" s="23">
        <v>3</v>
      </c>
      <c r="CE328" s="23">
        <v>5</v>
      </c>
      <c r="CF328" s="4">
        <v>486</v>
      </c>
      <c r="CG328" s="24">
        <v>53.494307444660102</v>
      </c>
      <c r="CH328" s="25">
        <v>5.65576171875</v>
      </c>
    </row>
    <row r="329" spans="1:86" x14ac:dyDescent="0.2">
      <c r="A329" s="2" t="s">
        <v>488</v>
      </c>
      <c r="B329" s="2" t="s">
        <v>1443</v>
      </c>
      <c r="C329" s="3">
        <v>57.94</v>
      </c>
      <c r="D329" s="4">
        <v>7</v>
      </c>
      <c r="E329" s="4">
        <v>3</v>
      </c>
      <c r="F329" s="4">
        <v>6</v>
      </c>
      <c r="G329" s="4">
        <v>24</v>
      </c>
      <c r="H329" s="5">
        <v>1281298.1279296901</v>
      </c>
      <c r="I329" s="5">
        <v>616639.74609375</v>
      </c>
      <c r="J329" s="5">
        <v>409091.75</v>
      </c>
      <c r="K329" s="26">
        <f t="shared" si="82"/>
        <v>769009.87467448006</v>
      </c>
      <c r="L329" s="5">
        <v>52878280.447916701</v>
      </c>
      <c r="M329" s="5">
        <v>3260888.4296875</v>
      </c>
      <c r="N329" s="5">
        <v>62036143.621093802</v>
      </c>
      <c r="O329" s="26">
        <f t="shared" si="83"/>
        <v>39391770.832899332</v>
      </c>
      <c r="P329" s="5">
        <v>298835.265625</v>
      </c>
      <c r="Q329" s="5">
        <v>0</v>
      </c>
      <c r="R329" s="5">
        <v>0</v>
      </c>
      <c r="S329" s="26">
        <f t="shared" si="84"/>
        <v>99611.755208333328</v>
      </c>
      <c r="T329" s="5">
        <v>44688820.640625</v>
      </c>
      <c r="U329" s="5">
        <v>675297.451171875</v>
      </c>
      <c r="V329" s="5">
        <v>852410.1875</v>
      </c>
      <c r="W329" s="26">
        <f t="shared" si="85"/>
        <v>15405509.426432291</v>
      </c>
      <c r="X329" s="29">
        <f t="shared" si="86"/>
        <v>51.224011719711363</v>
      </c>
      <c r="Y329" s="29">
        <f t="shared" si="87"/>
        <v>5.6787483400423735</v>
      </c>
      <c r="Z329" s="29">
        <f t="shared" si="88"/>
        <v>0.16863936088267886</v>
      </c>
      <c r="AA329" s="29">
        <f t="shared" si="89"/>
        <v>7.730410523739268</v>
      </c>
      <c r="AB329" s="31">
        <f t="shared" si="90"/>
        <v>0.12953247869606191</v>
      </c>
      <c r="AC329" s="29">
        <f t="shared" si="91"/>
        <v>-2.948614213355004</v>
      </c>
      <c r="AD329" s="31">
        <f t="shared" si="92"/>
        <v>0.11240047080536208</v>
      </c>
      <c r="AE329" s="31">
        <f t="shared" si="93"/>
        <v>9.4923186965892761</v>
      </c>
      <c r="AF329" s="29">
        <f t="shared" si="80"/>
        <v>20.032914964783</v>
      </c>
      <c r="AG329" s="29">
        <f t="shared" si="94"/>
        <v>4.324300456090918</v>
      </c>
      <c r="AH329" s="29">
        <f t="shared" si="81"/>
        <v>0.42279168842068482</v>
      </c>
      <c r="AI329" s="29">
        <f t="shared" si="95"/>
        <v>3.7387355899117991</v>
      </c>
      <c r="AJ329" s="6">
        <v>0</v>
      </c>
      <c r="AK329" s="7">
        <v>35.71</v>
      </c>
      <c r="AL329" s="8">
        <v>3</v>
      </c>
      <c r="AM329" s="8">
        <v>3</v>
      </c>
      <c r="AN329" s="9">
        <v>0</v>
      </c>
      <c r="AO329" s="10">
        <v>16.670000000000002</v>
      </c>
      <c r="AP329" s="11">
        <v>2</v>
      </c>
      <c r="AQ329" s="11">
        <v>2</v>
      </c>
      <c r="AR329" s="12">
        <v>0</v>
      </c>
      <c r="AS329" s="13">
        <v>12.7</v>
      </c>
      <c r="AT329" s="14">
        <v>2</v>
      </c>
      <c r="AU329" s="14">
        <v>2</v>
      </c>
      <c r="AV329" s="15">
        <v>5.0247008800506601</v>
      </c>
      <c r="AW329" s="16">
        <v>42.86</v>
      </c>
      <c r="AX329" s="17">
        <v>4</v>
      </c>
      <c r="AY329" s="17">
        <v>5</v>
      </c>
      <c r="AZ329" s="18">
        <v>0</v>
      </c>
      <c r="BA329" s="19">
        <v>11.11</v>
      </c>
      <c r="BB329" s="20">
        <v>1</v>
      </c>
      <c r="BC329" s="20">
        <v>1</v>
      </c>
      <c r="BD329" s="21">
        <v>0</v>
      </c>
      <c r="BE329" s="22">
        <v>18.25</v>
      </c>
      <c r="BF329" s="23">
        <v>2</v>
      </c>
      <c r="BG329" s="23">
        <v>3</v>
      </c>
      <c r="BH329" s="6">
        <v>0</v>
      </c>
      <c r="BI329" s="7">
        <v>11.11</v>
      </c>
      <c r="BJ329" s="8">
        <v>1</v>
      </c>
      <c r="BK329" s="8">
        <v>1</v>
      </c>
      <c r="BL329" s="9">
        <v>0</v>
      </c>
      <c r="BM329" s="10">
        <v>45.24</v>
      </c>
      <c r="BN329" s="11">
        <v>2</v>
      </c>
      <c r="BO329" s="11">
        <v>2</v>
      </c>
      <c r="BP329" s="12"/>
      <c r="BQ329" s="13"/>
      <c r="BR329" s="14"/>
      <c r="BS329" s="14"/>
      <c r="BT329" s="15">
        <v>0</v>
      </c>
      <c r="BU329" s="16">
        <v>42.86</v>
      </c>
      <c r="BV329" s="17">
        <v>3</v>
      </c>
      <c r="BW329" s="17">
        <v>3</v>
      </c>
      <c r="BX329" s="18">
        <v>0</v>
      </c>
      <c r="BY329" s="19">
        <v>11.11</v>
      </c>
      <c r="BZ329" s="20">
        <v>1</v>
      </c>
      <c r="CA329" s="20">
        <v>1</v>
      </c>
      <c r="CB329" s="21"/>
      <c r="CC329" s="22">
        <v>0</v>
      </c>
      <c r="CD329" s="23"/>
      <c r="CE329" s="23"/>
      <c r="CF329" s="4">
        <v>126</v>
      </c>
      <c r="CG329" s="24">
        <v>13.793094544660001</v>
      </c>
      <c r="CH329" s="25">
        <v>6.94677734375</v>
      </c>
    </row>
    <row r="330" spans="1:86" x14ac:dyDescent="0.2">
      <c r="A330" s="2" t="s">
        <v>1894</v>
      </c>
      <c r="B330" s="2" t="s">
        <v>2457</v>
      </c>
      <c r="C330" s="3">
        <v>57.94</v>
      </c>
      <c r="D330" s="4">
        <v>7</v>
      </c>
      <c r="E330" s="4">
        <v>4</v>
      </c>
      <c r="F330" s="4">
        <v>16</v>
      </c>
      <c r="G330" s="4">
        <v>33</v>
      </c>
      <c r="H330" s="5">
        <v>24458293.421875</v>
      </c>
      <c r="I330" s="5">
        <v>0</v>
      </c>
      <c r="J330" s="5">
        <v>557332.078125</v>
      </c>
      <c r="K330" s="26">
        <f t="shared" si="82"/>
        <v>8338541.833333333</v>
      </c>
      <c r="L330" s="5">
        <v>761286.9140625</v>
      </c>
      <c r="M330" s="5">
        <v>1795338.5546875</v>
      </c>
      <c r="N330" s="5">
        <v>27664717.583333299</v>
      </c>
      <c r="O330" s="26">
        <f t="shared" si="83"/>
        <v>10073781.017361099</v>
      </c>
      <c r="P330" s="5">
        <v>7014507.0625</v>
      </c>
      <c r="Q330" s="5">
        <v>0</v>
      </c>
      <c r="R330" s="5">
        <v>6564022.6354166698</v>
      </c>
      <c r="S330" s="26">
        <f t="shared" si="84"/>
        <v>4526176.5659722229</v>
      </c>
      <c r="T330" s="5">
        <v>1743814.95703125</v>
      </c>
      <c r="U330" s="5">
        <v>8947278.484375</v>
      </c>
      <c r="V330" s="5">
        <v>15476558.8958333</v>
      </c>
      <c r="W330" s="26">
        <f t="shared" si="85"/>
        <v>8722550.7790798489</v>
      </c>
      <c r="X330" s="29">
        <f t="shared" si="86"/>
        <v>1.2080986362736881</v>
      </c>
      <c r="Y330" s="29">
        <f t="shared" si="87"/>
        <v>0.27273824957487514</v>
      </c>
      <c r="Z330" s="29">
        <f t="shared" si="88"/>
        <v>0.89148285691154494</v>
      </c>
      <c r="AA330" s="29">
        <f t="shared" si="89"/>
        <v>0.49887003829403859</v>
      </c>
      <c r="AB330" s="31">
        <f t="shared" si="90"/>
        <v>0.54280192585696763</v>
      </c>
      <c r="AC330" s="29">
        <f t="shared" si="91"/>
        <v>-0.88150225545084637</v>
      </c>
      <c r="AD330" s="31">
        <f t="shared" si="92"/>
        <v>0.68812814769797015</v>
      </c>
      <c r="AE330" s="31">
        <f t="shared" si="93"/>
        <v>1.6233067709055624</v>
      </c>
      <c r="AF330" s="29">
        <f t="shared" si="80"/>
        <v>1.0460522898873565</v>
      </c>
      <c r="AG330" s="29">
        <f t="shared" si="94"/>
        <v>6.4954970586428323E-2</v>
      </c>
      <c r="AH330" s="29">
        <f t="shared" si="81"/>
        <v>0.96866545893500744</v>
      </c>
      <c r="AI330" s="29">
        <f t="shared" si="95"/>
        <v>0.13826186235487176</v>
      </c>
      <c r="AJ330" s="6">
        <v>0</v>
      </c>
      <c r="AK330" s="7">
        <v>26.79</v>
      </c>
      <c r="AL330" s="8">
        <v>5</v>
      </c>
      <c r="AM330" s="8">
        <v>5</v>
      </c>
      <c r="AN330" s="9"/>
      <c r="AO330" s="10">
        <v>0</v>
      </c>
      <c r="AP330" s="11"/>
      <c r="AQ330" s="11"/>
      <c r="AR330" s="12"/>
      <c r="AS330" s="13">
        <v>0</v>
      </c>
      <c r="AT330" s="14"/>
      <c r="AU330" s="14"/>
      <c r="AV330" s="15"/>
      <c r="AW330" s="16">
        <v>0</v>
      </c>
      <c r="AX330" s="17"/>
      <c r="AY330" s="17"/>
      <c r="AZ330" s="18"/>
      <c r="BA330" s="19">
        <v>0</v>
      </c>
      <c r="BB330" s="20"/>
      <c r="BC330" s="20"/>
      <c r="BD330" s="21">
        <v>0</v>
      </c>
      <c r="BE330" s="22">
        <v>25.86</v>
      </c>
      <c r="BF330" s="23">
        <v>6</v>
      </c>
      <c r="BG330" s="23">
        <v>6</v>
      </c>
      <c r="BH330" s="6">
        <v>0</v>
      </c>
      <c r="BI330" s="7">
        <v>16.2</v>
      </c>
      <c r="BJ330" s="8">
        <v>2</v>
      </c>
      <c r="BK330" s="8">
        <v>2</v>
      </c>
      <c r="BL330" s="9"/>
      <c r="BM330" s="10"/>
      <c r="BN330" s="11"/>
      <c r="BO330" s="11"/>
      <c r="BP330" s="12">
        <v>0</v>
      </c>
      <c r="BQ330" s="13">
        <v>26.79</v>
      </c>
      <c r="BR330" s="14">
        <v>4</v>
      </c>
      <c r="BS330" s="14">
        <v>4</v>
      </c>
      <c r="BT330" s="15">
        <v>0</v>
      </c>
      <c r="BU330" s="16">
        <v>9.66</v>
      </c>
      <c r="BV330" s="17">
        <v>3</v>
      </c>
      <c r="BW330" s="17">
        <v>3</v>
      </c>
      <c r="BX330" s="18">
        <v>0</v>
      </c>
      <c r="BY330" s="19">
        <v>6.23</v>
      </c>
      <c r="BZ330" s="20">
        <v>2</v>
      </c>
      <c r="CA330" s="20">
        <v>2</v>
      </c>
      <c r="CB330" s="21">
        <v>0</v>
      </c>
      <c r="CC330" s="22">
        <v>33.33</v>
      </c>
      <c r="CD330" s="23">
        <v>6</v>
      </c>
      <c r="CE330" s="23">
        <v>7</v>
      </c>
      <c r="CF330" s="4">
        <v>321</v>
      </c>
      <c r="CG330" s="24">
        <v>35.991611454659903</v>
      </c>
      <c r="CH330" s="25">
        <v>7.41552734375</v>
      </c>
    </row>
    <row r="331" spans="1:86" x14ac:dyDescent="0.2">
      <c r="A331" s="2" t="s">
        <v>1375</v>
      </c>
      <c r="B331" s="2" t="s">
        <v>1876</v>
      </c>
      <c r="C331" s="3">
        <v>57.82</v>
      </c>
      <c r="D331" s="4">
        <v>3</v>
      </c>
      <c r="E331" s="4">
        <v>1</v>
      </c>
      <c r="F331" s="4">
        <v>40</v>
      </c>
      <c r="G331" s="4">
        <v>165</v>
      </c>
      <c r="H331" s="5">
        <v>770069862.5</v>
      </c>
      <c r="I331" s="5">
        <v>141463054.75</v>
      </c>
      <c r="J331" s="5">
        <v>245124364.875</v>
      </c>
      <c r="K331" s="26">
        <f t="shared" si="82"/>
        <v>385552427.375</v>
      </c>
      <c r="L331" s="5">
        <v>1267604138.0833299</v>
      </c>
      <c r="M331" s="5">
        <v>141891843.58333299</v>
      </c>
      <c r="N331" s="5">
        <v>1804346704.625</v>
      </c>
      <c r="O331" s="26">
        <f t="shared" si="83"/>
        <v>1071280895.4305544</v>
      </c>
      <c r="P331" s="5">
        <v>593601987</v>
      </c>
      <c r="Q331" s="5">
        <v>290585664.125</v>
      </c>
      <c r="R331" s="5">
        <v>555377536.5</v>
      </c>
      <c r="S331" s="26">
        <f t="shared" si="84"/>
        <v>479855062.54166669</v>
      </c>
      <c r="T331" s="5">
        <v>399574550.53645802</v>
      </c>
      <c r="U331" s="5">
        <v>263536374.8125</v>
      </c>
      <c r="V331" s="5">
        <v>302682985.83333302</v>
      </c>
      <c r="W331" s="26">
        <f t="shared" si="85"/>
        <v>321931303.72743034</v>
      </c>
      <c r="X331" s="29">
        <f t="shared" si="86"/>
        <v>2.7785608891747269</v>
      </c>
      <c r="Y331" s="29">
        <f t="shared" si="87"/>
        <v>1.474337855745629</v>
      </c>
      <c r="Z331" s="29">
        <f t="shared" si="88"/>
        <v>0.29600225454065981</v>
      </c>
      <c r="AA331" s="29">
        <f t="shared" si="89"/>
        <v>5.2870498106660557</v>
      </c>
      <c r="AB331" s="31">
        <f t="shared" si="90"/>
        <v>1.2445909517642462</v>
      </c>
      <c r="AC331" s="29">
        <f t="shared" si="91"/>
        <v>0.31567166291409232</v>
      </c>
      <c r="AD331" s="31">
        <f t="shared" si="92"/>
        <v>0.69364335544855038</v>
      </c>
      <c r="AE331" s="31">
        <f t="shared" si="93"/>
        <v>1.5886376956355144</v>
      </c>
      <c r="AF331" s="29">
        <f t="shared" si="80"/>
        <v>0.83498710128547626</v>
      </c>
      <c r="AG331" s="29">
        <f t="shared" si="94"/>
        <v>-0.26017418359433703</v>
      </c>
      <c r="AH331" s="29">
        <f t="shared" si="81"/>
        <v>0.77706148148602949</v>
      </c>
      <c r="AI331" s="29">
        <f t="shared" si="95"/>
        <v>1.095446182469711</v>
      </c>
      <c r="AJ331" s="6">
        <v>0</v>
      </c>
      <c r="AK331" s="7">
        <v>13.56</v>
      </c>
      <c r="AL331" s="8">
        <v>8</v>
      </c>
      <c r="AM331" s="8">
        <v>13</v>
      </c>
      <c r="AN331" s="9">
        <v>0</v>
      </c>
      <c r="AO331" s="10">
        <v>14.12</v>
      </c>
      <c r="AP331" s="11">
        <v>8</v>
      </c>
      <c r="AQ331" s="11">
        <v>11</v>
      </c>
      <c r="AR331" s="12">
        <v>0</v>
      </c>
      <c r="AS331" s="13">
        <v>12.43</v>
      </c>
      <c r="AT331" s="14">
        <v>8</v>
      </c>
      <c r="AU331" s="14">
        <v>12</v>
      </c>
      <c r="AV331" s="15">
        <v>1.7146509885787999</v>
      </c>
      <c r="AW331" s="16">
        <v>22.41</v>
      </c>
      <c r="AX331" s="17">
        <v>13</v>
      </c>
      <c r="AY331" s="17">
        <v>23</v>
      </c>
      <c r="AZ331" s="18">
        <v>0</v>
      </c>
      <c r="BA331" s="19">
        <v>12.24</v>
      </c>
      <c r="BB331" s="20">
        <v>5</v>
      </c>
      <c r="BC331" s="20">
        <v>6</v>
      </c>
      <c r="BD331" s="21">
        <v>0</v>
      </c>
      <c r="BE331" s="22">
        <v>16.38</v>
      </c>
      <c r="BF331" s="23">
        <v>10</v>
      </c>
      <c r="BG331" s="23">
        <v>18</v>
      </c>
      <c r="BH331" s="6">
        <v>0</v>
      </c>
      <c r="BI331" s="7">
        <v>20.53</v>
      </c>
      <c r="BJ331" s="8">
        <v>8</v>
      </c>
      <c r="BK331" s="8">
        <v>15</v>
      </c>
      <c r="BL331" s="9">
        <v>0</v>
      </c>
      <c r="BM331" s="10">
        <v>14.69</v>
      </c>
      <c r="BN331" s="11">
        <v>7</v>
      </c>
      <c r="BO331" s="11">
        <v>10</v>
      </c>
      <c r="BP331" s="12">
        <v>0</v>
      </c>
      <c r="BQ331" s="13">
        <v>14.69</v>
      </c>
      <c r="BR331" s="14">
        <v>8</v>
      </c>
      <c r="BS331" s="14">
        <v>13</v>
      </c>
      <c r="BT331" s="15">
        <v>0</v>
      </c>
      <c r="BU331" s="16">
        <v>17.329999999999998</v>
      </c>
      <c r="BV331" s="17">
        <v>10</v>
      </c>
      <c r="BW331" s="17">
        <v>20</v>
      </c>
      <c r="BX331" s="18">
        <v>0</v>
      </c>
      <c r="BY331" s="19">
        <v>13.18</v>
      </c>
      <c r="BZ331" s="20">
        <v>8</v>
      </c>
      <c r="CA331" s="20">
        <v>10</v>
      </c>
      <c r="CB331" s="21">
        <v>0</v>
      </c>
      <c r="CC331" s="22">
        <v>21.85</v>
      </c>
      <c r="CD331" s="23">
        <v>11</v>
      </c>
      <c r="CE331" s="23">
        <v>14</v>
      </c>
      <c r="CF331" s="4">
        <v>531</v>
      </c>
      <c r="CG331" s="24">
        <v>58.6427323846601</v>
      </c>
      <c r="CH331" s="25">
        <v>9.86181640625</v>
      </c>
    </row>
    <row r="332" spans="1:86" x14ac:dyDescent="0.2">
      <c r="A332" s="2" t="s">
        <v>1358</v>
      </c>
      <c r="B332" s="2" t="s">
        <v>2444</v>
      </c>
      <c r="C332" s="3">
        <v>57.73</v>
      </c>
      <c r="D332" s="4">
        <v>15</v>
      </c>
      <c r="E332" s="4">
        <v>1</v>
      </c>
      <c r="F332" s="4">
        <v>21</v>
      </c>
      <c r="G332" s="4">
        <v>82</v>
      </c>
      <c r="H332" s="5">
        <v>24885857.252604201</v>
      </c>
      <c r="I332" s="5">
        <v>11920077.578125</v>
      </c>
      <c r="J332" s="5">
        <v>11161298.3229167</v>
      </c>
      <c r="K332" s="26">
        <f t="shared" si="82"/>
        <v>15989077.717881968</v>
      </c>
      <c r="L332" s="5">
        <v>313753128.4375</v>
      </c>
      <c r="M332" s="5">
        <v>16978499.25</v>
      </c>
      <c r="N332" s="5">
        <v>8319663.1770833302</v>
      </c>
      <c r="O332" s="26">
        <f t="shared" si="83"/>
        <v>113017096.9548611</v>
      </c>
      <c r="P332" s="5">
        <v>5522873.328125</v>
      </c>
      <c r="Q332" s="5">
        <v>4276591.7265625</v>
      </c>
      <c r="R332" s="5">
        <v>3492601.1432291698</v>
      </c>
      <c r="S332" s="26">
        <f t="shared" si="84"/>
        <v>4430688.7326388899</v>
      </c>
      <c r="T332" s="5">
        <v>2975431.5065104198</v>
      </c>
      <c r="U332" s="5">
        <v>5560456.92578125</v>
      </c>
      <c r="V332" s="5">
        <v>8893026.828125</v>
      </c>
      <c r="W332" s="26">
        <f t="shared" si="85"/>
        <v>5809638.4201388909</v>
      </c>
      <c r="X332" s="29">
        <f t="shared" si="86"/>
        <v>7.0683937465926698</v>
      </c>
      <c r="Y332" s="29">
        <f t="shared" si="87"/>
        <v>2.8213824078061207</v>
      </c>
      <c r="Z332" s="29">
        <f t="shared" si="88"/>
        <v>0.43582805354848214</v>
      </c>
      <c r="AA332" s="29">
        <f t="shared" si="89"/>
        <v>3.606848183550706</v>
      </c>
      <c r="AB332" s="31">
        <f t="shared" si="90"/>
        <v>0.2771072109858887</v>
      </c>
      <c r="AC332" s="29">
        <f t="shared" si="91"/>
        <v>-1.8514838412379289</v>
      </c>
      <c r="AD332" s="31">
        <f t="shared" si="92"/>
        <v>0.11949419515759231</v>
      </c>
      <c r="AE332" s="31">
        <f t="shared" si="93"/>
        <v>9.226531915548259</v>
      </c>
      <c r="AF332" s="29">
        <f t="shared" si="80"/>
        <v>0.36335043975935333</v>
      </c>
      <c r="AG332" s="29">
        <f t="shared" si="94"/>
        <v>-1.4605664424849296</v>
      </c>
      <c r="AH332" s="29">
        <f t="shared" si="81"/>
        <v>0.13725785735262436</v>
      </c>
      <c r="AI332" s="29">
        <f t="shared" si="95"/>
        <v>8.6246278489453072</v>
      </c>
      <c r="AJ332" s="6">
        <v>9.6493649482727104</v>
      </c>
      <c r="AK332" s="7">
        <v>36.74</v>
      </c>
      <c r="AL332" s="8">
        <v>13</v>
      </c>
      <c r="AM332" s="8">
        <v>14</v>
      </c>
      <c r="AN332" s="9">
        <v>4.15360307693481</v>
      </c>
      <c r="AO332" s="10">
        <v>33.979999999999997</v>
      </c>
      <c r="AP332" s="11">
        <v>10</v>
      </c>
      <c r="AQ332" s="11">
        <v>10</v>
      </c>
      <c r="AR332" s="12"/>
      <c r="AS332" s="13">
        <v>0</v>
      </c>
      <c r="AT332" s="14"/>
      <c r="AU332" s="14"/>
      <c r="AV332" s="15">
        <v>10.695347070694</v>
      </c>
      <c r="AW332" s="16">
        <v>19.059999999999999</v>
      </c>
      <c r="AX332" s="17">
        <v>7</v>
      </c>
      <c r="AY332" s="17">
        <v>8</v>
      </c>
      <c r="AZ332" s="18">
        <v>6.7504310607910201</v>
      </c>
      <c r="BA332" s="19">
        <v>22.38</v>
      </c>
      <c r="BB332" s="20">
        <v>7</v>
      </c>
      <c r="BC332" s="20">
        <v>8</v>
      </c>
      <c r="BD332" s="21"/>
      <c r="BE332" s="22">
        <v>0</v>
      </c>
      <c r="BF332" s="23"/>
      <c r="BG332" s="23"/>
      <c r="BH332" s="6">
        <v>0</v>
      </c>
      <c r="BI332" s="7">
        <v>28.18</v>
      </c>
      <c r="BJ332" s="8">
        <v>7</v>
      </c>
      <c r="BK332" s="8">
        <v>8</v>
      </c>
      <c r="BL332" s="9">
        <v>3.00900030136108</v>
      </c>
      <c r="BM332" s="10">
        <v>25.69</v>
      </c>
      <c r="BN332" s="11">
        <v>6</v>
      </c>
      <c r="BO332" s="11">
        <v>7</v>
      </c>
      <c r="BP332" s="12">
        <v>4.8093287944793701</v>
      </c>
      <c r="BQ332" s="13">
        <v>11.05</v>
      </c>
      <c r="BR332" s="14">
        <v>3</v>
      </c>
      <c r="BS332" s="14">
        <v>3</v>
      </c>
      <c r="BT332" s="15">
        <v>1.61430335044861</v>
      </c>
      <c r="BU332" s="16">
        <v>19.89</v>
      </c>
      <c r="BV332" s="17">
        <v>5</v>
      </c>
      <c r="BW332" s="17">
        <v>6</v>
      </c>
      <c r="BX332" s="18"/>
      <c r="BY332" s="19">
        <v>0</v>
      </c>
      <c r="BZ332" s="20"/>
      <c r="CA332" s="20"/>
      <c r="CB332" s="21">
        <v>6.95420622825623</v>
      </c>
      <c r="CC332" s="22">
        <v>24.03</v>
      </c>
      <c r="CD332" s="23">
        <v>5</v>
      </c>
      <c r="CE332" s="23">
        <v>5</v>
      </c>
      <c r="CF332" s="4">
        <v>362</v>
      </c>
      <c r="CG332" s="24">
        <v>41.264158484660001</v>
      </c>
      <c r="CH332" s="25">
        <v>5.64306640625</v>
      </c>
    </row>
    <row r="333" spans="1:86" x14ac:dyDescent="0.2">
      <c r="A333" s="2" t="s">
        <v>2303</v>
      </c>
      <c r="B333" s="2" t="s">
        <v>2433</v>
      </c>
      <c r="C333" s="3">
        <v>57.69</v>
      </c>
      <c r="D333" s="4">
        <v>51</v>
      </c>
      <c r="E333" s="4">
        <v>2</v>
      </c>
      <c r="F333" s="4">
        <v>12</v>
      </c>
      <c r="G333" s="4">
        <v>29</v>
      </c>
      <c r="H333" s="5">
        <v>5401638.859375</v>
      </c>
      <c r="I333" s="5">
        <v>2381314.125</v>
      </c>
      <c r="J333" s="5">
        <v>4572732.8125</v>
      </c>
      <c r="K333" s="26">
        <f t="shared" si="82"/>
        <v>4118561.9322916665</v>
      </c>
      <c r="L333" s="5">
        <v>11924197</v>
      </c>
      <c r="M333" s="5">
        <v>3327678.71875</v>
      </c>
      <c r="N333" s="5">
        <v>3298547.2786458302</v>
      </c>
      <c r="O333" s="26">
        <f t="shared" si="83"/>
        <v>6183474.3324652761</v>
      </c>
      <c r="P333" s="5">
        <v>11511713.5625</v>
      </c>
      <c r="Q333" s="5">
        <v>1838292.25</v>
      </c>
      <c r="R333" s="5">
        <v>1679851.859375</v>
      </c>
      <c r="S333" s="26">
        <f t="shared" si="84"/>
        <v>5009952.557291667</v>
      </c>
      <c r="T333" s="5">
        <v>2448288.84375</v>
      </c>
      <c r="U333" s="5">
        <v>248255927.18489599</v>
      </c>
      <c r="V333" s="5">
        <v>1829065.0234375</v>
      </c>
      <c r="W333" s="26">
        <f t="shared" si="85"/>
        <v>84177760.350694492</v>
      </c>
      <c r="X333" s="29">
        <f t="shared" si="86"/>
        <v>1.501367330179892</v>
      </c>
      <c r="Y333" s="29">
        <f t="shared" si="87"/>
        <v>0.58627699534260536</v>
      </c>
      <c r="Z333" s="29">
        <f t="shared" si="88"/>
        <v>0.55304453255371322</v>
      </c>
      <c r="AA333" s="29">
        <f t="shared" si="89"/>
        <v>2.5723989678995087</v>
      </c>
      <c r="AB333" s="31">
        <f t="shared" si="90"/>
        <v>1.2164324926161811</v>
      </c>
      <c r="AC333" s="29">
        <f t="shared" si="91"/>
        <v>0.28265625840189273</v>
      </c>
      <c r="AD333" s="31">
        <f t="shared" si="92"/>
        <v>0.81339817138509674</v>
      </c>
      <c r="AE333" s="31">
        <f t="shared" si="93"/>
        <v>0.89696808275486672</v>
      </c>
      <c r="AF333" s="29">
        <f t="shared" si="80"/>
        <v>20.438629243546661</v>
      </c>
      <c r="AG333" s="29">
        <f t="shared" si="94"/>
        <v>4.3532265372562797</v>
      </c>
      <c r="AH333" s="29">
        <f t="shared" si="81"/>
        <v>0.43205425058058894</v>
      </c>
      <c r="AI333" s="29">
        <f t="shared" si="95"/>
        <v>3.6446171788755315</v>
      </c>
      <c r="AJ333" s="6">
        <v>2.18980860710144</v>
      </c>
      <c r="AK333" s="7">
        <v>9.1300000000000008</v>
      </c>
      <c r="AL333" s="8">
        <v>2</v>
      </c>
      <c r="AM333" s="8">
        <v>2</v>
      </c>
      <c r="AN333" s="9">
        <v>1.65333127975464</v>
      </c>
      <c r="AO333" s="10">
        <v>24.52</v>
      </c>
      <c r="AP333" s="11">
        <v>3</v>
      </c>
      <c r="AQ333" s="11">
        <v>3</v>
      </c>
      <c r="AR333" s="12">
        <v>0</v>
      </c>
      <c r="AS333" s="13">
        <v>11.06</v>
      </c>
      <c r="AT333" s="14">
        <v>2</v>
      </c>
      <c r="AU333" s="14">
        <v>2</v>
      </c>
      <c r="AV333" s="15">
        <v>4.2847003936767596</v>
      </c>
      <c r="AW333" s="16">
        <v>19.71</v>
      </c>
      <c r="AX333" s="17">
        <v>4</v>
      </c>
      <c r="AY333" s="17">
        <v>4</v>
      </c>
      <c r="AZ333" s="18">
        <v>1.98470878601074</v>
      </c>
      <c r="BA333" s="19">
        <v>14.42</v>
      </c>
      <c r="BB333" s="20">
        <v>3</v>
      </c>
      <c r="BC333" s="20">
        <v>3</v>
      </c>
      <c r="BD333" s="21">
        <v>2.2505240440368701</v>
      </c>
      <c r="BE333" s="22">
        <v>16.829999999999998</v>
      </c>
      <c r="BF333" s="23">
        <v>3</v>
      </c>
      <c r="BG333" s="23">
        <v>3</v>
      </c>
      <c r="BH333" s="6">
        <v>0</v>
      </c>
      <c r="BI333" s="7">
        <v>21.63</v>
      </c>
      <c r="BJ333" s="8">
        <v>3</v>
      </c>
      <c r="BK333" s="8">
        <v>4</v>
      </c>
      <c r="BL333" s="9">
        <v>0</v>
      </c>
      <c r="BM333" s="10">
        <v>5.29</v>
      </c>
      <c r="BN333" s="11">
        <v>1</v>
      </c>
      <c r="BO333" s="11">
        <v>1</v>
      </c>
      <c r="BP333" s="12">
        <v>2.0550799369811998</v>
      </c>
      <c r="BQ333" s="13">
        <v>5.29</v>
      </c>
      <c r="BR333" s="14">
        <v>1</v>
      </c>
      <c r="BS333" s="14">
        <v>1</v>
      </c>
      <c r="BT333" s="15">
        <v>0</v>
      </c>
      <c r="BU333" s="16">
        <v>5.29</v>
      </c>
      <c r="BV333" s="17">
        <v>1</v>
      </c>
      <c r="BW333" s="17">
        <v>1</v>
      </c>
      <c r="BX333" s="18">
        <v>2.0230691432952899</v>
      </c>
      <c r="BY333" s="19">
        <v>16.350000000000001</v>
      </c>
      <c r="BZ333" s="20">
        <v>3</v>
      </c>
      <c r="CA333" s="20">
        <v>3</v>
      </c>
      <c r="CB333" s="21">
        <v>2.0110325813293501</v>
      </c>
      <c r="CC333" s="22">
        <v>10.58</v>
      </c>
      <c r="CD333" s="23">
        <v>2</v>
      </c>
      <c r="CE333" s="23">
        <v>2</v>
      </c>
      <c r="CF333" s="4">
        <v>208</v>
      </c>
      <c r="CG333" s="24">
        <v>23.418843144659999</v>
      </c>
      <c r="CH333" s="25">
        <v>5.52880859375</v>
      </c>
    </row>
    <row r="334" spans="1:86" x14ac:dyDescent="0.2">
      <c r="A334" s="2" t="s">
        <v>1823</v>
      </c>
      <c r="B334" s="2" t="s">
        <v>2072</v>
      </c>
      <c r="C334" s="3">
        <v>57.69</v>
      </c>
      <c r="D334" s="4">
        <v>1</v>
      </c>
      <c r="E334" s="4">
        <v>4</v>
      </c>
      <c r="F334" s="4">
        <v>9</v>
      </c>
      <c r="G334" s="4">
        <v>33</v>
      </c>
      <c r="H334" s="5">
        <v>12331258.2890625</v>
      </c>
      <c r="I334" s="5">
        <v>5043897.0911458302</v>
      </c>
      <c r="J334" s="5">
        <v>6277316.2011718797</v>
      </c>
      <c r="K334" s="26">
        <f t="shared" si="82"/>
        <v>7884157.1937934021</v>
      </c>
      <c r="L334" s="5">
        <v>38987302.375</v>
      </c>
      <c r="M334" s="5">
        <v>88788861.083333299</v>
      </c>
      <c r="N334" s="5">
        <v>7618617.1223958302</v>
      </c>
      <c r="O334" s="26">
        <f t="shared" si="83"/>
        <v>45131593.526909709</v>
      </c>
      <c r="P334" s="5">
        <v>3438393.59375</v>
      </c>
      <c r="Q334" s="5">
        <v>2567854.4375</v>
      </c>
      <c r="R334" s="5">
        <v>7006152.2734375</v>
      </c>
      <c r="S334" s="26">
        <f t="shared" si="84"/>
        <v>4337466.768229167</v>
      </c>
      <c r="T334" s="5">
        <v>1992290.21875</v>
      </c>
      <c r="U334" s="5">
        <v>6405070.02734375</v>
      </c>
      <c r="V334" s="5">
        <v>5174521.78125</v>
      </c>
      <c r="W334" s="26">
        <f t="shared" si="85"/>
        <v>4523960.67578125</v>
      </c>
      <c r="X334" s="29">
        <f t="shared" si="86"/>
        <v>5.7243396367640136</v>
      </c>
      <c r="Y334" s="29">
        <f t="shared" si="87"/>
        <v>2.5171092726478679</v>
      </c>
      <c r="Z334" s="29">
        <f t="shared" si="88"/>
        <v>0.25503433554588406</v>
      </c>
      <c r="AA334" s="29">
        <f t="shared" si="89"/>
        <v>5.9340134609830404</v>
      </c>
      <c r="AB334" s="31">
        <f t="shared" si="90"/>
        <v>0.55014970676177344</v>
      </c>
      <c r="AC334" s="29">
        <f t="shared" si="91"/>
        <v>-0.86210383658874679</v>
      </c>
      <c r="AD334" s="31">
        <f t="shared" si="92"/>
        <v>0.26287458881608511</v>
      </c>
      <c r="AE334" s="31">
        <f t="shared" si="93"/>
        <v>5.8025139362105733</v>
      </c>
      <c r="AF334" s="29">
        <f t="shared" si="80"/>
        <v>0.57380396719418791</v>
      </c>
      <c r="AG334" s="29">
        <f t="shared" si="94"/>
        <v>-0.80137015217012697</v>
      </c>
      <c r="AH334" s="29">
        <f t="shared" si="81"/>
        <v>0.28227168516551521</v>
      </c>
      <c r="AI334" s="29">
        <f t="shared" si="95"/>
        <v>5.4933268399658228</v>
      </c>
      <c r="AJ334" s="6">
        <v>1.96173131465912</v>
      </c>
      <c r="AK334" s="7">
        <v>24.04</v>
      </c>
      <c r="AL334" s="8">
        <v>3</v>
      </c>
      <c r="AM334" s="8">
        <v>3</v>
      </c>
      <c r="AN334" s="9">
        <v>0</v>
      </c>
      <c r="AO334" s="10">
        <v>33.65</v>
      </c>
      <c r="AP334" s="11">
        <v>3</v>
      </c>
      <c r="AQ334" s="11">
        <v>3</v>
      </c>
      <c r="AR334" s="12">
        <v>0</v>
      </c>
      <c r="AS334" s="13">
        <v>21.15</v>
      </c>
      <c r="AT334" s="14">
        <v>2</v>
      </c>
      <c r="AU334" s="14">
        <v>2</v>
      </c>
      <c r="AV334" s="15">
        <v>4.3361452817916897</v>
      </c>
      <c r="AW334" s="16">
        <v>33.65</v>
      </c>
      <c r="AX334" s="17">
        <v>4</v>
      </c>
      <c r="AY334" s="17">
        <v>7</v>
      </c>
      <c r="AZ334" s="18">
        <v>4.10900974273682</v>
      </c>
      <c r="BA334" s="19">
        <v>54.81</v>
      </c>
      <c r="BB334" s="20">
        <v>5</v>
      </c>
      <c r="BC334" s="20">
        <v>5</v>
      </c>
      <c r="BD334" s="21">
        <v>2.5306062698364298</v>
      </c>
      <c r="BE334" s="22">
        <v>24.04</v>
      </c>
      <c r="BF334" s="23">
        <v>3</v>
      </c>
      <c r="BG334" s="23">
        <v>3</v>
      </c>
      <c r="BH334" s="6">
        <v>0</v>
      </c>
      <c r="BI334" s="7">
        <v>17.309999999999999</v>
      </c>
      <c r="BJ334" s="8">
        <v>2</v>
      </c>
      <c r="BK334" s="8">
        <v>2</v>
      </c>
      <c r="BL334" s="9">
        <v>0</v>
      </c>
      <c r="BM334" s="10">
        <v>7.69</v>
      </c>
      <c r="BN334" s="11">
        <v>1</v>
      </c>
      <c r="BO334" s="11">
        <v>1</v>
      </c>
      <c r="BP334" s="12">
        <v>0</v>
      </c>
      <c r="BQ334" s="13">
        <v>13.46</v>
      </c>
      <c r="BR334" s="14">
        <v>1</v>
      </c>
      <c r="BS334" s="14">
        <v>1</v>
      </c>
      <c r="BT334" s="15">
        <v>0</v>
      </c>
      <c r="BU334" s="16">
        <v>7.69</v>
      </c>
      <c r="BV334" s="17">
        <v>1</v>
      </c>
      <c r="BW334" s="17">
        <v>1</v>
      </c>
      <c r="BX334" s="18">
        <v>1.98476421833038</v>
      </c>
      <c r="BY334" s="19">
        <v>21.15</v>
      </c>
      <c r="BZ334" s="20">
        <v>2</v>
      </c>
      <c r="CA334" s="20">
        <v>2</v>
      </c>
      <c r="CB334" s="21">
        <v>0</v>
      </c>
      <c r="CC334" s="22">
        <v>21.15</v>
      </c>
      <c r="CD334" s="23">
        <v>2</v>
      </c>
      <c r="CE334" s="23">
        <v>3</v>
      </c>
      <c r="CF334" s="4">
        <v>104</v>
      </c>
      <c r="CG334" s="24">
        <v>11.38281733466</v>
      </c>
      <c r="CH334" s="25">
        <v>9.17333984375</v>
      </c>
    </row>
    <row r="335" spans="1:86" x14ac:dyDescent="0.2">
      <c r="A335" s="2" t="s">
        <v>2417</v>
      </c>
      <c r="B335" s="2" t="s">
        <v>2750</v>
      </c>
      <c r="C335" s="3">
        <v>57.64</v>
      </c>
      <c r="D335" s="4">
        <v>1</v>
      </c>
      <c r="E335" s="4">
        <v>6</v>
      </c>
      <c r="F335" s="4">
        <v>12</v>
      </c>
      <c r="G335" s="4">
        <v>71</v>
      </c>
      <c r="H335" s="5">
        <v>9164972.44921875</v>
      </c>
      <c r="I335" s="5">
        <v>33781563.21875</v>
      </c>
      <c r="J335" s="5">
        <v>66715254.125</v>
      </c>
      <c r="K335" s="26">
        <f t="shared" si="82"/>
        <v>36553929.930989586</v>
      </c>
      <c r="L335" s="5">
        <v>24759301.6875</v>
      </c>
      <c r="M335" s="5">
        <v>20358941.9375</v>
      </c>
      <c r="N335" s="5">
        <v>6881846.4479166698</v>
      </c>
      <c r="O335" s="26">
        <f t="shared" si="83"/>
        <v>17333363.357638892</v>
      </c>
      <c r="P335" s="5">
        <v>1247491.0703125</v>
      </c>
      <c r="Q335" s="5">
        <v>946270.91015625</v>
      </c>
      <c r="R335" s="5">
        <v>5121608.125</v>
      </c>
      <c r="S335" s="26">
        <f t="shared" si="84"/>
        <v>2438456.7018229165</v>
      </c>
      <c r="T335" s="5">
        <v>1224050.3714192701</v>
      </c>
      <c r="U335" s="5">
        <v>43915234.6875</v>
      </c>
      <c r="V335" s="5">
        <v>7041977.9296875</v>
      </c>
      <c r="W335" s="26">
        <f t="shared" si="85"/>
        <v>17393754.329535592</v>
      </c>
      <c r="X335" s="29">
        <f t="shared" si="86"/>
        <v>0.4741860421126447</v>
      </c>
      <c r="Y335" s="29">
        <f t="shared" si="87"/>
        <v>-1.076474897843984</v>
      </c>
      <c r="Z335" s="29">
        <f t="shared" si="88"/>
        <v>0.3698944534425232</v>
      </c>
      <c r="AA335" s="29">
        <f t="shared" si="89"/>
        <v>4.3192218086996919</v>
      </c>
      <c r="AB335" s="31">
        <f t="shared" si="90"/>
        <v>6.6708469005288776E-2</v>
      </c>
      <c r="AC335" s="29">
        <f t="shared" si="91"/>
        <v>-3.9059862587049641</v>
      </c>
      <c r="AD335" s="31">
        <f t="shared" si="92"/>
        <v>0.17655864064787571</v>
      </c>
      <c r="AE335" s="31">
        <f t="shared" si="93"/>
        <v>7.5311102353352855</v>
      </c>
      <c r="AF335" s="29">
        <f t="shared" si="80"/>
        <v>0.47583814824762699</v>
      </c>
      <c r="AG335" s="29">
        <f t="shared" si="94"/>
        <v>-1.0714571567067781</v>
      </c>
      <c r="AH335" s="29">
        <f t="shared" si="81"/>
        <v>0.42280829055354463</v>
      </c>
      <c r="AI335" s="29">
        <f t="shared" si="95"/>
        <v>3.7385650550284248</v>
      </c>
      <c r="AJ335" s="6">
        <v>3.6215367317199698</v>
      </c>
      <c r="AK335" s="7">
        <v>21.53</v>
      </c>
      <c r="AL335" s="8">
        <v>2</v>
      </c>
      <c r="AM335" s="8">
        <v>3</v>
      </c>
      <c r="AN335" s="9">
        <v>3.9151995182037398</v>
      </c>
      <c r="AO335" s="10">
        <v>29.17</v>
      </c>
      <c r="AP335" s="11">
        <v>4</v>
      </c>
      <c r="AQ335" s="11">
        <v>11</v>
      </c>
      <c r="AR335" s="12">
        <v>0</v>
      </c>
      <c r="AS335" s="13">
        <v>6.25</v>
      </c>
      <c r="AT335" s="14">
        <v>1</v>
      </c>
      <c r="AU335" s="14">
        <v>2</v>
      </c>
      <c r="AV335" s="15">
        <v>8.4849116802215594</v>
      </c>
      <c r="AW335" s="16">
        <v>43.75</v>
      </c>
      <c r="AX335" s="17">
        <v>6</v>
      </c>
      <c r="AY335" s="17">
        <v>13</v>
      </c>
      <c r="AZ335" s="18">
        <v>4.2276158332824698</v>
      </c>
      <c r="BA335" s="19">
        <v>40.97</v>
      </c>
      <c r="BB335" s="20">
        <v>6</v>
      </c>
      <c r="BC335" s="20">
        <v>8</v>
      </c>
      <c r="BD335" s="21">
        <v>6.5231010913848904</v>
      </c>
      <c r="BE335" s="22">
        <v>23.61</v>
      </c>
      <c r="BF335" s="23">
        <v>4</v>
      </c>
      <c r="BG335" s="23">
        <v>7</v>
      </c>
      <c r="BH335" s="6">
        <v>0</v>
      </c>
      <c r="BI335" s="7">
        <v>18.75</v>
      </c>
      <c r="BJ335" s="8">
        <v>2</v>
      </c>
      <c r="BK335" s="8">
        <v>2</v>
      </c>
      <c r="BL335" s="9">
        <v>0</v>
      </c>
      <c r="BM335" s="10">
        <v>6.94</v>
      </c>
      <c r="BN335" s="11">
        <v>2</v>
      </c>
      <c r="BO335" s="11">
        <v>6</v>
      </c>
      <c r="BP335" s="12">
        <v>0</v>
      </c>
      <c r="BQ335" s="13">
        <v>7.64</v>
      </c>
      <c r="BR335" s="14">
        <v>2</v>
      </c>
      <c r="BS335" s="14">
        <v>5</v>
      </c>
      <c r="BT335" s="15">
        <v>0</v>
      </c>
      <c r="BU335" s="16">
        <v>27.08</v>
      </c>
      <c r="BV335" s="17">
        <v>3</v>
      </c>
      <c r="BW335" s="17">
        <v>5</v>
      </c>
      <c r="BX335" s="18">
        <v>0</v>
      </c>
      <c r="BY335" s="19">
        <v>7.64</v>
      </c>
      <c r="BZ335" s="20">
        <v>2</v>
      </c>
      <c r="CA335" s="20">
        <v>5</v>
      </c>
      <c r="CB335" s="21">
        <v>1.70051288604736</v>
      </c>
      <c r="CC335" s="22">
        <v>27.78</v>
      </c>
      <c r="CD335" s="23">
        <v>3</v>
      </c>
      <c r="CE335" s="23">
        <v>4</v>
      </c>
      <c r="CF335" s="4">
        <v>144</v>
      </c>
      <c r="CG335" s="24">
        <v>16.588477754660001</v>
      </c>
      <c r="CH335" s="25">
        <v>6.53662109375</v>
      </c>
    </row>
    <row r="336" spans="1:86" x14ac:dyDescent="0.2">
      <c r="A336" s="2" t="s">
        <v>884</v>
      </c>
      <c r="B336" s="2" t="s">
        <v>2847</v>
      </c>
      <c r="C336" s="3">
        <v>57.51</v>
      </c>
      <c r="D336" s="4">
        <v>2</v>
      </c>
      <c r="E336" s="4">
        <v>3</v>
      </c>
      <c r="F336" s="4">
        <v>35</v>
      </c>
      <c r="G336" s="4">
        <v>138</v>
      </c>
      <c r="H336" s="5">
        <v>412805291.53125</v>
      </c>
      <c r="I336" s="5">
        <v>23669230.166666701</v>
      </c>
      <c r="J336" s="5">
        <v>28532361.833333299</v>
      </c>
      <c r="K336" s="26">
        <f t="shared" si="82"/>
        <v>155002294.51041666</v>
      </c>
      <c r="L336" s="5">
        <v>17339253.979166701</v>
      </c>
      <c r="M336" s="5">
        <v>89140130.708333299</v>
      </c>
      <c r="N336" s="5">
        <v>806341302.64583302</v>
      </c>
      <c r="O336" s="26">
        <f t="shared" si="83"/>
        <v>304273562.44444436</v>
      </c>
      <c r="P336" s="5">
        <v>195520655.16666701</v>
      </c>
      <c r="Q336" s="5">
        <v>85170308.072916701</v>
      </c>
      <c r="R336" s="5">
        <v>509530508.41666698</v>
      </c>
      <c r="S336" s="26">
        <f t="shared" si="84"/>
        <v>263407157.21875024</v>
      </c>
      <c r="T336" s="5">
        <v>263673648.54166701</v>
      </c>
      <c r="U336" s="5">
        <v>6626482.625</v>
      </c>
      <c r="V336" s="5">
        <v>91823453.0390625</v>
      </c>
      <c r="W336" s="26">
        <f t="shared" si="85"/>
        <v>120707861.40190983</v>
      </c>
      <c r="X336" s="29">
        <f t="shared" si="86"/>
        <v>1.9630261823252957</v>
      </c>
      <c r="Y336" s="29">
        <f t="shared" si="87"/>
        <v>0.97307941521822461</v>
      </c>
      <c r="Z336" s="29">
        <f t="shared" si="88"/>
        <v>0.63456830116240215</v>
      </c>
      <c r="AA336" s="29">
        <f t="shared" si="89"/>
        <v>1.9752162617523892</v>
      </c>
      <c r="AB336" s="31">
        <f t="shared" si="90"/>
        <v>1.699375857955757</v>
      </c>
      <c r="AC336" s="29">
        <f t="shared" si="91"/>
        <v>0.76500497461676042</v>
      </c>
      <c r="AD336" s="31">
        <f t="shared" si="92"/>
        <v>0.5815849828926557</v>
      </c>
      <c r="AE336" s="31">
        <f t="shared" si="93"/>
        <v>2.3538681592318187</v>
      </c>
      <c r="AF336" s="29">
        <f t="shared" si="80"/>
        <v>0.7787488680936776</v>
      </c>
      <c r="AG336" s="29">
        <f t="shared" si="94"/>
        <v>-0.36076993369688637</v>
      </c>
      <c r="AH336" s="29">
        <f t="shared" si="81"/>
        <v>0.83226386946069675</v>
      </c>
      <c r="AI336" s="29">
        <f t="shared" si="95"/>
        <v>0.7973895870652139</v>
      </c>
      <c r="AJ336" s="6">
        <v>1.86368060112</v>
      </c>
      <c r="AK336" s="7">
        <v>27.25</v>
      </c>
      <c r="AL336" s="8">
        <v>13</v>
      </c>
      <c r="AM336" s="8">
        <v>16</v>
      </c>
      <c r="AN336" s="9">
        <v>0</v>
      </c>
      <c r="AO336" s="10">
        <v>21.03</v>
      </c>
      <c r="AP336" s="11">
        <v>9</v>
      </c>
      <c r="AQ336" s="11">
        <v>9</v>
      </c>
      <c r="AR336" s="12">
        <v>0</v>
      </c>
      <c r="AS336" s="13">
        <v>19.739999999999998</v>
      </c>
      <c r="AT336" s="14">
        <v>8</v>
      </c>
      <c r="AU336" s="14">
        <v>9</v>
      </c>
      <c r="AV336" s="15">
        <v>4.3894691467285201</v>
      </c>
      <c r="AW336" s="16">
        <v>26.18</v>
      </c>
      <c r="AX336" s="17">
        <v>9</v>
      </c>
      <c r="AY336" s="17">
        <v>11</v>
      </c>
      <c r="AZ336" s="18">
        <v>0</v>
      </c>
      <c r="BA336" s="19">
        <v>16.95</v>
      </c>
      <c r="BB336" s="20">
        <v>9</v>
      </c>
      <c r="BC336" s="20">
        <v>12</v>
      </c>
      <c r="BD336" s="21">
        <v>1.6058645248413099</v>
      </c>
      <c r="BE336" s="22">
        <v>16.95</v>
      </c>
      <c r="BF336" s="23">
        <v>9</v>
      </c>
      <c r="BG336" s="23">
        <v>17</v>
      </c>
      <c r="BH336" s="6">
        <v>0</v>
      </c>
      <c r="BI336" s="7">
        <v>23.61</v>
      </c>
      <c r="BJ336" s="8">
        <v>9</v>
      </c>
      <c r="BK336" s="8">
        <v>13</v>
      </c>
      <c r="BL336" s="9">
        <v>0</v>
      </c>
      <c r="BM336" s="10">
        <v>19.100000000000001</v>
      </c>
      <c r="BN336" s="11">
        <v>7</v>
      </c>
      <c r="BO336" s="11">
        <v>12</v>
      </c>
      <c r="BP336" s="12">
        <v>0</v>
      </c>
      <c r="BQ336" s="13">
        <v>7.94</v>
      </c>
      <c r="BR336" s="14">
        <v>5</v>
      </c>
      <c r="BS336" s="14">
        <v>9</v>
      </c>
      <c r="BT336" s="15">
        <v>0</v>
      </c>
      <c r="BU336" s="16">
        <v>11.8</v>
      </c>
      <c r="BV336" s="17">
        <v>5</v>
      </c>
      <c r="BW336" s="17">
        <v>7</v>
      </c>
      <c r="BX336" s="18">
        <v>0</v>
      </c>
      <c r="BY336" s="19">
        <v>13.52</v>
      </c>
      <c r="BZ336" s="20">
        <v>6</v>
      </c>
      <c r="CA336" s="20">
        <v>12</v>
      </c>
      <c r="CB336" s="21">
        <v>0</v>
      </c>
      <c r="CC336" s="22">
        <v>19.96</v>
      </c>
      <c r="CD336" s="23">
        <v>8</v>
      </c>
      <c r="CE336" s="23">
        <v>11</v>
      </c>
      <c r="CF336" s="4">
        <v>466</v>
      </c>
      <c r="CG336" s="24">
        <v>52.255651024659997</v>
      </c>
      <c r="CH336" s="25">
        <v>9.01220703125</v>
      </c>
    </row>
    <row r="337" spans="1:86" x14ac:dyDescent="0.2">
      <c r="A337" s="2" t="s">
        <v>2224</v>
      </c>
      <c r="B337" s="2" t="s">
        <v>2086</v>
      </c>
      <c r="C337" s="3">
        <v>57.5</v>
      </c>
      <c r="D337" s="4">
        <v>6</v>
      </c>
      <c r="E337" s="4">
        <v>3</v>
      </c>
      <c r="F337" s="4">
        <v>26</v>
      </c>
      <c r="G337" s="4">
        <v>56</v>
      </c>
      <c r="H337" s="5">
        <v>5409531.6588541698</v>
      </c>
      <c r="I337" s="5">
        <v>493315.20703125</v>
      </c>
      <c r="J337" s="5">
        <v>526014.28385416698</v>
      </c>
      <c r="K337" s="26">
        <f t="shared" si="82"/>
        <v>2142953.7165798624</v>
      </c>
      <c r="L337" s="5">
        <v>5948899.6276041698</v>
      </c>
      <c r="M337" s="5">
        <v>570003.46875</v>
      </c>
      <c r="N337" s="5">
        <v>2675116.24609375</v>
      </c>
      <c r="O337" s="26">
        <f t="shared" si="83"/>
        <v>3064673.1141493064</v>
      </c>
      <c r="P337" s="5">
        <v>0</v>
      </c>
      <c r="Q337" s="5">
        <v>0</v>
      </c>
      <c r="R337" s="5">
        <v>0</v>
      </c>
      <c r="S337" s="26">
        <f t="shared" si="84"/>
        <v>0</v>
      </c>
      <c r="T337" s="5">
        <v>111177.1484375</v>
      </c>
      <c r="U337" s="5">
        <v>27679712.625</v>
      </c>
      <c r="V337" s="5">
        <v>8966933.6458333302</v>
      </c>
      <c r="W337" s="26">
        <f t="shared" si="85"/>
        <v>12252607.80642361</v>
      </c>
      <c r="X337" s="29">
        <f t="shared" si="86"/>
        <v>1.4301163344957823</v>
      </c>
      <c r="Y337" s="29">
        <f t="shared" si="87"/>
        <v>0.51613250950267764</v>
      </c>
      <c r="Z337" s="29">
        <f t="shared" si="88"/>
        <v>0.70455832004513752</v>
      </c>
      <c r="AA337" s="29">
        <f t="shared" si="89"/>
        <v>1.5208305219906926</v>
      </c>
      <c r="AB337" s="31">
        <f t="shared" si="90"/>
        <v>0</v>
      </c>
      <c r="AC337" s="31" t="e">
        <f t="shared" si="91"/>
        <v>#NUM!</v>
      </c>
      <c r="AD337" s="31">
        <f t="shared" si="92"/>
        <v>0.31987523678947904</v>
      </c>
      <c r="AE337" s="31">
        <f t="shared" si="93"/>
        <v>4.950193796156575</v>
      </c>
      <c r="AF337" s="29">
        <f t="shared" si="80"/>
        <v>5.7176259625330026</v>
      </c>
      <c r="AG337" s="29">
        <f t="shared" si="94"/>
        <v>2.5154162443745829</v>
      </c>
      <c r="AH337" s="29">
        <f t="shared" si="81"/>
        <v>0.33891656185669833</v>
      </c>
      <c r="AI337" s="29">
        <f t="shared" si="95"/>
        <v>4.6990720794861272</v>
      </c>
      <c r="AJ337" s="6">
        <v>1.63145875930786</v>
      </c>
      <c r="AK337" s="7">
        <v>21.59</v>
      </c>
      <c r="AL337" s="8">
        <v>7</v>
      </c>
      <c r="AM337" s="8">
        <v>8</v>
      </c>
      <c r="AN337" s="9">
        <v>0</v>
      </c>
      <c r="AO337" s="10">
        <v>9.5500000000000007</v>
      </c>
      <c r="AP337" s="11">
        <v>3</v>
      </c>
      <c r="AQ337" s="11">
        <v>3</v>
      </c>
      <c r="AR337" s="12">
        <v>0</v>
      </c>
      <c r="AS337" s="13">
        <v>13.41</v>
      </c>
      <c r="AT337" s="14">
        <v>4</v>
      </c>
      <c r="AU337" s="14">
        <v>4</v>
      </c>
      <c r="AV337" s="15">
        <v>9.0127482414245605</v>
      </c>
      <c r="AW337" s="16">
        <v>21.82</v>
      </c>
      <c r="AX337" s="17">
        <v>9</v>
      </c>
      <c r="AY337" s="17">
        <v>10</v>
      </c>
      <c r="AZ337" s="18">
        <v>1.6426868438720701</v>
      </c>
      <c r="BA337" s="19">
        <v>11.82</v>
      </c>
      <c r="BB337" s="20">
        <v>4</v>
      </c>
      <c r="BC337" s="20">
        <v>5</v>
      </c>
      <c r="BD337" s="21">
        <v>0</v>
      </c>
      <c r="BE337" s="22">
        <v>12.27</v>
      </c>
      <c r="BF337" s="23">
        <v>5</v>
      </c>
      <c r="BG337" s="23">
        <v>6</v>
      </c>
      <c r="BH337" s="6">
        <v>0</v>
      </c>
      <c r="BI337" s="7">
        <v>6.36</v>
      </c>
      <c r="BJ337" s="8">
        <v>1</v>
      </c>
      <c r="BK337" s="8">
        <v>1</v>
      </c>
      <c r="BL337" s="9">
        <v>0</v>
      </c>
      <c r="BM337" s="10">
        <v>2.27</v>
      </c>
      <c r="BN337" s="11">
        <v>1</v>
      </c>
      <c r="BO337" s="11">
        <v>1</v>
      </c>
      <c r="BP337" s="12">
        <v>0</v>
      </c>
      <c r="BQ337" s="13">
        <v>1.82</v>
      </c>
      <c r="BR337" s="14">
        <v>1</v>
      </c>
      <c r="BS337" s="14">
        <v>1</v>
      </c>
      <c r="BT337" s="15">
        <v>0</v>
      </c>
      <c r="BU337" s="16">
        <v>13.86</v>
      </c>
      <c r="BV337" s="17">
        <v>4</v>
      </c>
      <c r="BW337" s="17">
        <v>5</v>
      </c>
      <c r="BX337" s="18">
        <v>0</v>
      </c>
      <c r="BY337" s="19">
        <v>5.23</v>
      </c>
      <c r="BZ337" s="20">
        <v>2</v>
      </c>
      <c r="CA337" s="20">
        <v>2</v>
      </c>
      <c r="CB337" s="21">
        <v>0</v>
      </c>
      <c r="CC337" s="22">
        <v>27.95</v>
      </c>
      <c r="CD337" s="23">
        <v>7</v>
      </c>
      <c r="CE337" s="23">
        <v>10</v>
      </c>
      <c r="CF337" s="4">
        <v>440</v>
      </c>
      <c r="CG337" s="24">
        <v>49.18170221466</v>
      </c>
      <c r="CH337" s="25">
        <v>6.21435546875</v>
      </c>
    </row>
    <row r="338" spans="1:86" x14ac:dyDescent="0.2">
      <c r="A338" s="2" t="s">
        <v>1021</v>
      </c>
      <c r="B338" s="2" t="s">
        <v>2888</v>
      </c>
      <c r="C338" s="3">
        <v>57.48</v>
      </c>
      <c r="D338" s="4">
        <v>3</v>
      </c>
      <c r="E338" s="4">
        <v>10</v>
      </c>
      <c r="F338" s="4">
        <v>43</v>
      </c>
      <c r="G338" s="4">
        <v>352</v>
      </c>
      <c r="H338" s="5">
        <v>107981785.317708</v>
      </c>
      <c r="I338" s="5">
        <v>159796457.52278599</v>
      </c>
      <c r="J338" s="5">
        <v>122144907.666667</v>
      </c>
      <c r="K338" s="26">
        <f t="shared" si="82"/>
        <v>129974383.50238699</v>
      </c>
      <c r="L338" s="5">
        <v>515715263.53645802</v>
      </c>
      <c r="M338" s="5">
        <v>231626260.59375</v>
      </c>
      <c r="N338" s="5">
        <v>394646768.1875</v>
      </c>
      <c r="O338" s="26">
        <f t="shared" si="83"/>
        <v>380662764.10590267</v>
      </c>
      <c r="P338" s="5">
        <v>329892284.54947901</v>
      </c>
      <c r="Q338" s="5">
        <v>231126496.49088499</v>
      </c>
      <c r="R338" s="5">
        <v>164108371.67708299</v>
      </c>
      <c r="S338" s="26">
        <f t="shared" si="84"/>
        <v>241709050.90581569</v>
      </c>
      <c r="T338" s="5">
        <v>113437014.03776</v>
      </c>
      <c r="U338" s="5">
        <v>281841142.609375</v>
      </c>
      <c r="V338" s="5">
        <v>111228826.833333</v>
      </c>
      <c r="W338" s="26">
        <f t="shared" si="85"/>
        <v>168835661.16015601</v>
      </c>
      <c r="X338" s="29">
        <f t="shared" si="86"/>
        <v>2.9287522190779369</v>
      </c>
      <c r="Y338" s="29">
        <f t="shared" si="87"/>
        <v>1.5502861422003262</v>
      </c>
      <c r="Z338" s="29">
        <f t="shared" si="88"/>
        <v>8.8249246991998015E-2</v>
      </c>
      <c r="AA338" s="29">
        <f t="shared" si="89"/>
        <v>10.542889916468287</v>
      </c>
      <c r="AB338" s="31">
        <f t="shared" si="90"/>
        <v>1.8596668388996567</v>
      </c>
      <c r="AC338" s="29">
        <f t="shared" si="91"/>
        <v>0.89504418427999788</v>
      </c>
      <c r="AD338" s="31">
        <f t="shared" si="92"/>
        <v>0.13588783831971801</v>
      </c>
      <c r="AE338" s="31">
        <f t="shared" si="93"/>
        <v>8.6681940998555547</v>
      </c>
      <c r="AF338" s="29">
        <f t="shared" si="80"/>
        <v>1.2989918213926772</v>
      </c>
      <c r="AG338" s="29">
        <f t="shared" si="94"/>
        <v>0.37739234743446948</v>
      </c>
      <c r="AH338" s="29">
        <f t="shared" si="81"/>
        <v>0.56747665290395632</v>
      </c>
      <c r="AI338" s="29">
        <f t="shared" si="95"/>
        <v>2.4605200148912529</v>
      </c>
      <c r="AJ338" s="6">
        <v>29.772385597229</v>
      </c>
      <c r="AK338" s="7">
        <v>26.49</v>
      </c>
      <c r="AL338" s="8">
        <v>15</v>
      </c>
      <c r="AM338" s="8">
        <v>20</v>
      </c>
      <c r="AN338" s="9">
        <v>24.1072068214417</v>
      </c>
      <c r="AO338" s="10">
        <v>30.81</v>
      </c>
      <c r="AP338" s="11">
        <v>17</v>
      </c>
      <c r="AQ338" s="11">
        <v>25</v>
      </c>
      <c r="AR338" s="12">
        <v>26.267874121666001</v>
      </c>
      <c r="AS338" s="13">
        <v>35.86</v>
      </c>
      <c r="AT338" s="14">
        <v>19</v>
      </c>
      <c r="AU338" s="14">
        <v>27</v>
      </c>
      <c r="AV338" s="15">
        <v>49.4401808977127</v>
      </c>
      <c r="AW338" s="16">
        <v>29.37</v>
      </c>
      <c r="AX338" s="17">
        <v>18</v>
      </c>
      <c r="AY338" s="17">
        <v>29</v>
      </c>
      <c r="AZ338" s="18">
        <v>50.8022811412811</v>
      </c>
      <c r="BA338" s="19">
        <v>38.92</v>
      </c>
      <c r="BB338" s="20">
        <v>24</v>
      </c>
      <c r="BC338" s="20">
        <v>43</v>
      </c>
      <c r="BD338" s="21">
        <v>43.939076066017201</v>
      </c>
      <c r="BE338" s="22">
        <v>37.840000000000003</v>
      </c>
      <c r="BF338" s="23">
        <v>23</v>
      </c>
      <c r="BG338" s="23">
        <v>41</v>
      </c>
      <c r="BH338" s="6">
        <v>38.902444362640402</v>
      </c>
      <c r="BI338" s="7">
        <v>35.32</v>
      </c>
      <c r="BJ338" s="8">
        <v>19</v>
      </c>
      <c r="BK338" s="8">
        <v>33</v>
      </c>
      <c r="BL338" s="9">
        <v>32.587705135345502</v>
      </c>
      <c r="BM338" s="10">
        <v>29.55</v>
      </c>
      <c r="BN338" s="11">
        <v>17</v>
      </c>
      <c r="BO338" s="11">
        <v>27</v>
      </c>
      <c r="BP338" s="12">
        <v>19.369814157486001</v>
      </c>
      <c r="BQ338" s="13">
        <v>25.95</v>
      </c>
      <c r="BR338" s="14">
        <v>15</v>
      </c>
      <c r="BS338" s="14">
        <v>23</v>
      </c>
      <c r="BT338" s="15">
        <v>18.524778008460999</v>
      </c>
      <c r="BU338" s="16">
        <v>27.57</v>
      </c>
      <c r="BV338" s="17">
        <v>15</v>
      </c>
      <c r="BW338" s="17">
        <v>19</v>
      </c>
      <c r="BX338" s="18">
        <v>45.312463283538797</v>
      </c>
      <c r="BY338" s="19">
        <v>36.4</v>
      </c>
      <c r="BZ338" s="20">
        <v>20</v>
      </c>
      <c r="CA338" s="20">
        <v>42</v>
      </c>
      <c r="CB338" s="21">
        <v>23.724052190780601</v>
      </c>
      <c r="CC338" s="22">
        <v>33.869999999999997</v>
      </c>
      <c r="CD338" s="23">
        <v>16</v>
      </c>
      <c r="CE338" s="23">
        <v>23</v>
      </c>
      <c r="CF338" s="4">
        <v>555</v>
      </c>
      <c r="CG338" s="24">
        <v>58.814254834659998</v>
      </c>
      <c r="CH338" s="25">
        <v>5.97314453125</v>
      </c>
    </row>
    <row r="339" spans="1:86" x14ac:dyDescent="0.2">
      <c r="A339" s="2" t="s">
        <v>596</v>
      </c>
      <c r="B339" s="2" t="s">
        <v>1881</v>
      </c>
      <c r="C339" s="3">
        <v>57.42</v>
      </c>
      <c r="D339" s="4">
        <v>27</v>
      </c>
      <c r="E339" s="4">
        <v>21</v>
      </c>
      <c r="F339" s="4">
        <v>80</v>
      </c>
      <c r="G339" s="4">
        <v>236</v>
      </c>
      <c r="H339" s="5">
        <v>44564947.177083299</v>
      </c>
      <c r="I339" s="5">
        <v>60499594.401041701</v>
      </c>
      <c r="J339" s="5">
        <v>61708654.03125</v>
      </c>
      <c r="K339" s="26">
        <f t="shared" si="82"/>
        <v>55591065.203125</v>
      </c>
      <c r="L339" s="5">
        <v>368945055.8125</v>
      </c>
      <c r="M339" s="5">
        <v>24190281.592447899</v>
      </c>
      <c r="N339" s="5">
        <v>118403212.28125</v>
      </c>
      <c r="O339" s="26">
        <f t="shared" si="83"/>
        <v>170512849.8953993</v>
      </c>
      <c r="P339" s="5">
        <v>69859955.8515625</v>
      </c>
      <c r="Q339" s="5">
        <v>93191356.802083299</v>
      </c>
      <c r="R339" s="5">
        <v>89379647.8125</v>
      </c>
      <c r="S339" s="26">
        <f t="shared" si="84"/>
        <v>84143653.488715276</v>
      </c>
      <c r="T339" s="5">
        <v>148922367.91666701</v>
      </c>
      <c r="U339" s="5">
        <v>34665684.4921875</v>
      </c>
      <c r="V339" s="5">
        <v>73573432.502604201</v>
      </c>
      <c r="W339" s="26">
        <f t="shared" si="85"/>
        <v>85720494.970486239</v>
      </c>
      <c r="X339" s="29">
        <f t="shared" si="86"/>
        <v>3.0672707794383851</v>
      </c>
      <c r="Y339" s="29">
        <f t="shared" si="87"/>
        <v>1.616955533709266</v>
      </c>
      <c r="Z339" s="29">
        <f t="shared" si="88"/>
        <v>0.38013221194724506</v>
      </c>
      <c r="AA339" s="29">
        <f t="shared" si="89"/>
        <v>4.2006532724457406</v>
      </c>
      <c r="AB339" s="31">
        <f t="shared" si="90"/>
        <v>1.5136182978552679</v>
      </c>
      <c r="AC339" s="29">
        <f t="shared" si="91"/>
        <v>0.59800143437232667</v>
      </c>
      <c r="AD339" s="31">
        <f t="shared" si="92"/>
        <v>3.8216061722850095E-2</v>
      </c>
      <c r="AE339" s="31">
        <f t="shared" si="93"/>
        <v>14.177540702941091</v>
      </c>
      <c r="AF339" s="29">
        <f t="shared" si="80"/>
        <v>1.541983314355839</v>
      </c>
      <c r="AG339" s="29">
        <f t="shared" si="94"/>
        <v>0.62478715408152929</v>
      </c>
      <c r="AH339" s="29">
        <f t="shared" si="81"/>
        <v>0.46473235253566841</v>
      </c>
      <c r="AI339" s="29">
        <f t="shared" si="95"/>
        <v>3.3279709287805352</v>
      </c>
      <c r="AJ339" s="6">
        <v>15.701941609382599</v>
      </c>
      <c r="AK339" s="7">
        <v>24.87</v>
      </c>
      <c r="AL339" s="8">
        <v>26</v>
      </c>
      <c r="AM339" s="8">
        <v>31</v>
      </c>
      <c r="AN339" s="9">
        <v>7.6762429475784302</v>
      </c>
      <c r="AO339" s="10">
        <v>17.13</v>
      </c>
      <c r="AP339" s="11">
        <v>19</v>
      </c>
      <c r="AQ339" s="11">
        <v>20</v>
      </c>
      <c r="AR339" s="12">
        <v>4.8331921100616499</v>
      </c>
      <c r="AS339" s="13">
        <v>10.82</v>
      </c>
      <c r="AT339" s="14">
        <v>13</v>
      </c>
      <c r="AU339" s="14">
        <v>13</v>
      </c>
      <c r="AV339" s="15">
        <v>20.5784670114517</v>
      </c>
      <c r="AW339" s="16">
        <v>17.850000000000001</v>
      </c>
      <c r="AX339" s="17">
        <v>26</v>
      </c>
      <c r="AY339" s="17">
        <v>29</v>
      </c>
      <c r="AZ339" s="18">
        <v>8.5797818899154699</v>
      </c>
      <c r="BA339" s="19">
        <v>13.12</v>
      </c>
      <c r="BB339" s="20">
        <v>17</v>
      </c>
      <c r="BC339" s="20">
        <v>19</v>
      </c>
      <c r="BD339" s="21">
        <v>11.547823905944799</v>
      </c>
      <c r="BE339" s="22">
        <v>20.22</v>
      </c>
      <c r="BF339" s="23">
        <v>24</v>
      </c>
      <c r="BG339" s="23">
        <v>27</v>
      </c>
      <c r="BH339" s="6">
        <v>0</v>
      </c>
      <c r="BI339" s="7">
        <v>17.28</v>
      </c>
      <c r="BJ339" s="8">
        <v>14</v>
      </c>
      <c r="BK339" s="8">
        <v>18</v>
      </c>
      <c r="BL339" s="9">
        <v>0</v>
      </c>
      <c r="BM339" s="10">
        <v>10.32</v>
      </c>
      <c r="BN339" s="11">
        <v>12</v>
      </c>
      <c r="BO339" s="11">
        <v>14</v>
      </c>
      <c r="BP339" s="12">
        <v>0</v>
      </c>
      <c r="BQ339" s="13">
        <v>9.5299999999999994</v>
      </c>
      <c r="BR339" s="14">
        <v>11</v>
      </c>
      <c r="BS339" s="14">
        <v>14</v>
      </c>
      <c r="BT339" s="15">
        <v>2.0739796161651598</v>
      </c>
      <c r="BU339" s="16">
        <v>15.34</v>
      </c>
      <c r="BV339" s="17">
        <v>15</v>
      </c>
      <c r="BW339" s="17">
        <v>16</v>
      </c>
      <c r="BX339" s="18">
        <v>2.28954076766968</v>
      </c>
      <c r="BY339" s="19">
        <v>8.6</v>
      </c>
      <c r="BZ339" s="20">
        <v>11</v>
      </c>
      <c r="CA339" s="20">
        <v>12</v>
      </c>
      <c r="CB339" s="21">
        <v>12.211429238319401</v>
      </c>
      <c r="CC339" s="22">
        <v>17.920000000000002</v>
      </c>
      <c r="CD339" s="23">
        <v>20</v>
      </c>
      <c r="CE339" s="23">
        <v>23</v>
      </c>
      <c r="CF339" s="4">
        <v>1395</v>
      </c>
      <c r="CG339" s="24">
        <v>157.86116089466</v>
      </c>
      <c r="CH339" s="25">
        <v>6.17626953125</v>
      </c>
    </row>
    <row r="340" spans="1:86" x14ac:dyDescent="0.2">
      <c r="A340" s="2" t="s">
        <v>1689</v>
      </c>
      <c r="B340" s="2" t="s">
        <v>2503</v>
      </c>
      <c r="C340" s="3">
        <v>57.39</v>
      </c>
      <c r="D340" s="4">
        <v>4</v>
      </c>
      <c r="E340" s="4">
        <v>1</v>
      </c>
      <c r="F340" s="4">
        <v>13</v>
      </c>
      <c r="G340" s="4">
        <v>101</v>
      </c>
      <c r="H340" s="5">
        <v>129922423.8125</v>
      </c>
      <c r="I340" s="5">
        <v>586108154.625</v>
      </c>
      <c r="J340" s="5">
        <v>232619945.14843801</v>
      </c>
      <c r="K340" s="26">
        <f t="shared" si="82"/>
        <v>316216841.19531268</v>
      </c>
      <c r="L340" s="5">
        <v>176893913.80208299</v>
      </c>
      <c r="M340" s="5">
        <v>238350682.296875</v>
      </c>
      <c r="N340" s="5">
        <v>17794475.309895799</v>
      </c>
      <c r="O340" s="26">
        <f t="shared" si="83"/>
        <v>144346357.13628462</v>
      </c>
      <c r="P340" s="5">
        <v>783616571.625</v>
      </c>
      <c r="Q340" s="5">
        <v>801415702.234375</v>
      </c>
      <c r="R340" s="5">
        <v>329047705.1875</v>
      </c>
      <c r="S340" s="26">
        <f t="shared" si="84"/>
        <v>638026659.68229163</v>
      </c>
      <c r="T340" s="5">
        <v>59128351.2109375</v>
      </c>
      <c r="U340" s="5">
        <v>62838030.25</v>
      </c>
      <c r="V340" s="5">
        <v>91342917.21875</v>
      </c>
      <c r="W340" s="26">
        <f t="shared" si="85"/>
        <v>71103099.559895828</v>
      </c>
      <c r="X340" s="29">
        <f t="shared" si="86"/>
        <v>0.45647903062547029</v>
      </c>
      <c r="Y340" s="29">
        <f t="shared" si="87"/>
        <v>-1.1313795065453123</v>
      </c>
      <c r="Z340" s="29">
        <f t="shared" si="88"/>
        <v>0.34663373521995111</v>
      </c>
      <c r="AA340" s="29">
        <f t="shared" si="89"/>
        <v>4.6012917299281337</v>
      </c>
      <c r="AB340" s="31">
        <f t="shared" si="90"/>
        <v>2.0176871581871625</v>
      </c>
      <c r="AC340" s="29">
        <f t="shared" si="91"/>
        <v>1.0127025023333376</v>
      </c>
      <c r="AD340" s="31">
        <f t="shared" si="92"/>
        <v>0.19643857402730183</v>
      </c>
      <c r="AE340" s="31">
        <f t="shared" si="93"/>
        <v>7.0677322712810389</v>
      </c>
      <c r="AF340" s="29">
        <f t="shared" si="80"/>
        <v>0.22485551146208146</v>
      </c>
      <c r="AG340" s="29">
        <f t="shared" si="94"/>
        <v>-2.1529298483651402</v>
      </c>
      <c r="AH340" s="29">
        <f t="shared" si="81"/>
        <v>0.21751951943859027</v>
      </c>
      <c r="AI340" s="29">
        <f t="shared" si="95"/>
        <v>6.6250176489738148</v>
      </c>
      <c r="AJ340" s="6">
        <v>0</v>
      </c>
      <c r="AK340" s="7">
        <v>26.52</v>
      </c>
      <c r="AL340" s="8">
        <v>5</v>
      </c>
      <c r="AM340" s="8">
        <v>12</v>
      </c>
      <c r="AN340" s="9">
        <v>0</v>
      </c>
      <c r="AO340" s="10">
        <v>5.22</v>
      </c>
      <c r="AP340" s="11">
        <v>1</v>
      </c>
      <c r="AQ340" s="11">
        <v>5</v>
      </c>
      <c r="AR340" s="12">
        <v>0</v>
      </c>
      <c r="AS340" s="13">
        <v>31.74</v>
      </c>
      <c r="AT340" s="14">
        <v>5</v>
      </c>
      <c r="AU340" s="14">
        <v>11</v>
      </c>
      <c r="AV340" s="15">
        <v>1.96088755130768</v>
      </c>
      <c r="AW340" s="16">
        <v>14.35</v>
      </c>
      <c r="AX340" s="17">
        <v>4</v>
      </c>
      <c r="AY340" s="17">
        <v>17</v>
      </c>
      <c r="AZ340" s="18">
        <v>0</v>
      </c>
      <c r="BA340" s="19">
        <v>16.96</v>
      </c>
      <c r="BB340" s="20">
        <v>4</v>
      </c>
      <c r="BC340" s="20">
        <v>6</v>
      </c>
      <c r="BD340" s="21">
        <v>0</v>
      </c>
      <c r="BE340" s="22">
        <v>15.65</v>
      </c>
      <c r="BF340" s="23">
        <v>3</v>
      </c>
      <c r="BG340" s="23">
        <v>6</v>
      </c>
      <c r="BH340" s="6">
        <v>0</v>
      </c>
      <c r="BI340" s="7">
        <v>11.3</v>
      </c>
      <c r="BJ340" s="8">
        <v>3</v>
      </c>
      <c r="BK340" s="8">
        <v>9</v>
      </c>
      <c r="BL340" s="9">
        <v>0</v>
      </c>
      <c r="BM340" s="10">
        <v>16.09</v>
      </c>
      <c r="BN340" s="11">
        <v>3</v>
      </c>
      <c r="BO340" s="11">
        <v>9</v>
      </c>
      <c r="BP340" s="12">
        <v>0</v>
      </c>
      <c r="BQ340" s="13">
        <v>6.09</v>
      </c>
      <c r="BR340" s="14">
        <v>2</v>
      </c>
      <c r="BS340" s="14">
        <v>7</v>
      </c>
      <c r="BT340" s="15">
        <v>0</v>
      </c>
      <c r="BU340" s="16">
        <v>14.35</v>
      </c>
      <c r="BV340" s="17">
        <v>3</v>
      </c>
      <c r="BW340" s="17">
        <v>10</v>
      </c>
      <c r="BX340" s="18">
        <v>0</v>
      </c>
      <c r="BY340" s="19">
        <v>6.09</v>
      </c>
      <c r="BZ340" s="20">
        <v>2</v>
      </c>
      <c r="CA340" s="20">
        <v>6</v>
      </c>
      <c r="CB340" s="21">
        <v>0</v>
      </c>
      <c r="CC340" s="22">
        <v>10.87</v>
      </c>
      <c r="CD340" s="23">
        <v>2</v>
      </c>
      <c r="CE340" s="23">
        <v>3</v>
      </c>
      <c r="CF340" s="4">
        <v>230</v>
      </c>
      <c r="CG340" s="24">
        <v>25.462637374660002</v>
      </c>
      <c r="CH340" s="25">
        <v>6.85888671875</v>
      </c>
    </row>
    <row r="341" spans="1:86" x14ac:dyDescent="0.2">
      <c r="A341" s="2" t="s">
        <v>2318</v>
      </c>
      <c r="B341" s="2" t="s">
        <v>1949</v>
      </c>
      <c r="C341" s="3">
        <v>57.37</v>
      </c>
      <c r="D341" s="4">
        <v>1</v>
      </c>
      <c r="E341" s="4">
        <v>1</v>
      </c>
      <c r="F341" s="4">
        <v>18</v>
      </c>
      <c r="G341" s="4">
        <v>35</v>
      </c>
      <c r="H341" s="5">
        <v>1823326.46875</v>
      </c>
      <c r="I341" s="5">
        <v>48803415</v>
      </c>
      <c r="J341" s="5">
        <v>2784377.609375</v>
      </c>
      <c r="K341" s="26">
        <f t="shared" si="82"/>
        <v>17803706.359375</v>
      </c>
      <c r="L341" s="5">
        <v>39551831.3125</v>
      </c>
      <c r="M341" s="5">
        <v>18144353.041666701</v>
      </c>
      <c r="N341" s="5">
        <v>55135580.761718802</v>
      </c>
      <c r="O341" s="26">
        <f t="shared" si="83"/>
        <v>37610588.371961832</v>
      </c>
      <c r="P341" s="5">
        <v>14995101.125</v>
      </c>
      <c r="Q341" s="5">
        <v>19237589</v>
      </c>
      <c r="R341" s="5">
        <v>0</v>
      </c>
      <c r="S341" s="26">
        <f t="shared" si="84"/>
        <v>11410896.708333334</v>
      </c>
      <c r="T341" s="5">
        <v>66915797.8125</v>
      </c>
      <c r="U341" s="5">
        <v>121113786.145833</v>
      </c>
      <c r="V341" s="5">
        <v>7782356.7311197901</v>
      </c>
      <c r="W341" s="26">
        <f t="shared" si="85"/>
        <v>65270646.896484263</v>
      </c>
      <c r="X341" s="29">
        <f t="shared" si="86"/>
        <v>2.1125145299959978</v>
      </c>
      <c r="Y341" s="29">
        <f t="shared" si="87"/>
        <v>1.0789612643681143</v>
      </c>
      <c r="Z341" s="29">
        <f t="shared" si="88"/>
        <v>0.35942623054919465</v>
      </c>
      <c r="AA341" s="29">
        <f t="shared" si="89"/>
        <v>4.4439023171485177</v>
      </c>
      <c r="AB341" s="31">
        <f t="shared" si="90"/>
        <v>0.64092815720500984</v>
      </c>
      <c r="AC341" s="29">
        <f t="shared" si="91"/>
        <v>-0.64176544327398921</v>
      </c>
      <c r="AD341" s="31">
        <f t="shared" si="92"/>
        <v>0.72937587684132377</v>
      </c>
      <c r="AE341" s="31">
        <f t="shared" si="93"/>
        <v>1.3704860450996228</v>
      </c>
      <c r="AF341" s="29">
        <f t="shared" si="80"/>
        <v>3.6661269052055738</v>
      </c>
      <c r="AG341" s="29">
        <f t="shared" si="94"/>
        <v>1.8742567265057037</v>
      </c>
      <c r="AH341" s="29">
        <f t="shared" si="81"/>
        <v>0.28540908957614747</v>
      </c>
      <c r="AI341" s="29">
        <f t="shared" si="95"/>
        <v>5.445321997921388</v>
      </c>
      <c r="AJ341" s="6">
        <v>0</v>
      </c>
      <c r="AK341" s="7">
        <v>17.309999999999999</v>
      </c>
      <c r="AL341" s="8">
        <v>3</v>
      </c>
      <c r="AM341" s="8">
        <v>4</v>
      </c>
      <c r="AN341" s="9">
        <v>0</v>
      </c>
      <c r="AO341" s="10">
        <v>4.8099999999999996</v>
      </c>
      <c r="AP341" s="11">
        <v>2</v>
      </c>
      <c r="AQ341" s="11">
        <v>3</v>
      </c>
      <c r="AR341" s="12"/>
      <c r="AS341" s="13">
        <v>0</v>
      </c>
      <c r="AT341" s="14"/>
      <c r="AU341" s="14"/>
      <c r="AV341" s="15">
        <v>2.7142858505249001</v>
      </c>
      <c r="AW341" s="16">
        <v>8.65</v>
      </c>
      <c r="AX341" s="17">
        <v>2</v>
      </c>
      <c r="AY341" s="17">
        <v>3</v>
      </c>
      <c r="AZ341" s="18">
        <v>0</v>
      </c>
      <c r="BA341" s="19">
        <v>29.17</v>
      </c>
      <c r="BB341" s="20">
        <v>6</v>
      </c>
      <c r="BC341" s="20">
        <v>6</v>
      </c>
      <c r="BD341" s="21">
        <v>0</v>
      </c>
      <c r="BE341" s="22">
        <v>4.49</v>
      </c>
      <c r="BF341" s="23">
        <v>2</v>
      </c>
      <c r="BG341" s="23">
        <v>2</v>
      </c>
      <c r="BH341" s="6">
        <v>0</v>
      </c>
      <c r="BI341" s="7">
        <v>4.17</v>
      </c>
      <c r="BJ341" s="8">
        <v>1</v>
      </c>
      <c r="BK341" s="8">
        <v>1</v>
      </c>
      <c r="BL341" s="9"/>
      <c r="BM341" s="10">
        <v>0</v>
      </c>
      <c r="BN341" s="11"/>
      <c r="BO341" s="11"/>
      <c r="BP341" s="12">
        <v>0</v>
      </c>
      <c r="BQ341" s="13">
        <v>10.58</v>
      </c>
      <c r="BR341" s="14">
        <v>3</v>
      </c>
      <c r="BS341" s="14">
        <v>3</v>
      </c>
      <c r="BT341" s="15">
        <v>0</v>
      </c>
      <c r="BU341" s="16">
        <v>12.5</v>
      </c>
      <c r="BV341" s="17">
        <v>4</v>
      </c>
      <c r="BW341" s="17">
        <v>4</v>
      </c>
      <c r="BX341" s="18">
        <v>0</v>
      </c>
      <c r="BY341" s="19">
        <v>18.59</v>
      </c>
      <c r="BZ341" s="20">
        <v>4</v>
      </c>
      <c r="CA341" s="20">
        <v>5</v>
      </c>
      <c r="CB341" s="21">
        <v>0</v>
      </c>
      <c r="CC341" s="22">
        <v>12.5</v>
      </c>
      <c r="CD341" s="23">
        <v>4</v>
      </c>
      <c r="CE341" s="23">
        <v>4</v>
      </c>
      <c r="CF341" s="4">
        <v>312</v>
      </c>
      <c r="CG341" s="24">
        <v>34.724339424660002</v>
      </c>
      <c r="CH341" s="25">
        <v>5.41455078125</v>
      </c>
    </row>
    <row r="342" spans="1:86" x14ac:dyDescent="0.2">
      <c r="A342" s="2" t="s">
        <v>606</v>
      </c>
      <c r="B342" s="2" t="s">
        <v>2468</v>
      </c>
      <c r="C342" s="3">
        <v>57.36</v>
      </c>
      <c r="D342" s="4">
        <v>1</v>
      </c>
      <c r="E342" s="4">
        <v>1</v>
      </c>
      <c r="F342" s="4">
        <v>8</v>
      </c>
      <c r="G342" s="4">
        <v>17</v>
      </c>
      <c r="H342" s="5">
        <v>11032837.9635417</v>
      </c>
      <c r="I342" s="5">
        <v>0</v>
      </c>
      <c r="J342" s="5">
        <v>0</v>
      </c>
      <c r="K342" s="26">
        <f t="shared" si="82"/>
        <v>3677612.6545138997</v>
      </c>
      <c r="L342" s="5">
        <v>5245528.5</v>
      </c>
      <c r="M342" s="5">
        <v>381603.34375</v>
      </c>
      <c r="N342" s="5">
        <v>681593.546875</v>
      </c>
      <c r="O342" s="26">
        <f t="shared" si="83"/>
        <v>2102908.4635416665</v>
      </c>
      <c r="P342" s="5">
        <v>5485960.375</v>
      </c>
      <c r="Q342" s="5">
        <v>0</v>
      </c>
      <c r="R342" s="5">
        <v>0</v>
      </c>
      <c r="S342" s="26">
        <f t="shared" si="84"/>
        <v>1828653.4583333333</v>
      </c>
      <c r="T342" s="5">
        <v>2841562.125</v>
      </c>
      <c r="U342" s="5">
        <v>0</v>
      </c>
      <c r="V342" s="5">
        <v>0</v>
      </c>
      <c r="W342" s="26">
        <f t="shared" si="85"/>
        <v>947187.375</v>
      </c>
      <c r="X342" s="29">
        <f t="shared" si="86"/>
        <v>0.57181347278663452</v>
      </c>
      <c r="Y342" s="29">
        <f t="shared" si="87"/>
        <v>-0.80638348244986791</v>
      </c>
      <c r="Z342" s="29">
        <f t="shared" si="88"/>
        <v>0.72274407370504667</v>
      </c>
      <c r="AA342" s="29">
        <f t="shared" si="89"/>
        <v>1.4101546073340052</v>
      </c>
      <c r="AB342" s="31">
        <f t="shared" si="90"/>
        <v>0.49723927724928968</v>
      </c>
      <c r="AC342" s="29">
        <f t="shared" si="91"/>
        <v>-1.0079878345896736</v>
      </c>
      <c r="AD342" s="31">
        <f t="shared" si="92"/>
        <v>0.68377814597914877</v>
      </c>
      <c r="AE342" s="31">
        <f t="shared" si="93"/>
        <v>1.650847836686026</v>
      </c>
      <c r="AF342" s="29">
        <f t="shared" si="80"/>
        <v>0.25755495860539385</v>
      </c>
      <c r="AG342" s="29">
        <f t="shared" si="94"/>
        <v>-1.9570477789125629</v>
      </c>
      <c r="AH342" s="29">
        <f t="shared" si="81"/>
        <v>0.53910438992657739</v>
      </c>
      <c r="AI342" s="29">
        <f t="shared" si="95"/>
        <v>2.6832713169737725</v>
      </c>
      <c r="AJ342" s="6">
        <v>2.6369042396545401</v>
      </c>
      <c r="AK342" s="7">
        <v>38.07</v>
      </c>
      <c r="AL342" s="8">
        <v>5</v>
      </c>
      <c r="AM342" s="8">
        <v>5</v>
      </c>
      <c r="AN342" s="9"/>
      <c r="AO342" s="10"/>
      <c r="AP342" s="11"/>
      <c r="AQ342" s="11"/>
      <c r="AR342" s="12">
        <v>0</v>
      </c>
      <c r="AS342" s="13">
        <v>10.15</v>
      </c>
      <c r="AT342" s="14">
        <v>1</v>
      </c>
      <c r="AU342" s="14">
        <v>1</v>
      </c>
      <c r="AV342" s="15">
        <v>0</v>
      </c>
      <c r="AW342" s="16">
        <v>12.18</v>
      </c>
      <c r="AX342" s="17">
        <v>1</v>
      </c>
      <c r="AY342" s="17">
        <v>2</v>
      </c>
      <c r="AZ342" s="18">
        <v>0</v>
      </c>
      <c r="BA342" s="19">
        <v>18.78</v>
      </c>
      <c r="BB342" s="20">
        <v>2</v>
      </c>
      <c r="BC342" s="20">
        <v>2</v>
      </c>
      <c r="BD342" s="21">
        <v>0</v>
      </c>
      <c r="BE342" s="22">
        <v>21.83</v>
      </c>
      <c r="BF342" s="23">
        <v>2</v>
      </c>
      <c r="BG342" s="23">
        <v>2</v>
      </c>
      <c r="BH342" s="6"/>
      <c r="BI342" s="7">
        <v>0</v>
      </c>
      <c r="BJ342" s="8"/>
      <c r="BK342" s="8"/>
      <c r="BL342" s="9">
        <v>0</v>
      </c>
      <c r="BM342" s="10">
        <v>23.35</v>
      </c>
      <c r="BN342" s="11">
        <v>2</v>
      </c>
      <c r="BO342" s="11">
        <v>2</v>
      </c>
      <c r="BP342" s="12">
        <v>0</v>
      </c>
      <c r="BQ342" s="13">
        <v>12.18</v>
      </c>
      <c r="BR342" s="14">
        <v>1</v>
      </c>
      <c r="BS342" s="14">
        <v>1</v>
      </c>
      <c r="BT342" s="15"/>
      <c r="BU342" s="16">
        <v>0</v>
      </c>
      <c r="BV342" s="17"/>
      <c r="BW342" s="17"/>
      <c r="BX342" s="18">
        <v>0</v>
      </c>
      <c r="BY342" s="19">
        <v>12.18</v>
      </c>
      <c r="BZ342" s="20">
        <v>1</v>
      </c>
      <c r="CA342" s="20">
        <v>2</v>
      </c>
      <c r="CB342" s="21"/>
      <c r="CC342" s="22"/>
      <c r="CD342" s="23"/>
      <c r="CE342" s="23"/>
      <c r="CF342" s="4">
        <v>197</v>
      </c>
      <c r="CG342" s="24">
        <v>22.114384294659999</v>
      </c>
      <c r="CH342" s="25">
        <v>4.93212890625</v>
      </c>
    </row>
    <row r="343" spans="1:86" x14ac:dyDescent="0.2">
      <c r="A343" s="2" t="s">
        <v>873</v>
      </c>
      <c r="B343" s="2" t="s">
        <v>2082</v>
      </c>
      <c r="C343" s="3">
        <v>57.18</v>
      </c>
      <c r="D343" s="4">
        <v>5</v>
      </c>
      <c r="E343" s="4">
        <v>1</v>
      </c>
      <c r="F343" s="4">
        <v>36</v>
      </c>
      <c r="G343" s="4">
        <v>91</v>
      </c>
      <c r="H343" s="5">
        <v>25765612.7880859</v>
      </c>
      <c r="I343" s="5">
        <v>7799306.6979166698</v>
      </c>
      <c r="J343" s="5">
        <v>10737291.1119792</v>
      </c>
      <c r="K343" s="26">
        <f t="shared" si="82"/>
        <v>14767403.53266059</v>
      </c>
      <c r="L343" s="5">
        <v>69510453.333333299</v>
      </c>
      <c r="M343" s="5">
        <v>19197567.330729201</v>
      </c>
      <c r="N343" s="5">
        <v>67491392.010416701</v>
      </c>
      <c r="O343" s="26">
        <f t="shared" si="83"/>
        <v>52066470.89149306</v>
      </c>
      <c r="P343" s="5">
        <v>10199013.5546875</v>
      </c>
      <c r="Q343" s="5">
        <v>88583113.395833299</v>
      </c>
      <c r="R343" s="5">
        <v>63984827.25</v>
      </c>
      <c r="S343" s="26">
        <f t="shared" si="84"/>
        <v>54255651.400173604</v>
      </c>
      <c r="T343" s="5">
        <v>7588172.5625</v>
      </c>
      <c r="U343" s="5">
        <v>19528289.864583299</v>
      </c>
      <c r="V343" s="5">
        <v>14376110.6770833</v>
      </c>
      <c r="W343" s="26">
        <f t="shared" si="85"/>
        <v>13830857.701388866</v>
      </c>
      <c r="X343" s="29">
        <f t="shared" si="86"/>
        <v>3.5257701718747865</v>
      </c>
      <c r="Y343" s="29">
        <f t="shared" si="87"/>
        <v>1.8179384353208676</v>
      </c>
      <c r="Z343" s="29">
        <f t="shared" si="88"/>
        <v>0.14080122014516833</v>
      </c>
      <c r="AA343" s="29">
        <f t="shared" si="89"/>
        <v>8.5139358169946249</v>
      </c>
      <c r="AB343" s="31">
        <f t="shared" si="90"/>
        <v>3.6740142761168628</v>
      </c>
      <c r="AC343" s="29">
        <f t="shared" si="91"/>
        <v>1.8773572323401133</v>
      </c>
      <c r="AD343" s="31">
        <f t="shared" si="92"/>
        <v>0.22604375804116361</v>
      </c>
      <c r="AE343" s="31">
        <f t="shared" si="93"/>
        <v>6.4580748104599826</v>
      </c>
      <c r="AF343" s="29">
        <f t="shared" si="80"/>
        <v>0.93658019643057788</v>
      </c>
      <c r="AG343" s="29">
        <f t="shared" si="94"/>
        <v>-9.4525561669357688E-2</v>
      </c>
      <c r="AH343" s="29">
        <f t="shared" si="81"/>
        <v>0.89450589695266314</v>
      </c>
      <c r="AI343" s="29">
        <f t="shared" si="95"/>
        <v>0.48416792038408091</v>
      </c>
      <c r="AJ343" s="6">
        <v>0</v>
      </c>
      <c r="AK343" s="7">
        <v>7.11</v>
      </c>
      <c r="AL343" s="8">
        <v>4</v>
      </c>
      <c r="AM343" s="8">
        <v>6</v>
      </c>
      <c r="AN343" s="9">
        <v>0</v>
      </c>
      <c r="AO343" s="10">
        <v>13.09</v>
      </c>
      <c r="AP343" s="11">
        <v>8</v>
      </c>
      <c r="AQ343" s="11">
        <v>9</v>
      </c>
      <c r="AR343" s="12">
        <v>0</v>
      </c>
      <c r="AS343" s="13">
        <v>7.25</v>
      </c>
      <c r="AT343" s="14">
        <v>5</v>
      </c>
      <c r="AU343" s="14">
        <v>6</v>
      </c>
      <c r="AV343" s="15">
        <v>0</v>
      </c>
      <c r="AW343" s="16">
        <v>14.37</v>
      </c>
      <c r="AX343" s="17">
        <v>8</v>
      </c>
      <c r="AY343" s="17">
        <v>9</v>
      </c>
      <c r="AZ343" s="18">
        <v>0</v>
      </c>
      <c r="BA343" s="19">
        <v>9.82</v>
      </c>
      <c r="BB343" s="20">
        <v>7</v>
      </c>
      <c r="BC343" s="20">
        <v>8</v>
      </c>
      <c r="BD343" s="21">
        <v>0</v>
      </c>
      <c r="BE343" s="22">
        <v>11.38</v>
      </c>
      <c r="BF343" s="23">
        <v>7</v>
      </c>
      <c r="BG343" s="23">
        <v>10</v>
      </c>
      <c r="BH343" s="6">
        <v>0</v>
      </c>
      <c r="BI343" s="7">
        <v>19.91</v>
      </c>
      <c r="BJ343" s="8">
        <v>9</v>
      </c>
      <c r="BK343" s="8">
        <v>12</v>
      </c>
      <c r="BL343" s="9">
        <v>0</v>
      </c>
      <c r="BM343" s="10">
        <v>10.95</v>
      </c>
      <c r="BN343" s="11">
        <v>6</v>
      </c>
      <c r="BO343" s="11">
        <v>7</v>
      </c>
      <c r="BP343" s="12">
        <v>0</v>
      </c>
      <c r="BQ343" s="13">
        <v>11.81</v>
      </c>
      <c r="BR343" s="14">
        <v>4</v>
      </c>
      <c r="BS343" s="14">
        <v>7</v>
      </c>
      <c r="BT343" s="15"/>
      <c r="BU343" s="16">
        <v>0</v>
      </c>
      <c r="BV343" s="17"/>
      <c r="BW343" s="17"/>
      <c r="BX343" s="18">
        <v>0</v>
      </c>
      <c r="BY343" s="19">
        <v>9.82</v>
      </c>
      <c r="BZ343" s="20">
        <v>7</v>
      </c>
      <c r="CA343" s="20">
        <v>7</v>
      </c>
      <c r="CB343" s="21">
        <v>0</v>
      </c>
      <c r="CC343" s="22">
        <v>10.67</v>
      </c>
      <c r="CD343" s="23">
        <v>6</v>
      </c>
      <c r="CE343" s="23">
        <v>6</v>
      </c>
      <c r="CF343" s="4">
        <v>703</v>
      </c>
      <c r="CG343" s="24">
        <v>77.364704554660094</v>
      </c>
      <c r="CH343" s="25">
        <v>7.06396484375</v>
      </c>
    </row>
    <row r="344" spans="1:86" x14ac:dyDescent="0.2">
      <c r="A344" s="2" t="s">
        <v>870</v>
      </c>
      <c r="B344" s="2" t="s">
        <v>2980</v>
      </c>
      <c r="C344" s="3">
        <v>57.17</v>
      </c>
      <c r="D344" s="4">
        <v>3</v>
      </c>
      <c r="E344" s="4">
        <v>1</v>
      </c>
      <c r="F344" s="4">
        <v>29</v>
      </c>
      <c r="G344" s="4">
        <v>102</v>
      </c>
      <c r="H344" s="5">
        <v>890447.646484375</v>
      </c>
      <c r="I344" s="5">
        <v>3682072.5859375</v>
      </c>
      <c r="J344" s="5">
        <v>235761907.47656301</v>
      </c>
      <c r="K344" s="26">
        <f t="shared" si="82"/>
        <v>80111475.902994961</v>
      </c>
      <c r="L344" s="5">
        <v>4392885.015625</v>
      </c>
      <c r="M344" s="5">
        <v>10873472.1914063</v>
      </c>
      <c r="N344" s="5">
        <v>1928914.09375</v>
      </c>
      <c r="O344" s="26">
        <f t="shared" si="83"/>
        <v>5731757.1002604337</v>
      </c>
      <c r="P344" s="5">
        <v>7316310.75</v>
      </c>
      <c r="Q344" s="5">
        <v>23317322.875</v>
      </c>
      <c r="R344" s="5">
        <v>47585097.333333299</v>
      </c>
      <c r="S344" s="26">
        <f t="shared" si="84"/>
        <v>26072910.319444433</v>
      </c>
      <c r="T344" s="5">
        <v>15517268.7083333</v>
      </c>
      <c r="U344" s="5">
        <v>26924988.152343798</v>
      </c>
      <c r="V344" s="5">
        <v>14873329.7291667</v>
      </c>
      <c r="W344" s="26">
        <f t="shared" si="85"/>
        <v>19105195.529947933</v>
      </c>
      <c r="X344" s="29">
        <f t="shared" si="86"/>
        <v>7.1547266301782764E-2</v>
      </c>
      <c r="Y344" s="29">
        <f t="shared" si="87"/>
        <v>-3.8049595446705107</v>
      </c>
      <c r="Z344" s="29">
        <f t="shared" si="88"/>
        <v>0.44011471678690778</v>
      </c>
      <c r="AA344" s="29">
        <f t="shared" si="89"/>
        <v>3.5643410902741075</v>
      </c>
      <c r="AB344" s="31">
        <f t="shared" si="90"/>
        <v>0.32545787011857685</v>
      </c>
      <c r="AC344" s="29">
        <f t="shared" si="91"/>
        <v>-1.6194572934466678</v>
      </c>
      <c r="AD344" s="31">
        <f t="shared" si="92"/>
        <v>0.56056314360470771</v>
      </c>
      <c r="AE344" s="31">
        <f t="shared" si="93"/>
        <v>2.5137546001007518</v>
      </c>
      <c r="AF344" s="29">
        <f t="shared" si="80"/>
        <v>0.23848263079164775</v>
      </c>
      <c r="AG344" s="29">
        <f t="shared" si="94"/>
        <v>-2.0680438994459394</v>
      </c>
      <c r="AH344" s="29">
        <f t="shared" si="81"/>
        <v>0.51533190071647839</v>
      </c>
      <c r="AI344" s="29">
        <f t="shared" si="95"/>
        <v>2.8791297246942542</v>
      </c>
      <c r="AJ344" s="6">
        <v>0</v>
      </c>
      <c r="AK344" s="7">
        <v>19.489999999999998</v>
      </c>
      <c r="AL344" s="8">
        <v>8</v>
      </c>
      <c r="AM344" s="8">
        <v>10</v>
      </c>
      <c r="AN344" s="9">
        <v>0</v>
      </c>
      <c r="AO344" s="10">
        <v>10.71</v>
      </c>
      <c r="AP344" s="11">
        <v>4</v>
      </c>
      <c r="AQ344" s="11">
        <v>7</v>
      </c>
      <c r="AR344" s="12">
        <v>0</v>
      </c>
      <c r="AS344" s="13">
        <v>10.92</v>
      </c>
      <c r="AT344" s="14">
        <v>4</v>
      </c>
      <c r="AU344" s="14">
        <v>5</v>
      </c>
      <c r="AV344" s="15">
        <v>2.1632950305938698</v>
      </c>
      <c r="AW344" s="16">
        <v>23.77</v>
      </c>
      <c r="AX344" s="17">
        <v>9</v>
      </c>
      <c r="AY344" s="17">
        <v>10</v>
      </c>
      <c r="AZ344" s="18">
        <v>0</v>
      </c>
      <c r="BA344" s="19">
        <v>10.71</v>
      </c>
      <c r="BB344" s="20">
        <v>5</v>
      </c>
      <c r="BC344" s="20">
        <v>12</v>
      </c>
      <c r="BD344" s="21">
        <v>0</v>
      </c>
      <c r="BE344" s="22">
        <v>12.63</v>
      </c>
      <c r="BF344" s="23">
        <v>5</v>
      </c>
      <c r="BG344" s="23">
        <v>7</v>
      </c>
      <c r="BH344" s="6">
        <v>0</v>
      </c>
      <c r="BI344" s="7">
        <v>18.63</v>
      </c>
      <c r="BJ344" s="8">
        <v>7</v>
      </c>
      <c r="BK344" s="8">
        <v>7</v>
      </c>
      <c r="BL344" s="9">
        <v>0</v>
      </c>
      <c r="BM344" s="10">
        <v>11.99</v>
      </c>
      <c r="BN344" s="11">
        <v>5</v>
      </c>
      <c r="BO344" s="11">
        <v>9</v>
      </c>
      <c r="BP344" s="12">
        <v>0</v>
      </c>
      <c r="BQ344" s="13">
        <v>14.56</v>
      </c>
      <c r="BR344" s="14">
        <v>6</v>
      </c>
      <c r="BS344" s="14">
        <v>10</v>
      </c>
      <c r="BT344" s="15">
        <v>0</v>
      </c>
      <c r="BU344" s="16">
        <v>14.13</v>
      </c>
      <c r="BV344" s="17">
        <v>5</v>
      </c>
      <c r="BW344" s="17">
        <v>7</v>
      </c>
      <c r="BX344" s="18">
        <v>0</v>
      </c>
      <c r="BY344" s="19">
        <v>18.420000000000002</v>
      </c>
      <c r="BZ344" s="20">
        <v>7</v>
      </c>
      <c r="CA344" s="20">
        <v>10</v>
      </c>
      <c r="CB344" s="21">
        <v>0</v>
      </c>
      <c r="CC344" s="22">
        <v>22.48</v>
      </c>
      <c r="CD344" s="23">
        <v>6</v>
      </c>
      <c r="CE344" s="23">
        <v>8</v>
      </c>
      <c r="CF344" s="4">
        <v>467</v>
      </c>
      <c r="CG344" s="24">
        <v>53.485171244660002</v>
      </c>
      <c r="CH344" s="25">
        <v>7.98681640625</v>
      </c>
    </row>
    <row r="345" spans="1:86" x14ac:dyDescent="0.2">
      <c r="A345" s="2" t="s">
        <v>1367</v>
      </c>
      <c r="B345" s="2" t="s">
        <v>1629</v>
      </c>
      <c r="C345" s="3">
        <v>57.1</v>
      </c>
      <c r="D345" s="4">
        <v>24</v>
      </c>
      <c r="E345" s="4">
        <v>12</v>
      </c>
      <c r="F345" s="4">
        <v>16</v>
      </c>
      <c r="G345" s="4">
        <v>71</v>
      </c>
      <c r="H345" s="5">
        <v>10651741.1875</v>
      </c>
      <c r="I345" s="5">
        <v>4215794.359375</v>
      </c>
      <c r="J345" s="5">
        <v>2914931.6770833302</v>
      </c>
      <c r="K345" s="26">
        <f t="shared" si="82"/>
        <v>5927489.0746527761</v>
      </c>
      <c r="L345" s="5">
        <v>15498623.625</v>
      </c>
      <c r="M345" s="5">
        <v>5771117.4375</v>
      </c>
      <c r="N345" s="5">
        <v>8477463.7083333302</v>
      </c>
      <c r="O345" s="26">
        <f t="shared" si="83"/>
        <v>9915734.9236111101</v>
      </c>
      <c r="P345" s="5">
        <v>2253307.0833333302</v>
      </c>
      <c r="Q345" s="5">
        <v>2630509.09375</v>
      </c>
      <c r="R345" s="5">
        <v>2686132.1458333302</v>
      </c>
      <c r="S345" s="26">
        <f t="shared" si="84"/>
        <v>2523316.1076388867</v>
      </c>
      <c r="T345" s="5">
        <v>2510276.43359375</v>
      </c>
      <c r="U345" s="5">
        <v>3616638.78125</v>
      </c>
      <c r="V345" s="5">
        <v>5620571.5807291698</v>
      </c>
      <c r="W345" s="26">
        <f t="shared" si="85"/>
        <v>3915828.9318576399</v>
      </c>
      <c r="X345" s="29">
        <f t="shared" si="86"/>
        <v>1.6728390046323214</v>
      </c>
      <c r="Y345" s="29">
        <f t="shared" si="87"/>
        <v>0.74229860592917107</v>
      </c>
      <c r="Z345" s="29">
        <f t="shared" si="88"/>
        <v>0.35040205555335591</v>
      </c>
      <c r="AA345" s="29">
        <f t="shared" si="89"/>
        <v>4.5543335480743501</v>
      </c>
      <c r="AB345" s="31">
        <f t="shared" si="90"/>
        <v>0.42569730215600593</v>
      </c>
      <c r="AC345" s="29">
        <f t="shared" si="91"/>
        <v>-1.2321001477756925</v>
      </c>
      <c r="AD345" s="31">
        <f t="shared" si="92"/>
        <v>0.29046285290274865</v>
      </c>
      <c r="AE345" s="31">
        <f t="shared" si="93"/>
        <v>5.3690940134909315</v>
      </c>
      <c r="AF345" s="29">
        <f t="shared" si="80"/>
        <v>0.66062187252315152</v>
      </c>
      <c r="AG345" s="29">
        <f t="shared" si="94"/>
        <v>-0.59810335829708616</v>
      </c>
      <c r="AH345" s="29">
        <f t="shared" si="81"/>
        <v>0.49788703012615187</v>
      </c>
      <c r="AI345" s="29">
        <f t="shared" si="95"/>
        <v>3.0286918687579294</v>
      </c>
      <c r="AJ345" s="6">
        <v>17.4514756202698</v>
      </c>
      <c r="AK345" s="7">
        <v>29.34</v>
      </c>
      <c r="AL345" s="8">
        <v>8</v>
      </c>
      <c r="AM345" s="8">
        <v>8</v>
      </c>
      <c r="AN345" s="9">
        <v>1.7666758298873899</v>
      </c>
      <c r="AO345" s="10">
        <v>18.3</v>
      </c>
      <c r="AP345" s="11">
        <v>6</v>
      </c>
      <c r="AQ345" s="11">
        <v>6</v>
      </c>
      <c r="AR345" s="12">
        <v>5.68237328529358</v>
      </c>
      <c r="AS345" s="13">
        <v>17.670000000000002</v>
      </c>
      <c r="AT345" s="14">
        <v>5</v>
      </c>
      <c r="AU345" s="14">
        <v>5</v>
      </c>
      <c r="AV345" s="15">
        <v>12.8281652927399</v>
      </c>
      <c r="AW345" s="16">
        <v>28.39</v>
      </c>
      <c r="AX345" s="17">
        <v>8</v>
      </c>
      <c r="AY345" s="17">
        <v>9</v>
      </c>
      <c r="AZ345" s="18">
        <v>12.2489663362503</v>
      </c>
      <c r="BA345" s="19">
        <v>23.03</v>
      </c>
      <c r="BB345" s="20">
        <v>6</v>
      </c>
      <c r="BC345" s="20">
        <v>6</v>
      </c>
      <c r="BD345" s="21">
        <v>17.080686211585999</v>
      </c>
      <c r="BE345" s="22">
        <v>34.380000000000003</v>
      </c>
      <c r="BF345" s="23">
        <v>8</v>
      </c>
      <c r="BG345" s="23">
        <v>8</v>
      </c>
      <c r="BH345" s="6">
        <v>0</v>
      </c>
      <c r="BI345" s="7">
        <v>8.1999999999999993</v>
      </c>
      <c r="BJ345" s="8">
        <v>3</v>
      </c>
      <c r="BK345" s="8">
        <v>3</v>
      </c>
      <c r="BL345" s="9">
        <v>0</v>
      </c>
      <c r="BM345" s="10">
        <v>15.14</v>
      </c>
      <c r="BN345" s="11">
        <v>4</v>
      </c>
      <c r="BO345" s="11">
        <v>4</v>
      </c>
      <c r="BP345" s="12">
        <v>7.7403801679611197</v>
      </c>
      <c r="BQ345" s="13">
        <v>15.14</v>
      </c>
      <c r="BR345" s="14">
        <v>4</v>
      </c>
      <c r="BS345" s="14">
        <v>4</v>
      </c>
      <c r="BT345" s="15">
        <v>5.7613505125045803</v>
      </c>
      <c r="BU345" s="16">
        <v>16.72</v>
      </c>
      <c r="BV345" s="17">
        <v>5</v>
      </c>
      <c r="BW345" s="17">
        <v>5</v>
      </c>
      <c r="BX345" s="18">
        <v>7.3797478675842303</v>
      </c>
      <c r="BY345" s="19">
        <v>18.93</v>
      </c>
      <c r="BZ345" s="20">
        <v>6</v>
      </c>
      <c r="CA345" s="20">
        <v>7</v>
      </c>
      <c r="CB345" s="21">
        <v>7.2755270004272496</v>
      </c>
      <c r="CC345" s="22">
        <v>23.03</v>
      </c>
      <c r="CD345" s="23">
        <v>6</v>
      </c>
      <c r="CE345" s="23">
        <v>6</v>
      </c>
      <c r="CF345" s="4">
        <v>317</v>
      </c>
      <c r="CG345" s="24">
        <v>35.054559504659998</v>
      </c>
      <c r="CH345" s="25">
        <v>7.69384765625</v>
      </c>
    </row>
    <row r="346" spans="1:86" x14ac:dyDescent="0.2">
      <c r="A346" s="2" t="s">
        <v>900</v>
      </c>
      <c r="B346" s="2" t="s">
        <v>2859</v>
      </c>
      <c r="C346" s="3">
        <v>57.07</v>
      </c>
      <c r="D346" s="4">
        <v>2</v>
      </c>
      <c r="E346" s="4">
        <v>1</v>
      </c>
      <c r="F346" s="4">
        <v>14</v>
      </c>
      <c r="G346" s="4">
        <v>24</v>
      </c>
      <c r="H346" s="5">
        <v>562347843.5625</v>
      </c>
      <c r="I346" s="5">
        <v>69936360.291015595</v>
      </c>
      <c r="J346" s="5">
        <v>13028491.7265625</v>
      </c>
      <c r="K346" s="26">
        <f t="shared" si="82"/>
        <v>215104231.86002603</v>
      </c>
      <c r="L346" s="5">
        <v>1750787.25</v>
      </c>
      <c r="M346" s="5">
        <v>0</v>
      </c>
      <c r="N346" s="5">
        <v>2231110680.0208302</v>
      </c>
      <c r="O346" s="26">
        <f t="shared" si="83"/>
        <v>744287155.75694335</v>
      </c>
      <c r="P346" s="5">
        <v>126152.8515625</v>
      </c>
      <c r="Q346" s="5">
        <v>25989419.90625</v>
      </c>
      <c r="R346" s="5">
        <v>11332729.53125</v>
      </c>
      <c r="S346" s="26">
        <f t="shared" si="84"/>
        <v>12482767.4296875</v>
      </c>
      <c r="T346" s="5">
        <v>4058735.75</v>
      </c>
      <c r="U346" s="5">
        <v>14286313.96875</v>
      </c>
      <c r="V346" s="5">
        <v>32288577.46875</v>
      </c>
      <c r="W346" s="26">
        <f t="shared" si="85"/>
        <v>16877875.729166668</v>
      </c>
      <c r="X346" s="29">
        <f t="shared" si="86"/>
        <v>3.4601232589476458</v>
      </c>
      <c r="Y346" s="29">
        <f t="shared" si="87"/>
        <v>1.7908234314762115</v>
      </c>
      <c r="Z346" s="29">
        <f t="shared" si="88"/>
        <v>0.55369799126793795</v>
      </c>
      <c r="AA346" s="29">
        <f t="shared" si="89"/>
        <v>2.5672705203950712</v>
      </c>
      <c r="AB346" s="31">
        <f t="shared" si="90"/>
        <v>5.803124988173345E-2</v>
      </c>
      <c r="AC346" s="29">
        <f t="shared" si="91"/>
        <v>-4.1070261876668503</v>
      </c>
      <c r="AD346" s="31">
        <f t="shared" si="92"/>
        <v>0.36518216918977975</v>
      </c>
      <c r="AE346" s="31">
        <f t="shared" si="93"/>
        <v>4.3749043598860915</v>
      </c>
      <c r="AF346" s="29">
        <f t="shared" si="80"/>
        <v>7.8463708422759182E-2</v>
      </c>
      <c r="AG346" s="29">
        <f t="shared" si="94"/>
        <v>-3.6718306667903682</v>
      </c>
      <c r="AH346" s="29">
        <f t="shared" si="81"/>
        <v>0.37351586244857016</v>
      </c>
      <c r="AI346" s="29">
        <f t="shared" si="95"/>
        <v>4.2769094986571448</v>
      </c>
      <c r="AJ346" s="6">
        <v>2.0943846702575701</v>
      </c>
      <c r="AK346" s="7">
        <v>40.22</v>
      </c>
      <c r="AL346" s="8">
        <v>6</v>
      </c>
      <c r="AM346" s="8">
        <v>6</v>
      </c>
      <c r="AN346" s="9">
        <v>0</v>
      </c>
      <c r="AO346" s="10">
        <v>10.33</v>
      </c>
      <c r="AP346" s="11">
        <v>2</v>
      </c>
      <c r="AQ346" s="11">
        <v>3</v>
      </c>
      <c r="AR346" s="12">
        <v>0</v>
      </c>
      <c r="AS346" s="13">
        <v>11.96</v>
      </c>
      <c r="AT346" s="14">
        <v>2</v>
      </c>
      <c r="AU346" s="14">
        <v>2</v>
      </c>
      <c r="AV346" s="15">
        <v>2.04765820503235</v>
      </c>
      <c r="AW346" s="16">
        <v>13.04</v>
      </c>
      <c r="AX346" s="17">
        <v>2</v>
      </c>
      <c r="AY346" s="17">
        <v>2</v>
      </c>
      <c r="AZ346" s="18"/>
      <c r="BA346" s="19"/>
      <c r="BB346" s="20"/>
      <c r="BC346" s="20"/>
      <c r="BD346" s="21">
        <v>0</v>
      </c>
      <c r="BE346" s="22">
        <v>24.46</v>
      </c>
      <c r="BF346" s="23">
        <v>5</v>
      </c>
      <c r="BG346" s="23">
        <v>5</v>
      </c>
      <c r="BH346" s="6">
        <v>0</v>
      </c>
      <c r="BI346" s="7">
        <v>20.65</v>
      </c>
      <c r="BJ346" s="8">
        <v>3</v>
      </c>
      <c r="BK346" s="8">
        <v>3</v>
      </c>
      <c r="BL346" s="9"/>
      <c r="BM346" s="10">
        <v>0</v>
      </c>
      <c r="BN346" s="11"/>
      <c r="BO346" s="11"/>
      <c r="BP346" s="12">
        <v>0</v>
      </c>
      <c r="BQ346" s="13">
        <v>13.59</v>
      </c>
      <c r="BR346" s="14">
        <v>3</v>
      </c>
      <c r="BS346" s="14">
        <v>3</v>
      </c>
      <c r="BT346" s="15"/>
      <c r="BU346" s="16">
        <v>0</v>
      </c>
      <c r="BV346" s="17"/>
      <c r="BW346" s="17"/>
      <c r="BX346" s="18"/>
      <c r="BY346" s="19">
        <v>0</v>
      </c>
      <c r="BZ346" s="20"/>
      <c r="CA346" s="20"/>
      <c r="CB346" s="21"/>
      <c r="CC346" s="22">
        <v>0</v>
      </c>
      <c r="CD346" s="23"/>
      <c r="CE346" s="23"/>
      <c r="CF346" s="4">
        <v>184</v>
      </c>
      <c r="CG346" s="24">
        <v>20.879668694660001</v>
      </c>
      <c r="CH346" s="25">
        <v>5.47802734375</v>
      </c>
    </row>
    <row r="347" spans="1:86" x14ac:dyDescent="0.2">
      <c r="A347" s="2" t="s">
        <v>2409</v>
      </c>
      <c r="B347" s="2" t="s">
        <v>1133</v>
      </c>
      <c r="C347" s="3">
        <v>56.96</v>
      </c>
      <c r="D347" s="4">
        <v>16</v>
      </c>
      <c r="E347" s="4">
        <v>11</v>
      </c>
      <c r="F347" s="4">
        <v>34</v>
      </c>
      <c r="G347" s="4">
        <v>108</v>
      </c>
      <c r="H347" s="5">
        <v>2725946512.40625</v>
      </c>
      <c r="I347" s="5">
        <v>2070482.296875</v>
      </c>
      <c r="J347" s="5">
        <v>6130572.5</v>
      </c>
      <c r="K347" s="26">
        <f t="shared" si="82"/>
        <v>911382522.40104163</v>
      </c>
      <c r="L347" s="5">
        <v>8132216361.8333302</v>
      </c>
      <c r="M347" s="5">
        <v>3291041.7708333302</v>
      </c>
      <c r="N347" s="5">
        <v>76963484.885416701</v>
      </c>
      <c r="O347" s="26">
        <f t="shared" si="83"/>
        <v>2737490296.1631932</v>
      </c>
      <c r="P347" s="5">
        <v>9607895.5</v>
      </c>
      <c r="Q347" s="5">
        <v>3439628.2819010401</v>
      </c>
      <c r="R347" s="5">
        <v>7389720.5208333302</v>
      </c>
      <c r="S347" s="26">
        <f t="shared" si="84"/>
        <v>6812414.7675781222</v>
      </c>
      <c r="T347" s="5">
        <v>2621489.0703125</v>
      </c>
      <c r="U347" s="5">
        <v>20328515.197916701</v>
      </c>
      <c r="V347" s="5">
        <v>5892858.03125</v>
      </c>
      <c r="W347" s="26">
        <f t="shared" si="85"/>
        <v>9614287.4331597332</v>
      </c>
      <c r="X347" s="29">
        <f t="shared" si="86"/>
        <v>3.0036677562690821</v>
      </c>
      <c r="Y347" s="29">
        <f t="shared" si="87"/>
        <v>1.5867252413169746</v>
      </c>
      <c r="Z347" s="29">
        <f t="shared" si="88"/>
        <v>0.57606113088806066</v>
      </c>
      <c r="AA347" s="29">
        <f t="shared" si="89"/>
        <v>2.3953142734302819</v>
      </c>
      <c r="AB347" s="31">
        <f t="shared" si="90"/>
        <v>7.4748139229516746E-3</v>
      </c>
      <c r="AC347" s="29">
        <f t="shared" si="91"/>
        <v>-7.0637466191675626</v>
      </c>
      <c r="AD347" s="31">
        <f t="shared" si="92"/>
        <v>0.42380229909734157</v>
      </c>
      <c r="AE347" s="31">
        <f t="shared" si="93"/>
        <v>3.7283669160214625</v>
      </c>
      <c r="AF347" s="29">
        <f t="shared" si="80"/>
        <v>1.0549124211676615E-2</v>
      </c>
      <c r="AG347" s="29">
        <f t="shared" si="94"/>
        <v>-6.5667329584173606</v>
      </c>
      <c r="AH347" s="29">
        <f t="shared" si="81"/>
        <v>0.42499677595678681</v>
      </c>
      <c r="AI347" s="29">
        <f t="shared" si="95"/>
        <v>3.7161436451318917</v>
      </c>
      <c r="AJ347" s="6">
        <v>14.3963983058929</v>
      </c>
      <c r="AK347" s="7">
        <v>23.19</v>
      </c>
      <c r="AL347" s="8">
        <v>12</v>
      </c>
      <c r="AM347" s="8">
        <v>12</v>
      </c>
      <c r="AN347" s="9">
        <v>0</v>
      </c>
      <c r="AO347" s="10">
        <v>9.65</v>
      </c>
      <c r="AP347" s="11">
        <v>5</v>
      </c>
      <c r="AQ347" s="11">
        <v>5</v>
      </c>
      <c r="AR347" s="12">
        <v>8.7421979904174805</v>
      </c>
      <c r="AS347" s="13">
        <v>17.440000000000001</v>
      </c>
      <c r="AT347" s="14">
        <v>8</v>
      </c>
      <c r="AU347" s="14">
        <v>8</v>
      </c>
      <c r="AV347" s="15">
        <v>19.332158803939802</v>
      </c>
      <c r="AW347" s="16">
        <v>32.65</v>
      </c>
      <c r="AX347" s="17">
        <v>18</v>
      </c>
      <c r="AY347" s="17">
        <v>23</v>
      </c>
      <c r="AZ347" s="18">
        <v>5.72402024269104</v>
      </c>
      <c r="BA347" s="19">
        <v>24.49</v>
      </c>
      <c r="BB347" s="20">
        <v>13</v>
      </c>
      <c r="BC347" s="20">
        <v>13</v>
      </c>
      <c r="BD347" s="21">
        <v>1.84195721149445</v>
      </c>
      <c r="BE347" s="22">
        <v>17.07</v>
      </c>
      <c r="BF347" s="23">
        <v>9</v>
      </c>
      <c r="BG347" s="23">
        <v>10</v>
      </c>
      <c r="BH347" s="6">
        <v>0</v>
      </c>
      <c r="BI347" s="7">
        <v>2.04</v>
      </c>
      <c r="BJ347" s="8">
        <v>1</v>
      </c>
      <c r="BK347" s="8">
        <v>1</v>
      </c>
      <c r="BL347" s="9">
        <v>3.6133239269256601</v>
      </c>
      <c r="BM347" s="10">
        <v>17.07</v>
      </c>
      <c r="BN347" s="11">
        <v>8</v>
      </c>
      <c r="BO347" s="11">
        <v>9</v>
      </c>
      <c r="BP347" s="12">
        <v>3.73957300186157</v>
      </c>
      <c r="BQ347" s="13">
        <v>13.17</v>
      </c>
      <c r="BR347" s="14">
        <v>6</v>
      </c>
      <c r="BS347" s="14">
        <v>6</v>
      </c>
      <c r="BT347" s="15">
        <v>6.2875785827636701</v>
      </c>
      <c r="BU347" s="16">
        <v>24.3</v>
      </c>
      <c r="BV347" s="17">
        <v>9</v>
      </c>
      <c r="BW347" s="17">
        <v>9</v>
      </c>
      <c r="BX347" s="18">
        <v>1.9442102909088099</v>
      </c>
      <c r="BY347" s="19">
        <v>10.02</v>
      </c>
      <c r="BZ347" s="20">
        <v>4</v>
      </c>
      <c r="CA347" s="20">
        <v>4</v>
      </c>
      <c r="CB347" s="21">
        <v>7.4911155700683603</v>
      </c>
      <c r="CC347" s="22">
        <v>12.62</v>
      </c>
      <c r="CD347" s="23">
        <v>6</v>
      </c>
      <c r="CE347" s="23">
        <v>8</v>
      </c>
      <c r="CF347" s="4">
        <v>539</v>
      </c>
      <c r="CG347" s="24">
        <v>59.43073302466</v>
      </c>
      <c r="CH347" s="25">
        <v>5.65576171875</v>
      </c>
    </row>
    <row r="348" spans="1:86" x14ac:dyDescent="0.2">
      <c r="A348" s="2" t="s">
        <v>2414</v>
      </c>
      <c r="B348" s="2" t="s">
        <v>2848</v>
      </c>
      <c r="C348" s="3">
        <v>56.95</v>
      </c>
      <c r="D348" s="4">
        <v>3</v>
      </c>
      <c r="E348" s="4">
        <v>1</v>
      </c>
      <c r="F348" s="4">
        <v>17</v>
      </c>
      <c r="G348" s="4">
        <v>46</v>
      </c>
      <c r="H348" s="5">
        <v>6785975.34375</v>
      </c>
      <c r="I348" s="5">
        <v>14094091.1015625</v>
      </c>
      <c r="J348" s="5">
        <v>0</v>
      </c>
      <c r="K348" s="26">
        <f t="shared" si="82"/>
        <v>6960022.1484375</v>
      </c>
      <c r="L348" s="5">
        <v>2690318.7786458302</v>
      </c>
      <c r="M348" s="5">
        <v>800916.4765625</v>
      </c>
      <c r="N348" s="5">
        <v>155826266.29296899</v>
      </c>
      <c r="O348" s="26">
        <f t="shared" si="83"/>
        <v>53105833.849392444</v>
      </c>
      <c r="P348" s="5">
        <v>41545156.109375</v>
      </c>
      <c r="Q348" s="5">
        <v>80156029</v>
      </c>
      <c r="R348" s="5">
        <v>106821659.59375</v>
      </c>
      <c r="S348" s="26">
        <f t="shared" si="84"/>
        <v>76174281.567708328</v>
      </c>
      <c r="T348" s="5">
        <v>45234010.25</v>
      </c>
      <c r="U348" s="5">
        <v>47725914.25</v>
      </c>
      <c r="V348" s="5">
        <v>136348215.171875</v>
      </c>
      <c r="W348" s="26">
        <f t="shared" si="85"/>
        <v>76436046.557291672</v>
      </c>
      <c r="X348" s="29">
        <f t="shared" si="86"/>
        <v>7.6301242606411117</v>
      </c>
      <c r="Y348" s="29">
        <f t="shared" si="87"/>
        <v>2.9317065523089467</v>
      </c>
      <c r="Z348" s="29">
        <f t="shared" si="88"/>
        <v>0.46396072039571262</v>
      </c>
      <c r="AA348" s="29">
        <f t="shared" si="89"/>
        <v>3.335187859052259</v>
      </c>
      <c r="AB348" s="31">
        <f t="shared" si="90"/>
        <v>10.944545856769892</v>
      </c>
      <c r="AC348" s="29">
        <f t="shared" si="91"/>
        <v>3.4521401861098049</v>
      </c>
      <c r="AD348" s="31">
        <f t="shared" si="92"/>
        <v>6.1618279024719488E-2</v>
      </c>
      <c r="AE348" s="31">
        <f t="shared" si="93"/>
        <v>12.102904355306842</v>
      </c>
      <c r="AF348" s="29">
        <f t="shared" si="80"/>
        <v>10.98215564938271</v>
      </c>
      <c r="AG348" s="29">
        <f t="shared" si="94"/>
        <v>3.4570893586507121</v>
      </c>
      <c r="AH348" s="29">
        <f t="shared" si="81"/>
        <v>0.143898105261832</v>
      </c>
      <c r="AI348" s="29">
        <f t="shared" si="95"/>
        <v>8.4194492447721316</v>
      </c>
      <c r="AJ348" s="6">
        <v>0</v>
      </c>
      <c r="AK348" s="7">
        <v>10.26</v>
      </c>
      <c r="AL348" s="8">
        <v>2</v>
      </c>
      <c r="AM348" s="8">
        <v>2</v>
      </c>
      <c r="AN348" s="9">
        <v>0</v>
      </c>
      <c r="AO348" s="10">
        <v>21.19</v>
      </c>
      <c r="AP348" s="11">
        <v>3</v>
      </c>
      <c r="AQ348" s="11">
        <v>4</v>
      </c>
      <c r="AR348" s="12">
        <v>0</v>
      </c>
      <c r="AS348" s="13">
        <v>12.91</v>
      </c>
      <c r="AT348" s="14">
        <v>2</v>
      </c>
      <c r="AU348" s="14">
        <v>2</v>
      </c>
      <c r="AV348" s="15">
        <v>0</v>
      </c>
      <c r="AW348" s="16">
        <v>23.18</v>
      </c>
      <c r="AX348" s="17">
        <v>7</v>
      </c>
      <c r="AY348" s="17">
        <v>7</v>
      </c>
      <c r="AZ348" s="18">
        <v>0</v>
      </c>
      <c r="BA348" s="19">
        <v>16.89</v>
      </c>
      <c r="BB348" s="20">
        <v>4</v>
      </c>
      <c r="BC348" s="20">
        <v>4</v>
      </c>
      <c r="BD348" s="21">
        <v>0</v>
      </c>
      <c r="BE348" s="22">
        <v>9.27</v>
      </c>
      <c r="BF348" s="23">
        <v>2</v>
      </c>
      <c r="BG348" s="23">
        <v>2</v>
      </c>
      <c r="BH348" s="6">
        <v>0</v>
      </c>
      <c r="BI348" s="7">
        <v>17.22</v>
      </c>
      <c r="BJ348" s="8">
        <v>4</v>
      </c>
      <c r="BK348" s="8">
        <v>5</v>
      </c>
      <c r="BL348" s="9">
        <v>0</v>
      </c>
      <c r="BM348" s="10">
        <v>9.93</v>
      </c>
      <c r="BN348" s="11">
        <v>2</v>
      </c>
      <c r="BO348" s="11">
        <v>3</v>
      </c>
      <c r="BP348" s="12">
        <v>0</v>
      </c>
      <c r="BQ348" s="13">
        <v>13.25</v>
      </c>
      <c r="BR348" s="14">
        <v>2</v>
      </c>
      <c r="BS348" s="14">
        <v>3</v>
      </c>
      <c r="BT348" s="15">
        <v>0</v>
      </c>
      <c r="BU348" s="16">
        <v>18.54</v>
      </c>
      <c r="BV348" s="17">
        <v>3</v>
      </c>
      <c r="BW348" s="17">
        <v>4</v>
      </c>
      <c r="BX348" s="18">
        <v>0</v>
      </c>
      <c r="BY348" s="19">
        <v>15.89</v>
      </c>
      <c r="BZ348" s="20">
        <v>3</v>
      </c>
      <c r="CA348" s="20">
        <v>3</v>
      </c>
      <c r="CB348" s="21">
        <v>0</v>
      </c>
      <c r="CC348" s="22">
        <v>32.78</v>
      </c>
      <c r="CD348" s="23">
        <v>7</v>
      </c>
      <c r="CE348" s="23">
        <v>7</v>
      </c>
      <c r="CF348" s="4">
        <v>302</v>
      </c>
      <c r="CG348" s="24">
        <v>32.86754523466</v>
      </c>
      <c r="CH348" s="25">
        <v>6.06201171875</v>
      </c>
    </row>
    <row r="349" spans="1:86" x14ac:dyDescent="0.2">
      <c r="A349" s="2" t="s">
        <v>2211</v>
      </c>
      <c r="B349" s="2" t="s">
        <v>808</v>
      </c>
      <c r="C349" s="3">
        <v>56.91</v>
      </c>
      <c r="D349" s="4">
        <v>3</v>
      </c>
      <c r="E349" s="4">
        <v>1</v>
      </c>
      <c r="F349" s="4">
        <v>14</v>
      </c>
      <c r="G349" s="4">
        <v>17</v>
      </c>
      <c r="H349" s="5">
        <v>0</v>
      </c>
      <c r="I349" s="5">
        <v>2613269.2832031301</v>
      </c>
      <c r="J349" s="5">
        <v>293148.68359375</v>
      </c>
      <c r="K349" s="26">
        <f t="shared" si="82"/>
        <v>968805.98893229337</v>
      </c>
      <c r="L349" s="5">
        <v>2062406.5</v>
      </c>
      <c r="M349" s="5">
        <v>0</v>
      </c>
      <c r="N349" s="5">
        <v>6862909.0078125</v>
      </c>
      <c r="O349" s="26">
        <f t="shared" si="83"/>
        <v>2975105.1692708335</v>
      </c>
      <c r="P349" s="5">
        <v>3139946.25</v>
      </c>
      <c r="Q349" s="5">
        <v>19449713.875</v>
      </c>
      <c r="R349" s="5">
        <v>0</v>
      </c>
      <c r="S349" s="26">
        <f t="shared" si="84"/>
        <v>7529886.708333333</v>
      </c>
      <c r="T349" s="5">
        <v>3388446.875</v>
      </c>
      <c r="U349" s="5">
        <v>3173246.625</v>
      </c>
      <c r="V349" s="5">
        <v>0</v>
      </c>
      <c r="W349" s="26">
        <f t="shared" si="85"/>
        <v>2187231.1666666665</v>
      </c>
      <c r="X349" s="29">
        <f t="shared" si="86"/>
        <v>3.07089882108352</v>
      </c>
      <c r="Y349" s="29">
        <f t="shared" si="87"/>
        <v>1.6186609796776068</v>
      </c>
      <c r="Z349" s="29">
        <f t="shared" si="88"/>
        <v>0.43616984741686604</v>
      </c>
      <c r="AA349" s="29">
        <f t="shared" si="89"/>
        <v>3.6034436065803921</v>
      </c>
      <c r="AB349" s="31">
        <f t="shared" si="90"/>
        <v>7.7723370771395714</v>
      </c>
      <c r="AC349" s="29">
        <f t="shared" si="91"/>
        <v>2.9583484702712228</v>
      </c>
      <c r="AD349" s="31">
        <f t="shared" si="92"/>
        <v>0.39018336866910158</v>
      </c>
      <c r="AE349" s="31">
        <f t="shared" si="93"/>
        <v>4.0873124608750144</v>
      </c>
      <c r="AF349" s="29">
        <f t="shared" si="80"/>
        <v>2.2576565294328756</v>
      </c>
      <c r="AG349" s="29">
        <f t="shared" si="94"/>
        <v>1.1748260171226914</v>
      </c>
      <c r="AH349" s="29">
        <f t="shared" si="81"/>
        <v>0.42826664309148377</v>
      </c>
      <c r="AI349" s="29">
        <f t="shared" si="95"/>
        <v>3.6828575069205889</v>
      </c>
      <c r="AJ349" s="6"/>
      <c r="AK349" s="7">
        <v>0</v>
      </c>
      <c r="AL349" s="8"/>
      <c r="AM349" s="8"/>
      <c r="AN349" s="9"/>
      <c r="AO349" s="10">
        <v>0</v>
      </c>
      <c r="AP349" s="11"/>
      <c r="AQ349" s="11"/>
      <c r="AR349" s="12"/>
      <c r="AS349" s="13">
        <v>0</v>
      </c>
      <c r="AT349" s="14"/>
      <c r="AU349" s="14"/>
      <c r="AV349" s="15">
        <v>0</v>
      </c>
      <c r="AW349" s="16">
        <v>26.42</v>
      </c>
      <c r="AX349" s="17">
        <v>4</v>
      </c>
      <c r="AY349" s="17">
        <v>5</v>
      </c>
      <c r="AZ349" s="18"/>
      <c r="BA349" s="19"/>
      <c r="BB349" s="20"/>
      <c r="BC349" s="20"/>
      <c r="BD349" s="21"/>
      <c r="BE349" s="22">
        <v>0</v>
      </c>
      <c r="BF349" s="23"/>
      <c r="BG349" s="23"/>
      <c r="BH349" s="6">
        <v>0</v>
      </c>
      <c r="BI349" s="7">
        <v>12.2</v>
      </c>
      <c r="BJ349" s="8">
        <v>2</v>
      </c>
      <c r="BK349" s="8">
        <v>2</v>
      </c>
      <c r="BL349" s="9">
        <v>0</v>
      </c>
      <c r="BM349" s="10">
        <v>17.89</v>
      </c>
      <c r="BN349" s="11">
        <v>5</v>
      </c>
      <c r="BO349" s="11">
        <v>5</v>
      </c>
      <c r="BP349" s="12"/>
      <c r="BQ349" s="13"/>
      <c r="BR349" s="14"/>
      <c r="BS349" s="14"/>
      <c r="BT349" s="15">
        <v>0</v>
      </c>
      <c r="BU349" s="16">
        <v>12.6</v>
      </c>
      <c r="BV349" s="17">
        <v>2</v>
      </c>
      <c r="BW349" s="17">
        <v>2</v>
      </c>
      <c r="BX349" s="18"/>
      <c r="BY349" s="19">
        <v>0</v>
      </c>
      <c r="BZ349" s="20"/>
      <c r="CA349" s="20"/>
      <c r="CB349" s="21"/>
      <c r="CC349" s="22"/>
      <c r="CD349" s="23"/>
      <c r="CE349" s="23"/>
      <c r="CF349" s="4">
        <v>246</v>
      </c>
      <c r="CG349" s="24">
        <v>27.913976574660001</v>
      </c>
      <c r="CH349" s="25">
        <v>8.44091796875</v>
      </c>
    </row>
    <row r="350" spans="1:86" x14ac:dyDescent="0.2">
      <c r="A350" s="2" t="s">
        <v>159</v>
      </c>
      <c r="B350" s="2" t="s">
        <v>35</v>
      </c>
      <c r="C350" s="3">
        <v>56.86</v>
      </c>
      <c r="D350" s="4">
        <v>14</v>
      </c>
      <c r="E350" s="4">
        <v>5</v>
      </c>
      <c r="F350" s="4">
        <v>20</v>
      </c>
      <c r="G350" s="4">
        <v>43</v>
      </c>
      <c r="H350" s="5">
        <v>3895711.25</v>
      </c>
      <c r="I350" s="5">
        <v>1795233.28125</v>
      </c>
      <c r="J350" s="5">
        <v>3542684659.3125</v>
      </c>
      <c r="K350" s="26">
        <f t="shared" si="82"/>
        <v>1182791867.9479167</v>
      </c>
      <c r="L350" s="5">
        <v>7354679.5208333302</v>
      </c>
      <c r="M350" s="5">
        <v>1665657.61979167</v>
      </c>
      <c r="N350" s="5">
        <v>1017860.328125</v>
      </c>
      <c r="O350" s="26">
        <f t="shared" si="83"/>
        <v>3346065.8229166665</v>
      </c>
      <c r="P350" s="5">
        <v>950060.890625</v>
      </c>
      <c r="Q350" s="5">
        <v>574034.60546875</v>
      </c>
      <c r="R350" s="5">
        <v>755717.5703125</v>
      </c>
      <c r="S350" s="26">
        <f t="shared" si="84"/>
        <v>759937.68880208337</v>
      </c>
      <c r="T350" s="5">
        <v>1226421.3740234401</v>
      </c>
      <c r="U350" s="5">
        <v>11270576.5</v>
      </c>
      <c r="V350" s="5">
        <v>436010.953125</v>
      </c>
      <c r="W350" s="26">
        <f t="shared" si="85"/>
        <v>4311002.9423828134</v>
      </c>
      <c r="X350" s="29">
        <f t="shared" si="86"/>
        <v>2.8289557221271053E-3</v>
      </c>
      <c r="Y350" s="29">
        <f t="shared" si="87"/>
        <v>-8.4655146883335615</v>
      </c>
      <c r="Z350" s="29">
        <f t="shared" si="88"/>
        <v>0.42281314683171201</v>
      </c>
      <c r="AA350" s="29">
        <f t="shared" si="89"/>
        <v>3.7385151732558617</v>
      </c>
      <c r="AB350" s="31">
        <f t="shared" si="90"/>
        <v>6.4249485424729569E-4</v>
      </c>
      <c r="AC350" s="29">
        <f t="shared" si="91"/>
        <v>-10.604027479766881</v>
      </c>
      <c r="AD350" s="31">
        <f t="shared" si="92"/>
        <v>0.421970078388823</v>
      </c>
      <c r="AE350" s="31">
        <f t="shared" si="93"/>
        <v>3.7471834347277833</v>
      </c>
      <c r="AF350" s="29">
        <f t="shared" si="80"/>
        <v>3.6447688382083509E-3</v>
      </c>
      <c r="AG350" s="29">
        <f t="shared" si="94"/>
        <v>-8.0999569671046263</v>
      </c>
      <c r="AH350" s="29">
        <f t="shared" si="81"/>
        <v>0.42312824666639454</v>
      </c>
      <c r="AI350" s="29">
        <f t="shared" si="95"/>
        <v>3.7352798161298972</v>
      </c>
      <c r="AJ350" s="6">
        <v>4.7897472381591797</v>
      </c>
      <c r="AK350" s="7">
        <v>14.21</v>
      </c>
      <c r="AL350" s="8">
        <v>6</v>
      </c>
      <c r="AM350" s="8">
        <v>6</v>
      </c>
      <c r="AN350" s="9">
        <v>0</v>
      </c>
      <c r="AO350" s="10">
        <v>11.47</v>
      </c>
      <c r="AP350" s="11">
        <v>4</v>
      </c>
      <c r="AQ350" s="11">
        <v>4</v>
      </c>
      <c r="AR350" s="12">
        <v>0</v>
      </c>
      <c r="AS350" s="13">
        <v>4.99</v>
      </c>
      <c r="AT350" s="14">
        <v>2</v>
      </c>
      <c r="AU350" s="14">
        <v>2</v>
      </c>
      <c r="AV350" s="15">
        <v>3.9769424200058001</v>
      </c>
      <c r="AW350" s="16">
        <v>15.71</v>
      </c>
      <c r="AX350" s="17">
        <v>6</v>
      </c>
      <c r="AY350" s="17">
        <v>7</v>
      </c>
      <c r="AZ350" s="18">
        <v>1.64131879806519</v>
      </c>
      <c r="BA350" s="19">
        <v>16.46</v>
      </c>
      <c r="BB350" s="20">
        <v>5</v>
      </c>
      <c r="BC350" s="20">
        <v>5</v>
      </c>
      <c r="BD350" s="21">
        <v>0</v>
      </c>
      <c r="BE350" s="22">
        <v>10.72</v>
      </c>
      <c r="BF350" s="23">
        <v>3</v>
      </c>
      <c r="BG350" s="23">
        <v>3</v>
      </c>
      <c r="BH350" s="6">
        <v>0</v>
      </c>
      <c r="BI350" s="7">
        <v>8.98</v>
      </c>
      <c r="BJ350" s="8">
        <v>3</v>
      </c>
      <c r="BK350" s="8">
        <v>3</v>
      </c>
      <c r="BL350" s="9">
        <v>0</v>
      </c>
      <c r="BM350" s="10">
        <v>3.74</v>
      </c>
      <c r="BN350" s="11">
        <v>2</v>
      </c>
      <c r="BO350" s="11">
        <v>2</v>
      </c>
      <c r="BP350" s="12">
        <v>0</v>
      </c>
      <c r="BQ350" s="13">
        <v>2.2400000000000002</v>
      </c>
      <c r="BR350" s="14">
        <v>1</v>
      </c>
      <c r="BS350" s="14">
        <v>1</v>
      </c>
      <c r="BT350" s="15">
        <v>0</v>
      </c>
      <c r="BU350" s="16">
        <v>18.45</v>
      </c>
      <c r="BV350" s="17">
        <v>4</v>
      </c>
      <c r="BW350" s="17">
        <v>4</v>
      </c>
      <c r="BX350" s="18">
        <v>0</v>
      </c>
      <c r="BY350" s="19">
        <v>5.49</v>
      </c>
      <c r="BZ350" s="20">
        <v>2</v>
      </c>
      <c r="CA350" s="20">
        <v>2</v>
      </c>
      <c r="CB350" s="21">
        <v>0</v>
      </c>
      <c r="CC350" s="22">
        <v>12.47</v>
      </c>
      <c r="CD350" s="23">
        <v>4</v>
      </c>
      <c r="CE350" s="23">
        <v>4</v>
      </c>
      <c r="CF350" s="4">
        <v>401</v>
      </c>
      <c r="CG350" s="24">
        <v>45.070334594659997</v>
      </c>
      <c r="CH350" s="25">
        <v>8.52880859375</v>
      </c>
    </row>
    <row r="351" spans="1:86" x14ac:dyDescent="0.2">
      <c r="A351" s="2" t="s">
        <v>1511</v>
      </c>
      <c r="B351" s="2" t="s">
        <v>1865</v>
      </c>
      <c r="C351" s="3">
        <v>56.86</v>
      </c>
      <c r="D351" s="4">
        <v>1</v>
      </c>
      <c r="E351" s="4">
        <v>1</v>
      </c>
      <c r="F351" s="4">
        <v>3</v>
      </c>
      <c r="G351" s="4">
        <v>3</v>
      </c>
      <c r="H351" s="5">
        <v>0</v>
      </c>
      <c r="I351" s="5">
        <v>604822.26171875</v>
      </c>
      <c r="J351" s="5">
        <v>658798.70703125</v>
      </c>
      <c r="K351" s="26">
        <f t="shared" si="82"/>
        <v>421206.98958333331</v>
      </c>
      <c r="L351" s="5">
        <v>4380674.78125</v>
      </c>
      <c r="M351" s="5">
        <v>983560.6875</v>
      </c>
      <c r="N351" s="5">
        <v>1904161</v>
      </c>
      <c r="O351" s="26">
        <f t="shared" si="83"/>
        <v>2422798.8229166665</v>
      </c>
      <c r="P351" s="5">
        <v>0</v>
      </c>
      <c r="Q351" s="5">
        <v>0</v>
      </c>
      <c r="R351" s="5">
        <v>3788334.78125</v>
      </c>
      <c r="S351" s="26">
        <f t="shared" si="84"/>
        <v>1262778.2604166667</v>
      </c>
      <c r="T351" s="5">
        <v>0</v>
      </c>
      <c r="U351" s="5">
        <v>860664.09375</v>
      </c>
      <c r="V351" s="5">
        <v>1250596.5234375</v>
      </c>
      <c r="W351" s="26">
        <f t="shared" si="85"/>
        <v>703753.5390625</v>
      </c>
      <c r="X351" s="29">
        <f t="shared" si="86"/>
        <v>5.7520385056129992</v>
      </c>
      <c r="Y351" s="29">
        <f t="shared" si="87"/>
        <v>2.5240733335781464</v>
      </c>
      <c r="Z351" s="29">
        <f t="shared" si="88"/>
        <v>0.18287358262060713</v>
      </c>
      <c r="AA351" s="29">
        <f t="shared" si="89"/>
        <v>7.3784902689498297</v>
      </c>
      <c r="AB351" s="31">
        <f t="shared" si="90"/>
        <v>2.9979993011650476</v>
      </c>
      <c r="AC351" s="29">
        <f t="shared" si="91"/>
        <v>1.5840000469929649</v>
      </c>
      <c r="AD351" s="31">
        <f t="shared" si="92"/>
        <v>0.57536662478538347</v>
      </c>
      <c r="AE351" s="31">
        <f t="shared" si="93"/>
        <v>2.4005533377681445</v>
      </c>
      <c r="AF351" s="29">
        <f t="shared" si="80"/>
        <v>1.6708021387742582</v>
      </c>
      <c r="AG351" s="29">
        <f t="shared" si="94"/>
        <v>0.74054089539155799</v>
      </c>
      <c r="AH351" s="29">
        <f t="shared" si="81"/>
        <v>0.55168497523640669</v>
      </c>
      <c r="AI351" s="29">
        <f t="shared" si="95"/>
        <v>2.5830884359486834</v>
      </c>
      <c r="AJ351" s="6"/>
      <c r="AK351" s="7"/>
      <c r="AL351" s="8"/>
      <c r="AM351" s="8"/>
      <c r="AN351" s="9"/>
      <c r="AO351" s="10">
        <v>0</v>
      </c>
      <c r="AP351" s="11"/>
      <c r="AQ351" s="11"/>
      <c r="AR351" s="12"/>
      <c r="AS351" s="13">
        <v>0</v>
      </c>
      <c r="AT351" s="14"/>
      <c r="AU351" s="14"/>
      <c r="AV351" s="15"/>
      <c r="AW351" s="16">
        <v>0</v>
      </c>
      <c r="AX351" s="17"/>
      <c r="AY351" s="17"/>
      <c r="AZ351" s="18">
        <v>0</v>
      </c>
      <c r="BA351" s="19">
        <v>10.78</v>
      </c>
      <c r="BB351" s="20">
        <v>1</v>
      </c>
      <c r="BC351" s="20">
        <v>1</v>
      </c>
      <c r="BD351" s="21"/>
      <c r="BE351" s="22">
        <v>0</v>
      </c>
      <c r="BF351" s="23"/>
      <c r="BG351" s="23"/>
      <c r="BH351" s="6"/>
      <c r="BI351" s="7"/>
      <c r="BJ351" s="8"/>
      <c r="BK351" s="8"/>
      <c r="BL351" s="9"/>
      <c r="BM351" s="10"/>
      <c r="BN351" s="11"/>
      <c r="BO351" s="11"/>
      <c r="BP351" s="12">
        <v>0</v>
      </c>
      <c r="BQ351" s="13">
        <v>15.69</v>
      </c>
      <c r="BR351" s="14">
        <v>1</v>
      </c>
      <c r="BS351" s="14">
        <v>1</v>
      </c>
      <c r="BT351" s="15"/>
      <c r="BU351" s="16"/>
      <c r="BV351" s="17"/>
      <c r="BW351" s="17"/>
      <c r="BX351" s="18"/>
      <c r="BY351" s="19">
        <v>0</v>
      </c>
      <c r="BZ351" s="20"/>
      <c r="CA351" s="20"/>
      <c r="CB351" s="21"/>
      <c r="CC351" s="22">
        <v>0</v>
      </c>
      <c r="CD351" s="23"/>
      <c r="CE351" s="23"/>
      <c r="CF351" s="4">
        <v>102</v>
      </c>
      <c r="CG351" s="24">
        <v>10.799760064659999</v>
      </c>
      <c r="CH351" s="25">
        <v>5.13525390625</v>
      </c>
    </row>
    <row r="352" spans="1:86" x14ac:dyDescent="0.2">
      <c r="A352" s="2" t="s">
        <v>2226</v>
      </c>
      <c r="B352" s="2" t="s">
        <v>705</v>
      </c>
      <c r="C352" s="3">
        <v>56.81</v>
      </c>
      <c r="D352" s="4">
        <v>5</v>
      </c>
      <c r="E352" s="4">
        <v>4</v>
      </c>
      <c r="F352" s="4">
        <v>24</v>
      </c>
      <c r="G352" s="4">
        <v>54</v>
      </c>
      <c r="H352" s="5">
        <v>3230605228.36198</v>
      </c>
      <c r="I352" s="5">
        <v>0</v>
      </c>
      <c r="J352" s="5">
        <v>46978980.8125</v>
      </c>
      <c r="K352" s="26">
        <f t="shared" si="82"/>
        <v>1092528069.7248266</v>
      </c>
      <c r="L352" s="5">
        <v>16479288.4479167</v>
      </c>
      <c r="M352" s="5">
        <v>7169073.3125</v>
      </c>
      <c r="N352" s="5">
        <v>229784573.141927</v>
      </c>
      <c r="O352" s="26">
        <f t="shared" si="83"/>
        <v>84477644.967447892</v>
      </c>
      <c r="P352" s="5">
        <v>723653054.21875</v>
      </c>
      <c r="Q352" s="5">
        <v>242265197.1875</v>
      </c>
      <c r="R352" s="5">
        <v>13564612.852864601</v>
      </c>
      <c r="S352" s="26">
        <f t="shared" si="84"/>
        <v>326494288.08637154</v>
      </c>
      <c r="T352" s="5">
        <v>41958855.5625</v>
      </c>
      <c r="U352" s="5">
        <v>1045114537.29167</v>
      </c>
      <c r="V352" s="5">
        <v>29693348.354166701</v>
      </c>
      <c r="W352" s="26">
        <f t="shared" si="85"/>
        <v>372255580.40277886</v>
      </c>
      <c r="X352" s="29">
        <f t="shared" si="86"/>
        <v>7.7323088814299432E-2</v>
      </c>
      <c r="Y352" s="29">
        <f t="shared" si="87"/>
        <v>-3.6929569199433088</v>
      </c>
      <c r="Z352" s="29">
        <f t="shared" si="88"/>
        <v>0.44537753997350349</v>
      </c>
      <c r="AA352" s="29">
        <f t="shared" si="89"/>
        <v>3.5127168786667875</v>
      </c>
      <c r="AB352" s="31">
        <f t="shared" si="90"/>
        <v>0.29884292873921781</v>
      </c>
      <c r="AC352" s="29">
        <f t="shared" si="91"/>
        <v>-1.7425406889602471</v>
      </c>
      <c r="AD352" s="31">
        <f t="shared" si="92"/>
        <v>0.55023314920563215</v>
      </c>
      <c r="AE352" s="31">
        <f t="shared" si="93"/>
        <v>2.5945324876383369</v>
      </c>
      <c r="AF352" s="29">
        <f t="shared" si="80"/>
        <v>0.34072861898782913</v>
      </c>
      <c r="AG352" s="29">
        <f t="shared" si="94"/>
        <v>-1.5533049653639153</v>
      </c>
      <c r="AH352" s="29">
        <f t="shared" si="81"/>
        <v>0.57664517471956389</v>
      </c>
      <c r="AI352" s="29">
        <f t="shared" si="95"/>
        <v>2.3909133773185376</v>
      </c>
      <c r="AJ352" s="6">
        <v>0</v>
      </c>
      <c r="AK352" s="7">
        <v>20.190000000000001</v>
      </c>
      <c r="AL352" s="8">
        <v>4</v>
      </c>
      <c r="AM352" s="8">
        <v>5</v>
      </c>
      <c r="AN352" s="9"/>
      <c r="AO352" s="10"/>
      <c r="AP352" s="11"/>
      <c r="AQ352" s="11"/>
      <c r="AR352" s="12"/>
      <c r="AS352" s="13">
        <v>0</v>
      </c>
      <c r="AT352" s="14"/>
      <c r="AU352" s="14"/>
      <c r="AV352" s="15">
        <v>10.002195954322801</v>
      </c>
      <c r="AW352" s="16">
        <v>37.090000000000003</v>
      </c>
      <c r="AX352" s="17">
        <v>8</v>
      </c>
      <c r="AY352" s="17">
        <v>8</v>
      </c>
      <c r="AZ352" s="18"/>
      <c r="BA352" s="19">
        <v>0</v>
      </c>
      <c r="BB352" s="20"/>
      <c r="BC352" s="20"/>
      <c r="BD352" s="21">
        <v>4.6728086471557599</v>
      </c>
      <c r="BE352" s="22">
        <v>46.01</v>
      </c>
      <c r="BF352" s="23">
        <v>11</v>
      </c>
      <c r="BG352" s="23">
        <v>12</v>
      </c>
      <c r="BH352" s="6">
        <v>0</v>
      </c>
      <c r="BI352" s="7">
        <v>24.88</v>
      </c>
      <c r="BJ352" s="8">
        <v>4</v>
      </c>
      <c r="BK352" s="8">
        <v>4</v>
      </c>
      <c r="BL352" s="9">
        <v>0</v>
      </c>
      <c r="BM352" s="10">
        <v>35.21</v>
      </c>
      <c r="BN352" s="11">
        <v>6</v>
      </c>
      <c r="BO352" s="11">
        <v>7</v>
      </c>
      <c r="BP352" s="12">
        <v>0</v>
      </c>
      <c r="BQ352" s="13">
        <v>17.37</v>
      </c>
      <c r="BR352" s="14">
        <v>4</v>
      </c>
      <c r="BS352" s="14">
        <v>4</v>
      </c>
      <c r="BT352" s="15">
        <v>0</v>
      </c>
      <c r="BU352" s="16">
        <v>22.54</v>
      </c>
      <c r="BV352" s="17">
        <v>5</v>
      </c>
      <c r="BW352" s="17">
        <v>5</v>
      </c>
      <c r="BX352" s="18">
        <v>0</v>
      </c>
      <c r="BY352" s="19">
        <v>25.82</v>
      </c>
      <c r="BZ352" s="20">
        <v>5</v>
      </c>
      <c r="CA352" s="20">
        <v>5</v>
      </c>
      <c r="CB352" s="21">
        <v>0</v>
      </c>
      <c r="CC352" s="22">
        <v>23.47</v>
      </c>
      <c r="CD352" s="23">
        <v>4</v>
      </c>
      <c r="CE352" s="23">
        <v>4</v>
      </c>
      <c r="CF352" s="4">
        <v>213</v>
      </c>
      <c r="CG352" s="24">
        <v>23.246628144660001</v>
      </c>
      <c r="CH352" s="25">
        <v>9.96435546875</v>
      </c>
    </row>
    <row r="353" spans="1:86" x14ac:dyDescent="0.2">
      <c r="A353" s="2" t="s">
        <v>1378</v>
      </c>
      <c r="B353" s="2" t="s">
        <v>2824</v>
      </c>
      <c r="C353" s="3">
        <v>56.73</v>
      </c>
      <c r="D353" s="4">
        <v>4</v>
      </c>
      <c r="E353" s="4">
        <v>1</v>
      </c>
      <c r="F353" s="4">
        <v>5</v>
      </c>
      <c r="G353" s="4">
        <v>58</v>
      </c>
      <c r="H353" s="5">
        <v>11565842.8385417</v>
      </c>
      <c r="I353" s="5">
        <v>14997008.6614583</v>
      </c>
      <c r="J353" s="5">
        <v>12518979.1666667</v>
      </c>
      <c r="K353" s="26">
        <f t="shared" si="82"/>
        <v>13027276.888888901</v>
      </c>
      <c r="L353" s="5">
        <v>162513452.95833299</v>
      </c>
      <c r="M353" s="5">
        <v>19988396.375</v>
      </c>
      <c r="N353" s="5">
        <v>175861506.90625</v>
      </c>
      <c r="O353" s="26">
        <f t="shared" si="83"/>
        <v>119454452.079861</v>
      </c>
      <c r="P353" s="5">
        <v>59799330</v>
      </c>
      <c r="Q353" s="5">
        <v>18952774.1875</v>
      </c>
      <c r="R353" s="5">
        <v>412120432.125</v>
      </c>
      <c r="S353" s="26">
        <f t="shared" si="84"/>
        <v>163624178.77083334</v>
      </c>
      <c r="T353" s="5">
        <v>36268581.125</v>
      </c>
      <c r="U353" s="5">
        <v>140121383.80989599</v>
      </c>
      <c r="V353" s="5">
        <v>12260753.8333333</v>
      </c>
      <c r="W353" s="26">
        <f t="shared" si="85"/>
        <v>62883572.922743104</v>
      </c>
      <c r="X353" s="29">
        <f t="shared" si="86"/>
        <v>9.1695642227229346</v>
      </c>
      <c r="Y353" s="29">
        <f t="shared" si="87"/>
        <v>3.1968531723529976</v>
      </c>
      <c r="Z353" s="29">
        <f t="shared" si="88"/>
        <v>0.16642603730590982</v>
      </c>
      <c r="AA353" s="29">
        <f t="shared" si="89"/>
        <v>7.7877872748232289</v>
      </c>
      <c r="AB353" s="31">
        <f t="shared" si="90"/>
        <v>12.560121364303701</v>
      </c>
      <c r="AC353" s="29">
        <f t="shared" si="91"/>
        <v>3.6507784994698609</v>
      </c>
      <c r="AD353" s="31">
        <f t="shared" si="92"/>
        <v>0.35092638904711554</v>
      </c>
      <c r="AE353" s="31">
        <f t="shared" si="93"/>
        <v>4.5478397237557413</v>
      </c>
      <c r="AF353" s="29">
        <f t="shared" si="80"/>
        <v>4.8270696523213656</v>
      </c>
      <c r="AG353" s="29">
        <f t="shared" si="94"/>
        <v>2.2711476443366125</v>
      </c>
      <c r="AH353" s="29">
        <f t="shared" si="81"/>
        <v>0.33162689685084051</v>
      </c>
      <c r="AI353" s="29">
        <f t="shared" si="95"/>
        <v>4.7935025291011337</v>
      </c>
      <c r="AJ353" s="6">
        <v>2.4523661136627202</v>
      </c>
      <c r="AK353" s="7">
        <v>47.12</v>
      </c>
      <c r="AL353" s="8">
        <v>4</v>
      </c>
      <c r="AM353" s="8">
        <v>5</v>
      </c>
      <c r="AN353" s="9">
        <v>5.3875063657760602</v>
      </c>
      <c r="AO353" s="10">
        <v>38.46</v>
      </c>
      <c r="AP353" s="11">
        <v>3</v>
      </c>
      <c r="AQ353" s="11">
        <v>5</v>
      </c>
      <c r="AR353" s="12">
        <v>3.3385641574859601</v>
      </c>
      <c r="AS353" s="13">
        <v>47.12</v>
      </c>
      <c r="AT353" s="14">
        <v>4</v>
      </c>
      <c r="AU353" s="14">
        <v>6</v>
      </c>
      <c r="AV353" s="15">
        <v>6.5760365724563599</v>
      </c>
      <c r="AW353" s="16">
        <v>47.12</v>
      </c>
      <c r="AX353" s="17">
        <v>4</v>
      </c>
      <c r="AY353" s="17">
        <v>6</v>
      </c>
      <c r="AZ353" s="18">
        <v>2.2933101654052699</v>
      </c>
      <c r="BA353" s="19">
        <v>47.12</v>
      </c>
      <c r="BB353" s="20">
        <v>4</v>
      </c>
      <c r="BC353" s="20">
        <v>5</v>
      </c>
      <c r="BD353" s="21">
        <v>1.70449554920197</v>
      </c>
      <c r="BE353" s="22">
        <v>47.12</v>
      </c>
      <c r="BF353" s="23">
        <v>4</v>
      </c>
      <c r="BG353" s="23">
        <v>5</v>
      </c>
      <c r="BH353" s="6">
        <v>0</v>
      </c>
      <c r="BI353" s="7">
        <v>27.88</v>
      </c>
      <c r="BJ353" s="8">
        <v>2</v>
      </c>
      <c r="BK353" s="8">
        <v>3</v>
      </c>
      <c r="BL353" s="9">
        <v>1.8598257303237899</v>
      </c>
      <c r="BM353" s="10">
        <v>27.88</v>
      </c>
      <c r="BN353" s="11">
        <v>2</v>
      </c>
      <c r="BO353" s="11">
        <v>3</v>
      </c>
      <c r="BP353" s="12">
        <v>3.6880966424941999</v>
      </c>
      <c r="BQ353" s="13">
        <v>17.309999999999999</v>
      </c>
      <c r="BR353" s="14">
        <v>1</v>
      </c>
      <c r="BS353" s="14">
        <v>4</v>
      </c>
      <c r="BT353" s="15">
        <v>1.73005330562592</v>
      </c>
      <c r="BU353" s="16">
        <v>36.54</v>
      </c>
      <c r="BV353" s="17">
        <v>3</v>
      </c>
      <c r="BW353" s="17">
        <v>5</v>
      </c>
      <c r="BX353" s="18">
        <v>3.5400798320770299</v>
      </c>
      <c r="BY353" s="19">
        <v>46.15</v>
      </c>
      <c r="BZ353" s="20">
        <v>4</v>
      </c>
      <c r="CA353" s="20">
        <v>7</v>
      </c>
      <c r="CB353" s="21">
        <v>1.71178543567657</v>
      </c>
      <c r="CC353" s="22">
        <v>38.46</v>
      </c>
      <c r="CD353" s="23">
        <v>3</v>
      </c>
      <c r="CE353" s="23">
        <v>4</v>
      </c>
      <c r="CF353" s="4">
        <v>104</v>
      </c>
      <c r="CG353" s="24">
        <v>12.11895474466</v>
      </c>
      <c r="CH353" s="25">
        <v>6.53662109375</v>
      </c>
    </row>
    <row r="354" spans="1:86" x14ac:dyDescent="0.2">
      <c r="A354" s="2" t="s">
        <v>1038</v>
      </c>
      <c r="B354" s="2" t="s">
        <v>86</v>
      </c>
      <c r="C354" s="3">
        <v>56.68</v>
      </c>
      <c r="D354" s="4">
        <v>1</v>
      </c>
      <c r="E354" s="4">
        <v>1</v>
      </c>
      <c r="F354" s="4">
        <v>17</v>
      </c>
      <c r="G354" s="4">
        <v>50</v>
      </c>
      <c r="H354" s="5">
        <v>153123017.40625</v>
      </c>
      <c r="I354" s="5">
        <v>109254674.885417</v>
      </c>
      <c r="J354" s="5">
        <v>89032972.401367202</v>
      </c>
      <c r="K354" s="26">
        <f t="shared" si="82"/>
        <v>117136888.23101139</v>
      </c>
      <c r="L354" s="5">
        <v>145881751.55208299</v>
      </c>
      <c r="M354" s="5">
        <v>6261488.390625</v>
      </c>
      <c r="N354" s="5">
        <v>13364491.71875</v>
      </c>
      <c r="O354" s="26">
        <f t="shared" si="83"/>
        <v>55169243.887152664</v>
      </c>
      <c r="P354" s="5">
        <v>64852082.494791701</v>
      </c>
      <c r="Q354" s="5">
        <v>6438984.1276041698</v>
      </c>
      <c r="R354" s="5">
        <v>27396588.5</v>
      </c>
      <c r="S354" s="26">
        <f t="shared" si="84"/>
        <v>32895885.040798623</v>
      </c>
      <c r="T354" s="5">
        <v>24623752.53125</v>
      </c>
      <c r="U354" s="5">
        <v>39177922.859375</v>
      </c>
      <c r="V354" s="5">
        <v>75277723.911458299</v>
      </c>
      <c r="W354" s="26">
        <f t="shared" si="85"/>
        <v>46359799.767361104</v>
      </c>
      <c r="X354" s="29">
        <f t="shared" si="86"/>
        <v>0.47098095843514898</v>
      </c>
      <c r="Y354" s="29">
        <f t="shared" si="87"/>
        <v>-1.0862593614325267</v>
      </c>
      <c r="Z354" s="29">
        <f t="shared" si="88"/>
        <v>0.30645789190108164</v>
      </c>
      <c r="AA354" s="29">
        <f t="shared" si="89"/>
        <v>5.1362919021998081</v>
      </c>
      <c r="AB354" s="31">
        <f t="shared" si="90"/>
        <v>0.28083284042788503</v>
      </c>
      <c r="AC354" s="29">
        <f t="shared" si="91"/>
        <v>-1.8322164414666751</v>
      </c>
      <c r="AD354" s="31">
        <f t="shared" si="92"/>
        <v>3.0254735763070004E-2</v>
      </c>
      <c r="AE354" s="31">
        <f t="shared" si="93"/>
        <v>15.192066357291319</v>
      </c>
      <c r="AF354" s="29">
        <f t="shared" si="80"/>
        <v>0.39577455460429062</v>
      </c>
      <c r="AG354" s="29">
        <f t="shared" si="94"/>
        <v>-1.3372492342105478</v>
      </c>
      <c r="AH354" s="29">
        <f t="shared" si="81"/>
        <v>4.5589014156393638E-2</v>
      </c>
      <c r="AI354" s="29">
        <f t="shared" si="95"/>
        <v>13.411397991353368</v>
      </c>
      <c r="AJ354" s="6"/>
      <c r="AK354" s="7">
        <v>0</v>
      </c>
      <c r="AL354" s="8"/>
      <c r="AM354" s="8"/>
      <c r="AN354" s="9">
        <v>0</v>
      </c>
      <c r="AO354" s="10">
        <v>35.29</v>
      </c>
      <c r="AP354" s="11">
        <v>4</v>
      </c>
      <c r="AQ354" s="11">
        <v>7</v>
      </c>
      <c r="AR354" s="12">
        <v>0</v>
      </c>
      <c r="AS354" s="13">
        <v>10.16</v>
      </c>
      <c r="AT354" s="14">
        <v>2</v>
      </c>
      <c r="AU354" s="14">
        <v>4</v>
      </c>
      <c r="AV354" s="15">
        <v>2.2122316360473602</v>
      </c>
      <c r="AW354" s="16">
        <v>27.81</v>
      </c>
      <c r="AX354" s="17">
        <v>6</v>
      </c>
      <c r="AY354" s="17">
        <v>7</v>
      </c>
      <c r="AZ354" s="18">
        <v>0</v>
      </c>
      <c r="BA354" s="19">
        <v>12.3</v>
      </c>
      <c r="BB354" s="20">
        <v>3</v>
      </c>
      <c r="BC354" s="20">
        <v>4</v>
      </c>
      <c r="BD354" s="21">
        <v>0</v>
      </c>
      <c r="BE354" s="22">
        <v>17.11</v>
      </c>
      <c r="BF354" s="23">
        <v>3</v>
      </c>
      <c r="BG354" s="23">
        <v>3</v>
      </c>
      <c r="BH354" s="6">
        <v>0</v>
      </c>
      <c r="BI354" s="7">
        <v>27.27</v>
      </c>
      <c r="BJ354" s="8">
        <v>4</v>
      </c>
      <c r="BK354" s="8">
        <v>5</v>
      </c>
      <c r="BL354" s="9">
        <v>0</v>
      </c>
      <c r="BM354" s="10">
        <v>18.72</v>
      </c>
      <c r="BN354" s="11">
        <v>3</v>
      </c>
      <c r="BO354" s="11">
        <v>3</v>
      </c>
      <c r="BP354" s="12">
        <v>0</v>
      </c>
      <c r="BQ354" s="13">
        <v>23.53</v>
      </c>
      <c r="BR354" s="14">
        <v>3</v>
      </c>
      <c r="BS354" s="14">
        <v>3</v>
      </c>
      <c r="BT354" s="15">
        <v>0</v>
      </c>
      <c r="BU354" s="16">
        <v>17.11</v>
      </c>
      <c r="BV354" s="17">
        <v>3</v>
      </c>
      <c r="BW354" s="17">
        <v>4</v>
      </c>
      <c r="BX354" s="18"/>
      <c r="BY354" s="19">
        <v>0</v>
      </c>
      <c r="BZ354" s="20"/>
      <c r="CA354" s="20"/>
      <c r="CB354" s="21">
        <v>0</v>
      </c>
      <c r="CC354" s="22">
        <v>21.39</v>
      </c>
      <c r="CD354" s="23">
        <v>5</v>
      </c>
      <c r="CE354" s="23">
        <v>6</v>
      </c>
      <c r="CF354" s="4">
        <v>187</v>
      </c>
      <c r="CG354" s="24">
        <v>21.29876842466</v>
      </c>
      <c r="CH354" s="25">
        <v>10.27197265625</v>
      </c>
    </row>
    <row r="355" spans="1:86" x14ac:dyDescent="0.2">
      <c r="A355" s="2" t="s">
        <v>2404</v>
      </c>
      <c r="B355" s="2" t="s">
        <v>2008</v>
      </c>
      <c r="C355" s="3">
        <v>56.59</v>
      </c>
      <c r="D355" s="4">
        <v>4</v>
      </c>
      <c r="E355" s="4">
        <v>1</v>
      </c>
      <c r="F355" s="4">
        <v>26</v>
      </c>
      <c r="G355" s="4">
        <v>45</v>
      </c>
      <c r="H355" s="5">
        <v>2242853.2682291698</v>
      </c>
      <c r="I355" s="5">
        <v>8987202.296875</v>
      </c>
      <c r="J355" s="5">
        <v>16670096.1914063</v>
      </c>
      <c r="K355" s="26">
        <f t="shared" si="82"/>
        <v>9300050.5855034906</v>
      </c>
      <c r="L355" s="5">
        <v>4814810.5963541698</v>
      </c>
      <c r="M355" s="5">
        <v>41263543.859375</v>
      </c>
      <c r="N355" s="5">
        <v>11807503.625</v>
      </c>
      <c r="O355" s="26">
        <f t="shared" si="83"/>
        <v>19295286.026909724</v>
      </c>
      <c r="P355" s="5">
        <v>21977889.6875</v>
      </c>
      <c r="Q355" s="5">
        <v>5066741.71875</v>
      </c>
      <c r="R355" s="5">
        <v>11981824.125</v>
      </c>
      <c r="S355" s="26">
        <f t="shared" si="84"/>
        <v>13008818.510416666</v>
      </c>
      <c r="T355" s="5">
        <v>130692096.21875</v>
      </c>
      <c r="U355" s="5">
        <v>11844718.15625</v>
      </c>
      <c r="V355" s="5">
        <v>307663372.73958302</v>
      </c>
      <c r="W355" s="26">
        <f t="shared" si="85"/>
        <v>150066729.03819433</v>
      </c>
      <c r="X355" s="29">
        <f t="shared" si="86"/>
        <v>2.0747506531831523</v>
      </c>
      <c r="Y355" s="29">
        <f t="shared" si="87"/>
        <v>1.0529379615044747</v>
      </c>
      <c r="Z355" s="29">
        <f t="shared" si="88"/>
        <v>0.473116342502367</v>
      </c>
      <c r="AA355" s="29">
        <f t="shared" si="89"/>
        <v>3.2503205018433263</v>
      </c>
      <c r="AB355" s="31">
        <f t="shared" si="90"/>
        <v>1.3987900808511988</v>
      </c>
      <c r="AC355" s="29">
        <f t="shared" si="91"/>
        <v>0.48417947069536155</v>
      </c>
      <c r="AD355" s="31">
        <f t="shared" si="92"/>
        <v>0.59626823059558975</v>
      </c>
      <c r="AE355" s="31">
        <f t="shared" si="93"/>
        <v>2.2455832941760869</v>
      </c>
      <c r="AF355" s="29">
        <f t="shared" si="80"/>
        <v>16.136119654242712</v>
      </c>
      <c r="AG355" s="29">
        <f t="shared" si="94"/>
        <v>4.0122217820137491</v>
      </c>
      <c r="AH355" s="29">
        <f t="shared" si="81"/>
        <v>0.24290325291516962</v>
      </c>
      <c r="AI355" s="29">
        <f t="shared" si="95"/>
        <v>6.1456666916502689</v>
      </c>
      <c r="AJ355" s="6">
        <v>2.6979663372039799</v>
      </c>
      <c r="AK355" s="7">
        <v>23.74</v>
      </c>
      <c r="AL355" s="8">
        <v>8</v>
      </c>
      <c r="AM355" s="8">
        <v>9</v>
      </c>
      <c r="AN355" s="9">
        <v>0</v>
      </c>
      <c r="AO355" s="10">
        <v>11.03</v>
      </c>
      <c r="AP355" s="11">
        <v>5</v>
      </c>
      <c r="AQ355" s="11">
        <v>7</v>
      </c>
      <c r="AR355" s="12">
        <v>0</v>
      </c>
      <c r="AS355" s="13">
        <v>12.71</v>
      </c>
      <c r="AT355" s="14">
        <v>3</v>
      </c>
      <c r="AU355" s="14">
        <v>6</v>
      </c>
      <c r="AV355" s="15"/>
      <c r="AW355" s="16">
        <v>0</v>
      </c>
      <c r="AX355" s="17"/>
      <c r="AY355" s="17"/>
      <c r="AZ355" s="18">
        <v>0</v>
      </c>
      <c r="BA355" s="19">
        <v>7.67</v>
      </c>
      <c r="BB355" s="20">
        <v>3</v>
      </c>
      <c r="BC355" s="20">
        <v>4</v>
      </c>
      <c r="BD355" s="21"/>
      <c r="BE355" s="22">
        <v>0</v>
      </c>
      <c r="BF355" s="23"/>
      <c r="BG355" s="23"/>
      <c r="BH355" s="6">
        <v>0</v>
      </c>
      <c r="BI355" s="7">
        <v>15.35</v>
      </c>
      <c r="BJ355" s="8">
        <v>4</v>
      </c>
      <c r="BK355" s="8">
        <v>4</v>
      </c>
      <c r="BL355" s="9"/>
      <c r="BM355" s="10">
        <v>0</v>
      </c>
      <c r="BN355" s="11"/>
      <c r="BO355" s="11"/>
      <c r="BP355" s="12">
        <v>0</v>
      </c>
      <c r="BQ355" s="13">
        <v>6.95</v>
      </c>
      <c r="BR355" s="14">
        <v>2</v>
      </c>
      <c r="BS355" s="14">
        <v>2</v>
      </c>
      <c r="BT355" s="15"/>
      <c r="BU355" s="16">
        <v>0</v>
      </c>
      <c r="BV355" s="17"/>
      <c r="BW355" s="17"/>
      <c r="BX355" s="18">
        <v>0</v>
      </c>
      <c r="BY355" s="19">
        <v>6.47</v>
      </c>
      <c r="BZ355" s="20">
        <v>3</v>
      </c>
      <c r="CA355" s="20">
        <v>3</v>
      </c>
      <c r="CB355" s="21">
        <v>0</v>
      </c>
      <c r="CC355" s="22">
        <v>15.35</v>
      </c>
      <c r="CD355" s="23">
        <v>5</v>
      </c>
      <c r="CE355" s="23">
        <v>5</v>
      </c>
      <c r="CF355" s="4">
        <v>417</v>
      </c>
      <c r="CG355" s="24">
        <v>45.630311624660003</v>
      </c>
      <c r="CH355" s="25">
        <v>10.03759765625</v>
      </c>
    </row>
    <row r="356" spans="1:86" x14ac:dyDescent="0.2">
      <c r="A356" s="2" t="s">
        <v>2762</v>
      </c>
      <c r="B356" s="2" t="s">
        <v>49</v>
      </c>
      <c r="C356" s="3">
        <v>56.57</v>
      </c>
      <c r="D356" s="4">
        <v>6</v>
      </c>
      <c r="E356" s="4">
        <v>4</v>
      </c>
      <c r="F356" s="4">
        <v>22</v>
      </c>
      <c r="G356" s="4">
        <v>51</v>
      </c>
      <c r="H356" s="5">
        <v>1574713.13020833</v>
      </c>
      <c r="I356" s="5">
        <v>9997468.9895833302</v>
      </c>
      <c r="J356" s="5">
        <v>921045.78385416698</v>
      </c>
      <c r="K356" s="26">
        <f t="shared" si="82"/>
        <v>4164409.3012152761</v>
      </c>
      <c r="L356" s="5">
        <v>5466772.7447916698</v>
      </c>
      <c r="M356" s="5">
        <v>1395538.69921875</v>
      </c>
      <c r="N356" s="5">
        <v>435914669.02083302</v>
      </c>
      <c r="O356" s="26">
        <f t="shared" si="83"/>
        <v>147592326.82161447</v>
      </c>
      <c r="P356" s="5">
        <v>19905618.046875</v>
      </c>
      <c r="Q356" s="5">
        <v>1794735.46875</v>
      </c>
      <c r="R356" s="5">
        <v>4458317.6077474002</v>
      </c>
      <c r="S356" s="26">
        <f t="shared" si="84"/>
        <v>8719557.0411241334</v>
      </c>
      <c r="T356" s="5">
        <v>1154601.546875</v>
      </c>
      <c r="U356" s="5">
        <v>0</v>
      </c>
      <c r="V356" s="5">
        <v>1702209.84244792</v>
      </c>
      <c r="W356" s="26">
        <f t="shared" si="85"/>
        <v>952270.46310763992</v>
      </c>
      <c r="X356" s="29">
        <f t="shared" si="86"/>
        <v>35.44135942126136</v>
      </c>
      <c r="Y356" s="29">
        <f t="shared" si="87"/>
        <v>5.1473620371747177</v>
      </c>
      <c r="Z356" s="29">
        <f t="shared" si="88"/>
        <v>0.42463071363471666</v>
      </c>
      <c r="AA356" s="29">
        <f t="shared" si="89"/>
        <v>3.7198859641668229</v>
      </c>
      <c r="AB356" s="31">
        <f t="shared" si="90"/>
        <v>2.0938280582985813</v>
      </c>
      <c r="AC356" s="29">
        <f t="shared" si="91"/>
        <v>1.0661429753991913</v>
      </c>
      <c r="AD356" s="31">
        <f t="shared" si="92"/>
        <v>0.52540839661990246</v>
      </c>
      <c r="AE356" s="31">
        <f t="shared" si="93"/>
        <v>2.7950299097790499</v>
      </c>
      <c r="AF356" s="29">
        <f t="shared" si="80"/>
        <v>0.22866879651568933</v>
      </c>
      <c r="AG356" s="29">
        <f t="shared" si="94"/>
        <v>-2.1286685817105204</v>
      </c>
      <c r="AH356" s="29">
        <f t="shared" si="81"/>
        <v>0.3865176838612332</v>
      </c>
      <c r="AI356" s="29">
        <f t="shared" si="95"/>
        <v>4.1283063155765412</v>
      </c>
      <c r="AJ356" s="6">
        <v>2.00538182258606</v>
      </c>
      <c r="AK356" s="7">
        <v>17.71</v>
      </c>
      <c r="AL356" s="8">
        <v>7</v>
      </c>
      <c r="AM356" s="8">
        <v>7</v>
      </c>
      <c r="AN356" s="9">
        <v>0</v>
      </c>
      <c r="AO356" s="10">
        <v>22.29</v>
      </c>
      <c r="AP356" s="11">
        <v>6</v>
      </c>
      <c r="AQ356" s="11">
        <v>6</v>
      </c>
      <c r="AR356" s="12">
        <v>0</v>
      </c>
      <c r="AS356" s="13">
        <v>10</v>
      </c>
      <c r="AT356" s="14">
        <v>3</v>
      </c>
      <c r="AU356" s="14">
        <v>4</v>
      </c>
      <c r="AV356" s="15">
        <v>3.77456903457642</v>
      </c>
      <c r="AW356" s="16">
        <v>16.86</v>
      </c>
      <c r="AX356" s="17">
        <v>6</v>
      </c>
      <c r="AY356" s="17">
        <v>6</v>
      </c>
      <c r="AZ356" s="18">
        <v>0</v>
      </c>
      <c r="BA356" s="19">
        <v>8.57</v>
      </c>
      <c r="BB356" s="20">
        <v>3</v>
      </c>
      <c r="BC356" s="20">
        <v>3</v>
      </c>
      <c r="BD356" s="21">
        <v>2.1461160182952899</v>
      </c>
      <c r="BE356" s="22">
        <v>14.29</v>
      </c>
      <c r="BF356" s="23">
        <v>5</v>
      </c>
      <c r="BG356" s="23">
        <v>5</v>
      </c>
      <c r="BH356" s="6">
        <v>0</v>
      </c>
      <c r="BI356" s="7">
        <v>28.57</v>
      </c>
      <c r="BJ356" s="8">
        <v>5</v>
      </c>
      <c r="BK356" s="8">
        <v>5</v>
      </c>
      <c r="BL356" s="9">
        <v>0</v>
      </c>
      <c r="BM356" s="10">
        <v>12.57</v>
      </c>
      <c r="BN356" s="11">
        <v>5</v>
      </c>
      <c r="BO356" s="11">
        <v>5</v>
      </c>
      <c r="BP356" s="12">
        <v>0</v>
      </c>
      <c r="BQ356" s="13">
        <v>18.29</v>
      </c>
      <c r="BR356" s="14">
        <v>5</v>
      </c>
      <c r="BS356" s="14">
        <v>5</v>
      </c>
      <c r="BT356" s="15">
        <v>0</v>
      </c>
      <c r="BU356" s="16">
        <v>2.29</v>
      </c>
      <c r="BV356" s="17">
        <v>1</v>
      </c>
      <c r="BW356" s="17">
        <v>1</v>
      </c>
      <c r="BX356" s="18"/>
      <c r="BY356" s="19">
        <v>0</v>
      </c>
      <c r="BZ356" s="20"/>
      <c r="CA356" s="20"/>
      <c r="CB356" s="21">
        <v>0</v>
      </c>
      <c r="CC356" s="22">
        <v>11.71</v>
      </c>
      <c r="CD356" s="23">
        <v>3</v>
      </c>
      <c r="CE356" s="23">
        <v>3</v>
      </c>
      <c r="CF356" s="4">
        <v>350</v>
      </c>
      <c r="CG356" s="24">
        <v>39.586829244660002</v>
      </c>
      <c r="CH356" s="25">
        <v>9.70068359375</v>
      </c>
    </row>
    <row r="357" spans="1:86" x14ac:dyDescent="0.2">
      <c r="A357" s="2" t="s">
        <v>2798</v>
      </c>
      <c r="B357" s="2" t="s">
        <v>782</v>
      </c>
      <c r="C357" s="3">
        <v>56.56</v>
      </c>
      <c r="D357" s="4">
        <v>4</v>
      </c>
      <c r="E357" s="4">
        <v>10</v>
      </c>
      <c r="F357" s="4">
        <v>26</v>
      </c>
      <c r="G357" s="4">
        <v>138</v>
      </c>
      <c r="H357" s="5">
        <v>49381011.427083299</v>
      </c>
      <c r="I357" s="5">
        <v>482694413.58333302</v>
      </c>
      <c r="J357" s="5">
        <v>12166888.6145833</v>
      </c>
      <c r="K357" s="26">
        <f t="shared" si="82"/>
        <v>181414104.54166654</v>
      </c>
      <c r="L357" s="5">
        <v>104989793.25</v>
      </c>
      <c r="M357" s="5">
        <v>20956820.4375</v>
      </c>
      <c r="N357" s="5">
        <v>29263058.145833299</v>
      </c>
      <c r="O357" s="26">
        <f t="shared" si="83"/>
        <v>51736557.277777769</v>
      </c>
      <c r="P357" s="5">
        <v>5799482.359375</v>
      </c>
      <c r="Q357" s="5">
        <v>12028942.8333333</v>
      </c>
      <c r="R357" s="5">
        <v>6780830.65625</v>
      </c>
      <c r="S357" s="26">
        <f t="shared" si="84"/>
        <v>8203085.2829860998</v>
      </c>
      <c r="T357" s="5">
        <v>8060846.3190104198</v>
      </c>
      <c r="U357" s="5">
        <v>8714604.5520833302</v>
      </c>
      <c r="V357" s="5">
        <v>11128680.8098958</v>
      </c>
      <c r="W357" s="26">
        <f t="shared" si="85"/>
        <v>9301377.2269965168</v>
      </c>
      <c r="X357" s="29">
        <f t="shared" si="86"/>
        <v>0.28518486701178797</v>
      </c>
      <c r="Y357" s="29">
        <f t="shared" si="87"/>
        <v>-1.8100306659326617</v>
      </c>
      <c r="Z357" s="29">
        <f t="shared" si="88"/>
        <v>0.48228388470639583</v>
      </c>
      <c r="AA357" s="29">
        <f t="shared" si="89"/>
        <v>3.1669724958551067</v>
      </c>
      <c r="AB357" s="31">
        <f t="shared" si="90"/>
        <v>4.5217461474182374E-2</v>
      </c>
      <c r="AC357" s="29">
        <f t="shared" si="91"/>
        <v>-4.4669761888707828</v>
      </c>
      <c r="AD357" s="31">
        <f t="shared" si="92"/>
        <v>0.37010977273528128</v>
      </c>
      <c r="AE357" s="31">
        <f t="shared" si="93"/>
        <v>4.3166944722325971</v>
      </c>
      <c r="AF357" s="29">
        <f t="shared" si="80"/>
        <v>5.1271521861522132E-2</v>
      </c>
      <c r="AG357" s="29">
        <f t="shared" si="94"/>
        <v>-4.2856984687610788</v>
      </c>
      <c r="AH357" s="29">
        <f t="shared" si="81"/>
        <v>0.37252973696090524</v>
      </c>
      <c r="AI357" s="29">
        <f t="shared" si="95"/>
        <v>4.2883905423765878</v>
      </c>
      <c r="AJ357" s="6">
        <v>26.165282249450701</v>
      </c>
      <c r="AK357" s="7">
        <v>36.880000000000003</v>
      </c>
      <c r="AL357" s="8">
        <v>11</v>
      </c>
      <c r="AM357" s="8">
        <v>16</v>
      </c>
      <c r="AN357" s="9">
        <v>11.6131777763367</v>
      </c>
      <c r="AO357" s="10">
        <v>29.69</v>
      </c>
      <c r="AP357" s="11">
        <v>9</v>
      </c>
      <c r="AQ357" s="11">
        <v>9</v>
      </c>
      <c r="AR357" s="12">
        <v>12.528477311134299</v>
      </c>
      <c r="AS357" s="13">
        <v>30</v>
      </c>
      <c r="AT357" s="14">
        <v>8</v>
      </c>
      <c r="AU357" s="14">
        <v>9</v>
      </c>
      <c r="AV357" s="15">
        <v>30.048774957656899</v>
      </c>
      <c r="AW357" s="16">
        <v>45.94</v>
      </c>
      <c r="AX357" s="17">
        <v>15</v>
      </c>
      <c r="AY357" s="17">
        <v>24</v>
      </c>
      <c r="AZ357" s="18">
        <v>16.721514582634001</v>
      </c>
      <c r="BA357" s="19">
        <v>31.87</v>
      </c>
      <c r="BB357" s="20">
        <v>10</v>
      </c>
      <c r="BC357" s="20">
        <v>12</v>
      </c>
      <c r="BD357" s="21">
        <v>18.0678647756577</v>
      </c>
      <c r="BE357" s="22">
        <v>30.31</v>
      </c>
      <c r="BF357" s="23">
        <v>10</v>
      </c>
      <c r="BG357" s="23">
        <v>10</v>
      </c>
      <c r="BH357" s="6">
        <v>3.22820019721985</v>
      </c>
      <c r="BI357" s="7">
        <v>30</v>
      </c>
      <c r="BJ357" s="8">
        <v>9</v>
      </c>
      <c r="BK357" s="8">
        <v>10</v>
      </c>
      <c r="BL357" s="9">
        <v>8.2348772287368792</v>
      </c>
      <c r="BM357" s="10">
        <v>19.38</v>
      </c>
      <c r="BN357" s="11">
        <v>6</v>
      </c>
      <c r="BO357" s="11">
        <v>6</v>
      </c>
      <c r="BP357" s="12">
        <v>10.937161684036299</v>
      </c>
      <c r="BQ357" s="13">
        <v>30.94</v>
      </c>
      <c r="BR357" s="14">
        <v>9</v>
      </c>
      <c r="BS357" s="14">
        <v>11</v>
      </c>
      <c r="BT357" s="15">
        <v>12.598468422889701</v>
      </c>
      <c r="BU357" s="16">
        <v>44.06</v>
      </c>
      <c r="BV357" s="17">
        <v>13</v>
      </c>
      <c r="BW357" s="17">
        <v>14</v>
      </c>
      <c r="BX357" s="18">
        <v>3.7693513631820701</v>
      </c>
      <c r="BY357" s="19">
        <v>20.309999999999999</v>
      </c>
      <c r="BZ357" s="20">
        <v>7</v>
      </c>
      <c r="CA357" s="20">
        <v>7</v>
      </c>
      <c r="CB357" s="21">
        <v>5.6257030963897696</v>
      </c>
      <c r="CC357" s="22">
        <v>33.75</v>
      </c>
      <c r="CD357" s="23">
        <v>9</v>
      </c>
      <c r="CE357" s="23">
        <v>10</v>
      </c>
      <c r="CF357" s="4">
        <v>320</v>
      </c>
      <c r="CG357" s="24">
        <v>35.91440263466</v>
      </c>
      <c r="CH357" s="25">
        <v>5.04638671875</v>
      </c>
    </row>
    <row r="358" spans="1:86" x14ac:dyDescent="0.2">
      <c r="A358" s="2" t="s">
        <v>467</v>
      </c>
      <c r="B358" s="2" t="s">
        <v>1459</v>
      </c>
      <c r="C358" s="3">
        <v>56.4</v>
      </c>
      <c r="D358" s="4">
        <v>4</v>
      </c>
      <c r="E358" s="4">
        <v>6</v>
      </c>
      <c r="F358" s="4">
        <v>17</v>
      </c>
      <c r="G358" s="4">
        <v>49</v>
      </c>
      <c r="H358" s="5">
        <v>18872410.513020799</v>
      </c>
      <c r="I358" s="5">
        <v>1763053.75</v>
      </c>
      <c r="J358" s="5">
        <v>1264698.0078125</v>
      </c>
      <c r="K358" s="26">
        <f t="shared" si="82"/>
        <v>7300054.0902777659</v>
      </c>
      <c r="L358" s="5">
        <v>6490554.53125</v>
      </c>
      <c r="M358" s="5">
        <v>1904446.578125</v>
      </c>
      <c r="N358" s="5">
        <v>27664717.583333299</v>
      </c>
      <c r="O358" s="26">
        <f t="shared" si="83"/>
        <v>12019906.230902767</v>
      </c>
      <c r="P358" s="5">
        <v>0</v>
      </c>
      <c r="Q358" s="5">
        <v>1464242.84375</v>
      </c>
      <c r="R358" s="5">
        <v>4386925.015625</v>
      </c>
      <c r="S358" s="26">
        <f t="shared" si="84"/>
        <v>1950389.2864583333</v>
      </c>
      <c r="T358" s="5">
        <v>13613363.5052083</v>
      </c>
      <c r="U358" s="5">
        <v>17406700</v>
      </c>
      <c r="V358" s="5">
        <v>15917599.037760399</v>
      </c>
      <c r="W358" s="26">
        <f t="shared" si="85"/>
        <v>15645887.514322899</v>
      </c>
      <c r="X358" s="29">
        <f t="shared" si="86"/>
        <v>1.6465502970602526</v>
      </c>
      <c r="Y358" s="29">
        <f t="shared" si="87"/>
        <v>0.71944658251394256</v>
      </c>
      <c r="Z358" s="29">
        <f t="shared" si="88"/>
        <v>0.65810214340416395</v>
      </c>
      <c r="AA358" s="29">
        <f t="shared" si="89"/>
        <v>1.8170669472335161</v>
      </c>
      <c r="AB358" s="31">
        <f t="shared" si="90"/>
        <v>0.26717463491892035</v>
      </c>
      <c r="AC358" s="29">
        <f t="shared" si="91"/>
        <v>-1.9041450474560799</v>
      </c>
      <c r="AD358" s="31">
        <f t="shared" si="92"/>
        <v>0.45471431561984016</v>
      </c>
      <c r="AE358" s="31">
        <f t="shared" si="93"/>
        <v>3.422613728306656</v>
      </c>
      <c r="AF358" s="29">
        <f t="shared" si="80"/>
        <v>2.1432563815054659</v>
      </c>
      <c r="AG358" s="29">
        <f t="shared" si="94"/>
        <v>1.0998044390030934</v>
      </c>
      <c r="AH358" s="29">
        <f t="shared" si="81"/>
        <v>0.28442709164228536</v>
      </c>
      <c r="AI358" s="29">
        <f t="shared" si="95"/>
        <v>5.4602903948098671</v>
      </c>
      <c r="AJ358" s="6">
        <v>11.26438164711</v>
      </c>
      <c r="AK358" s="7">
        <v>33.229999999999997</v>
      </c>
      <c r="AL358" s="8">
        <v>7</v>
      </c>
      <c r="AM358" s="8">
        <v>8</v>
      </c>
      <c r="AN358" s="9">
        <v>3.22680568695068</v>
      </c>
      <c r="AO358" s="10">
        <v>10.37</v>
      </c>
      <c r="AP358" s="11">
        <v>2</v>
      </c>
      <c r="AQ358" s="11">
        <v>2</v>
      </c>
      <c r="AR358" s="12">
        <v>3.601935505867</v>
      </c>
      <c r="AS358" s="13">
        <v>15.55</v>
      </c>
      <c r="AT358" s="14">
        <v>3</v>
      </c>
      <c r="AU358" s="14">
        <v>4</v>
      </c>
      <c r="AV358" s="15">
        <v>10.087392449378999</v>
      </c>
      <c r="AW358" s="16">
        <v>21.95</v>
      </c>
      <c r="AX358" s="17">
        <v>5</v>
      </c>
      <c r="AY358" s="17">
        <v>5</v>
      </c>
      <c r="AZ358" s="18">
        <v>4.1273136138915998</v>
      </c>
      <c r="BA358" s="19">
        <v>17.68</v>
      </c>
      <c r="BB358" s="20">
        <v>4</v>
      </c>
      <c r="BC358" s="20">
        <v>4</v>
      </c>
      <c r="BD358" s="21">
        <v>0</v>
      </c>
      <c r="BE358" s="22">
        <v>10.06</v>
      </c>
      <c r="BF358" s="23">
        <v>3</v>
      </c>
      <c r="BG358" s="23">
        <v>3</v>
      </c>
      <c r="BH358" s="6"/>
      <c r="BI358" s="7">
        <v>0</v>
      </c>
      <c r="BJ358" s="8"/>
      <c r="BK358" s="8"/>
      <c r="BL358" s="9">
        <v>2.50341725349426</v>
      </c>
      <c r="BM358" s="10">
        <v>13.72</v>
      </c>
      <c r="BN358" s="11">
        <v>3</v>
      </c>
      <c r="BO358" s="11">
        <v>3</v>
      </c>
      <c r="BP358" s="12">
        <v>0</v>
      </c>
      <c r="BQ358" s="13">
        <v>22.26</v>
      </c>
      <c r="BR358" s="14">
        <v>3</v>
      </c>
      <c r="BS358" s="14">
        <v>3</v>
      </c>
      <c r="BT358" s="15">
        <v>2.2644193172454798</v>
      </c>
      <c r="BU358" s="16">
        <v>13.11</v>
      </c>
      <c r="BV358" s="17">
        <v>4</v>
      </c>
      <c r="BW358" s="17">
        <v>4</v>
      </c>
      <c r="BX358" s="18">
        <v>0</v>
      </c>
      <c r="BY358" s="19">
        <v>8.84</v>
      </c>
      <c r="BZ358" s="20">
        <v>2</v>
      </c>
      <c r="CA358" s="20">
        <v>3</v>
      </c>
      <c r="CB358" s="21">
        <v>5.7675230503082302</v>
      </c>
      <c r="CC358" s="22">
        <v>25.3</v>
      </c>
      <c r="CD358" s="23">
        <v>5</v>
      </c>
      <c r="CE358" s="23">
        <v>9</v>
      </c>
      <c r="CF358" s="4">
        <v>328</v>
      </c>
      <c r="CG358" s="24">
        <v>35.793384954659999</v>
      </c>
      <c r="CH358" s="25">
        <v>8.00146484375</v>
      </c>
    </row>
    <row r="359" spans="1:86" x14ac:dyDescent="0.2">
      <c r="A359" s="2" t="s">
        <v>1380</v>
      </c>
      <c r="B359" s="2" t="s">
        <v>33</v>
      </c>
      <c r="C359" s="3">
        <v>56.38</v>
      </c>
      <c r="D359" s="4">
        <v>3</v>
      </c>
      <c r="E359" s="4">
        <v>2</v>
      </c>
      <c r="F359" s="4">
        <v>9</v>
      </c>
      <c r="G359" s="4">
        <v>48</v>
      </c>
      <c r="H359" s="5">
        <v>30948382.28125</v>
      </c>
      <c r="I359" s="5">
        <v>13937169.5078125</v>
      </c>
      <c r="J359" s="5">
        <v>13412658.359375</v>
      </c>
      <c r="K359" s="26">
        <f t="shared" si="82"/>
        <v>19432736.716145832</v>
      </c>
      <c r="L359" s="5">
        <v>76870620.4375</v>
      </c>
      <c r="M359" s="5">
        <v>186001375.55989599</v>
      </c>
      <c r="N359" s="5">
        <v>25091708.628906298</v>
      </c>
      <c r="O359" s="26">
        <f t="shared" si="83"/>
        <v>95987901.542100772</v>
      </c>
      <c r="P359" s="5">
        <v>8877848.5390625</v>
      </c>
      <c r="Q359" s="5">
        <v>16540400.03125</v>
      </c>
      <c r="R359" s="5">
        <v>9647497.9453125</v>
      </c>
      <c r="S359" s="26">
        <f t="shared" si="84"/>
        <v>11688582.171875</v>
      </c>
      <c r="T359" s="5">
        <v>13068545.943359399</v>
      </c>
      <c r="U359" s="5">
        <v>10611834.1510417</v>
      </c>
      <c r="V359" s="5">
        <v>12515220.8984375</v>
      </c>
      <c r="W359" s="26">
        <f t="shared" si="85"/>
        <v>12065200.3309462</v>
      </c>
      <c r="X359" s="29">
        <f t="shared" si="86"/>
        <v>4.9394947785377301</v>
      </c>
      <c r="Y359" s="29">
        <f t="shared" si="87"/>
        <v>2.3043634876049777</v>
      </c>
      <c r="Z359" s="29">
        <f t="shared" si="88"/>
        <v>0.24670554891928545</v>
      </c>
      <c r="AA359" s="29">
        <f t="shared" si="89"/>
        <v>6.0782108221709583</v>
      </c>
      <c r="AB359" s="31">
        <f t="shared" si="90"/>
        <v>0.60148924686266425</v>
      </c>
      <c r="AC359" s="29">
        <f t="shared" si="91"/>
        <v>-0.73338914906802044</v>
      </c>
      <c r="AD359" s="31">
        <f t="shared" si="92"/>
        <v>0.31258380883159304</v>
      </c>
      <c r="AE359" s="31">
        <f t="shared" si="93"/>
        <v>5.0503352125351118</v>
      </c>
      <c r="AF359" s="29">
        <f t="shared" si="80"/>
        <v>0.62086985004648054</v>
      </c>
      <c r="AG359" s="29">
        <f t="shared" si="94"/>
        <v>-0.68763721995441196</v>
      </c>
      <c r="AH359" s="29">
        <f t="shared" si="81"/>
        <v>0.32874041771898627</v>
      </c>
      <c r="AI359" s="29">
        <f t="shared" si="95"/>
        <v>4.8314689733844087</v>
      </c>
      <c r="AJ359" s="6">
        <v>8.1351050138473493</v>
      </c>
      <c r="AK359" s="7">
        <v>49.66</v>
      </c>
      <c r="AL359" s="8">
        <v>7</v>
      </c>
      <c r="AM359" s="8">
        <v>8</v>
      </c>
      <c r="AN359" s="9"/>
      <c r="AO359" s="10">
        <v>0</v>
      </c>
      <c r="AP359" s="11"/>
      <c r="AQ359" s="11"/>
      <c r="AR359" s="12">
        <v>3.6572895050048801</v>
      </c>
      <c r="AS359" s="13">
        <v>26.85</v>
      </c>
      <c r="AT359" s="14">
        <v>4</v>
      </c>
      <c r="AU359" s="14">
        <v>4</v>
      </c>
      <c r="AV359" s="15">
        <v>8.9273885488510096</v>
      </c>
      <c r="AW359" s="16">
        <v>50.34</v>
      </c>
      <c r="AX359" s="17">
        <v>8</v>
      </c>
      <c r="AY359" s="17">
        <v>8</v>
      </c>
      <c r="AZ359" s="18">
        <v>5.6369076967239398</v>
      </c>
      <c r="BA359" s="19">
        <v>36.909999999999997</v>
      </c>
      <c r="BB359" s="20">
        <v>5</v>
      </c>
      <c r="BC359" s="20">
        <v>5</v>
      </c>
      <c r="BD359" s="21">
        <v>6.0277085304260298</v>
      </c>
      <c r="BE359" s="22">
        <v>30.87</v>
      </c>
      <c r="BF359" s="23">
        <v>4</v>
      </c>
      <c r="BG359" s="23">
        <v>4</v>
      </c>
      <c r="BH359" s="6">
        <v>2.4018681049346902</v>
      </c>
      <c r="BI359" s="7">
        <v>13.42</v>
      </c>
      <c r="BJ359" s="8">
        <v>2</v>
      </c>
      <c r="BK359" s="8">
        <v>2</v>
      </c>
      <c r="BL359" s="9"/>
      <c r="BM359" s="10">
        <v>0</v>
      </c>
      <c r="BN359" s="11"/>
      <c r="BO359" s="11"/>
      <c r="BP359" s="12">
        <v>1.94890904426575</v>
      </c>
      <c r="BQ359" s="13">
        <v>19.46</v>
      </c>
      <c r="BR359" s="14">
        <v>3</v>
      </c>
      <c r="BS359" s="14">
        <v>3</v>
      </c>
      <c r="BT359" s="15"/>
      <c r="BU359" s="16">
        <v>0</v>
      </c>
      <c r="BV359" s="17"/>
      <c r="BW359" s="17"/>
      <c r="BX359" s="18">
        <v>3.7282878160476698</v>
      </c>
      <c r="BY359" s="19">
        <v>20.81</v>
      </c>
      <c r="BZ359" s="20">
        <v>3</v>
      </c>
      <c r="CA359" s="20">
        <v>3</v>
      </c>
      <c r="CB359" s="21"/>
      <c r="CC359" s="22">
        <v>0</v>
      </c>
      <c r="CD359" s="23"/>
      <c r="CE359" s="23"/>
      <c r="CF359" s="4">
        <v>149</v>
      </c>
      <c r="CG359" s="24">
        <v>17.037628444660001</v>
      </c>
      <c r="CH359" s="25">
        <v>5.78271484375</v>
      </c>
    </row>
    <row r="360" spans="1:86" x14ac:dyDescent="0.2">
      <c r="A360" s="2" t="s">
        <v>1762</v>
      </c>
      <c r="B360" s="2" t="s">
        <v>2071</v>
      </c>
      <c r="C360" s="3">
        <v>56.36</v>
      </c>
      <c r="D360" s="4">
        <v>1</v>
      </c>
      <c r="E360" s="4">
        <v>2</v>
      </c>
      <c r="F360" s="4">
        <v>11</v>
      </c>
      <c r="G360" s="4">
        <v>86</v>
      </c>
      <c r="H360" s="5">
        <v>32036044.791666701</v>
      </c>
      <c r="I360" s="5">
        <v>219158447.95833299</v>
      </c>
      <c r="J360" s="5">
        <v>19782671.9375</v>
      </c>
      <c r="K360" s="26">
        <f t="shared" si="82"/>
        <v>90325721.562499896</v>
      </c>
      <c r="L360" s="5">
        <v>1442187926.0989599</v>
      </c>
      <c r="M360" s="5">
        <v>82941201.385416701</v>
      </c>
      <c r="N360" s="5">
        <v>188143975.15364599</v>
      </c>
      <c r="O360" s="26">
        <f t="shared" si="83"/>
        <v>571091034.21267426</v>
      </c>
      <c r="P360" s="5">
        <v>8966256.8385416698</v>
      </c>
      <c r="Q360" s="5">
        <v>127173876.00260399</v>
      </c>
      <c r="R360" s="5">
        <v>14311643.703125</v>
      </c>
      <c r="S360" s="26">
        <f t="shared" si="84"/>
        <v>50150592.181423552</v>
      </c>
      <c r="T360" s="5">
        <v>16326872.6796875</v>
      </c>
      <c r="U360" s="5">
        <v>407758023.5</v>
      </c>
      <c r="V360" s="5">
        <v>42894412.088541701</v>
      </c>
      <c r="W360" s="26">
        <f t="shared" si="85"/>
        <v>155659769.42274305</v>
      </c>
      <c r="X360" s="29">
        <f t="shared" si="86"/>
        <v>6.3225737290956934</v>
      </c>
      <c r="Y360" s="29">
        <f t="shared" si="87"/>
        <v>2.6605119556102266</v>
      </c>
      <c r="Z360" s="29">
        <f t="shared" si="88"/>
        <v>0.38569789924374481</v>
      </c>
      <c r="AA360" s="29">
        <f t="shared" si="89"/>
        <v>4.1375272657169226</v>
      </c>
      <c r="AB360" s="31">
        <f t="shared" si="90"/>
        <v>0.55521939170696133</v>
      </c>
      <c r="AC360" s="29">
        <f t="shared" si="91"/>
        <v>-0.84887013822675694</v>
      </c>
      <c r="AD360" s="31">
        <f t="shared" si="92"/>
        <v>0.62719562426192899</v>
      </c>
      <c r="AE360" s="31">
        <f t="shared" si="93"/>
        <v>2.0259698024314536</v>
      </c>
      <c r="AF360" s="29">
        <f t="shared" si="80"/>
        <v>1.7233160912535415</v>
      </c>
      <c r="AG360" s="29">
        <f t="shared" si="94"/>
        <v>0.78518734547430546</v>
      </c>
      <c r="AH360" s="29">
        <f t="shared" si="81"/>
        <v>0.676561362101463</v>
      </c>
      <c r="AI360" s="29">
        <f t="shared" si="95"/>
        <v>1.6969280806336595</v>
      </c>
      <c r="AJ360" s="6">
        <v>12.053084135055499</v>
      </c>
      <c r="AK360" s="7">
        <v>29.09</v>
      </c>
      <c r="AL360" s="8">
        <v>5</v>
      </c>
      <c r="AM360" s="8">
        <v>7</v>
      </c>
      <c r="AN360" s="9">
        <v>12.917538642883301</v>
      </c>
      <c r="AO360" s="10">
        <v>26.06</v>
      </c>
      <c r="AP360" s="11">
        <v>4</v>
      </c>
      <c r="AQ360" s="11">
        <v>7</v>
      </c>
      <c r="AR360" s="12">
        <v>7.1186580657959002</v>
      </c>
      <c r="AS360" s="13">
        <v>17.579999999999998</v>
      </c>
      <c r="AT360" s="14">
        <v>3</v>
      </c>
      <c r="AU360" s="14">
        <v>6</v>
      </c>
      <c r="AV360" s="15">
        <v>5.8576772212982204</v>
      </c>
      <c r="AW360" s="16">
        <v>24.85</v>
      </c>
      <c r="AX360" s="17">
        <v>4</v>
      </c>
      <c r="AY360" s="17">
        <v>6</v>
      </c>
      <c r="AZ360" s="18">
        <v>9.73284959793091</v>
      </c>
      <c r="BA360" s="19">
        <v>33.33</v>
      </c>
      <c r="BB360" s="20">
        <v>5</v>
      </c>
      <c r="BC360" s="20">
        <v>7</v>
      </c>
      <c r="BD360" s="21">
        <v>6.2231156826019296</v>
      </c>
      <c r="BE360" s="22">
        <v>20.61</v>
      </c>
      <c r="BF360" s="23">
        <v>3</v>
      </c>
      <c r="BG360" s="23">
        <v>3</v>
      </c>
      <c r="BH360" s="6">
        <v>3.3622343540191699</v>
      </c>
      <c r="BI360" s="7">
        <v>24.85</v>
      </c>
      <c r="BJ360" s="8">
        <v>4</v>
      </c>
      <c r="BK360" s="8">
        <v>6</v>
      </c>
      <c r="BL360" s="9">
        <v>8.3563096523284894</v>
      </c>
      <c r="BM360" s="10">
        <v>24.85</v>
      </c>
      <c r="BN360" s="11">
        <v>4</v>
      </c>
      <c r="BO360" s="11">
        <v>9</v>
      </c>
      <c r="BP360" s="12">
        <v>4.1033306121826199</v>
      </c>
      <c r="BQ360" s="13">
        <v>24.85</v>
      </c>
      <c r="BR360" s="14">
        <v>4</v>
      </c>
      <c r="BS360" s="14">
        <v>5</v>
      </c>
      <c r="BT360" s="15">
        <v>6.0788118839263898</v>
      </c>
      <c r="BU360" s="16">
        <v>40</v>
      </c>
      <c r="BV360" s="17">
        <v>5</v>
      </c>
      <c r="BW360" s="17">
        <v>8</v>
      </c>
      <c r="BX360" s="18">
        <v>6.0872817039489702</v>
      </c>
      <c r="BY360" s="19">
        <v>41.82</v>
      </c>
      <c r="BZ360" s="20">
        <v>7</v>
      </c>
      <c r="CA360" s="20">
        <v>9</v>
      </c>
      <c r="CB360" s="21">
        <v>12.8868699073792</v>
      </c>
      <c r="CC360" s="22">
        <v>21.21</v>
      </c>
      <c r="CD360" s="23">
        <v>3</v>
      </c>
      <c r="CE360" s="23">
        <v>13</v>
      </c>
      <c r="CF360" s="4">
        <v>165</v>
      </c>
      <c r="CG360" s="24">
        <v>17.505945644659999</v>
      </c>
      <c r="CH360" s="25">
        <v>11.39990234375</v>
      </c>
    </row>
    <row r="361" spans="1:86" x14ac:dyDescent="0.2">
      <c r="A361" s="2" t="s">
        <v>582</v>
      </c>
      <c r="B361" s="2" t="s">
        <v>34</v>
      </c>
      <c r="C361" s="3">
        <v>56.35</v>
      </c>
      <c r="D361" s="4">
        <v>19</v>
      </c>
      <c r="E361" s="4">
        <v>19</v>
      </c>
      <c r="F361" s="4">
        <v>48</v>
      </c>
      <c r="G361" s="4">
        <v>205</v>
      </c>
      <c r="H361" s="5">
        <v>19436751.5625</v>
      </c>
      <c r="I361" s="5">
        <v>3531866.8802083302</v>
      </c>
      <c r="J361" s="5">
        <v>6566210.5130208302</v>
      </c>
      <c r="K361" s="26">
        <f t="shared" si="82"/>
        <v>9844942.9852430522</v>
      </c>
      <c r="L361" s="5">
        <v>105874686.354167</v>
      </c>
      <c r="M361" s="5">
        <v>51816200.135416701</v>
      </c>
      <c r="N361" s="5">
        <v>116073569.375</v>
      </c>
      <c r="O361" s="26">
        <f t="shared" si="83"/>
        <v>91254818.62152791</v>
      </c>
      <c r="P361" s="5">
        <v>5438137.7630208302</v>
      </c>
      <c r="Q361" s="5">
        <v>3610889.9010416698</v>
      </c>
      <c r="R361" s="5">
        <v>6508225.0807291698</v>
      </c>
      <c r="S361" s="26">
        <f t="shared" si="84"/>
        <v>5185750.9149305569</v>
      </c>
      <c r="T361" s="5">
        <v>19308255.342447899</v>
      </c>
      <c r="U361" s="5">
        <v>6368966.0208333302</v>
      </c>
      <c r="V361" s="5">
        <v>6229844.1197916698</v>
      </c>
      <c r="W361" s="26">
        <f t="shared" si="85"/>
        <v>10635688.494357632</v>
      </c>
      <c r="X361" s="29">
        <f t="shared" si="86"/>
        <v>9.269207425407453</v>
      </c>
      <c r="Y361" s="29">
        <f t="shared" si="87"/>
        <v>3.2124459847711346</v>
      </c>
      <c r="Z361" s="29">
        <f t="shared" si="88"/>
        <v>4.8129538168093428E-2</v>
      </c>
      <c r="AA361" s="29">
        <f t="shared" si="89"/>
        <v>13.175883056197719</v>
      </c>
      <c r="AB361" s="31">
        <f t="shared" si="90"/>
        <v>0.52674260508198678</v>
      </c>
      <c r="AC361" s="29">
        <f t="shared" si="91"/>
        <v>-0.92482993963962323</v>
      </c>
      <c r="AD361" s="31">
        <f t="shared" si="92"/>
        <v>0.44090715567860339</v>
      </c>
      <c r="AE361" s="31">
        <f t="shared" si="93"/>
        <v>3.5565285275790579</v>
      </c>
      <c r="AF361" s="29">
        <f t="shared" si="80"/>
        <v>1.0803199683634388</v>
      </c>
      <c r="AG361" s="29">
        <f t="shared" si="94"/>
        <v>0.11145867202186312</v>
      </c>
      <c r="AH361" s="29">
        <f t="shared" si="81"/>
        <v>0.90945938481444777</v>
      </c>
      <c r="AI361" s="29">
        <f t="shared" si="95"/>
        <v>0.41216691152258372</v>
      </c>
      <c r="AJ361" s="6">
        <v>33.877876400947599</v>
      </c>
      <c r="AK361" s="7">
        <v>27.85</v>
      </c>
      <c r="AL361" s="8">
        <v>21</v>
      </c>
      <c r="AM361" s="8">
        <v>28</v>
      </c>
      <c r="AN361" s="9">
        <v>10.0040822029114</v>
      </c>
      <c r="AO361" s="10">
        <v>21.63</v>
      </c>
      <c r="AP361" s="11">
        <v>15</v>
      </c>
      <c r="AQ361" s="11">
        <v>17</v>
      </c>
      <c r="AR361" s="12">
        <v>13.8262376785278</v>
      </c>
      <c r="AS361" s="13">
        <v>22.15</v>
      </c>
      <c r="AT361" s="14">
        <v>13</v>
      </c>
      <c r="AU361" s="14">
        <v>13</v>
      </c>
      <c r="AV361" s="15">
        <v>29.163483858108499</v>
      </c>
      <c r="AW361" s="16">
        <v>34.33</v>
      </c>
      <c r="AX361" s="17">
        <v>24</v>
      </c>
      <c r="AY361" s="17">
        <v>30</v>
      </c>
      <c r="AZ361" s="18">
        <v>21.415862441062899</v>
      </c>
      <c r="BA361" s="19">
        <v>29.79</v>
      </c>
      <c r="BB361" s="20">
        <v>18</v>
      </c>
      <c r="BC361" s="20">
        <v>20</v>
      </c>
      <c r="BD361" s="21">
        <v>15.994973897934001</v>
      </c>
      <c r="BE361" s="22">
        <v>26.81</v>
      </c>
      <c r="BF361" s="23">
        <v>16</v>
      </c>
      <c r="BG361" s="23">
        <v>20</v>
      </c>
      <c r="BH361" s="6">
        <v>1.6612914800643901</v>
      </c>
      <c r="BI361" s="7">
        <v>15.54</v>
      </c>
      <c r="BJ361" s="8">
        <v>9</v>
      </c>
      <c r="BK361" s="8">
        <v>10</v>
      </c>
      <c r="BL361" s="9">
        <v>4.2630870342254603</v>
      </c>
      <c r="BM361" s="10">
        <v>17.23</v>
      </c>
      <c r="BN361" s="11">
        <v>9</v>
      </c>
      <c r="BO361" s="11">
        <v>9</v>
      </c>
      <c r="BP361" s="12">
        <v>3.9412574768066402</v>
      </c>
      <c r="BQ361" s="13">
        <v>12.05</v>
      </c>
      <c r="BR361" s="14">
        <v>8</v>
      </c>
      <c r="BS361" s="14">
        <v>13</v>
      </c>
      <c r="BT361" s="15">
        <v>4.3578696250915501</v>
      </c>
      <c r="BU361" s="16">
        <v>16.71</v>
      </c>
      <c r="BV361" s="17">
        <v>12</v>
      </c>
      <c r="BW361" s="17">
        <v>12</v>
      </c>
      <c r="BX361" s="18">
        <v>6.8015708923339799</v>
      </c>
      <c r="BY361" s="19">
        <v>17.88</v>
      </c>
      <c r="BZ361" s="20">
        <v>11</v>
      </c>
      <c r="CA361" s="20">
        <v>11</v>
      </c>
      <c r="CB361" s="21">
        <v>19.748097419738802</v>
      </c>
      <c r="CC361" s="22">
        <v>28.37</v>
      </c>
      <c r="CD361" s="23">
        <v>19</v>
      </c>
      <c r="CE361" s="23">
        <v>22</v>
      </c>
      <c r="CF361" s="4">
        <v>772</v>
      </c>
      <c r="CG361" s="24">
        <v>86.064420594660007</v>
      </c>
      <c r="CH361" s="25">
        <v>5.42724609375</v>
      </c>
    </row>
    <row r="362" spans="1:86" x14ac:dyDescent="0.2">
      <c r="A362" s="2" t="s">
        <v>187</v>
      </c>
      <c r="B362" s="2" t="s">
        <v>1879</v>
      </c>
      <c r="C362" s="3">
        <v>56.32</v>
      </c>
      <c r="D362" s="4">
        <v>2</v>
      </c>
      <c r="E362" s="4">
        <v>2</v>
      </c>
      <c r="F362" s="4">
        <v>7</v>
      </c>
      <c r="G362" s="4">
        <v>25</v>
      </c>
      <c r="H362" s="5">
        <v>2726214.390625</v>
      </c>
      <c r="I362" s="5">
        <v>18292086.375</v>
      </c>
      <c r="J362" s="5">
        <v>5547561.2395833302</v>
      </c>
      <c r="K362" s="26">
        <f t="shared" si="82"/>
        <v>8855287.3350694422</v>
      </c>
      <c r="L362" s="5">
        <v>0</v>
      </c>
      <c r="M362" s="5">
        <v>1339852.1328125</v>
      </c>
      <c r="N362" s="5">
        <v>2834809939.90625</v>
      </c>
      <c r="O362" s="26">
        <f t="shared" si="83"/>
        <v>945383264.01302087</v>
      </c>
      <c r="P362" s="5">
        <v>771474815.75</v>
      </c>
      <c r="Q362" s="5">
        <v>0</v>
      </c>
      <c r="R362" s="5">
        <v>0</v>
      </c>
      <c r="S362" s="26">
        <f t="shared" si="84"/>
        <v>257158271.91666666</v>
      </c>
      <c r="T362" s="5">
        <v>10612813.65625</v>
      </c>
      <c r="U362" s="5">
        <v>3346913083.875</v>
      </c>
      <c r="V362" s="5">
        <v>16020498.625</v>
      </c>
      <c r="W362" s="26">
        <f t="shared" si="85"/>
        <v>1124515465.3854167</v>
      </c>
      <c r="X362" s="29">
        <f t="shared" si="86"/>
        <v>106.75918558498218</v>
      </c>
      <c r="Y362" s="29">
        <f t="shared" si="87"/>
        <v>6.738216394775363</v>
      </c>
      <c r="Z362" s="29">
        <f t="shared" si="88"/>
        <v>0.42599951594533508</v>
      </c>
      <c r="AA362" s="29">
        <f t="shared" si="89"/>
        <v>3.7059089437706829</v>
      </c>
      <c r="AB362" s="31">
        <f t="shared" si="90"/>
        <v>29.040082177598819</v>
      </c>
      <c r="AC362" s="29">
        <f t="shared" si="91"/>
        <v>4.8599736307639514</v>
      </c>
      <c r="AD362" s="31">
        <f t="shared" si="92"/>
        <v>0.43613997257246345</v>
      </c>
      <c r="AE362" s="31">
        <f t="shared" si="93"/>
        <v>3.6037410807066603</v>
      </c>
      <c r="AF362" s="29">
        <f t="shared" si="80"/>
        <v>126.98802679524779</v>
      </c>
      <c r="AG362" s="29">
        <f t="shared" si="94"/>
        <v>6.9885486671073789</v>
      </c>
      <c r="AH362" s="29">
        <f t="shared" si="81"/>
        <v>0.42110808654880516</v>
      </c>
      <c r="AI362" s="29">
        <f t="shared" si="95"/>
        <v>3.7560641873218437</v>
      </c>
      <c r="AJ362" s="6">
        <v>3.71118116378784</v>
      </c>
      <c r="AK362" s="7">
        <v>17.89</v>
      </c>
      <c r="AL362" s="8">
        <v>3</v>
      </c>
      <c r="AM362" s="8">
        <v>3</v>
      </c>
      <c r="AN362" s="9">
        <v>0</v>
      </c>
      <c r="AO362" s="10">
        <v>28.42</v>
      </c>
      <c r="AP362" s="11">
        <v>2</v>
      </c>
      <c r="AQ362" s="11">
        <v>2</v>
      </c>
      <c r="AR362" s="12">
        <v>0</v>
      </c>
      <c r="AS362" s="13">
        <v>21.58</v>
      </c>
      <c r="AT362" s="14">
        <v>4</v>
      </c>
      <c r="AU362" s="14">
        <v>4</v>
      </c>
      <c r="AV362" s="15">
        <v>2.1059236526489298</v>
      </c>
      <c r="AW362" s="16">
        <v>10</v>
      </c>
      <c r="AX362" s="17">
        <v>2</v>
      </c>
      <c r="AY362" s="17">
        <v>2</v>
      </c>
      <c r="AZ362" s="18">
        <v>0</v>
      </c>
      <c r="BA362" s="19">
        <v>44.74</v>
      </c>
      <c r="BB362" s="20">
        <v>4</v>
      </c>
      <c r="BC362" s="20">
        <v>4</v>
      </c>
      <c r="BD362" s="21">
        <v>0</v>
      </c>
      <c r="BE362" s="22">
        <v>10</v>
      </c>
      <c r="BF362" s="23">
        <v>2</v>
      </c>
      <c r="BG362" s="23">
        <v>3</v>
      </c>
      <c r="BH362" s="6">
        <v>0</v>
      </c>
      <c r="BI362" s="7">
        <v>4.21</v>
      </c>
      <c r="BJ362" s="8">
        <v>1</v>
      </c>
      <c r="BK362" s="8">
        <v>1</v>
      </c>
      <c r="BL362" s="9"/>
      <c r="BM362" s="10"/>
      <c r="BN362" s="11"/>
      <c r="BO362" s="11"/>
      <c r="BP362" s="12"/>
      <c r="BQ362" s="13"/>
      <c r="BR362" s="14"/>
      <c r="BS362" s="14"/>
      <c r="BT362" s="15">
        <v>0</v>
      </c>
      <c r="BU362" s="16">
        <v>28.42</v>
      </c>
      <c r="BV362" s="17">
        <v>3</v>
      </c>
      <c r="BW362" s="17">
        <v>3</v>
      </c>
      <c r="BX362" s="18">
        <v>0</v>
      </c>
      <c r="BY362" s="19">
        <v>10</v>
      </c>
      <c r="BZ362" s="20">
        <v>2</v>
      </c>
      <c r="CA362" s="20">
        <v>3</v>
      </c>
      <c r="CB362" s="21"/>
      <c r="CC362" s="22">
        <v>0</v>
      </c>
      <c r="CD362" s="23"/>
      <c r="CE362" s="23"/>
      <c r="CF362" s="4">
        <v>190</v>
      </c>
      <c r="CG362" s="24">
        <v>21.48108965466</v>
      </c>
      <c r="CH362" s="25">
        <v>4.94482421875</v>
      </c>
    </row>
    <row r="363" spans="1:86" x14ac:dyDescent="0.2">
      <c r="A363" s="2" t="s">
        <v>442</v>
      </c>
      <c r="B363" s="2" t="s">
        <v>2460</v>
      </c>
      <c r="C363" s="3">
        <v>56.27</v>
      </c>
      <c r="D363" s="4">
        <v>19</v>
      </c>
      <c r="E363" s="4">
        <v>3</v>
      </c>
      <c r="F363" s="4">
        <v>41</v>
      </c>
      <c r="G363" s="4">
        <v>87</v>
      </c>
      <c r="H363" s="5">
        <v>8566836.72265625</v>
      </c>
      <c r="I363" s="5">
        <v>5821306.3125</v>
      </c>
      <c r="J363" s="5">
        <v>258870789.00520799</v>
      </c>
      <c r="K363" s="26">
        <f t="shared" si="82"/>
        <v>91086310.680121422</v>
      </c>
      <c r="L363" s="5">
        <v>19594074.729166701</v>
      </c>
      <c r="M363" s="5">
        <v>264601114.734375</v>
      </c>
      <c r="N363" s="5">
        <v>23909195.364583299</v>
      </c>
      <c r="O363" s="26">
        <f t="shared" si="83"/>
        <v>102701461.609375</v>
      </c>
      <c r="P363" s="5">
        <v>5385907.9244791698</v>
      </c>
      <c r="Q363" s="5">
        <v>3168928.9166666698</v>
      </c>
      <c r="R363" s="5">
        <v>5729182.10546875</v>
      </c>
      <c r="S363" s="26">
        <f t="shared" si="84"/>
        <v>4761339.6488715298</v>
      </c>
      <c r="T363" s="5">
        <v>3954571.6770833302</v>
      </c>
      <c r="U363" s="5">
        <v>3259008.71875</v>
      </c>
      <c r="V363" s="5">
        <v>20262857.296875</v>
      </c>
      <c r="W363" s="26">
        <f t="shared" si="85"/>
        <v>9158812.5642361101</v>
      </c>
      <c r="X363" s="29">
        <f t="shared" si="86"/>
        <v>1.1275180742586433</v>
      </c>
      <c r="Y363" s="29">
        <f t="shared" si="87"/>
        <v>0.17315056025166584</v>
      </c>
      <c r="Z363" s="29">
        <f t="shared" si="88"/>
        <v>0.9254412214109613</v>
      </c>
      <c r="AA363" s="29">
        <f t="shared" si="89"/>
        <v>0.33651159868965586</v>
      </c>
      <c r="AB363" s="31">
        <f t="shared" si="90"/>
        <v>5.2272834560096411E-2</v>
      </c>
      <c r="AC363" s="29">
        <f t="shared" si="91"/>
        <v>-4.2577947964054523</v>
      </c>
      <c r="AD363" s="31">
        <f t="shared" si="92"/>
        <v>0.41166693216140671</v>
      </c>
      <c r="AE363" s="31">
        <f t="shared" si="93"/>
        <v>3.8545401703605062</v>
      </c>
      <c r="AF363" s="29">
        <f t="shared" si="80"/>
        <v>0.1005509224805492</v>
      </c>
      <c r="AG363" s="29">
        <f t="shared" si="94"/>
        <v>-3.3140017775204891</v>
      </c>
      <c r="AH363" s="29">
        <f t="shared" si="81"/>
        <v>0.43186328888400544</v>
      </c>
      <c r="AI363" s="29">
        <f t="shared" si="95"/>
        <v>3.646537121662738</v>
      </c>
      <c r="AJ363" s="6">
        <v>4.1872700452804601</v>
      </c>
      <c r="AK363" s="7">
        <v>20.51</v>
      </c>
      <c r="AL363" s="8">
        <v>9</v>
      </c>
      <c r="AM363" s="8">
        <v>10</v>
      </c>
      <c r="AN363" s="9">
        <v>0</v>
      </c>
      <c r="AO363" s="10">
        <v>12.71</v>
      </c>
      <c r="AP363" s="11">
        <v>5</v>
      </c>
      <c r="AQ363" s="11">
        <v>5</v>
      </c>
      <c r="AR363" s="12">
        <v>1.88102507591248</v>
      </c>
      <c r="AS363" s="13">
        <v>9.66</v>
      </c>
      <c r="AT363" s="14">
        <v>6</v>
      </c>
      <c r="AU363" s="14">
        <v>6</v>
      </c>
      <c r="AV363" s="15">
        <v>3.7186201810836801</v>
      </c>
      <c r="AW363" s="16">
        <v>13.05</v>
      </c>
      <c r="AX363" s="17">
        <v>7</v>
      </c>
      <c r="AY363" s="17">
        <v>7</v>
      </c>
      <c r="AZ363" s="18">
        <v>1.6110312938690201</v>
      </c>
      <c r="BA363" s="19">
        <v>17.29</v>
      </c>
      <c r="BB363" s="20">
        <v>12</v>
      </c>
      <c r="BC363" s="20">
        <v>13</v>
      </c>
      <c r="BD363" s="21"/>
      <c r="BE363" s="22">
        <v>0</v>
      </c>
      <c r="BF363" s="23"/>
      <c r="BG363" s="23"/>
      <c r="BH363" s="6">
        <v>0</v>
      </c>
      <c r="BI363" s="7">
        <v>14.75</v>
      </c>
      <c r="BJ363" s="8">
        <v>9</v>
      </c>
      <c r="BK363" s="8">
        <v>10</v>
      </c>
      <c r="BL363" s="9">
        <v>0</v>
      </c>
      <c r="BM363" s="10">
        <v>19.66</v>
      </c>
      <c r="BN363" s="11">
        <v>7</v>
      </c>
      <c r="BO363" s="11">
        <v>8</v>
      </c>
      <c r="BP363" s="12"/>
      <c r="BQ363" s="13">
        <v>0</v>
      </c>
      <c r="BR363" s="14"/>
      <c r="BS363" s="14"/>
      <c r="BT363" s="15">
        <v>0</v>
      </c>
      <c r="BU363" s="16">
        <v>18.47</v>
      </c>
      <c r="BV363" s="17">
        <v>7</v>
      </c>
      <c r="BW363" s="17">
        <v>7</v>
      </c>
      <c r="BX363" s="18">
        <v>1.63657343387604</v>
      </c>
      <c r="BY363" s="19">
        <v>15.08</v>
      </c>
      <c r="BZ363" s="20">
        <v>7</v>
      </c>
      <c r="CA363" s="20">
        <v>7</v>
      </c>
      <c r="CB363" s="21">
        <v>0</v>
      </c>
      <c r="CC363" s="22">
        <v>7.97</v>
      </c>
      <c r="CD363" s="23">
        <v>4</v>
      </c>
      <c r="CE363" s="23">
        <v>5</v>
      </c>
      <c r="CF363" s="4">
        <v>590</v>
      </c>
      <c r="CG363" s="24">
        <v>69.292744834659999</v>
      </c>
      <c r="CH363" s="25">
        <v>6.26513671875</v>
      </c>
    </row>
    <row r="364" spans="1:86" x14ac:dyDescent="0.2">
      <c r="A364" s="2" t="s">
        <v>490</v>
      </c>
      <c r="B364" s="2" t="s">
        <v>1465</v>
      </c>
      <c r="C364" s="3">
        <v>56.25</v>
      </c>
      <c r="D364" s="4">
        <v>9</v>
      </c>
      <c r="E364" s="4">
        <v>4</v>
      </c>
      <c r="F364" s="4">
        <v>12</v>
      </c>
      <c r="G364" s="4">
        <v>36</v>
      </c>
      <c r="H364" s="5">
        <v>4851652.8020833302</v>
      </c>
      <c r="I364" s="5">
        <v>0</v>
      </c>
      <c r="J364" s="5">
        <v>1510908.71875</v>
      </c>
      <c r="K364" s="26">
        <f t="shared" si="82"/>
        <v>2120853.8402777766</v>
      </c>
      <c r="L364" s="5">
        <v>15106061.2916667</v>
      </c>
      <c r="M364" s="5">
        <v>3460426.2473958302</v>
      </c>
      <c r="N364" s="5">
        <v>20907812.375</v>
      </c>
      <c r="O364" s="26">
        <f t="shared" si="83"/>
        <v>13158099.971354177</v>
      </c>
      <c r="P364" s="5">
        <v>58448928.5</v>
      </c>
      <c r="Q364" s="5">
        <v>61788987.28125</v>
      </c>
      <c r="R364" s="5">
        <v>5446276.0625</v>
      </c>
      <c r="S364" s="26">
        <f t="shared" si="84"/>
        <v>41894730.614583336</v>
      </c>
      <c r="T364" s="5">
        <v>3849401.8125</v>
      </c>
      <c r="U364" s="5">
        <v>308145.09375</v>
      </c>
      <c r="V364" s="5">
        <v>2421211.5</v>
      </c>
      <c r="W364" s="26">
        <f t="shared" si="85"/>
        <v>2192919.46875</v>
      </c>
      <c r="X364" s="29">
        <f t="shared" si="86"/>
        <v>6.2041521775167725</v>
      </c>
      <c r="Y364" s="29">
        <f t="shared" si="87"/>
        <v>2.6332340737138193</v>
      </c>
      <c r="Z364" s="29">
        <f t="shared" si="88"/>
        <v>0.15663717480123976</v>
      </c>
      <c r="AA364" s="29">
        <f t="shared" si="89"/>
        <v>8.0510515865698018</v>
      </c>
      <c r="AB364" s="31">
        <f t="shared" si="90"/>
        <v>19.753709481977417</v>
      </c>
      <c r="AC364" s="29">
        <f t="shared" si="91"/>
        <v>4.3040516924169729</v>
      </c>
      <c r="AD364" s="31">
        <f t="shared" si="92"/>
        <v>0.16034654901927353</v>
      </c>
      <c r="AE364" s="31">
        <f t="shared" si="93"/>
        <v>7.9494038252702515</v>
      </c>
      <c r="AF364" s="29">
        <f t="shared" si="80"/>
        <v>1.0339795355547861</v>
      </c>
      <c r="AG364" s="29">
        <f t="shared" si="94"/>
        <v>4.8207632223649613E-2</v>
      </c>
      <c r="AH364" s="29">
        <f t="shared" si="81"/>
        <v>0.96956483121203263</v>
      </c>
      <c r="AI364" s="29">
        <f t="shared" si="95"/>
        <v>0.13423145949606333</v>
      </c>
      <c r="AJ364" s="6">
        <v>3.2044401168823202</v>
      </c>
      <c r="AK364" s="7">
        <v>23.75</v>
      </c>
      <c r="AL364" s="8">
        <v>4</v>
      </c>
      <c r="AM364" s="8">
        <v>5</v>
      </c>
      <c r="AN364" s="9">
        <v>0</v>
      </c>
      <c r="AO364" s="10">
        <v>7.08</v>
      </c>
      <c r="AP364" s="11">
        <v>2</v>
      </c>
      <c r="AQ364" s="11">
        <v>2</v>
      </c>
      <c r="AR364" s="12">
        <v>2.5870814323425302</v>
      </c>
      <c r="AS364" s="13">
        <v>25</v>
      </c>
      <c r="AT364" s="14">
        <v>4</v>
      </c>
      <c r="AU364" s="14">
        <v>4</v>
      </c>
      <c r="AV364" s="15">
        <v>5.9783483743667603</v>
      </c>
      <c r="AW364" s="16">
        <v>21.67</v>
      </c>
      <c r="AX364" s="17">
        <v>4</v>
      </c>
      <c r="AY364" s="17">
        <v>5</v>
      </c>
      <c r="AZ364" s="18">
        <v>5.49140584468842</v>
      </c>
      <c r="BA364" s="19">
        <v>25.83</v>
      </c>
      <c r="BB364" s="20">
        <v>4</v>
      </c>
      <c r="BC364" s="20">
        <v>4</v>
      </c>
      <c r="BD364" s="21">
        <v>4.26778364181519</v>
      </c>
      <c r="BE364" s="22">
        <v>7.08</v>
      </c>
      <c r="BF364" s="23">
        <v>1</v>
      </c>
      <c r="BG364" s="23">
        <v>1</v>
      </c>
      <c r="BH364" s="6">
        <v>2.59866499900818</v>
      </c>
      <c r="BI364" s="7">
        <v>25.42</v>
      </c>
      <c r="BJ364" s="8">
        <v>3</v>
      </c>
      <c r="BK364" s="8">
        <v>4</v>
      </c>
      <c r="BL364" s="9">
        <v>3.2750790119171098</v>
      </c>
      <c r="BM364" s="10">
        <v>14.17</v>
      </c>
      <c r="BN364" s="11">
        <v>3</v>
      </c>
      <c r="BO364" s="11">
        <v>3</v>
      </c>
      <c r="BP364" s="12">
        <v>3.3053359985351598</v>
      </c>
      <c r="BQ364" s="13">
        <v>16.25</v>
      </c>
      <c r="BR364" s="14">
        <v>2</v>
      </c>
      <c r="BS364" s="14">
        <v>2</v>
      </c>
      <c r="BT364" s="15">
        <v>3.68792819976807</v>
      </c>
      <c r="BU364" s="16">
        <v>14.17</v>
      </c>
      <c r="BV364" s="17">
        <v>2</v>
      </c>
      <c r="BW364" s="17">
        <v>2</v>
      </c>
      <c r="BX364" s="18">
        <v>0</v>
      </c>
      <c r="BY364" s="19">
        <v>12.5</v>
      </c>
      <c r="BZ364" s="20">
        <v>2</v>
      </c>
      <c r="CA364" s="20">
        <v>2</v>
      </c>
      <c r="CB364" s="21">
        <v>0</v>
      </c>
      <c r="CC364" s="22">
        <v>15</v>
      </c>
      <c r="CD364" s="23">
        <v>2</v>
      </c>
      <c r="CE364" s="23">
        <v>2</v>
      </c>
      <c r="CF364" s="4">
        <v>240</v>
      </c>
      <c r="CG364" s="24">
        <v>26.771868034659999</v>
      </c>
      <c r="CH364" s="25">
        <v>4.72900390625</v>
      </c>
    </row>
    <row r="365" spans="1:86" x14ac:dyDescent="0.2">
      <c r="A365" s="2" t="s">
        <v>2314</v>
      </c>
      <c r="B365" s="2" t="s">
        <v>2077</v>
      </c>
      <c r="C365" s="3">
        <v>56.25</v>
      </c>
      <c r="D365" s="4">
        <v>9</v>
      </c>
      <c r="E365" s="4">
        <v>3</v>
      </c>
      <c r="F365" s="4">
        <v>12</v>
      </c>
      <c r="G365" s="4">
        <v>21</v>
      </c>
      <c r="H365" s="5">
        <v>981600.59375</v>
      </c>
      <c r="I365" s="5">
        <v>0</v>
      </c>
      <c r="J365" s="5">
        <v>0</v>
      </c>
      <c r="K365" s="26">
        <f t="shared" si="82"/>
        <v>327200.19791666669</v>
      </c>
      <c r="L365" s="5">
        <v>7233286.7916666698</v>
      </c>
      <c r="M365" s="5">
        <v>0</v>
      </c>
      <c r="N365" s="5">
        <v>1289548.94140625</v>
      </c>
      <c r="O365" s="26">
        <f t="shared" si="83"/>
        <v>2840945.2443576399</v>
      </c>
      <c r="P365" s="5">
        <v>0</v>
      </c>
      <c r="Q365" s="5">
        <v>0</v>
      </c>
      <c r="R365" s="5">
        <v>673379.90625</v>
      </c>
      <c r="S365" s="26">
        <f t="shared" si="84"/>
        <v>224459.96875</v>
      </c>
      <c r="T365" s="5">
        <v>444253.6015625</v>
      </c>
      <c r="U365" s="5">
        <v>17573003.135416701</v>
      </c>
      <c r="V365" s="5">
        <v>2234976.6328125</v>
      </c>
      <c r="W365" s="26">
        <f t="shared" si="85"/>
        <v>6750744.4565972341</v>
      </c>
      <c r="X365" s="29">
        <f t="shared" si="86"/>
        <v>8.6825902381672417</v>
      </c>
      <c r="Y365" s="29">
        <f t="shared" si="87"/>
        <v>3.1181254996159895</v>
      </c>
      <c r="Z365" s="29">
        <f t="shared" si="88"/>
        <v>0.3762287713315271</v>
      </c>
      <c r="AA365" s="29">
        <f t="shared" si="89"/>
        <v>4.245479957268059</v>
      </c>
      <c r="AB365" s="31">
        <f t="shared" si="90"/>
        <v>0.6860019345317353</v>
      </c>
      <c r="AC365" s="29">
        <f t="shared" si="91"/>
        <v>-0.54371545007031596</v>
      </c>
      <c r="AD365" s="31">
        <f t="shared" si="92"/>
        <v>0.81003172020182024</v>
      </c>
      <c r="AE365" s="31">
        <f t="shared" si="93"/>
        <v>0.91497974159763806</v>
      </c>
      <c r="AF365" s="29">
        <f t="shared" si="80"/>
        <v>20.631847106390058</v>
      </c>
      <c r="AG365" s="29">
        <f t="shared" si="94"/>
        <v>4.3668010819837502</v>
      </c>
      <c r="AH365" s="29">
        <f t="shared" si="81"/>
        <v>0.35872987099873432</v>
      </c>
      <c r="AI365" s="29">
        <f t="shared" si="95"/>
        <v>4.4523245864661707</v>
      </c>
      <c r="AJ365" s="6">
        <v>1.91407251358032</v>
      </c>
      <c r="AK365" s="7">
        <v>8.09</v>
      </c>
      <c r="AL365" s="8">
        <v>2</v>
      </c>
      <c r="AM365" s="8">
        <v>2</v>
      </c>
      <c r="AN365" s="9">
        <v>0</v>
      </c>
      <c r="AO365" s="10">
        <v>8.09</v>
      </c>
      <c r="AP365" s="11">
        <v>2</v>
      </c>
      <c r="AQ365" s="11">
        <v>2</v>
      </c>
      <c r="AR365" s="12"/>
      <c r="AS365" s="13">
        <v>0</v>
      </c>
      <c r="AT365" s="14"/>
      <c r="AU365" s="14"/>
      <c r="AV365" s="15">
        <v>2.44221043586731</v>
      </c>
      <c r="AW365" s="16">
        <v>16.54</v>
      </c>
      <c r="AX365" s="17">
        <v>3</v>
      </c>
      <c r="AY365" s="17">
        <v>3</v>
      </c>
      <c r="AZ365" s="18"/>
      <c r="BA365" s="19"/>
      <c r="BB365" s="20"/>
      <c r="BC365" s="20"/>
      <c r="BD365" s="21">
        <v>0</v>
      </c>
      <c r="BE365" s="22">
        <v>14.34</v>
      </c>
      <c r="BF365" s="23">
        <v>3</v>
      </c>
      <c r="BG365" s="23">
        <v>3</v>
      </c>
      <c r="BH365" s="6"/>
      <c r="BI365" s="7"/>
      <c r="BJ365" s="8"/>
      <c r="BK365" s="8"/>
      <c r="BL365" s="9"/>
      <c r="BM365" s="10"/>
      <c r="BN365" s="11"/>
      <c r="BO365" s="11"/>
      <c r="BP365" s="12">
        <v>0</v>
      </c>
      <c r="BQ365" s="13">
        <v>14.71</v>
      </c>
      <c r="BR365" s="14">
        <v>2</v>
      </c>
      <c r="BS365" s="14">
        <v>2</v>
      </c>
      <c r="BT365" s="15">
        <v>0</v>
      </c>
      <c r="BU365" s="16">
        <v>12.5</v>
      </c>
      <c r="BV365" s="17">
        <v>2</v>
      </c>
      <c r="BW365" s="17">
        <v>2</v>
      </c>
      <c r="BX365" s="18">
        <v>0</v>
      </c>
      <c r="BY365" s="19">
        <v>27.21</v>
      </c>
      <c r="BZ365" s="20">
        <v>4</v>
      </c>
      <c r="CA365" s="20">
        <v>5</v>
      </c>
      <c r="CB365" s="21">
        <v>0</v>
      </c>
      <c r="CC365" s="22">
        <v>10.66</v>
      </c>
      <c r="CD365" s="23">
        <v>2</v>
      </c>
      <c r="CE365" s="23">
        <v>2</v>
      </c>
      <c r="CF365" s="4">
        <v>272</v>
      </c>
      <c r="CG365" s="24">
        <v>29.813935254659999</v>
      </c>
      <c r="CH365" s="25">
        <v>5.75732421875</v>
      </c>
    </row>
    <row r="366" spans="1:86" x14ac:dyDescent="0.2">
      <c r="A366" s="2" t="s">
        <v>526</v>
      </c>
      <c r="B366" s="2" t="s">
        <v>791</v>
      </c>
      <c r="C366" s="3">
        <v>56.12</v>
      </c>
      <c r="D366" s="4">
        <v>1</v>
      </c>
      <c r="E366" s="4">
        <v>1</v>
      </c>
      <c r="F366" s="4">
        <v>11</v>
      </c>
      <c r="G366" s="4">
        <v>16</v>
      </c>
      <c r="H366" s="5">
        <v>26492579.8125</v>
      </c>
      <c r="I366" s="5">
        <v>12331489.5</v>
      </c>
      <c r="J366" s="5">
        <v>0</v>
      </c>
      <c r="K366" s="26">
        <f t="shared" si="82"/>
        <v>12941356.4375</v>
      </c>
      <c r="L366" s="5">
        <v>0</v>
      </c>
      <c r="M366" s="5">
        <v>620329.1953125</v>
      </c>
      <c r="N366" s="5">
        <v>119184813</v>
      </c>
      <c r="O366" s="26">
        <f t="shared" si="83"/>
        <v>39935047.3984375</v>
      </c>
      <c r="P366" s="5">
        <v>0</v>
      </c>
      <c r="Q366" s="5">
        <v>18652770.96875</v>
      </c>
      <c r="R366" s="5">
        <v>0</v>
      </c>
      <c r="S366" s="26">
        <f t="shared" si="84"/>
        <v>6217590.322916667</v>
      </c>
      <c r="T366" s="5">
        <v>0</v>
      </c>
      <c r="U366" s="5">
        <v>13430723.21875</v>
      </c>
      <c r="V366" s="5">
        <v>6301191.9375</v>
      </c>
      <c r="W366" s="26">
        <f t="shared" si="85"/>
        <v>6577305.052083333</v>
      </c>
      <c r="X366" s="29">
        <f t="shared" si="86"/>
        <v>3.0858471128048244</v>
      </c>
      <c r="Y366" s="29">
        <f t="shared" si="87"/>
        <v>1.6256665858677453</v>
      </c>
      <c r="Z366" s="29">
        <f t="shared" si="88"/>
        <v>0.56824396001686273</v>
      </c>
      <c r="AA366" s="29">
        <f t="shared" si="89"/>
        <v>2.4546517178475695</v>
      </c>
      <c r="AB366" s="31">
        <f t="shared" si="90"/>
        <v>0.48044348001265436</v>
      </c>
      <c r="AC366" s="29">
        <f t="shared" si="91"/>
        <v>-1.0575613744014829</v>
      </c>
      <c r="AD366" s="31">
        <f t="shared" si="92"/>
        <v>0.53424193513933949</v>
      </c>
      <c r="AE366" s="31">
        <f t="shared" si="93"/>
        <v>2.7226202517871547</v>
      </c>
      <c r="AF366" s="29">
        <f t="shared" si="80"/>
        <v>0.50823923163296558</v>
      </c>
      <c r="AG366" s="29">
        <f t="shared" si="94"/>
        <v>-0.97642035173186015</v>
      </c>
      <c r="AH366" s="29">
        <f t="shared" si="81"/>
        <v>0.51267805945746692</v>
      </c>
      <c r="AI366" s="29">
        <f t="shared" si="95"/>
        <v>2.9015526820509145</v>
      </c>
      <c r="AJ366" s="6"/>
      <c r="AK366" s="7">
        <v>0</v>
      </c>
      <c r="AL366" s="8"/>
      <c r="AM366" s="8"/>
      <c r="AN366" s="9"/>
      <c r="AO366" s="10">
        <v>0</v>
      </c>
      <c r="AP366" s="11"/>
      <c r="AQ366" s="11"/>
      <c r="AR366" s="12">
        <v>0</v>
      </c>
      <c r="AS366" s="13">
        <v>10.55</v>
      </c>
      <c r="AT366" s="14">
        <v>2</v>
      </c>
      <c r="AU366" s="14">
        <v>2</v>
      </c>
      <c r="AV366" s="15"/>
      <c r="AW366" s="16"/>
      <c r="AX366" s="17"/>
      <c r="AY366" s="17"/>
      <c r="AZ366" s="18">
        <v>3.32101678848267</v>
      </c>
      <c r="BA366" s="19">
        <v>30.38</v>
      </c>
      <c r="BB366" s="20">
        <v>5</v>
      </c>
      <c r="BC366" s="20">
        <v>5</v>
      </c>
      <c r="BD366" s="21">
        <v>0</v>
      </c>
      <c r="BE366" s="22">
        <v>9.6999999999999993</v>
      </c>
      <c r="BF366" s="23">
        <v>2</v>
      </c>
      <c r="BG366" s="23">
        <v>4</v>
      </c>
      <c r="BH366" s="6"/>
      <c r="BI366" s="7"/>
      <c r="BJ366" s="8"/>
      <c r="BK366" s="8"/>
      <c r="BL366" s="9">
        <v>0</v>
      </c>
      <c r="BM366" s="10">
        <v>16.46</v>
      </c>
      <c r="BN366" s="11">
        <v>3</v>
      </c>
      <c r="BO366" s="11">
        <v>3</v>
      </c>
      <c r="BP366" s="12"/>
      <c r="BQ366" s="13"/>
      <c r="BR366" s="14"/>
      <c r="BS366" s="14"/>
      <c r="BT366" s="15"/>
      <c r="BU366" s="16">
        <v>0</v>
      </c>
      <c r="BV366" s="17"/>
      <c r="BW366" s="17"/>
      <c r="BX366" s="18"/>
      <c r="BY366" s="19">
        <v>0</v>
      </c>
      <c r="BZ366" s="20"/>
      <c r="CA366" s="20"/>
      <c r="CB366" s="21"/>
      <c r="CC366" s="22">
        <v>0</v>
      </c>
      <c r="CD366" s="23"/>
      <c r="CE366" s="23"/>
      <c r="CF366" s="4">
        <v>237</v>
      </c>
      <c r="CG366" s="24">
        <v>25.644554014659999</v>
      </c>
      <c r="CH366" s="25">
        <v>8.32373046875</v>
      </c>
    </row>
    <row r="367" spans="1:86" x14ac:dyDescent="0.2">
      <c r="A367" s="2" t="s">
        <v>815</v>
      </c>
      <c r="B367" s="2" t="s">
        <v>2059</v>
      </c>
      <c r="C367" s="3">
        <v>56.1</v>
      </c>
      <c r="D367" s="4">
        <v>16</v>
      </c>
      <c r="E367" s="4">
        <v>1</v>
      </c>
      <c r="F367" s="4">
        <v>43</v>
      </c>
      <c r="G367" s="4">
        <v>98</v>
      </c>
      <c r="H367" s="5">
        <v>103016700.963542</v>
      </c>
      <c r="I367" s="5">
        <v>1083865.890625</v>
      </c>
      <c r="J367" s="5">
        <v>3492904.2916666698</v>
      </c>
      <c r="K367" s="26">
        <f t="shared" si="82"/>
        <v>35864490.38194456</v>
      </c>
      <c r="L367" s="5">
        <v>14735326.7708333</v>
      </c>
      <c r="M367" s="5">
        <v>1923798.546875</v>
      </c>
      <c r="N367" s="5">
        <v>40235196.479166701</v>
      </c>
      <c r="O367" s="26">
        <f t="shared" si="83"/>
        <v>18964773.932291668</v>
      </c>
      <c r="P367" s="5">
        <v>16267299.2708333</v>
      </c>
      <c r="Q367" s="5">
        <v>1662478.38541667</v>
      </c>
      <c r="R367" s="5">
        <v>392659.544921875</v>
      </c>
      <c r="S367" s="26">
        <f t="shared" si="84"/>
        <v>6107479.0670572817</v>
      </c>
      <c r="T367" s="5">
        <v>1036554.640625</v>
      </c>
      <c r="U367" s="5">
        <v>56737978.5</v>
      </c>
      <c r="V367" s="5">
        <v>153593543.80208299</v>
      </c>
      <c r="W367" s="26">
        <f t="shared" si="85"/>
        <v>70456025.647569329</v>
      </c>
      <c r="X367" s="29">
        <f t="shared" si="86"/>
        <v>0.52878972293550841</v>
      </c>
      <c r="Y367" s="29">
        <f t="shared" si="87"/>
        <v>-0.91923395664624841</v>
      </c>
      <c r="Z367" s="29">
        <f t="shared" si="88"/>
        <v>0.67261433949808469</v>
      </c>
      <c r="AA367" s="29">
        <f t="shared" si="89"/>
        <v>1.7223387817733313</v>
      </c>
      <c r="AB367" s="31">
        <f t="shared" si="90"/>
        <v>0.17029320651192079</v>
      </c>
      <c r="AC367" s="29">
        <f t="shared" si="91"/>
        <v>-2.5539072119968811</v>
      </c>
      <c r="AD367" s="31">
        <f t="shared" si="92"/>
        <v>0.46987293184693657</v>
      </c>
      <c r="AE367" s="31">
        <f t="shared" si="93"/>
        <v>3.2801957282788345</v>
      </c>
      <c r="AF367" s="29">
        <f t="shared" si="80"/>
        <v>1.9645065327078888</v>
      </c>
      <c r="AG367" s="29">
        <f t="shared" si="94"/>
        <v>0.97416696529703461</v>
      </c>
      <c r="AH367" s="29">
        <f t="shared" si="81"/>
        <v>0.57131748437988694</v>
      </c>
      <c r="AI367" s="29">
        <f t="shared" si="95"/>
        <v>2.4312248475529041</v>
      </c>
      <c r="AJ367" s="6">
        <v>6.6451768875122097</v>
      </c>
      <c r="AK367" s="7">
        <v>22.93</v>
      </c>
      <c r="AL367" s="8">
        <v>10</v>
      </c>
      <c r="AM367" s="8">
        <v>10</v>
      </c>
      <c r="AN367" s="9">
        <v>1.7573210000991799</v>
      </c>
      <c r="AO367" s="10">
        <v>13.66</v>
      </c>
      <c r="AP367" s="11">
        <v>5</v>
      </c>
      <c r="AQ367" s="11">
        <v>5</v>
      </c>
      <c r="AR367" s="12">
        <v>2.2091693878173801</v>
      </c>
      <c r="AS367" s="13">
        <v>7.32</v>
      </c>
      <c r="AT367" s="14">
        <v>4</v>
      </c>
      <c r="AU367" s="14">
        <v>4</v>
      </c>
      <c r="AV367" s="15">
        <v>4.46434390544891</v>
      </c>
      <c r="AW367" s="16">
        <v>26.83</v>
      </c>
      <c r="AX367" s="17">
        <v>14</v>
      </c>
      <c r="AY367" s="17">
        <v>17</v>
      </c>
      <c r="AZ367" s="18">
        <v>0</v>
      </c>
      <c r="BA367" s="19">
        <v>9.27</v>
      </c>
      <c r="BB367" s="20">
        <v>4</v>
      </c>
      <c r="BC367" s="20">
        <v>5</v>
      </c>
      <c r="BD367" s="21">
        <v>0</v>
      </c>
      <c r="BE367" s="22">
        <v>10.89</v>
      </c>
      <c r="BF367" s="23">
        <v>5</v>
      </c>
      <c r="BG367" s="23">
        <v>5</v>
      </c>
      <c r="BH367" s="6">
        <v>0</v>
      </c>
      <c r="BI367" s="7">
        <v>20.81</v>
      </c>
      <c r="BJ367" s="8">
        <v>7</v>
      </c>
      <c r="BK367" s="8">
        <v>8</v>
      </c>
      <c r="BL367" s="9">
        <v>0</v>
      </c>
      <c r="BM367" s="10">
        <v>20.65</v>
      </c>
      <c r="BN367" s="11">
        <v>7</v>
      </c>
      <c r="BO367" s="11">
        <v>9</v>
      </c>
      <c r="BP367" s="12">
        <v>0</v>
      </c>
      <c r="BQ367" s="13">
        <v>10.57</v>
      </c>
      <c r="BR367" s="14">
        <v>6</v>
      </c>
      <c r="BS367" s="14">
        <v>6</v>
      </c>
      <c r="BT367" s="15">
        <v>0</v>
      </c>
      <c r="BU367" s="16">
        <v>15.61</v>
      </c>
      <c r="BV367" s="17">
        <v>10</v>
      </c>
      <c r="BW367" s="17">
        <v>12</v>
      </c>
      <c r="BX367" s="18">
        <v>0</v>
      </c>
      <c r="BY367" s="19">
        <v>13.33</v>
      </c>
      <c r="BZ367" s="20">
        <v>5</v>
      </c>
      <c r="CA367" s="20">
        <v>5</v>
      </c>
      <c r="CB367" s="21">
        <v>3.2169756889343302</v>
      </c>
      <c r="CC367" s="22">
        <v>19.510000000000002</v>
      </c>
      <c r="CD367" s="23">
        <v>9</v>
      </c>
      <c r="CE367" s="23">
        <v>12</v>
      </c>
      <c r="CF367" s="4">
        <v>615</v>
      </c>
      <c r="CG367" s="24">
        <v>67.927924644659996</v>
      </c>
      <c r="CH367" s="25">
        <v>9.45166015625</v>
      </c>
    </row>
    <row r="368" spans="1:86" x14ac:dyDescent="0.2">
      <c r="A368" s="2" t="s">
        <v>982</v>
      </c>
      <c r="B368" s="2" t="s">
        <v>2903</v>
      </c>
      <c r="C368" s="3">
        <v>56.1</v>
      </c>
      <c r="D368" s="4">
        <v>1</v>
      </c>
      <c r="E368" s="4">
        <v>1</v>
      </c>
      <c r="F368" s="4">
        <v>5</v>
      </c>
      <c r="G368" s="4">
        <v>9</v>
      </c>
      <c r="H368" s="5">
        <v>0</v>
      </c>
      <c r="I368" s="5">
        <v>908992.4375</v>
      </c>
      <c r="J368" s="5">
        <v>0</v>
      </c>
      <c r="K368" s="26">
        <f t="shared" si="82"/>
        <v>302997.47916666669</v>
      </c>
      <c r="L368" s="5">
        <v>2055716.0527343799</v>
      </c>
      <c r="M368" s="5">
        <v>0</v>
      </c>
      <c r="N368" s="5">
        <v>0</v>
      </c>
      <c r="O368" s="26">
        <f t="shared" si="83"/>
        <v>685238.68424479326</v>
      </c>
      <c r="P368" s="5">
        <v>0</v>
      </c>
      <c r="Q368" s="5">
        <v>0</v>
      </c>
      <c r="R368" s="5">
        <v>0</v>
      </c>
      <c r="S368" s="26">
        <f t="shared" si="84"/>
        <v>0</v>
      </c>
      <c r="T368" s="5">
        <v>12353471.1875</v>
      </c>
      <c r="U368" s="5">
        <v>0</v>
      </c>
      <c r="V368" s="5">
        <v>0</v>
      </c>
      <c r="W368" s="26">
        <f t="shared" si="85"/>
        <v>4117823.7291666665</v>
      </c>
      <c r="X368" s="29">
        <f t="shared" si="86"/>
        <v>2.2615326243947762</v>
      </c>
      <c r="Y368" s="29">
        <f t="shared" si="87"/>
        <v>1.1773008081351719</v>
      </c>
      <c r="Z368" s="29">
        <f t="shared" si="88"/>
        <v>0.64798768235807014</v>
      </c>
      <c r="AA368" s="29">
        <f t="shared" si="89"/>
        <v>1.8843324958428973</v>
      </c>
      <c r="AB368" s="31">
        <f t="shared" si="90"/>
        <v>0</v>
      </c>
      <c r="AC368" s="31" t="e">
        <f t="shared" si="91"/>
        <v>#NUM!</v>
      </c>
      <c r="AD368" s="31">
        <f t="shared" si="92"/>
        <v>0.42264973081037416</v>
      </c>
      <c r="AE368" s="31">
        <f t="shared" si="93"/>
        <v>3.7401940329452037</v>
      </c>
      <c r="AF368" s="29">
        <f t="shared" si="80"/>
        <v>13.590290389517127</v>
      </c>
      <c r="AG368" s="29">
        <f t="shared" si="94"/>
        <v>3.764504378000789</v>
      </c>
      <c r="AH368" s="29">
        <f t="shared" si="81"/>
        <v>0.45216668305597613</v>
      </c>
      <c r="AI368" s="29">
        <f t="shared" si="95"/>
        <v>3.4470144088053658</v>
      </c>
      <c r="AJ368" s="6"/>
      <c r="AK368" s="7">
        <v>0</v>
      </c>
      <c r="AL368" s="8"/>
      <c r="AM368" s="8"/>
      <c r="AN368" s="9">
        <v>0</v>
      </c>
      <c r="AO368" s="10">
        <v>21.95</v>
      </c>
      <c r="AP368" s="11">
        <v>1</v>
      </c>
      <c r="AQ368" s="11">
        <v>1</v>
      </c>
      <c r="AR368" s="12">
        <v>0</v>
      </c>
      <c r="AS368" s="13">
        <v>13.82</v>
      </c>
      <c r="AT368" s="14">
        <v>1</v>
      </c>
      <c r="AU368" s="14">
        <v>1</v>
      </c>
      <c r="AV368" s="15">
        <v>0</v>
      </c>
      <c r="AW368" s="16">
        <v>18.7</v>
      </c>
      <c r="AX368" s="17">
        <v>3</v>
      </c>
      <c r="AY368" s="17">
        <v>3</v>
      </c>
      <c r="AZ368" s="18"/>
      <c r="BA368" s="19"/>
      <c r="BB368" s="20"/>
      <c r="BC368" s="20"/>
      <c r="BD368" s="21">
        <v>0</v>
      </c>
      <c r="BE368" s="22">
        <v>22.76</v>
      </c>
      <c r="BF368" s="23">
        <v>1</v>
      </c>
      <c r="BG368" s="23">
        <v>3</v>
      </c>
      <c r="BH368" s="6"/>
      <c r="BI368" s="7">
        <v>0</v>
      </c>
      <c r="BJ368" s="8"/>
      <c r="BK368" s="8"/>
      <c r="BL368" s="9">
        <v>0</v>
      </c>
      <c r="BM368" s="10">
        <v>22.76</v>
      </c>
      <c r="BN368" s="11">
        <v>1</v>
      </c>
      <c r="BO368" s="11">
        <v>1</v>
      </c>
      <c r="BP368" s="12"/>
      <c r="BQ368" s="13"/>
      <c r="BR368" s="14"/>
      <c r="BS368" s="14"/>
      <c r="BT368" s="15"/>
      <c r="BU368" s="16">
        <v>0</v>
      </c>
      <c r="BV368" s="17"/>
      <c r="BW368" s="17"/>
      <c r="BX368" s="18"/>
      <c r="BY368" s="19"/>
      <c r="BZ368" s="20"/>
      <c r="CA368" s="20"/>
      <c r="CB368" s="21"/>
      <c r="CC368" s="22"/>
      <c r="CD368" s="23"/>
      <c r="CE368" s="23"/>
      <c r="CF368" s="4">
        <v>123</v>
      </c>
      <c r="CG368" s="24">
        <v>13.00519587466</v>
      </c>
      <c r="CH368" s="25">
        <v>11.00439453125</v>
      </c>
    </row>
    <row r="369" spans="1:86" x14ac:dyDescent="0.2">
      <c r="A369" s="2" t="s">
        <v>613</v>
      </c>
      <c r="B369" s="2" t="s">
        <v>2464</v>
      </c>
      <c r="C369" s="3">
        <v>56.08</v>
      </c>
      <c r="D369" s="4">
        <v>10</v>
      </c>
      <c r="E369" s="4">
        <v>3</v>
      </c>
      <c r="F369" s="4">
        <v>10</v>
      </c>
      <c r="G369" s="4">
        <v>62</v>
      </c>
      <c r="H369" s="5">
        <v>1961935.9238281299</v>
      </c>
      <c r="I369" s="5">
        <v>435319.80078125</v>
      </c>
      <c r="J369" s="5">
        <v>523444.84765625</v>
      </c>
      <c r="K369" s="26">
        <f t="shared" si="82"/>
        <v>973566.85742187651</v>
      </c>
      <c r="L369" s="5">
        <v>3025280.8828125</v>
      </c>
      <c r="M369" s="5">
        <v>2082283.015625</v>
      </c>
      <c r="N369" s="5">
        <v>22047185.625</v>
      </c>
      <c r="O369" s="26">
        <f t="shared" si="83"/>
        <v>9051583.174479166</v>
      </c>
      <c r="P369" s="5">
        <v>14027485.15625</v>
      </c>
      <c r="Q369" s="5">
        <v>19834639.640625</v>
      </c>
      <c r="R369" s="5">
        <v>412051199.30208302</v>
      </c>
      <c r="S369" s="26">
        <f t="shared" si="84"/>
        <v>148637774.69965267</v>
      </c>
      <c r="T369" s="5">
        <v>2796727.34375</v>
      </c>
      <c r="U369" s="5">
        <v>2808780.8802083302</v>
      </c>
      <c r="V369" s="5">
        <v>1240442.28645833</v>
      </c>
      <c r="W369" s="26">
        <f t="shared" si="85"/>
        <v>2281983.5034722202</v>
      </c>
      <c r="X369" s="29">
        <f t="shared" si="86"/>
        <v>9.2973411178446028</v>
      </c>
      <c r="Y369" s="29">
        <f t="shared" si="87"/>
        <v>3.2168181888489626</v>
      </c>
      <c r="Z369" s="29">
        <f t="shared" si="88"/>
        <v>0.33994498284159963</v>
      </c>
      <c r="AA369" s="29">
        <f t="shared" si="89"/>
        <v>4.6859136408036033</v>
      </c>
      <c r="AB369" s="31">
        <f t="shared" si="90"/>
        <v>152.67341278776024</v>
      </c>
      <c r="AC369" s="29">
        <f t="shared" si="91"/>
        <v>7.2543050365925028</v>
      </c>
      <c r="AD369" s="31">
        <f t="shared" si="92"/>
        <v>0.37879199505682426</v>
      </c>
      <c r="AE369" s="31">
        <f t="shared" si="93"/>
        <v>4.215992074390468</v>
      </c>
      <c r="AF369" s="29">
        <f t="shared" si="80"/>
        <v>2.3439412363678751</v>
      </c>
      <c r="AG369" s="29">
        <f t="shared" si="94"/>
        <v>1.2289364012177748</v>
      </c>
      <c r="AH369" s="29">
        <f t="shared" si="81"/>
        <v>0.14284386779955663</v>
      </c>
      <c r="AI369" s="29">
        <f t="shared" si="95"/>
        <v>8.4513839887926441</v>
      </c>
      <c r="AJ369" s="6">
        <v>0</v>
      </c>
      <c r="AK369" s="7">
        <v>30.41</v>
      </c>
      <c r="AL369" s="8">
        <v>5</v>
      </c>
      <c r="AM369" s="8">
        <v>6</v>
      </c>
      <c r="AN369" s="9">
        <v>0</v>
      </c>
      <c r="AO369" s="10">
        <v>20.95</v>
      </c>
      <c r="AP369" s="11">
        <v>3</v>
      </c>
      <c r="AQ369" s="11">
        <v>3</v>
      </c>
      <c r="AR369" s="12">
        <v>0</v>
      </c>
      <c r="AS369" s="13">
        <v>20.95</v>
      </c>
      <c r="AT369" s="14">
        <v>3</v>
      </c>
      <c r="AU369" s="14">
        <v>3</v>
      </c>
      <c r="AV369" s="15">
        <v>0</v>
      </c>
      <c r="AW369" s="16">
        <v>20.95</v>
      </c>
      <c r="AX369" s="17">
        <v>4</v>
      </c>
      <c r="AY369" s="17">
        <v>4</v>
      </c>
      <c r="AZ369" s="18">
        <v>0</v>
      </c>
      <c r="BA369" s="19">
        <v>32.43</v>
      </c>
      <c r="BB369" s="20">
        <v>4</v>
      </c>
      <c r="BC369" s="20">
        <v>5</v>
      </c>
      <c r="BD369" s="21">
        <v>0</v>
      </c>
      <c r="BE369" s="22">
        <v>38.51</v>
      </c>
      <c r="BF369" s="23">
        <v>6</v>
      </c>
      <c r="BG369" s="23">
        <v>10</v>
      </c>
      <c r="BH369" s="6">
        <v>0</v>
      </c>
      <c r="BI369" s="7">
        <v>21.62</v>
      </c>
      <c r="BJ369" s="8">
        <v>2</v>
      </c>
      <c r="BK369" s="8">
        <v>2</v>
      </c>
      <c r="BL369" s="9">
        <v>0</v>
      </c>
      <c r="BM369" s="10">
        <v>19.59</v>
      </c>
      <c r="BN369" s="11">
        <v>4</v>
      </c>
      <c r="BO369" s="11">
        <v>7</v>
      </c>
      <c r="BP369" s="12">
        <v>0</v>
      </c>
      <c r="BQ369" s="13">
        <v>22.3</v>
      </c>
      <c r="BR369" s="14">
        <v>4</v>
      </c>
      <c r="BS369" s="14">
        <v>8</v>
      </c>
      <c r="BT369" s="15">
        <v>0</v>
      </c>
      <c r="BU369" s="16">
        <v>12.84</v>
      </c>
      <c r="BV369" s="17">
        <v>1</v>
      </c>
      <c r="BW369" s="17">
        <v>1</v>
      </c>
      <c r="BX369" s="18">
        <v>0</v>
      </c>
      <c r="BY369" s="19">
        <v>20.95</v>
      </c>
      <c r="BZ369" s="20">
        <v>3</v>
      </c>
      <c r="CA369" s="20">
        <v>8</v>
      </c>
      <c r="CB369" s="21">
        <v>0</v>
      </c>
      <c r="CC369" s="22">
        <v>26.35</v>
      </c>
      <c r="CD369" s="23">
        <v>4</v>
      </c>
      <c r="CE369" s="23">
        <v>5</v>
      </c>
      <c r="CF369" s="4">
        <v>148</v>
      </c>
      <c r="CG369" s="24">
        <v>16.785957614659999</v>
      </c>
      <c r="CH369" s="25">
        <v>8.90966796875</v>
      </c>
    </row>
    <row r="370" spans="1:86" x14ac:dyDescent="0.2">
      <c r="A370" s="2" t="s">
        <v>986</v>
      </c>
      <c r="B370" s="2" t="s">
        <v>2921</v>
      </c>
      <c r="C370" s="3">
        <v>56.05</v>
      </c>
      <c r="D370" s="4">
        <v>2</v>
      </c>
      <c r="E370" s="4">
        <v>4</v>
      </c>
      <c r="F370" s="4">
        <v>16</v>
      </c>
      <c r="G370" s="4">
        <v>73</v>
      </c>
      <c r="H370" s="5">
        <v>32709645.541666701</v>
      </c>
      <c r="I370" s="5">
        <v>3881706.9921875</v>
      </c>
      <c r="J370" s="5">
        <v>34415313</v>
      </c>
      <c r="K370" s="26">
        <f t="shared" si="82"/>
        <v>23668888.511284735</v>
      </c>
      <c r="L370" s="5">
        <v>115579644.583333</v>
      </c>
      <c r="M370" s="5">
        <v>26987843.34375</v>
      </c>
      <c r="N370" s="5">
        <v>202142904.65625</v>
      </c>
      <c r="O370" s="26">
        <f t="shared" si="83"/>
        <v>114903464.19444434</v>
      </c>
      <c r="P370" s="5">
        <v>5325711.0416666698</v>
      </c>
      <c r="Q370" s="5">
        <v>104567708</v>
      </c>
      <c r="R370" s="5">
        <v>129884221.407552</v>
      </c>
      <c r="S370" s="26">
        <f t="shared" si="84"/>
        <v>79925880.149739563</v>
      </c>
      <c r="T370" s="5">
        <v>6736351.75</v>
      </c>
      <c r="U370" s="5">
        <v>84958485</v>
      </c>
      <c r="V370" s="5">
        <v>55581332.876302101</v>
      </c>
      <c r="W370" s="26">
        <f t="shared" si="85"/>
        <v>49092056.542100698</v>
      </c>
      <c r="X370" s="29">
        <f t="shared" si="86"/>
        <v>4.8546201964516094</v>
      </c>
      <c r="Y370" s="29">
        <f t="shared" si="87"/>
        <v>2.2793584301183256</v>
      </c>
      <c r="Z370" s="29">
        <f t="shared" si="88"/>
        <v>0.20959867572221177</v>
      </c>
      <c r="AA370" s="29">
        <f t="shared" si="89"/>
        <v>6.7861146562129182</v>
      </c>
      <c r="AB370" s="31">
        <f t="shared" si="90"/>
        <v>3.3768328458530235</v>
      </c>
      <c r="AC370" s="29">
        <f t="shared" si="91"/>
        <v>1.7556707673147811</v>
      </c>
      <c r="AD370" s="31">
        <f t="shared" si="92"/>
        <v>0.27430110673664615</v>
      </c>
      <c r="AE370" s="31">
        <f t="shared" si="93"/>
        <v>5.6177244012186982</v>
      </c>
      <c r="AF370" s="29">
        <f t="shared" si="80"/>
        <v>2.0741175285309588</v>
      </c>
      <c r="AG370" s="29">
        <f t="shared" si="94"/>
        <v>1.0524976458506294</v>
      </c>
      <c r="AH370" s="29">
        <f t="shared" si="81"/>
        <v>0.3886185692923807</v>
      </c>
      <c r="AI370" s="29">
        <f t="shared" si="95"/>
        <v>4.1047645142399372</v>
      </c>
      <c r="AJ370" s="6">
        <v>3.6218175888061501</v>
      </c>
      <c r="AK370" s="7">
        <v>26.43</v>
      </c>
      <c r="AL370" s="8">
        <v>6</v>
      </c>
      <c r="AM370" s="8">
        <v>7</v>
      </c>
      <c r="AN370" s="9">
        <v>0</v>
      </c>
      <c r="AO370" s="10">
        <v>7.32</v>
      </c>
      <c r="AP370" s="11">
        <v>2</v>
      </c>
      <c r="AQ370" s="11">
        <v>2</v>
      </c>
      <c r="AR370" s="12">
        <v>0</v>
      </c>
      <c r="AS370" s="13">
        <v>4.1399999999999997</v>
      </c>
      <c r="AT370" s="14">
        <v>1</v>
      </c>
      <c r="AU370" s="14">
        <v>4</v>
      </c>
      <c r="AV370" s="15">
        <v>4.3040263652801496</v>
      </c>
      <c r="AW370" s="16">
        <v>18.149999999999999</v>
      </c>
      <c r="AX370" s="17">
        <v>6</v>
      </c>
      <c r="AY370" s="17">
        <v>9</v>
      </c>
      <c r="AZ370" s="18">
        <v>0</v>
      </c>
      <c r="BA370" s="19">
        <v>27.39</v>
      </c>
      <c r="BB370" s="20">
        <v>5</v>
      </c>
      <c r="BC370" s="20">
        <v>8</v>
      </c>
      <c r="BD370" s="21">
        <v>0</v>
      </c>
      <c r="BE370" s="22">
        <v>15.61</v>
      </c>
      <c r="BF370" s="23">
        <v>5</v>
      </c>
      <c r="BG370" s="23">
        <v>9</v>
      </c>
      <c r="BH370" s="6">
        <v>0</v>
      </c>
      <c r="BI370" s="7">
        <v>16.88</v>
      </c>
      <c r="BJ370" s="8">
        <v>4</v>
      </c>
      <c r="BK370" s="8">
        <v>4</v>
      </c>
      <c r="BL370" s="9">
        <v>2.2727916240692099</v>
      </c>
      <c r="BM370" s="10">
        <v>14.65</v>
      </c>
      <c r="BN370" s="11">
        <v>4</v>
      </c>
      <c r="BO370" s="11">
        <v>9</v>
      </c>
      <c r="BP370" s="12">
        <v>0</v>
      </c>
      <c r="BQ370" s="13">
        <v>16.88</v>
      </c>
      <c r="BR370" s="14">
        <v>4</v>
      </c>
      <c r="BS370" s="14">
        <v>6</v>
      </c>
      <c r="BT370" s="15">
        <v>0</v>
      </c>
      <c r="BU370" s="16">
        <v>7.64</v>
      </c>
      <c r="BV370" s="17">
        <v>2</v>
      </c>
      <c r="BW370" s="17">
        <v>3</v>
      </c>
      <c r="BX370" s="18">
        <v>0</v>
      </c>
      <c r="BY370" s="19">
        <v>17.829999999999998</v>
      </c>
      <c r="BZ370" s="20">
        <v>4</v>
      </c>
      <c r="CA370" s="20">
        <v>8</v>
      </c>
      <c r="CB370" s="21">
        <v>0</v>
      </c>
      <c r="CC370" s="22">
        <v>13.38</v>
      </c>
      <c r="CD370" s="23">
        <v>4</v>
      </c>
      <c r="CE370" s="23">
        <v>4</v>
      </c>
      <c r="CF370" s="4">
        <v>314</v>
      </c>
      <c r="CG370" s="24">
        <v>35.089331024659998</v>
      </c>
      <c r="CH370" s="25">
        <v>6.91748046875</v>
      </c>
    </row>
    <row r="371" spans="1:86" x14ac:dyDescent="0.2">
      <c r="A371" s="2" t="s">
        <v>977</v>
      </c>
      <c r="B371" s="2" t="s">
        <v>2893</v>
      </c>
      <c r="C371" s="3">
        <v>56.01</v>
      </c>
      <c r="D371" s="4">
        <v>11</v>
      </c>
      <c r="E371" s="4">
        <v>2</v>
      </c>
      <c r="F371" s="4">
        <v>40</v>
      </c>
      <c r="G371" s="4">
        <v>77</v>
      </c>
      <c r="H371" s="5">
        <v>2871240.7291666698</v>
      </c>
      <c r="I371" s="5">
        <v>34375482.427083299</v>
      </c>
      <c r="J371" s="5">
        <v>2897673.3541666698</v>
      </c>
      <c r="K371" s="26">
        <f t="shared" si="82"/>
        <v>13381465.503472215</v>
      </c>
      <c r="L371" s="5">
        <v>221309490.35416701</v>
      </c>
      <c r="M371" s="5">
        <v>3913287.7291666698</v>
      </c>
      <c r="N371" s="5">
        <v>3947497.8802083302</v>
      </c>
      <c r="O371" s="26">
        <f t="shared" si="83"/>
        <v>76390091.987847343</v>
      </c>
      <c r="P371" s="5">
        <v>310256.4453125</v>
      </c>
      <c r="Q371" s="5">
        <v>362551.353515625</v>
      </c>
      <c r="R371" s="5">
        <v>1639068288.2916701</v>
      </c>
      <c r="S371" s="26">
        <f t="shared" si="84"/>
        <v>546580365.3634994</v>
      </c>
      <c r="T371" s="5">
        <v>675134.28808593797</v>
      </c>
      <c r="U371" s="5">
        <v>9888978.2109375</v>
      </c>
      <c r="V371" s="5">
        <v>14278939.1875</v>
      </c>
      <c r="W371" s="26">
        <f t="shared" si="85"/>
        <v>8281017.2288411455</v>
      </c>
      <c r="X371" s="29">
        <f t="shared" si="86"/>
        <v>5.7086491735920619</v>
      </c>
      <c r="Y371" s="29">
        <f t="shared" si="87"/>
        <v>2.5131494038866089</v>
      </c>
      <c r="Z371" s="29">
        <f t="shared" si="88"/>
        <v>0.47699353901506497</v>
      </c>
      <c r="AA371" s="29">
        <f t="shared" si="89"/>
        <v>3.2148750353663367</v>
      </c>
      <c r="AB371" s="31">
        <f t="shared" si="90"/>
        <v>40.846076629026399</v>
      </c>
      <c r="AC371" s="29">
        <f t="shared" si="91"/>
        <v>5.3521256053347424</v>
      </c>
      <c r="AD371" s="31">
        <f t="shared" si="92"/>
        <v>0.43195802722889309</v>
      </c>
      <c r="AE371" s="31">
        <f t="shared" si="93"/>
        <v>3.6455845093618637</v>
      </c>
      <c r="AF371" s="29">
        <f t="shared" si="80"/>
        <v>0.6188423253560974</v>
      </c>
      <c r="AG371" s="29">
        <f t="shared" si="94"/>
        <v>-0.69235622244894579</v>
      </c>
      <c r="AH371" s="29">
        <f t="shared" si="81"/>
        <v>0.68540542334350207</v>
      </c>
      <c r="AI371" s="29">
        <f t="shared" si="95"/>
        <v>1.6405246349115625</v>
      </c>
      <c r="AJ371" s="6">
        <v>2.3986833095550502</v>
      </c>
      <c r="AK371" s="7">
        <v>16.07</v>
      </c>
      <c r="AL371" s="8">
        <v>8</v>
      </c>
      <c r="AM371" s="8">
        <v>8</v>
      </c>
      <c r="AN371" s="9">
        <v>0</v>
      </c>
      <c r="AO371" s="10">
        <v>20.29</v>
      </c>
      <c r="AP371" s="11">
        <v>11</v>
      </c>
      <c r="AQ371" s="11">
        <v>11</v>
      </c>
      <c r="AR371" s="12">
        <v>0</v>
      </c>
      <c r="AS371" s="13">
        <v>11.04</v>
      </c>
      <c r="AT371" s="14">
        <v>6</v>
      </c>
      <c r="AU371" s="14">
        <v>6</v>
      </c>
      <c r="AV371" s="15">
        <v>3.3648053407669098</v>
      </c>
      <c r="AW371" s="16">
        <v>19.64</v>
      </c>
      <c r="AX371" s="17">
        <v>10</v>
      </c>
      <c r="AY371" s="17">
        <v>11</v>
      </c>
      <c r="AZ371" s="18">
        <v>0</v>
      </c>
      <c r="BA371" s="19">
        <v>8.2799999999999994</v>
      </c>
      <c r="BB371" s="20">
        <v>4</v>
      </c>
      <c r="BC371" s="20">
        <v>4</v>
      </c>
      <c r="BD371" s="21">
        <v>0</v>
      </c>
      <c r="BE371" s="22">
        <v>17.53</v>
      </c>
      <c r="BF371" s="23">
        <v>9</v>
      </c>
      <c r="BG371" s="23">
        <v>10</v>
      </c>
      <c r="BH371" s="6">
        <v>0</v>
      </c>
      <c r="BI371" s="7">
        <v>1.46</v>
      </c>
      <c r="BJ371" s="8">
        <v>1</v>
      </c>
      <c r="BK371" s="8">
        <v>1</v>
      </c>
      <c r="BL371" s="9">
        <v>0</v>
      </c>
      <c r="BM371" s="10">
        <v>2.76</v>
      </c>
      <c r="BN371" s="11">
        <v>2</v>
      </c>
      <c r="BO371" s="11">
        <v>2</v>
      </c>
      <c r="BP371" s="12">
        <v>0</v>
      </c>
      <c r="BQ371" s="13">
        <v>10.06</v>
      </c>
      <c r="BR371" s="14">
        <v>5</v>
      </c>
      <c r="BS371" s="14">
        <v>6</v>
      </c>
      <c r="BT371" s="15">
        <v>0</v>
      </c>
      <c r="BU371" s="16">
        <v>7.47</v>
      </c>
      <c r="BV371" s="17">
        <v>4</v>
      </c>
      <c r="BW371" s="17">
        <v>4</v>
      </c>
      <c r="BX371" s="18">
        <v>0</v>
      </c>
      <c r="BY371" s="19">
        <v>10.23</v>
      </c>
      <c r="BZ371" s="20">
        <v>5</v>
      </c>
      <c r="CA371" s="20">
        <v>7</v>
      </c>
      <c r="CB371" s="21">
        <v>0</v>
      </c>
      <c r="CC371" s="22">
        <v>9.25</v>
      </c>
      <c r="CD371" s="23">
        <v>6</v>
      </c>
      <c r="CE371" s="23">
        <v>7</v>
      </c>
      <c r="CF371" s="4">
        <v>616</v>
      </c>
      <c r="CG371" s="24">
        <v>69.684523384659997</v>
      </c>
      <c r="CH371" s="25">
        <v>5.66845703125</v>
      </c>
    </row>
    <row r="372" spans="1:86" x14ac:dyDescent="0.2">
      <c r="A372" s="2" t="s">
        <v>1044</v>
      </c>
      <c r="B372" s="2" t="s">
        <v>2465</v>
      </c>
      <c r="C372" s="3">
        <v>55.84</v>
      </c>
      <c r="D372" s="4">
        <v>5</v>
      </c>
      <c r="E372" s="4">
        <v>1</v>
      </c>
      <c r="F372" s="4">
        <v>11</v>
      </c>
      <c r="G372" s="4">
        <v>16</v>
      </c>
      <c r="H372" s="5">
        <v>1268973</v>
      </c>
      <c r="I372" s="5">
        <v>288591.34375</v>
      </c>
      <c r="J372" s="5">
        <v>618192.611328125</v>
      </c>
      <c r="K372" s="26">
        <f t="shared" si="82"/>
        <v>725252.318359375</v>
      </c>
      <c r="L372" s="5">
        <v>315605.125</v>
      </c>
      <c r="M372" s="5">
        <v>0</v>
      </c>
      <c r="N372" s="5">
        <v>0</v>
      </c>
      <c r="O372" s="26">
        <f t="shared" si="83"/>
        <v>105201.70833333333</v>
      </c>
      <c r="P372" s="5">
        <v>416541.0078125</v>
      </c>
      <c r="Q372" s="5">
        <v>174228.4453125</v>
      </c>
      <c r="R372" s="5">
        <v>12121372.625</v>
      </c>
      <c r="S372" s="26">
        <f t="shared" si="84"/>
        <v>4237380.692708333</v>
      </c>
      <c r="T372" s="5">
        <v>1501640.203125</v>
      </c>
      <c r="U372" s="5">
        <v>0</v>
      </c>
      <c r="V372" s="5">
        <v>1333743.31640625</v>
      </c>
      <c r="W372" s="26">
        <f t="shared" si="85"/>
        <v>945127.83984375</v>
      </c>
      <c r="X372" s="29">
        <f t="shared" si="86"/>
        <v>0.1450553216724832</v>
      </c>
      <c r="Y372" s="29">
        <f t="shared" si="87"/>
        <v>-2.7853248699501068</v>
      </c>
      <c r="Z372" s="29">
        <f t="shared" si="88"/>
        <v>0.15339777783475739</v>
      </c>
      <c r="AA372" s="29">
        <f t="shared" si="89"/>
        <v>8.1418093165882972</v>
      </c>
      <c r="AB372" s="31">
        <f t="shared" si="90"/>
        <v>5.8426296413555727</v>
      </c>
      <c r="AC372" s="29">
        <f t="shared" si="91"/>
        <v>2.5466178411374525</v>
      </c>
      <c r="AD372" s="31">
        <f t="shared" si="92"/>
        <v>0.46718605322833645</v>
      </c>
      <c r="AE372" s="31">
        <f t="shared" si="93"/>
        <v>3.3051013057113203</v>
      </c>
      <c r="AF372" s="29">
        <f t="shared" si="80"/>
        <v>1.3031710701480625</v>
      </c>
      <c r="AG372" s="29">
        <f t="shared" si="94"/>
        <v>0.38202648210590884</v>
      </c>
      <c r="AH372" s="29">
        <f t="shared" si="81"/>
        <v>0.71651305618611061</v>
      </c>
      <c r="AI372" s="29">
        <f t="shared" si="95"/>
        <v>1.4477589155006836</v>
      </c>
      <c r="AJ372" s="6"/>
      <c r="AK372" s="7">
        <v>0</v>
      </c>
      <c r="AL372" s="8"/>
      <c r="AM372" s="8"/>
      <c r="AN372" s="9">
        <v>0</v>
      </c>
      <c r="AO372" s="10">
        <v>22.84</v>
      </c>
      <c r="AP372" s="11">
        <v>4</v>
      </c>
      <c r="AQ372" s="11">
        <v>4</v>
      </c>
      <c r="AR372" s="12"/>
      <c r="AS372" s="13">
        <v>0</v>
      </c>
      <c r="AT372" s="14"/>
      <c r="AU372" s="14"/>
      <c r="AV372" s="15">
        <v>0</v>
      </c>
      <c r="AW372" s="16">
        <v>13.2</v>
      </c>
      <c r="AX372" s="17">
        <v>2</v>
      </c>
      <c r="AY372" s="17">
        <v>2</v>
      </c>
      <c r="AZ372" s="18"/>
      <c r="BA372" s="19">
        <v>0</v>
      </c>
      <c r="BB372" s="20"/>
      <c r="BC372" s="20"/>
      <c r="BD372" s="21"/>
      <c r="BE372" s="22"/>
      <c r="BF372" s="23"/>
      <c r="BG372" s="23"/>
      <c r="BH372" s="6">
        <v>0</v>
      </c>
      <c r="BI372" s="7">
        <v>4.0599999999999996</v>
      </c>
      <c r="BJ372" s="8">
        <v>1</v>
      </c>
      <c r="BK372" s="8">
        <v>1</v>
      </c>
      <c r="BL372" s="9"/>
      <c r="BM372" s="10">
        <v>0</v>
      </c>
      <c r="BN372" s="11"/>
      <c r="BO372" s="11"/>
      <c r="BP372" s="12">
        <v>0</v>
      </c>
      <c r="BQ372" s="13">
        <v>13.71</v>
      </c>
      <c r="BR372" s="14">
        <v>2</v>
      </c>
      <c r="BS372" s="14">
        <v>3</v>
      </c>
      <c r="BT372" s="15">
        <v>0</v>
      </c>
      <c r="BU372" s="16">
        <v>31.47</v>
      </c>
      <c r="BV372" s="17">
        <v>3</v>
      </c>
      <c r="BW372" s="17">
        <v>3</v>
      </c>
      <c r="BX372" s="18">
        <v>0</v>
      </c>
      <c r="BY372" s="19">
        <v>7.61</v>
      </c>
      <c r="BZ372" s="20">
        <v>1</v>
      </c>
      <c r="CA372" s="20">
        <v>1</v>
      </c>
      <c r="CB372" s="21"/>
      <c r="CC372" s="22">
        <v>0</v>
      </c>
      <c r="CD372" s="23"/>
      <c r="CE372" s="23"/>
      <c r="CF372" s="4">
        <v>197</v>
      </c>
      <c r="CG372" s="24">
        <v>22.44396357466</v>
      </c>
      <c r="CH372" s="25">
        <v>8.96826171875</v>
      </c>
    </row>
    <row r="373" spans="1:86" x14ac:dyDescent="0.2">
      <c r="A373" s="2" t="s">
        <v>2290</v>
      </c>
      <c r="B373" s="2" t="s">
        <v>100</v>
      </c>
      <c r="C373" s="3">
        <v>55.69</v>
      </c>
      <c r="D373" s="4">
        <v>3</v>
      </c>
      <c r="E373" s="4">
        <v>2</v>
      </c>
      <c r="F373" s="4">
        <v>16</v>
      </c>
      <c r="G373" s="4">
        <v>82</v>
      </c>
      <c r="H373" s="5">
        <v>6438939.03125</v>
      </c>
      <c r="I373" s="5">
        <v>16849666.807291701</v>
      </c>
      <c r="J373" s="5">
        <v>46828007.735677101</v>
      </c>
      <c r="K373" s="26">
        <f t="shared" si="82"/>
        <v>23372204.524739604</v>
      </c>
      <c r="L373" s="5">
        <v>15774582.1666667</v>
      </c>
      <c r="M373" s="5">
        <v>4357566.9739583302</v>
      </c>
      <c r="N373" s="5">
        <v>4272299.8255208302</v>
      </c>
      <c r="O373" s="26">
        <f t="shared" si="83"/>
        <v>8134816.3220486194</v>
      </c>
      <c r="P373" s="5">
        <v>797881.3515625</v>
      </c>
      <c r="Q373" s="5">
        <v>36637570.815104201</v>
      </c>
      <c r="R373" s="5">
        <v>1505952401.01563</v>
      </c>
      <c r="S373" s="26">
        <f t="shared" si="84"/>
        <v>514462617.72743225</v>
      </c>
      <c r="T373" s="5">
        <v>45490049.4765625</v>
      </c>
      <c r="U373" s="5">
        <v>12309840.2890625</v>
      </c>
      <c r="V373" s="5">
        <v>7617423.8828125</v>
      </c>
      <c r="W373" s="26">
        <f t="shared" si="85"/>
        <v>21805771.216145832</v>
      </c>
      <c r="X373" s="29">
        <f t="shared" si="86"/>
        <v>0.34805515728898712</v>
      </c>
      <c r="Y373" s="29">
        <f t="shared" si="87"/>
        <v>-1.5226121427164976</v>
      </c>
      <c r="Z373" s="29">
        <f t="shared" si="88"/>
        <v>0.33526882332288616</v>
      </c>
      <c r="AA373" s="29">
        <f t="shared" si="89"/>
        <v>4.7460682977532977</v>
      </c>
      <c r="AB373" s="31">
        <f t="shared" si="90"/>
        <v>22.011728383724812</v>
      </c>
      <c r="AC373" s="29">
        <f t="shared" si="91"/>
        <v>4.4602005264743374</v>
      </c>
      <c r="AD373" s="31">
        <f t="shared" si="92"/>
        <v>0.42637269710780906</v>
      </c>
      <c r="AE373" s="31">
        <f t="shared" si="93"/>
        <v>3.7021061325695181</v>
      </c>
      <c r="AF373" s="29">
        <f t="shared" si="80"/>
        <v>0.93297879509244863</v>
      </c>
      <c r="AG373" s="29">
        <f t="shared" si="94"/>
        <v>-0.10008380326650934</v>
      </c>
      <c r="AH373" s="29">
        <f t="shared" si="81"/>
        <v>0.93097359388724754</v>
      </c>
      <c r="AI373" s="29">
        <f t="shared" si="95"/>
        <v>0.31062637162260837</v>
      </c>
      <c r="AJ373" s="6">
        <v>5.3887164592742902</v>
      </c>
      <c r="AK373" s="7">
        <v>26.35</v>
      </c>
      <c r="AL373" s="8">
        <v>4</v>
      </c>
      <c r="AM373" s="8">
        <v>6</v>
      </c>
      <c r="AN373" s="9">
        <v>4.0516315698623702</v>
      </c>
      <c r="AO373" s="10">
        <v>33.53</v>
      </c>
      <c r="AP373" s="11">
        <v>5</v>
      </c>
      <c r="AQ373" s="11">
        <v>7</v>
      </c>
      <c r="AR373" s="12">
        <v>2.8433310985565199</v>
      </c>
      <c r="AS373" s="13">
        <v>29.94</v>
      </c>
      <c r="AT373" s="14">
        <v>6</v>
      </c>
      <c r="AU373" s="14">
        <v>6</v>
      </c>
      <c r="AV373" s="15">
        <v>5.46601474285126</v>
      </c>
      <c r="AW373" s="16">
        <v>24.55</v>
      </c>
      <c r="AX373" s="17">
        <v>5</v>
      </c>
      <c r="AY373" s="17">
        <v>9</v>
      </c>
      <c r="AZ373" s="18">
        <v>4.4937059879302996</v>
      </c>
      <c r="BA373" s="19">
        <v>28.74</v>
      </c>
      <c r="BB373" s="20">
        <v>5</v>
      </c>
      <c r="BC373" s="20">
        <v>5</v>
      </c>
      <c r="BD373" s="21">
        <v>0</v>
      </c>
      <c r="BE373" s="22">
        <v>28.74</v>
      </c>
      <c r="BF373" s="23">
        <v>4</v>
      </c>
      <c r="BG373" s="23">
        <v>9</v>
      </c>
      <c r="BH373" s="6">
        <v>2.2564904689788801</v>
      </c>
      <c r="BI373" s="7">
        <v>45.51</v>
      </c>
      <c r="BJ373" s="8">
        <v>6</v>
      </c>
      <c r="BK373" s="8">
        <v>6</v>
      </c>
      <c r="BL373" s="9">
        <v>2.2969949245452899</v>
      </c>
      <c r="BM373" s="10">
        <v>23.35</v>
      </c>
      <c r="BN373" s="11">
        <v>4</v>
      </c>
      <c r="BO373" s="11">
        <v>5</v>
      </c>
      <c r="BP373" s="12">
        <v>2.1372628211975102</v>
      </c>
      <c r="BQ373" s="13">
        <v>30.54</v>
      </c>
      <c r="BR373" s="14">
        <v>5</v>
      </c>
      <c r="BS373" s="14">
        <v>11</v>
      </c>
      <c r="BT373" s="15">
        <v>0</v>
      </c>
      <c r="BU373" s="16">
        <v>18.559999999999999</v>
      </c>
      <c r="BV373" s="17">
        <v>2</v>
      </c>
      <c r="BW373" s="17">
        <v>3</v>
      </c>
      <c r="BX373" s="18">
        <v>2.4732100963592498</v>
      </c>
      <c r="BY373" s="19">
        <v>29.34</v>
      </c>
      <c r="BZ373" s="20">
        <v>5</v>
      </c>
      <c r="CA373" s="20">
        <v>9</v>
      </c>
      <c r="CB373" s="21">
        <v>2.4657073020935099</v>
      </c>
      <c r="CC373" s="22">
        <v>30.54</v>
      </c>
      <c r="CD373" s="23">
        <v>5</v>
      </c>
      <c r="CE373" s="23">
        <v>6</v>
      </c>
      <c r="CF373" s="4">
        <v>167</v>
      </c>
      <c r="CG373" s="24">
        <v>19.012121974660001</v>
      </c>
      <c r="CH373" s="25">
        <v>9.80322265625</v>
      </c>
    </row>
    <row r="374" spans="1:86" x14ac:dyDescent="0.2">
      <c r="A374" s="2" t="s">
        <v>2354</v>
      </c>
      <c r="B374" s="2" t="s">
        <v>2837</v>
      </c>
      <c r="C374" s="3">
        <v>55.64</v>
      </c>
      <c r="D374" s="4">
        <v>14</v>
      </c>
      <c r="E374" s="4">
        <v>5</v>
      </c>
      <c r="F374" s="4">
        <v>14</v>
      </c>
      <c r="G374" s="4">
        <v>33</v>
      </c>
      <c r="H374" s="5">
        <v>1751349.13671875</v>
      </c>
      <c r="I374" s="5">
        <v>1413494.75</v>
      </c>
      <c r="J374" s="5">
        <v>0</v>
      </c>
      <c r="K374" s="26">
        <f t="shared" si="82"/>
        <v>1054947.9622395833</v>
      </c>
      <c r="L374" s="5">
        <v>113954914.901042</v>
      </c>
      <c r="M374" s="5">
        <v>20407506.65625</v>
      </c>
      <c r="N374" s="5">
        <v>39386184.604166701</v>
      </c>
      <c r="O374" s="26">
        <f t="shared" si="83"/>
        <v>57916202.05381956</v>
      </c>
      <c r="P374" s="5">
        <v>0</v>
      </c>
      <c r="Q374" s="5">
        <v>2133354</v>
      </c>
      <c r="R374" s="5">
        <v>0</v>
      </c>
      <c r="S374" s="26">
        <f t="shared" si="84"/>
        <v>711118</v>
      </c>
      <c r="T374" s="5">
        <v>822584.81640625</v>
      </c>
      <c r="U374" s="5">
        <v>2965457.73828125</v>
      </c>
      <c r="V374" s="5">
        <v>3191870.765625</v>
      </c>
      <c r="W374" s="26">
        <f t="shared" si="85"/>
        <v>2326637.7734375</v>
      </c>
      <c r="X374" s="29">
        <f t="shared" si="86"/>
        <v>54.899581900577708</v>
      </c>
      <c r="Y374" s="29">
        <f t="shared" si="87"/>
        <v>5.7787232570092755</v>
      </c>
      <c r="Z374" s="29">
        <f t="shared" si="88"/>
        <v>0.18460411576333638</v>
      </c>
      <c r="AA374" s="29">
        <f t="shared" si="89"/>
        <v>7.3375862057240386</v>
      </c>
      <c r="AB374" s="31">
        <f t="shared" si="90"/>
        <v>0.67407874649129096</v>
      </c>
      <c r="AC374" s="29">
        <f t="shared" si="91"/>
        <v>-0.56901095669036517</v>
      </c>
      <c r="AD374" s="31">
        <f t="shared" si="92"/>
        <v>0.7205482217424044</v>
      </c>
      <c r="AE374" s="31">
        <f t="shared" si="93"/>
        <v>1.4233694929017808</v>
      </c>
      <c r="AF374" s="29">
        <f t="shared" si="80"/>
        <v>2.2054526447903697</v>
      </c>
      <c r="AG374" s="29">
        <f t="shared" si="94"/>
        <v>1.1410747833911106</v>
      </c>
      <c r="AH374" s="29">
        <f t="shared" si="81"/>
        <v>0.2487862050515027</v>
      </c>
      <c r="AI374" s="29">
        <f t="shared" si="95"/>
        <v>6.0417370451219519</v>
      </c>
      <c r="AJ374" s="6">
        <v>2.6331152915954599</v>
      </c>
      <c r="AK374" s="7">
        <v>7.14</v>
      </c>
      <c r="AL374" s="8">
        <v>1</v>
      </c>
      <c r="AM374" s="8">
        <v>1</v>
      </c>
      <c r="AN374" s="9">
        <v>2.6129388809204102</v>
      </c>
      <c r="AO374" s="10">
        <v>7.14</v>
      </c>
      <c r="AP374" s="11">
        <v>1</v>
      </c>
      <c r="AQ374" s="11">
        <v>1</v>
      </c>
      <c r="AR374" s="12">
        <v>0</v>
      </c>
      <c r="AS374" s="13">
        <v>13.53</v>
      </c>
      <c r="AT374" s="14">
        <v>2</v>
      </c>
      <c r="AU374" s="14">
        <v>2</v>
      </c>
      <c r="AV374" s="15">
        <v>11.971518039703399</v>
      </c>
      <c r="AW374" s="16">
        <v>35.340000000000003</v>
      </c>
      <c r="AX374" s="17">
        <v>6</v>
      </c>
      <c r="AY374" s="17">
        <v>9</v>
      </c>
      <c r="AZ374" s="18">
        <v>3.9673264026641801</v>
      </c>
      <c r="BA374" s="19">
        <v>21.8</v>
      </c>
      <c r="BB374" s="20">
        <v>4</v>
      </c>
      <c r="BC374" s="20">
        <v>5</v>
      </c>
      <c r="BD374" s="21">
        <v>2.5955400466918901</v>
      </c>
      <c r="BE374" s="22">
        <v>12.78</v>
      </c>
      <c r="BF374" s="23">
        <v>3</v>
      </c>
      <c r="BG374" s="23">
        <v>3</v>
      </c>
      <c r="BH374" s="6">
        <v>2.5268001556396502</v>
      </c>
      <c r="BI374" s="7">
        <v>10.15</v>
      </c>
      <c r="BJ374" s="8">
        <v>2</v>
      </c>
      <c r="BK374" s="8">
        <v>2</v>
      </c>
      <c r="BL374" s="9">
        <v>0</v>
      </c>
      <c r="BM374" s="10">
        <v>16.920000000000002</v>
      </c>
      <c r="BN374" s="11">
        <v>3</v>
      </c>
      <c r="BO374" s="11">
        <v>3</v>
      </c>
      <c r="BP374" s="12"/>
      <c r="BQ374" s="13"/>
      <c r="BR374" s="14"/>
      <c r="BS374" s="14"/>
      <c r="BT374" s="15">
        <v>0</v>
      </c>
      <c r="BU374" s="16">
        <v>18.420000000000002</v>
      </c>
      <c r="BV374" s="17">
        <v>2</v>
      </c>
      <c r="BW374" s="17">
        <v>2</v>
      </c>
      <c r="BX374" s="18">
        <v>5.4158098697662398</v>
      </c>
      <c r="BY374" s="19">
        <v>18.420000000000002</v>
      </c>
      <c r="BZ374" s="20">
        <v>2</v>
      </c>
      <c r="CA374" s="20">
        <v>2</v>
      </c>
      <c r="CB374" s="21">
        <v>0</v>
      </c>
      <c r="CC374" s="22">
        <v>17.29</v>
      </c>
      <c r="CD374" s="23">
        <v>3</v>
      </c>
      <c r="CE374" s="23">
        <v>3</v>
      </c>
      <c r="CF374" s="4">
        <v>266</v>
      </c>
      <c r="CG374" s="24">
        <v>29.356740614660001</v>
      </c>
      <c r="CH374" s="25">
        <v>10.22802734375</v>
      </c>
    </row>
    <row r="375" spans="1:86" x14ac:dyDescent="0.2">
      <c r="A375" s="2" t="s">
        <v>650</v>
      </c>
      <c r="B375" s="2" t="s">
        <v>2137</v>
      </c>
      <c r="C375" s="3">
        <v>55.64</v>
      </c>
      <c r="D375" s="4">
        <v>4</v>
      </c>
      <c r="E375" s="4">
        <v>2</v>
      </c>
      <c r="F375" s="4">
        <v>13</v>
      </c>
      <c r="G375" s="4">
        <v>22</v>
      </c>
      <c r="H375" s="5">
        <v>28882273.5625</v>
      </c>
      <c r="I375" s="5">
        <v>10875627.875</v>
      </c>
      <c r="J375" s="5">
        <v>598955.5625</v>
      </c>
      <c r="K375" s="26">
        <f t="shared" si="82"/>
        <v>13452285.666666666</v>
      </c>
      <c r="L375" s="5">
        <v>34161539.145833299</v>
      </c>
      <c r="M375" s="5">
        <v>38691801.666666701</v>
      </c>
      <c r="N375" s="5">
        <v>19037402.8125</v>
      </c>
      <c r="O375" s="26">
        <f t="shared" si="83"/>
        <v>30630247.875</v>
      </c>
      <c r="P375" s="5">
        <v>0</v>
      </c>
      <c r="Q375" s="5">
        <v>35929979.53125</v>
      </c>
      <c r="R375" s="5">
        <v>13182093.5</v>
      </c>
      <c r="S375" s="26">
        <f t="shared" si="84"/>
        <v>16370691.010416666</v>
      </c>
      <c r="T375" s="5">
        <v>830507909.28125</v>
      </c>
      <c r="U375" s="5">
        <v>32030318.875</v>
      </c>
      <c r="V375" s="5">
        <v>0</v>
      </c>
      <c r="W375" s="26">
        <f t="shared" si="85"/>
        <v>287512742.71875</v>
      </c>
      <c r="X375" s="29">
        <f t="shared" si="86"/>
        <v>2.2769549081832614</v>
      </c>
      <c r="Y375" s="29">
        <f t="shared" si="87"/>
        <v>1.1871057212573475</v>
      </c>
      <c r="Z375" s="29">
        <f t="shared" si="88"/>
        <v>0.17399942403095436</v>
      </c>
      <c r="AA375" s="29">
        <f t="shared" si="89"/>
        <v>7.5945218930701106</v>
      </c>
      <c r="AB375" s="31">
        <f t="shared" si="90"/>
        <v>1.2169449427454175</v>
      </c>
      <c r="AC375" s="29">
        <f t="shared" si="91"/>
        <v>0.2832638988446271</v>
      </c>
      <c r="AD375" s="31">
        <f t="shared" si="92"/>
        <v>0.83831184106770917</v>
      </c>
      <c r="AE375" s="31">
        <f t="shared" si="93"/>
        <v>0.76594399433497462</v>
      </c>
      <c r="AF375" s="29">
        <f t="shared" si="80"/>
        <v>21.372780049651787</v>
      </c>
      <c r="AG375" s="29">
        <f t="shared" si="94"/>
        <v>4.4177026726551416</v>
      </c>
      <c r="AH375" s="29">
        <f t="shared" si="81"/>
        <v>0.41926694361562117</v>
      </c>
      <c r="AI375" s="29">
        <f t="shared" si="95"/>
        <v>3.7750937745156592</v>
      </c>
      <c r="AJ375" s="6">
        <v>0</v>
      </c>
      <c r="AK375" s="7">
        <v>3.27</v>
      </c>
      <c r="AL375" s="8">
        <v>1</v>
      </c>
      <c r="AM375" s="8">
        <v>1</v>
      </c>
      <c r="AN375" s="9"/>
      <c r="AO375" s="10">
        <v>0</v>
      </c>
      <c r="AP375" s="11"/>
      <c r="AQ375" s="11"/>
      <c r="AR375" s="12"/>
      <c r="AS375" s="13">
        <v>0</v>
      </c>
      <c r="AT375" s="14"/>
      <c r="AU375" s="14"/>
      <c r="AV375" s="15">
        <v>1.88561522960663</v>
      </c>
      <c r="AW375" s="16">
        <v>30.18</v>
      </c>
      <c r="AX375" s="17">
        <v>5</v>
      </c>
      <c r="AY375" s="17">
        <v>5</v>
      </c>
      <c r="AZ375" s="18">
        <v>3.4854085445404102</v>
      </c>
      <c r="BA375" s="19">
        <v>11.64</v>
      </c>
      <c r="BB375" s="20">
        <v>4</v>
      </c>
      <c r="BC375" s="20">
        <v>5</v>
      </c>
      <c r="BD375" s="21">
        <v>1.6965140104293801</v>
      </c>
      <c r="BE375" s="22">
        <v>20</v>
      </c>
      <c r="BF375" s="23">
        <v>3</v>
      </c>
      <c r="BG375" s="23">
        <v>3</v>
      </c>
      <c r="BH375" s="6">
        <v>0</v>
      </c>
      <c r="BI375" s="7">
        <v>3.27</v>
      </c>
      <c r="BJ375" s="8">
        <v>1</v>
      </c>
      <c r="BK375" s="8">
        <v>1</v>
      </c>
      <c r="BL375" s="9">
        <v>0</v>
      </c>
      <c r="BM375" s="10">
        <v>12</v>
      </c>
      <c r="BN375" s="11">
        <v>3</v>
      </c>
      <c r="BO375" s="11">
        <v>3</v>
      </c>
      <c r="BP375" s="12"/>
      <c r="BQ375" s="13">
        <v>0</v>
      </c>
      <c r="BR375" s="14"/>
      <c r="BS375" s="14"/>
      <c r="BT375" s="15"/>
      <c r="BU375" s="16">
        <v>0</v>
      </c>
      <c r="BV375" s="17"/>
      <c r="BW375" s="17"/>
      <c r="BX375" s="18"/>
      <c r="BY375" s="19">
        <v>0</v>
      </c>
      <c r="BZ375" s="20"/>
      <c r="CA375" s="20"/>
      <c r="CB375" s="21">
        <v>0</v>
      </c>
      <c r="CC375" s="22">
        <v>22.18</v>
      </c>
      <c r="CD375" s="23">
        <v>3</v>
      </c>
      <c r="CE375" s="23">
        <v>3</v>
      </c>
      <c r="CF375" s="4">
        <v>275</v>
      </c>
      <c r="CG375" s="24">
        <v>30.266572644659998</v>
      </c>
      <c r="CH375" s="25">
        <v>7.81103515625</v>
      </c>
    </row>
    <row r="376" spans="1:86" x14ac:dyDescent="0.2">
      <c r="A376" s="2" t="s">
        <v>1507</v>
      </c>
      <c r="B376" s="2" t="s">
        <v>2128</v>
      </c>
      <c r="C376" s="3">
        <v>55.63</v>
      </c>
      <c r="D376" s="4">
        <v>4</v>
      </c>
      <c r="E376" s="4">
        <v>1</v>
      </c>
      <c r="F376" s="4">
        <v>7</v>
      </c>
      <c r="G376" s="4">
        <v>23</v>
      </c>
      <c r="H376" s="5">
        <v>622086728</v>
      </c>
      <c r="I376" s="5">
        <v>0</v>
      </c>
      <c r="J376" s="5">
        <v>0</v>
      </c>
      <c r="K376" s="26">
        <f t="shared" si="82"/>
        <v>207362242.66666666</v>
      </c>
      <c r="L376" s="5">
        <v>50395448</v>
      </c>
      <c r="M376" s="5">
        <v>5476419.265625</v>
      </c>
      <c r="N376" s="5">
        <v>202463177.25</v>
      </c>
      <c r="O376" s="26">
        <f t="shared" si="83"/>
        <v>86111681.505208328</v>
      </c>
      <c r="P376" s="5">
        <v>13220304.1914063</v>
      </c>
      <c r="Q376" s="5">
        <v>3045058.46875</v>
      </c>
      <c r="R376" s="5">
        <v>276471735.140625</v>
      </c>
      <c r="S376" s="26">
        <f t="shared" si="84"/>
        <v>97579032.600260437</v>
      </c>
      <c r="T376" s="5">
        <v>0</v>
      </c>
      <c r="U376" s="5">
        <v>9048979.375</v>
      </c>
      <c r="V376" s="5">
        <v>7840179.625</v>
      </c>
      <c r="W376" s="26">
        <f t="shared" si="85"/>
        <v>5629719.666666667</v>
      </c>
      <c r="X376" s="29">
        <f t="shared" si="86"/>
        <v>0.41527175052611798</v>
      </c>
      <c r="Y376" s="29">
        <f t="shared" si="87"/>
        <v>-1.2678723612466583</v>
      </c>
      <c r="Z376" s="29">
        <f t="shared" si="88"/>
        <v>0.62357539935846884</v>
      </c>
      <c r="AA376" s="29">
        <f t="shared" si="89"/>
        <v>2.0511102647487482</v>
      </c>
      <c r="AB376" s="31">
        <f t="shared" si="90"/>
        <v>0.4705728070134641</v>
      </c>
      <c r="AC376" s="29">
        <f t="shared" si="91"/>
        <v>-1.087510140921681</v>
      </c>
      <c r="AD376" s="31">
        <f t="shared" si="92"/>
        <v>0.66334161056216989</v>
      </c>
      <c r="AE376" s="31">
        <f t="shared" si="93"/>
        <v>1.7826275911541116</v>
      </c>
      <c r="AF376" s="29">
        <f t="shared" si="80"/>
        <v>2.7149203221708985E-2</v>
      </c>
      <c r="AG376" s="29">
        <f t="shared" si="94"/>
        <v>-5.2029463315225071</v>
      </c>
      <c r="AH376" s="29">
        <f t="shared" si="81"/>
        <v>0.43324529397096739</v>
      </c>
      <c r="AI376" s="29">
        <f t="shared" si="95"/>
        <v>3.6326614601402385</v>
      </c>
      <c r="AJ376" s="6">
        <v>0</v>
      </c>
      <c r="AK376" s="7">
        <v>20.63</v>
      </c>
      <c r="AL376" s="8">
        <v>2</v>
      </c>
      <c r="AM376" s="8">
        <v>2</v>
      </c>
      <c r="AN376" s="9">
        <v>0</v>
      </c>
      <c r="AO376" s="10">
        <v>9.3800000000000008</v>
      </c>
      <c r="AP376" s="11">
        <v>1</v>
      </c>
      <c r="AQ376" s="11">
        <v>1</v>
      </c>
      <c r="AR376" s="12"/>
      <c r="AS376" s="13">
        <v>0</v>
      </c>
      <c r="AT376" s="14"/>
      <c r="AU376" s="14"/>
      <c r="AV376" s="15"/>
      <c r="AW376" s="16">
        <v>0</v>
      </c>
      <c r="AX376" s="17"/>
      <c r="AY376" s="17"/>
      <c r="AZ376" s="18">
        <v>2.10898733139038</v>
      </c>
      <c r="BA376" s="19">
        <v>25.62</v>
      </c>
      <c r="BB376" s="20">
        <v>3</v>
      </c>
      <c r="BC376" s="20">
        <v>5</v>
      </c>
      <c r="BD376" s="21">
        <v>1.8394399881362899</v>
      </c>
      <c r="BE376" s="22">
        <v>29.38</v>
      </c>
      <c r="BF376" s="23">
        <v>4</v>
      </c>
      <c r="BG376" s="23">
        <v>5</v>
      </c>
      <c r="BH376" s="6">
        <v>0</v>
      </c>
      <c r="BI376" s="7">
        <v>8.1300000000000008</v>
      </c>
      <c r="BJ376" s="8">
        <v>1</v>
      </c>
      <c r="BK376" s="8">
        <v>2</v>
      </c>
      <c r="BL376" s="9">
        <v>0</v>
      </c>
      <c r="BM376" s="10">
        <v>20</v>
      </c>
      <c r="BN376" s="11">
        <v>2</v>
      </c>
      <c r="BO376" s="11">
        <v>3</v>
      </c>
      <c r="BP376" s="12">
        <v>0</v>
      </c>
      <c r="BQ376" s="13">
        <v>28.75</v>
      </c>
      <c r="BR376" s="14">
        <v>3</v>
      </c>
      <c r="BS376" s="14">
        <v>4</v>
      </c>
      <c r="BT376" s="15"/>
      <c r="BU376" s="16"/>
      <c r="BV376" s="17"/>
      <c r="BW376" s="17"/>
      <c r="BX376" s="18">
        <v>0</v>
      </c>
      <c r="BY376" s="19">
        <v>11.88</v>
      </c>
      <c r="BZ376" s="20">
        <v>1</v>
      </c>
      <c r="CA376" s="20">
        <v>1</v>
      </c>
      <c r="CB376" s="21"/>
      <c r="CC376" s="22">
        <v>0</v>
      </c>
      <c r="CD376" s="23"/>
      <c r="CE376" s="23"/>
      <c r="CF376" s="4">
        <v>160</v>
      </c>
      <c r="CG376" s="24">
        <v>18.004438294660002</v>
      </c>
      <c r="CH376" s="25">
        <v>8.07470703125</v>
      </c>
    </row>
    <row r="377" spans="1:86" x14ac:dyDescent="0.2">
      <c r="A377" s="2" t="s">
        <v>182</v>
      </c>
      <c r="B377" s="2" t="s">
        <v>1703</v>
      </c>
      <c r="C377" s="3">
        <v>55.6</v>
      </c>
      <c r="D377" s="4">
        <v>11</v>
      </c>
      <c r="E377" s="4">
        <v>1</v>
      </c>
      <c r="F377" s="4">
        <v>24</v>
      </c>
      <c r="G377" s="4">
        <v>123</v>
      </c>
      <c r="H377" s="5">
        <v>954605053.36458302</v>
      </c>
      <c r="I377" s="5">
        <v>8316344.65625</v>
      </c>
      <c r="J377" s="5">
        <v>31852555.6875</v>
      </c>
      <c r="K377" s="26">
        <f t="shared" si="82"/>
        <v>331591317.90277767</v>
      </c>
      <c r="L377" s="5">
        <v>4167110242.9791698</v>
      </c>
      <c r="M377" s="5">
        <v>145174124.640625</v>
      </c>
      <c r="N377" s="5">
        <v>5068811276.75</v>
      </c>
      <c r="O377" s="26">
        <f t="shared" si="83"/>
        <v>3127031881.4565983</v>
      </c>
      <c r="P377" s="5">
        <v>107497242.74349</v>
      </c>
      <c r="Q377" s="5">
        <v>209624367.22656301</v>
      </c>
      <c r="R377" s="5">
        <v>3271469452.0989599</v>
      </c>
      <c r="S377" s="26">
        <f t="shared" si="84"/>
        <v>1196197020.689671</v>
      </c>
      <c r="T377" s="5">
        <v>145894739.30078101</v>
      </c>
      <c r="U377" s="5">
        <v>23208881.59375</v>
      </c>
      <c r="V377" s="5">
        <v>55771816.578125</v>
      </c>
      <c r="W377" s="26">
        <f t="shared" si="85"/>
        <v>74958479.157552004</v>
      </c>
      <c r="X377" s="29">
        <f t="shared" si="86"/>
        <v>9.430379242840857</v>
      </c>
      <c r="Y377" s="29">
        <f t="shared" si="87"/>
        <v>3.2373157900694274</v>
      </c>
      <c r="Z377" s="29">
        <f t="shared" si="88"/>
        <v>0.20221232953202919</v>
      </c>
      <c r="AA377" s="29">
        <f t="shared" si="89"/>
        <v>6.9419236761506511</v>
      </c>
      <c r="AB377" s="31">
        <f t="shared" si="90"/>
        <v>3.6074437299965592</v>
      </c>
      <c r="AC377" s="29">
        <f t="shared" si="91"/>
        <v>1.8509768912963624</v>
      </c>
      <c r="AD377" s="31">
        <f t="shared" si="92"/>
        <v>0.49745743541635773</v>
      </c>
      <c r="AE377" s="31">
        <f t="shared" si="93"/>
        <v>3.0324407342002395</v>
      </c>
      <c r="AF377" s="29">
        <f t="shared" si="80"/>
        <v>0.22605682088313836</v>
      </c>
      <c r="AG377" s="29">
        <f t="shared" si="94"/>
        <v>-2.1452426456851601</v>
      </c>
      <c r="AH377" s="29">
        <f t="shared" si="81"/>
        <v>0.49730038690069184</v>
      </c>
      <c r="AI377" s="29">
        <f t="shared" si="95"/>
        <v>3.0338120288567136</v>
      </c>
      <c r="AJ377" s="6">
        <v>0</v>
      </c>
      <c r="AK377" s="7">
        <v>12.5</v>
      </c>
      <c r="AL377" s="8">
        <v>7</v>
      </c>
      <c r="AM377" s="8">
        <v>11</v>
      </c>
      <c r="AN377" s="9">
        <v>0</v>
      </c>
      <c r="AO377" s="10">
        <v>5.39</v>
      </c>
      <c r="AP377" s="11">
        <v>3</v>
      </c>
      <c r="AQ377" s="11">
        <v>3</v>
      </c>
      <c r="AR377" s="12">
        <v>0</v>
      </c>
      <c r="AS377" s="13">
        <v>6.68</v>
      </c>
      <c r="AT377" s="14">
        <v>4</v>
      </c>
      <c r="AU377" s="14">
        <v>7</v>
      </c>
      <c r="AV377" s="15">
        <v>1.76887118816376</v>
      </c>
      <c r="AW377" s="16">
        <v>11.21</v>
      </c>
      <c r="AX377" s="17">
        <v>7</v>
      </c>
      <c r="AY377" s="17">
        <v>16</v>
      </c>
      <c r="AZ377" s="18"/>
      <c r="BA377" s="19">
        <v>0</v>
      </c>
      <c r="BB377" s="20"/>
      <c r="BC377" s="20"/>
      <c r="BD377" s="21">
        <v>0</v>
      </c>
      <c r="BE377" s="22">
        <v>9.0500000000000007</v>
      </c>
      <c r="BF377" s="23">
        <v>6</v>
      </c>
      <c r="BG377" s="23">
        <v>19</v>
      </c>
      <c r="BH377" s="6">
        <v>0</v>
      </c>
      <c r="BI377" s="7">
        <v>14.87</v>
      </c>
      <c r="BJ377" s="8">
        <v>5</v>
      </c>
      <c r="BK377" s="8">
        <v>8</v>
      </c>
      <c r="BL377" s="9">
        <v>0</v>
      </c>
      <c r="BM377" s="10">
        <v>12.28</v>
      </c>
      <c r="BN377" s="11">
        <v>6</v>
      </c>
      <c r="BO377" s="11">
        <v>12</v>
      </c>
      <c r="BP377" s="12">
        <v>0</v>
      </c>
      <c r="BQ377" s="13">
        <v>9.91</v>
      </c>
      <c r="BR377" s="14">
        <v>5</v>
      </c>
      <c r="BS377" s="14">
        <v>17</v>
      </c>
      <c r="BT377" s="15">
        <v>2.4261608123779301</v>
      </c>
      <c r="BU377" s="16">
        <v>18.97</v>
      </c>
      <c r="BV377" s="17">
        <v>7</v>
      </c>
      <c r="BW377" s="17">
        <v>10</v>
      </c>
      <c r="BX377" s="18">
        <v>0</v>
      </c>
      <c r="BY377" s="19">
        <v>17.46</v>
      </c>
      <c r="BZ377" s="20">
        <v>8</v>
      </c>
      <c r="CA377" s="20">
        <v>14</v>
      </c>
      <c r="CB377" s="21">
        <v>0</v>
      </c>
      <c r="CC377" s="22">
        <v>8.41</v>
      </c>
      <c r="CD377" s="23">
        <v>5</v>
      </c>
      <c r="CE377" s="23">
        <v>6</v>
      </c>
      <c r="CF377" s="4">
        <v>464</v>
      </c>
      <c r="CG377" s="24">
        <v>53.733931194660002</v>
      </c>
      <c r="CH377" s="25">
        <v>5.19873046875</v>
      </c>
    </row>
    <row r="378" spans="1:86" x14ac:dyDescent="0.2">
      <c r="A378" s="2" t="s">
        <v>2218</v>
      </c>
      <c r="B378" s="2" t="s">
        <v>1557</v>
      </c>
      <c r="C378" s="3">
        <v>55.56</v>
      </c>
      <c r="D378" s="4">
        <v>5</v>
      </c>
      <c r="E378" s="4">
        <v>3</v>
      </c>
      <c r="F378" s="4">
        <v>9</v>
      </c>
      <c r="G378" s="4">
        <v>14</v>
      </c>
      <c r="H378" s="5">
        <v>1280015.390625</v>
      </c>
      <c r="I378" s="5">
        <v>0</v>
      </c>
      <c r="J378" s="5">
        <v>0</v>
      </c>
      <c r="K378" s="26">
        <f t="shared" si="82"/>
        <v>426671.796875</v>
      </c>
      <c r="L378" s="5">
        <v>3986281.4609375</v>
      </c>
      <c r="M378" s="5">
        <v>0</v>
      </c>
      <c r="N378" s="5">
        <v>0</v>
      </c>
      <c r="O378" s="26">
        <f t="shared" si="83"/>
        <v>1328760.4869791667</v>
      </c>
      <c r="P378" s="5">
        <v>6776495.796875</v>
      </c>
      <c r="Q378" s="5">
        <v>0</v>
      </c>
      <c r="R378" s="5">
        <v>0</v>
      </c>
      <c r="S378" s="26">
        <f t="shared" si="84"/>
        <v>2258831.9322916665</v>
      </c>
      <c r="T378" s="5">
        <v>0</v>
      </c>
      <c r="U378" s="5">
        <v>0</v>
      </c>
      <c r="V378" s="5">
        <v>991490.603515625</v>
      </c>
      <c r="W378" s="26">
        <f t="shared" si="85"/>
        <v>330496.86783854169</v>
      </c>
      <c r="X378" s="29">
        <f t="shared" si="86"/>
        <v>3.1142449459073278</v>
      </c>
      <c r="Y378" s="29">
        <f t="shared" si="87"/>
        <v>1.6388824217284685</v>
      </c>
      <c r="Z378" s="29">
        <f t="shared" si="88"/>
        <v>0.57424983481435588</v>
      </c>
      <c r="AA378" s="29">
        <f t="shared" si="89"/>
        <v>2.4089912105975224</v>
      </c>
      <c r="AB378" s="31">
        <f t="shared" si="90"/>
        <v>5.294073685759515</v>
      </c>
      <c r="AC378" s="29">
        <f t="shared" si="91"/>
        <v>2.404378275177101</v>
      </c>
      <c r="AD378" s="31">
        <f t="shared" si="92"/>
        <v>0.50416837649478097</v>
      </c>
      <c r="AE378" s="31">
        <f t="shared" si="93"/>
        <v>2.9742439853368974</v>
      </c>
      <c r="AF378" s="29">
        <f t="shared" si="80"/>
        <v>0.77459272035120186</v>
      </c>
      <c r="AG378" s="29">
        <f t="shared" si="94"/>
        <v>-0.36849015195457901</v>
      </c>
      <c r="AH378" s="29">
        <f t="shared" si="81"/>
        <v>0.86773958594178791</v>
      </c>
      <c r="AI378" s="29">
        <f t="shared" si="95"/>
        <v>0.61610589751226652</v>
      </c>
      <c r="AJ378" s="6">
        <v>0</v>
      </c>
      <c r="AK378" s="7">
        <v>15.11</v>
      </c>
      <c r="AL378" s="8">
        <v>3</v>
      </c>
      <c r="AM378" s="8">
        <v>3</v>
      </c>
      <c r="AN378" s="9"/>
      <c r="AO378" s="10"/>
      <c r="AP378" s="11"/>
      <c r="AQ378" s="11"/>
      <c r="AR378" s="12"/>
      <c r="AS378" s="13">
        <v>0</v>
      </c>
      <c r="AT378" s="14"/>
      <c r="AU378" s="14"/>
      <c r="AV378" s="15">
        <v>5.2676632404327401</v>
      </c>
      <c r="AW378" s="16">
        <v>38.67</v>
      </c>
      <c r="AX378" s="17">
        <v>5</v>
      </c>
      <c r="AY378" s="17">
        <v>5</v>
      </c>
      <c r="AZ378" s="18"/>
      <c r="BA378" s="19">
        <v>0</v>
      </c>
      <c r="BB378" s="20"/>
      <c r="BC378" s="20"/>
      <c r="BD378" s="21"/>
      <c r="BE378" s="22"/>
      <c r="BF378" s="23"/>
      <c r="BG378" s="23"/>
      <c r="BH378" s="6"/>
      <c r="BI378" s="7">
        <v>0</v>
      </c>
      <c r="BJ378" s="8"/>
      <c r="BK378" s="8"/>
      <c r="BL378" s="9"/>
      <c r="BM378" s="10">
        <v>0</v>
      </c>
      <c r="BN378" s="11"/>
      <c r="BO378" s="11"/>
      <c r="BP378" s="12"/>
      <c r="BQ378" s="13">
        <v>0</v>
      </c>
      <c r="BR378" s="14"/>
      <c r="BS378" s="14"/>
      <c r="BT378" s="15"/>
      <c r="BU378" s="16"/>
      <c r="BV378" s="17"/>
      <c r="BW378" s="17"/>
      <c r="BX378" s="18"/>
      <c r="BY378" s="19"/>
      <c r="BZ378" s="20"/>
      <c r="CA378" s="20"/>
      <c r="CB378" s="21">
        <v>0</v>
      </c>
      <c r="CC378" s="22">
        <v>25.33</v>
      </c>
      <c r="CD378" s="23">
        <v>6</v>
      </c>
      <c r="CE378" s="23">
        <v>6</v>
      </c>
      <c r="CF378" s="4">
        <v>225</v>
      </c>
      <c r="CG378" s="24">
        <v>25.62029580466</v>
      </c>
      <c r="CH378" s="25">
        <v>6.69775390625</v>
      </c>
    </row>
    <row r="379" spans="1:86" x14ac:dyDescent="0.2">
      <c r="A379" s="2" t="s">
        <v>289</v>
      </c>
      <c r="B379" s="2" t="s">
        <v>2614</v>
      </c>
      <c r="C379" s="3">
        <v>55.56</v>
      </c>
      <c r="D379" s="4">
        <v>17</v>
      </c>
      <c r="E379" s="4">
        <v>3</v>
      </c>
      <c r="F379" s="4">
        <v>12</v>
      </c>
      <c r="G379" s="4">
        <v>21</v>
      </c>
      <c r="H379" s="5">
        <v>754420.8359375</v>
      </c>
      <c r="I379" s="5">
        <v>4715545.8125</v>
      </c>
      <c r="J379" s="5">
        <v>3975964.81640625</v>
      </c>
      <c r="K379" s="26">
        <f t="shared" si="82"/>
        <v>3148643.8216145835</v>
      </c>
      <c r="L379" s="5">
        <v>8918480.8203125</v>
      </c>
      <c r="M379" s="5">
        <v>0</v>
      </c>
      <c r="N379" s="5">
        <v>2040270.6875</v>
      </c>
      <c r="O379" s="26">
        <f t="shared" si="83"/>
        <v>3652917.1692708335</v>
      </c>
      <c r="P379" s="5">
        <v>4021869.375</v>
      </c>
      <c r="Q379" s="5">
        <v>13895192.9375</v>
      </c>
      <c r="R379" s="5">
        <v>3228428.34375</v>
      </c>
      <c r="S379" s="26">
        <f t="shared" si="84"/>
        <v>7048496.885416667</v>
      </c>
      <c r="T379" s="5">
        <v>5915130.96875</v>
      </c>
      <c r="U379" s="5">
        <v>77791.3125</v>
      </c>
      <c r="V379" s="5">
        <v>0</v>
      </c>
      <c r="W379" s="26">
        <f t="shared" si="85"/>
        <v>1997640.7604166667</v>
      </c>
      <c r="X379" s="29">
        <f t="shared" si="86"/>
        <v>1.1601557293316413</v>
      </c>
      <c r="Y379" s="29">
        <f t="shared" si="87"/>
        <v>0.21431847333123097</v>
      </c>
      <c r="Z379" s="29">
        <f t="shared" si="88"/>
        <v>0.87632595817879233</v>
      </c>
      <c r="AA379" s="29">
        <f t="shared" si="89"/>
        <v>0.57334323617938521</v>
      </c>
      <c r="AB379" s="31">
        <f t="shared" si="90"/>
        <v>2.2385818418173096</v>
      </c>
      <c r="AC379" s="29">
        <f t="shared" si="91"/>
        <v>1.1625850636627628</v>
      </c>
      <c r="AD379" s="31">
        <f t="shared" si="92"/>
        <v>0.37658866563529281</v>
      </c>
      <c r="AE379" s="31">
        <f t="shared" si="93"/>
        <v>4.2413275528622636</v>
      </c>
      <c r="AF379" s="29">
        <f t="shared" si="80"/>
        <v>0.63444481929121554</v>
      </c>
      <c r="AG379" s="29">
        <f t="shared" si="94"/>
        <v>-0.65643340347157397</v>
      </c>
      <c r="AH379" s="29">
        <f t="shared" si="81"/>
        <v>0.64866051358201893</v>
      </c>
      <c r="AI379" s="29">
        <f t="shared" si="95"/>
        <v>1.8798253841227808</v>
      </c>
      <c r="AJ379" s="6">
        <v>0</v>
      </c>
      <c r="AK379" s="7">
        <v>30.04</v>
      </c>
      <c r="AL379" s="8">
        <v>6</v>
      </c>
      <c r="AM379" s="8">
        <v>6</v>
      </c>
      <c r="AN379" s="9">
        <v>1.7401329278945901</v>
      </c>
      <c r="AO379" s="10">
        <v>4.9400000000000004</v>
      </c>
      <c r="AP379" s="11">
        <v>1</v>
      </c>
      <c r="AQ379" s="11">
        <v>1</v>
      </c>
      <c r="AR379" s="12">
        <v>0</v>
      </c>
      <c r="AS379" s="13">
        <v>16.05</v>
      </c>
      <c r="AT379" s="14">
        <v>2</v>
      </c>
      <c r="AU379" s="14">
        <v>2</v>
      </c>
      <c r="AV379" s="15">
        <v>3.5037870407104501</v>
      </c>
      <c r="AW379" s="16">
        <v>9.0500000000000007</v>
      </c>
      <c r="AX379" s="17">
        <v>2</v>
      </c>
      <c r="AY379" s="17">
        <v>2</v>
      </c>
      <c r="AZ379" s="18"/>
      <c r="BA379" s="19">
        <v>0</v>
      </c>
      <c r="BB379" s="20"/>
      <c r="BC379" s="20"/>
      <c r="BD379" s="21"/>
      <c r="BE379" s="22">
        <v>0</v>
      </c>
      <c r="BF379" s="23"/>
      <c r="BG379" s="23"/>
      <c r="BH379" s="6">
        <v>0</v>
      </c>
      <c r="BI379" s="7">
        <v>6.58</v>
      </c>
      <c r="BJ379" s="8">
        <v>1</v>
      </c>
      <c r="BK379" s="8">
        <v>1</v>
      </c>
      <c r="BL379" s="9">
        <v>0</v>
      </c>
      <c r="BM379" s="10">
        <v>11.93</v>
      </c>
      <c r="BN379" s="11">
        <v>2</v>
      </c>
      <c r="BO379" s="11">
        <v>2</v>
      </c>
      <c r="BP379" s="12"/>
      <c r="BQ379" s="13">
        <v>0</v>
      </c>
      <c r="BR379" s="14"/>
      <c r="BS379" s="14"/>
      <c r="BT379" s="15">
        <v>1.7230406999587999</v>
      </c>
      <c r="BU379" s="16">
        <v>10.29</v>
      </c>
      <c r="BV379" s="17">
        <v>2</v>
      </c>
      <c r="BW379" s="17">
        <v>2</v>
      </c>
      <c r="BX379" s="18"/>
      <c r="BY379" s="19">
        <v>0</v>
      </c>
      <c r="BZ379" s="20"/>
      <c r="CA379" s="20"/>
      <c r="CB379" s="21">
        <v>0</v>
      </c>
      <c r="CC379" s="22">
        <v>14.81</v>
      </c>
      <c r="CD379" s="23">
        <v>3</v>
      </c>
      <c r="CE379" s="23">
        <v>3</v>
      </c>
      <c r="CF379" s="4">
        <v>243</v>
      </c>
      <c r="CG379" s="24">
        <v>26.72637831466</v>
      </c>
      <c r="CH379" s="25">
        <v>7.76708984375</v>
      </c>
    </row>
    <row r="380" spans="1:86" x14ac:dyDescent="0.2">
      <c r="A380" s="2" t="s">
        <v>210</v>
      </c>
      <c r="B380" s="2" t="s">
        <v>2589</v>
      </c>
      <c r="C380" s="3">
        <v>55.51</v>
      </c>
      <c r="D380" s="4">
        <v>6</v>
      </c>
      <c r="E380" s="4">
        <v>2</v>
      </c>
      <c r="F380" s="4">
        <v>19</v>
      </c>
      <c r="G380" s="4">
        <v>44</v>
      </c>
      <c r="H380" s="5">
        <v>1710001.1796875</v>
      </c>
      <c r="I380" s="5">
        <v>3091982.24609375</v>
      </c>
      <c r="J380" s="5">
        <v>88228281.125</v>
      </c>
      <c r="K380" s="26">
        <f t="shared" si="82"/>
        <v>31010088.18359375</v>
      </c>
      <c r="L380" s="5">
        <v>7014650.703125</v>
      </c>
      <c r="M380" s="5">
        <v>1857983.11588542</v>
      </c>
      <c r="N380" s="5">
        <v>1402318.0644531299</v>
      </c>
      <c r="O380" s="26">
        <f t="shared" si="83"/>
        <v>3424983.9611545168</v>
      </c>
      <c r="P380" s="5">
        <v>300226.0703125</v>
      </c>
      <c r="Q380" s="5">
        <v>117142618.760417</v>
      </c>
      <c r="R380" s="5">
        <v>396011.765625</v>
      </c>
      <c r="S380" s="26">
        <f t="shared" si="84"/>
        <v>39279618.8654515</v>
      </c>
      <c r="T380" s="5">
        <v>351537628.36132801</v>
      </c>
      <c r="U380" s="5">
        <v>14159225.015625</v>
      </c>
      <c r="V380" s="5">
        <v>185513249.29427099</v>
      </c>
      <c r="W380" s="26">
        <f t="shared" si="85"/>
        <v>183736700.89040801</v>
      </c>
      <c r="X380" s="29">
        <f t="shared" si="86"/>
        <v>0.11044741120621981</v>
      </c>
      <c r="Y380" s="29">
        <f t="shared" si="87"/>
        <v>-3.1785684913478094</v>
      </c>
      <c r="Z380" s="29">
        <f t="shared" si="88"/>
        <v>0.43678790003631007</v>
      </c>
      <c r="AA380" s="29">
        <f t="shared" si="89"/>
        <v>3.5972940102732966</v>
      </c>
      <c r="AB380" s="31">
        <f t="shared" si="90"/>
        <v>1.2666722723553183</v>
      </c>
      <c r="AC380" s="29">
        <f t="shared" si="91"/>
        <v>0.34104330253084847</v>
      </c>
      <c r="AD380" s="31">
        <f t="shared" si="92"/>
        <v>0.87310859369623162</v>
      </c>
      <c r="AE380" s="31">
        <f t="shared" si="93"/>
        <v>0.58931737153497188</v>
      </c>
      <c r="AF380" s="29">
        <f t="shared" si="80"/>
        <v>5.9250621862989759</v>
      </c>
      <c r="AG380" s="29">
        <f t="shared" si="94"/>
        <v>2.5668302958496034</v>
      </c>
      <c r="AH380" s="29">
        <f t="shared" si="81"/>
        <v>0.25353778619557765</v>
      </c>
      <c r="AI380" s="29">
        <f t="shared" si="95"/>
        <v>5.9595730610063615</v>
      </c>
      <c r="AJ380" s="6">
        <v>4.2461869716644296</v>
      </c>
      <c r="AK380" s="7">
        <v>13.24</v>
      </c>
      <c r="AL380" s="8">
        <v>3</v>
      </c>
      <c r="AM380" s="8">
        <v>3</v>
      </c>
      <c r="AN380" s="9">
        <v>0</v>
      </c>
      <c r="AO380" s="10">
        <v>10.66</v>
      </c>
      <c r="AP380" s="11">
        <v>3</v>
      </c>
      <c r="AQ380" s="11">
        <v>3</v>
      </c>
      <c r="AR380" s="12">
        <v>0</v>
      </c>
      <c r="AS380" s="13">
        <v>8.4600000000000009</v>
      </c>
      <c r="AT380" s="14">
        <v>2</v>
      </c>
      <c r="AU380" s="14">
        <v>2</v>
      </c>
      <c r="AV380" s="15">
        <v>7.3192069530487096</v>
      </c>
      <c r="AW380" s="16">
        <v>15.81</v>
      </c>
      <c r="AX380" s="17">
        <v>4</v>
      </c>
      <c r="AY380" s="17">
        <v>5</v>
      </c>
      <c r="AZ380" s="18">
        <v>4.7037849426269496</v>
      </c>
      <c r="BA380" s="19">
        <v>20.59</v>
      </c>
      <c r="BB380" s="20">
        <v>5</v>
      </c>
      <c r="BC380" s="20">
        <v>5</v>
      </c>
      <c r="BD380" s="21">
        <v>1.9792778491973899</v>
      </c>
      <c r="BE380" s="22">
        <v>20.96</v>
      </c>
      <c r="BF380" s="23">
        <v>6</v>
      </c>
      <c r="BG380" s="23">
        <v>6</v>
      </c>
      <c r="BH380" s="6">
        <v>0</v>
      </c>
      <c r="BI380" s="7">
        <v>6.62</v>
      </c>
      <c r="BJ380" s="8">
        <v>2</v>
      </c>
      <c r="BK380" s="8">
        <v>2</v>
      </c>
      <c r="BL380" s="9">
        <v>0</v>
      </c>
      <c r="BM380" s="10">
        <v>19.489999999999998</v>
      </c>
      <c r="BN380" s="11">
        <v>5</v>
      </c>
      <c r="BO380" s="11">
        <v>5</v>
      </c>
      <c r="BP380" s="12"/>
      <c r="BQ380" s="13">
        <v>0</v>
      </c>
      <c r="BR380" s="14"/>
      <c r="BS380" s="14"/>
      <c r="BT380" s="15">
        <v>0</v>
      </c>
      <c r="BU380" s="16">
        <v>8.4600000000000009</v>
      </c>
      <c r="BV380" s="17">
        <v>2</v>
      </c>
      <c r="BW380" s="17">
        <v>2</v>
      </c>
      <c r="BX380" s="18">
        <v>2.01364326477051</v>
      </c>
      <c r="BY380" s="19">
        <v>14.34</v>
      </c>
      <c r="BZ380" s="20">
        <v>5</v>
      </c>
      <c r="CA380" s="20">
        <v>6</v>
      </c>
      <c r="CB380" s="21">
        <v>2.9384202957153298</v>
      </c>
      <c r="CC380" s="22">
        <v>16.91</v>
      </c>
      <c r="CD380" s="23">
        <v>4</v>
      </c>
      <c r="CE380" s="23">
        <v>4</v>
      </c>
      <c r="CF380" s="4">
        <v>272</v>
      </c>
      <c r="CG380" s="24">
        <v>31.245285434659898</v>
      </c>
      <c r="CH380" s="25">
        <v>11.59033203125</v>
      </c>
    </row>
    <row r="381" spans="1:86" x14ac:dyDescent="0.2">
      <c r="A381" s="2" t="s">
        <v>1369</v>
      </c>
      <c r="B381" s="2" t="s">
        <v>1596</v>
      </c>
      <c r="C381" s="3">
        <v>55.38</v>
      </c>
      <c r="D381" s="4">
        <v>15</v>
      </c>
      <c r="E381" s="4">
        <v>16</v>
      </c>
      <c r="F381" s="4">
        <v>31</v>
      </c>
      <c r="G381" s="4">
        <v>154</v>
      </c>
      <c r="H381" s="5">
        <v>11659377.0260417</v>
      </c>
      <c r="I381" s="5">
        <v>2911125.8502604198</v>
      </c>
      <c r="J381" s="5">
        <v>4473429.7526041698</v>
      </c>
      <c r="K381" s="26">
        <f t="shared" si="82"/>
        <v>6347977.5429687621</v>
      </c>
      <c r="L381" s="5">
        <v>78324887.864583299</v>
      </c>
      <c r="M381" s="5">
        <v>5930321.8645833302</v>
      </c>
      <c r="N381" s="5">
        <v>45452213.130208299</v>
      </c>
      <c r="O381" s="26">
        <f t="shared" si="83"/>
        <v>43235807.619791642</v>
      </c>
      <c r="P381" s="5">
        <v>703973.11197916698</v>
      </c>
      <c r="Q381" s="5">
        <v>28286708.875</v>
      </c>
      <c r="R381" s="5">
        <v>2069416.16145833</v>
      </c>
      <c r="S381" s="26">
        <f t="shared" si="84"/>
        <v>10353366.049479166</v>
      </c>
      <c r="T381" s="5">
        <v>14319942.5182292</v>
      </c>
      <c r="U381" s="5">
        <v>4929831.6979166698</v>
      </c>
      <c r="V381" s="5">
        <v>255916747.42447901</v>
      </c>
      <c r="W381" s="26">
        <f t="shared" si="85"/>
        <v>91722173.880208299</v>
      </c>
      <c r="X381" s="29">
        <f t="shared" si="86"/>
        <v>6.8109578723511879</v>
      </c>
      <c r="Y381" s="29">
        <f t="shared" si="87"/>
        <v>2.7678577087383691</v>
      </c>
      <c r="Z381" s="29">
        <f t="shared" si="88"/>
        <v>0.21850566489541112</v>
      </c>
      <c r="AA381" s="29">
        <f t="shared" si="89"/>
        <v>6.6053729919275472</v>
      </c>
      <c r="AB381" s="31">
        <f t="shared" si="90"/>
        <v>1.6309708059611694</v>
      </c>
      <c r="AC381" s="29">
        <f t="shared" si="91"/>
        <v>0.70573095833919353</v>
      </c>
      <c r="AD381" s="31">
        <f t="shared" si="92"/>
        <v>0.70500442796409435</v>
      </c>
      <c r="AE381" s="31">
        <f t="shared" si="93"/>
        <v>1.5180815530032732</v>
      </c>
      <c r="AF381" s="29">
        <f t="shared" si="80"/>
        <v>14.449038809502866</v>
      </c>
      <c r="AG381" s="29">
        <f t="shared" si="94"/>
        <v>3.8529016186938509</v>
      </c>
      <c r="AH381" s="29">
        <f t="shared" si="81"/>
        <v>0.4078065915779272</v>
      </c>
      <c r="AI381" s="29">
        <f t="shared" si="95"/>
        <v>3.8954575878645854</v>
      </c>
      <c r="AJ381" s="6">
        <v>31.608561992645299</v>
      </c>
      <c r="AK381" s="7">
        <v>37.81</v>
      </c>
      <c r="AL381" s="8">
        <v>17</v>
      </c>
      <c r="AM381" s="8">
        <v>23</v>
      </c>
      <c r="AN381" s="9">
        <v>0</v>
      </c>
      <c r="AO381" s="10">
        <v>18.64</v>
      </c>
      <c r="AP381" s="11">
        <v>9</v>
      </c>
      <c r="AQ381" s="11">
        <v>9</v>
      </c>
      <c r="AR381" s="12">
        <v>1.6482918262481701</v>
      </c>
      <c r="AS381" s="13">
        <v>16.670000000000002</v>
      </c>
      <c r="AT381" s="14">
        <v>8</v>
      </c>
      <c r="AU381" s="14">
        <v>8</v>
      </c>
      <c r="AV381" s="15">
        <v>32.592006325721698</v>
      </c>
      <c r="AW381" s="16">
        <v>36.56</v>
      </c>
      <c r="AX381" s="17">
        <v>17</v>
      </c>
      <c r="AY381" s="17">
        <v>24</v>
      </c>
      <c r="AZ381" s="18">
        <v>16.026168942451498</v>
      </c>
      <c r="BA381" s="19">
        <v>31</v>
      </c>
      <c r="BB381" s="20">
        <v>15</v>
      </c>
      <c r="BC381" s="20">
        <v>16</v>
      </c>
      <c r="BD381" s="21">
        <v>17.892646074295001</v>
      </c>
      <c r="BE381" s="22">
        <v>28.32</v>
      </c>
      <c r="BF381" s="23">
        <v>13</v>
      </c>
      <c r="BG381" s="23">
        <v>14</v>
      </c>
      <c r="BH381" s="6">
        <v>0</v>
      </c>
      <c r="BI381" s="7">
        <v>13.26</v>
      </c>
      <c r="BJ381" s="8">
        <v>6</v>
      </c>
      <c r="BK381" s="8">
        <v>6</v>
      </c>
      <c r="BL381" s="9">
        <v>4.24758684635162</v>
      </c>
      <c r="BM381" s="10">
        <v>13.8</v>
      </c>
      <c r="BN381" s="11">
        <v>6</v>
      </c>
      <c r="BO381" s="11">
        <v>7</v>
      </c>
      <c r="BP381" s="12">
        <v>0</v>
      </c>
      <c r="BQ381" s="13">
        <v>9.5</v>
      </c>
      <c r="BR381" s="14">
        <v>4</v>
      </c>
      <c r="BS381" s="14">
        <v>5</v>
      </c>
      <c r="BT381" s="15">
        <v>1.83062124252319</v>
      </c>
      <c r="BU381" s="16">
        <v>27.06</v>
      </c>
      <c r="BV381" s="17">
        <v>13</v>
      </c>
      <c r="BW381" s="17">
        <v>15</v>
      </c>
      <c r="BX381" s="18">
        <v>3.3181029558181798</v>
      </c>
      <c r="BY381" s="19">
        <v>12.01</v>
      </c>
      <c r="BZ381" s="20">
        <v>6</v>
      </c>
      <c r="CA381" s="20">
        <v>6</v>
      </c>
      <c r="CB381" s="21">
        <v>7.0160291194915798</v>
      </c>
      <c r="CC381" s="22">
        <v>27.24</v>
      </c>
      <c r="CD381" s="23">
        <v>13</v>
      </c>
      <c r="CE381" s="23">
        <v>21</v>
      </c>
      <c r="CF381" s="4">
        <v>558</v>
      </c>
      <c r="CG381" s="24">
        <v>61.359196134660102</v>
      </c>
      <c r="CH381" s="25">
        <v>7.79638671875</v>
      </c>
    </row>
    <row r="382" spans="1:86" x14ac:dyDescent="0.2">
      <c r="A382" s="2" t="s">
        <v>2234</v>
      </c>
      <c r="B382" s="2" t="s">
        <v>1436</v>
      </c>
      <c r="C382" s="3">
        <v>55.34</v>
      </c>
      <c r="D382" s="4">
        <v>13</v>
      </c>
      <c r="E382" s="4">
        <v>6</v>
      </c>
      <c r="F382" s="4">
        <v>14</v>
      </c>
      <c r="G382" s="4">
        <v>65</v>
      </c>
      <c r="H382" s="5">
        <v>14561378.1041667</v>
      </c>
      <c r="I382" s="5">
        <v>23056780.989583299</v>
      </c>
      <c r="J382" s="5">
        <v>7156304.984375</v>
      </c>
      <c r="K382" s="26">
        <f t="shared" si="82"/>
        <v>14924821.359375</v>
      </c>
      <c r="L382" s="5">
        <v>34254715.276041701</v>
      </c>
      <c r="M382" s="5">
        <v>13431037.96875</v>
      </c>
      <c r="N382" s="5">
        <v>13104033.8515625</v>
      </c>
      <c r="O382" s="26">
        <f t="shared" si="83"/>
        <v>20263262.365451399</v>
      </c>
      <c r="P382" s="5">
        <v>2660611.9765625</v>
      </c>
      <c r="Q382" s="5">
        <v>6425570.8802083302</v>
      </c>
      <c r="R382" s="5">
        <v>5118718.71875</v>
      </c>
      <c r="S382" s="26">
        <f t="shared" si="84"/>
        <v>4734967.1918402771</v>
      </c>
      <c r="T382" s="5">
        <v>5514588.5859375</v>
      </c>
      <c r="U382" s="5">
        <v>312511477.171875</v>
      </c>
      <c r="V382" s="5">
        <v>6974363.4895833302</v>
      </c>
      <c r="W382" s="26">
        <f t="shared" si="85"/>
        <v>108333476.4157986</v>
      </c>
      <c r="X382" s="29">
        <f t="shared" si="86"/>
        <v>1.3576887707753411</v>
      </c>
      <c r="Y382" s="29">
        <f t="shared" si="87"/>
        <v>0.44115280188069833</v>
      </c>
      <c r="Z382" s="29">
        <f t="shared" si="88"/>
        <v>0.5633804884944833</v>
      </c>
      <c r="AA382" s="29">
        <f t="shared" si="89"/>
        <v>2.4919819797131919</v>
      </c>
      <c r="AB382" s="31">
        <f t="shared" si="90"/>
        <v>0.31725453041124785</v>
      </c>
      <c r="AC382" s="29">
        <f t="shared" si="91"/>
        <v>-1.6562873289134226</v>
      </c>
      <c r="AD382" s="31">
        <f t="shared" si="92"/>
        <v>0.15046260150406121</v>
      </c>
      <c r="AE382" s="31">
        <f t="shared" si="93"/>
        <v>8.2257143348392496</v>
      </c>
      <c r="AF382" s="29">
        <f t="shared" si="80"/>
        <v>7.258611262891205</v>
      </c>
      <c r="AG382" s="29">
        <f t="shared" si="94"/>
        <v>2.8596935543108941</v>
      </c>
      <c r="AH382" s="29">
        <f t="shared" si="81"/>
        <v>0.45684942923627686</v>
      </c>
      <c r="AI382" s="29">
        <f t="shared" si="95"/>
        <v>3.4022691333662709</v>
      </c>
      <c r="AJ382" s="6">
        <v>13.758210539817799</v>
      </c>
      <c r="AK382" s="7">
        <v>29.21</v>
      </c>
      <c r="AL382" s="8">
        <v>7</v>
      </c>
      <c r="AM382" s="8">
        <v>7</v>
      </c>
      <c r="AN382" s="9">
        <v>8.5251138210296595</v>
      </c>
      <c r="AO382" s="10">
        <v>25.84</v>
      </c>
      <c r="AP382" s="11">
        <v>6</v>
      </c>
      <c r="AQ382" s="11">
        <v>6</v>
      </c>
      <c r="AR382" s="12">
        <v>9.0214823484420794</v>
      </c>
      <c r="AS382" s="13">
        <v>25.56</v>
      </c>
      <c r="AT382" s="14">
        <v>7</v>
      </c>
      <c r="AU382" s="14">
        <v>8</v>
      </c>
      <c r="AV382" s="15">
        <v>5.5427601337432897</v>
      </c>
      <c r="AW382" s="16">
        <v>23.03</v>
      </c>
      <c r="AX382" s="17">
        <v>6</v>
      </c>
      <c r="AY382" s="17">
        <v>6</v>
      </c>
      <c r="AZ382" s="18">
        <v>7.8455369472503698</v>
      </c>
      <c r="BA382" s="19">
        <v>23.03</v>
      </c>
      <c r="BB382" s="20">
        <v>6</v>
      </c>
      <c r="BC382" s="20">
        <v>6</v>
      </c>
      <c r="BD382" s="21">
        <v>5.3555374145507804</v>
      </c>
      <c r="BE382" s="22">
        <v>10.67</v>
      </c>
      <c r="BF382" s="23">
        <v>3</v>
      </c>
      <c r="BG382" s="23">
        <v>3</v>
      </c>
      <c r="BH382" s="6">
        <v>2.70637774467468</v>
      </c>
      <c r="BI382" s="7">
        <v>9.83</v>
      </c>
      <c r="BJ382" s="8">
        <v>3</v>
      </c>
      <c r="BK382" s="8">
        <v>3</v>
      </c>
      <c r="BL382" s="9">
        <v>7.4982149600982702</v>
      </c>
      <c r="BM382" s="10">
        <v>16.29</v>
      </c>
      <c r="BN382" s="11">
        <v>4</v>
      </c>
      <c r="BO382" s="11">
        <v>8</v>
      </c>
      <c r="BP382" s="12">
        <v>2.4411351680755602</v>
      </c>
      <c r="BQ382" s="13">
        <v>15.73</v>
      </c>
      <c r="BR382" s="14">
        <v>4</v>
      </c>
      <c r="BS382" s="14">
        <v>5</v>
      </c>
      <c r="BT382" s="15">
        <v>3.7805007696151698</v>
      </c>
      <c r="BU382" s="16">
        <v>14.33</v>
      </c>
      <c r="BV382" s="17">
        <v>4</v>
      </c>
      <c r="BW382" s="17">
        <v>4</v>
      </c>
      <c r="BX382" s="18">
        <v>0</v>
      </c>
      <c r="BY382" s="19">
        <v>17.7</v>
      </c>
      <c r="BZ382" s="20">
        <v>4</v>
      </c>
      <c r="CA382" s="20">
        <v>5</v>
      </c>
      <c r="CB382" s="21">
        <v>6.4613733291626003</v>
      </c>
      <c r="CC382" s="22">
        <v>16.57</v>
      </c>
      <c r="CD382" s="23">
        <v>4</v>
      </c>
      <c r="CE382" s="23">
        <v>4</v>
      </c>
      <c r="CF382" s="4">
        <v>356</v>
      </c>
      <c r="CG382" s="24">
        <v>37.473945174660003</v>
      </c>
      <c r="CH382" s="25">
        <v>7.09326171875</v>
      </c>
    </row>
    <row r="383" spans="1:86" x14ac:dyDescent="0.2">
      <c r="A383" s="2" t="s">
        <v>445</v>
      </c>
      <c r="B383" s="2" t="s">
        <v>64</v>
      </c>
      <c r="C383" s="3">
        <v>55.33</v>
      </c>
      <c r="D383" s="4">
        <v>3</v>
      </c>
      <c r="E383" s="4">
        <v>2</v>
      </c>
      <c r="F383" s="4">
        <v>15</v>
      </c>
      <c r="G383" s="4">
        <v>60</v>
      </c>
      <c r="H383" s="5">
        <v>13049552.1484375</v>
      </c>
      <c r="I383" s="5">
        <v>2491729.09375</v>
      </c>
      <c r="J383" s="5">
        <v>324757.4921875</v>
      </c>
      <c r="K383" s="26">
        <f t="shared" si="82"/>
        <v>5288679.578125</v>
      </c>
      <c r="L383" s="5">
        <v>24673386.822916701</v>
      </c>
      <c r="M383" s="5">
        <v>1145604.02994792</v>
      </c>
      <c r="N383" s="5">
        <v>18552571.549479201</v>
      </c>
      <c r="O383" s="26">
        <f t="shared" si="83"/>
        <v>14790520.800781274</v>
      </c>
      <c r="P383" s="5">
        <v>22996319.3125</v>
      </c>
      <c r="Q383" s="5">
        <v>18675905.028645799</v>
      </c>
      <c r="R383" s="5">
        <v>18460448.833333299</v>
      </c>
      <c r="S383" s="26">
        <f t="shared" si="84"/>
        <v>20044224.391493034</v>
      </c>
      <c r="T383" s="5">
        <v>14773754.0677083</v>
      </c>
      <c r="U383" s="5">
        <v>2894956.66796875</v>
      </c>
      <c r="V383" s="5">
        <v>16209180.1536458</v>
      </c>
      <c r="W383" s="26">
        <f t="shared" si="85"/>
        <v>11292630.29644095</v>
      </c>
      <c r="X383" s="29">
        <f t="shared" si="86"/>
        <v>2.7966377206813067</v>
      </c>
      <c r="Y383" s="29">
        <f t="shared" si="87"/>
        <v>1.4836933777226147</v>
      </c>
      <c r="Z383" s="29">
        <f t="shared" si="88"/>
        <v>0.32061180120722665</v>
      </c>
      <c r="AA383" s="29">
        <f t="shared" si="89"/>
        <v>4.940204960029221</v>
      </c>
      <c r="AB383" s="31">
        <f t="shared" si="90"/>
        <v>3.7900243520896626</v>
      </c>
      <c r="AC383" s="29">
        <f t="shared" si="91"/>
        <v>1.9222071181921776</v>
      </c>
      <c r="AD383" s="31">
        <f t="shared" si="92"/>
        <v>5.0222119560592103E-2</v>
      </c>
      <c r="AE383" s="31">
        <f t="shared" si="93"/>
        <v>12.991049623908307</v>
      </c>
      <c r="AF383" s="29">
        <f t="shared" si="80"/>
        <v>2.1352456940574447</v>
      </c>
      <c r="AG383" s="29">
        <f t="shared" si="94"/>
        <v>1.0944020844613349</v>
      </c>
      <c r="AH383" s="29">
        <f t="shared" si="81"/>
        <v>0.35684797425721931</v>
      </c>
      <c r="AI383" s="29">
        <f t="shared" si="95"/>
        <v>4.4751676428860927</v>
      </c>
      <c r="AJ383" s="6">
        <v>0</v>
      </c>
      <c r="AK383" s="7">
        <v>30.67</v>
      </c>
      <c r="AL383" s="8">
        <v>6</v>
      </c>
      <c r="AM383" s="8">
        <v>7</v>
      </c>
      <c r="AN383" s="9">
        <v>0</v>
      </c>
      <c r="AO383" s="10">
        <v>20</v>
      </c>
      <c r="AP383" s="11">
        <v>3</v>
      </c>
      <c r="AQ383" s="11">
        <v>3</v>
      </c>
      <c r="AR383" s="12">
        <v>0</v>
      </c>
      <c r="AS383" s="13">
        <v>8.67</v>
      </c>
      <c r="AT383" s="14">
        <v>1</v>
      </c>
      <c r="AU383" s="14">
        <v>1</v>
      </c>
      <c r="AV383" s="15">
        <v>2.8640117645263699</v>
      </c>
      <c r="AW383" s="16">
        <v>27.33</v>
      </c>
      <c r="AX383" s="17">
        <v>5</v>
      </c>
      <c r="AY383" s="17">
        <v>5</v>
      </c>
      <c r="AZ383" s="18">
        <v>0</v>
      </c>
      <c r="BA383" s="19">
        <v>22</v>
      </c>
      <c r="BB383" s="20">
        <v>4</v>
      </c>
      <c r="BC383" s="20">
        <v>4</v>
      </c>
      <c r="BD383" s="21">
        <v>0</v>
      </c>
      <c r="BE383" s="22">
        <v>42</v>
      </c>
      <c r="BF383" s="23">
        <v>7</v>
      </c>
      <c r="BG383" s="23">
        <v>8</v>
      </c>
      <c r="BH383" s="6">
        <v>0</v>
      </c>
      <c r="BI383" s="7">
        <v>15.33</v>
      </c>
      <c r="BJ383" s="8">
        <v>2</v>
      </c>
      <c r="BK383" s="8">
        <v>4</v>
      </c>
      <c r="BL383" s="9">
        <v>0</v>
      </c>
      <c r="BM383" s="10">
        <v>24</v>
      </c>
      <c r="BN383" s="11">
        <v>5</v>
      </c>
      <c r="BO383" s="11">
        <v>5</v>
      </c>
      <c r="BP383" s="12">
        <v>0</v>
      </c>
      <c r="BQ383" s="13">
        <v>20.67</v>
      </c>
      <c r="BR383" s="14">
        <v>4</v>
      </c>
      <c r="BS383" s="14">
        <v>4</v>
      </c>
      <c r="BT383" s="15">
        <v>0</v>
      </c>
      <c r="BU383" s="16">
        <v>29.33</v>
      </c>
      <c r="BV383" s="17">
        <v>4</v>
      </c>
      <c r="BW383" s="17">
        <v>5</v>
      </c>
      <c r="BX383" s="18">
        <v>0</v>
      </c>
      <c r="BY383" s="19">
        <v>27.33</v>
      </c>
      <c r="BZ383" s="20">
        <v>6</v>
      </c>
      <c r="CA383" s="20">
        <v>8</v>
      </c>
      <c r="CB383" s="21">
        <v>1.6247866153717001</v>
      </c>
      <c r="CC383" s="22">
        <v>38.67</v>
      </c>
      <c r="CD383" s="23">
        <v>5</v>
      </c>
      <c r="CE383" s="23">
        <v>6</v>
      </c>
      <c r="CF383" s="4">
        <v>150</v>
      </c>
      <c r="CG383" s="24">
        <v>16.14944961466</v>
      </c>
      <c r="CH383" s="25">
        <v>10.05224609375</v>
      </c>
    </row>
    <row r="384" spans="1:86" x14ac:dyDescent="0.2">
      <c r="A384" s="2" t="s">
        <v>1653</v>
      </c>
      <c r="B384" s="2" t="s">
        <v>1304</v>
      </c>
      <c r="C384" s="3">
        <v>55.28</v>
      </c>
      <c r="D384" s="4">
        <v>2</v>
      </c>
      <c r="E384" s="4">
        <v>1</v>
      </c>
      <c r="F384" s="4">
        <v>9</v>
      </c>
      <c r="G384" s="4">
        <v>71</v>
      </c>
      <c r="H384" s="5">
        <v>38941746.458333299</v>
      </c>
      <c r="I384" s="5">
        <v>19675198.816406298</v>
      </c>
      <c r="J384" s="5">
        <v>19596691.411458299</v>
      </c>
      <c r="K384" s="26">
        <f t="shared" si="82"/>
        <v>26071212.228732631</v>
      </c>
      <c r="L384" s="5">
        <v>97085932.104166701</v>
      </c>
      <c r="M384" s="5">
        <v>30711503.447916701</v>
      </c>
      <c r="N384" s="5">
        <v>39839929.71875</v>
      </c>
      <c r="O384" s="26">
        <f t="shared" si="83"/>
        <v>55879121.75694447</v>
      </c>
      <c r="P384" s="5">
        <v>5725585.8854166698</v>
      </c>
      <c r="Q384" s="5">
        <v>11436239.196614601</v>
      </c>
      <c r="R384" s="5">
        <v>22160522.932291701</v>
      </c>
      <c r="S384" s="26">
        <f t="shared" si="84"/>
        <v>13107449.338107659</v>
      </c>
      <c r="T384" s="5">
        <v>7951587.640625</v>
      </c>
      <c r="U384" s="5">
        <v>28504288.5</v>
      </c>
      <c r="V384" s="5">
        <v>8951247.5833333302</v>
      </c>
      <c r="W384" s="26">
        <f t="shared" si="85"/>
        <v>15135707.90798611</v>
      </c>
      <c r="X384" s="29">
        <f t="shared" si="86"/>
        <v>2.1433265652051676</v>
      </c>
      <c r="Y384" s="29">
        <f t="shared" si="87"/>
        <v>1.0998516811429417</v>
      </c>
      <c r="Z384" s="29">
        <f t="shared" si="88"/>
        <v>0.28536286467505412</v>
      </c>
      <c r="AA384" s="29">
        <f t="shared" si="89"/>
        <v>5.4460254389144414</v>
      </c>
      <c r="AB384" s="31">
        <f t="shared" si="90"/>
        <v>0.50275565336628902</v>
      </c>
      <c r="AC384" s="29">
        <f t="shared" si="91"/>
        <v>-0.9920706955071027</v>
      </c>
      <c r="AD384" s="31">
        <f t="shared" si="92"/>
        <v>0.18771040054560401</v>
      </c>
      <c r="AE384" s="31">
        <f t="shared" si="93"/>
        <v>7.2651166358308918</v>
      </c>
      <c r="AF384" s="29">
        <f t="shared" si="80"/>
        <v>0.58055251804921093</v>
      </c>
      <c r="AG384" s="29">
        <f t="shared" si="94"/>
        <v>-0.78450151254759326</v>
      </c>
      <c r="AH384" s="29">
        <f t="shared" si="81"/>
        <v>0.30418575322136915</v>
      </c>
      <c r="AI384" s="29">
        <f t="shared" si="95"/>
        <v>5.1686113032981682</v>
      </c>
      <c r="AJ384" s="6">
        <v>20.219259858131402</v>
      </c>
      <c r="AK384" s="7">
        <v>52.8</v>
      </c>
      <c r="AL384" s="8">
        <v>7</v>
      </c>
      <c r="AM384" s="8">
        <v>11</v>
      </c>
      <c r="AN384" s="9">
        <v>4.2134644985199001</v>
      </c>
      <c r="AO384" s="10">
        <v>32.92</v>
      </c>
      <c r="AP384" s="11">
        <v>5</v>
      </c>
      <c r="AQ384" s="11">
        <v>6</v>
      </c>
      <c r="AR384" s="12">
        <v>12.0275591611862</v>
      </c>
      <c r="AS384" s="13">
        <v>32.92</v>
      </c>
      <c r="AT384" s="14">
        <v>5</v>
      </c>
      <c r="AU384" s="14">
        <v>8</v>
      </c>
      <c r="AV384" s="15">
        <v>13.286787867546099</v>
      </c>
      <c r="AW384" s="16">
        <v>34.159999999999997</v>
      </c>
      <c r="AX384" s="17">
        <v>6</v>
      </c>
      <c r="AY384" s="17">
        <v>10</v>
      </c>
      <c r="AZ384" s="18">
        <v>15.5197458267212</v>
      </c>
      <c r="BA384" s="19">
        <v>32.92</v>
      </c>
      <c r="BB384" s="20">
        <v>5</v>
      </c>
      <c r="BC384" s="20">
        <v>8</v>
      </c>
      <c r="BD384" s="21">
        <v>10.3155784606934</v>
      </c>
      <c r="BE384" s="22">
        <v>50.31</v>
      </c>
      <c r="BF384" s="23">
        <v>7</v>
      </c>
      <c r="BG384" s="23">
        <v>8</v>
      </c>
      <c r="BH384" s="6"/>
      <c r="BI384" s="7">
        <v>0</v>
      </c>
      <c r="BJ384" s="8"/>
      <c r="BK384" s="8"/>
      <c r="BL384" s="9"/>
      <c r="BM384" s="10">
        <v>0</v>
      </c>
      <c r="BN384" s="11"/>
      <c r="BO384" s="11"/>
      <c r="BP384" s="12"/>
      <c r="BQ384" s="13">
        <v>0</v>
      </c>
      <c r="BR384" s="14"/>
      <c r="BS384" s="14"/>
      <c r="BT384" s="15"/>
      <c r="BU384" s="16">
        <v>0</v>
      </c>
      <c r="BV384" s="17"/>
      <c r="BW384" s="17"/>
      <c r="BX384" s="18"/>
      <c r="BY384" s="19">
        <v>0</v>
      </c>
      <c r="BZ384" s="20"/>
      <c r="CA384" s="20"/>
      <c r="CB384" s="21">
        <v>1.8390760421752901</v>
      </c>
      <c r="CC384" s="22">
        <v>20.5</v>
      </c>
      <c r="CD384" s="23">
        <v>3</v>
      </c>
      <c r="CE384" s="23">
        <v>3</v>
      </c>
      <c r="CF384" s="4">
        <v>161</v>
      </c>
      <c r="CG384" s="24">
        <v>17.46038740466</v>
      </c>
      <c r="CH384" s="25">
        <v>8.63134765625</v>
      </c>
    </row>
    <row r="385" spans="1:86" x14ac:dyDescent="0.2">
      <c r="A385" s="2" t="s">
        <v>2411</v>
      </c>
      <c r="B385" s="2" t="s">
        <v>2135</v>
      </c>
      <c r="C385" s="3">
        <v>55.21</v>
      </c>
      <c r="D385" s="4">
        <v>56</v>
      </c>
      <c r="E385" s="4">
        <v>2</v>
      </c>
      <c r="F385" s="4">
        <v>11</v>
      </c>
      <c r="G385" s="4">
        <v>38</v>
      </c>
      <c r="H385" s="5">
        <v>33354476.864583299</v>
      </c>
      <c r="I385" s="5">
        <v>34064568.5625</v>
      </c>
      <c r="J385" s="5">
        <v>5307996.7291666698</v>
      </c>
      <c r="K385" s="26">
        <f t="shared" si="82"/>
        <v>24242347.385416657</v>
      </c>
      <c r="L385" s="5">
        <v>46308232</v>
      </c>
      <c r="M385" s="5">
        <v>5854918.7447916698</v>
      </c>
      <c r="N385" s="5">
        <v>8614209.03125</v>
      </c>
      <c r="O385" s="26">
        <f t="shared" si="83"/>
        <v>20259119.925347224</v>
      </c>
      <c r="P385" s="5">
        <v>30528053.154947899</v>
      </c>
      <c r="Q385" s="5">
        <v>24158433.166666701</v>
      </c>
      <c r="R385" s="5">
        <v>871953.11425781297</v>
      </c>
      <c r="S385" s="26">
        <f t="shared" si="84"/>
        <v>18519479.811957471</v>
      </c>
      <c r="T385" s="5">
        <v>18616491.020833299</v>
      </c>
      <c r="U385" s="5">
        <v>2029134.03125</v>
      </c>
      <c r="V385" s="5">
        <v>3332174.125</v>
      </c>
      <c r="W385" s="26">
        <f t="shared" si="85"/>
        <v>7992599.7256944329</v>
      </c>
      <c r="X385" s="29">
        <f t="shared" si="86"/>
        <v>0.835691346355939</v>
      </c>
      <c r="Y385" s="29">
        <f t="shared" si="87"/>
        <v>-0.25895789815971054</v>
      </c>
      <c r="Z385" s="29">
        <f t="shared" si="88"/>
        <v>0.81813241592349262</v>
      </c>
      <c r="AA385" s="29">
        <f t="shared" si="89"/>
        <v>0.87176399445057018</v>
      </c>
      <c r="AB385" s="31">
        <f t="shared" si="90"/>
        <v>0.7639309641729719</v>
      </c>
      <c r="AC385" s="29">
        <f t="shared" si="91"/>
        <v>-0.38848582592665393</v>
      </c>
      <c r="AD385" s="31">
        <f t="shared" si="92"/>
        <v>0.68421615919343926</v>
      </c>
      <c r="AE385" s="31">
        <f t="shared" si="93"/>
        <v>1.6480667325871503</v>
      </c>
      <c r="AF385" s="29">
        <f t="shared" si="80"/>
        <v>0.32969578393643922</v>
      </c>
      <c r="AG385" s="29">
        <f t="shared" si="94"/>
        <v>-1.6007926565684212</v>
      </c>
      <c r="AH385" s="29">
        <f t="shared" si="81"/>
        <v>0.2274009657354191</v>
      </c>
      <c r="AI385" s="29">
        <f t="shared" si="95"/>
        <v>6.4320769526537767</v>
      </c>
      <c r="AJ385" s="6">
        <v>4.5041482448577899</v>
      </c>
      <c r="AK385" s="7">
        <v>37.42</v>
      </c>
      <c r="AL385" s="8">
        <v>5</v>
      </c>
      <c r="AM385" s="8">
        <v>5</v>
      </c>
      <c r="AN385" s="9">
        <v>1.65333127975464</v>
      </c>
      <c r="AO385" s="10">
        <v>14.11</v>
      </c>
      <c r="AP385" s="11">
        <v>3</v>
      </c>
      <c r="AQ385" s="11">
        <v>4</v>
      </c>
      <c r="AR385" s="12"/>
      <c r="AS385" s="13">
        <v>0</v>
      </c>
      <c r="AT385" s="14"/>
      <c r="AU385" s="14"/>
      <c r="AV385" s="15"/>
      <c r="AW385" s="16">
        <v>0</v>
      </c>
      <c r="AX385" s="17"/>
      <c r="AY385" s="17"/>
      <c r="AZ385" s="18">
        <v>1.98470878601074</v>
      </c>
      <c r="BA385" s="19">
        <v>22.09</v>
      </c>
      <c r="BB385" s="20">
        <v>5</v>
      </c>
      <c r="BC385" s="20">
        <v>5</v>
      </c>
      <c r="BD385" s="21">
        <v>2.2505240440368701</v>
      </c>
      <c r="BE385" s="22">
        <v>11.04</v>
      </c>
      <c r="BF385" s="23">
        <v>2</v>
      </c>
      <c r="BG385" s="23">
        <v>2</v>
      </c>
      <c r="BH385" s="6">
        <v>0</v>
      </c>
      <c r="BI385" s="7">
        <v>20.25</v>
      </c>
      <c r="BJ385" s="8">
        <v>3</v>
      </c>
      <c r="BK385" s="8">
        <v>3</v>
      </c>
      <c r="BL385" s="9">
        <v>0</v>
      </c>
      <c r="BM385" s="10">
        <v>23.93</v>
      </c>
      <c r="BN385" s="11">
        <v>3</v>
      </c>
      <c r="BO385" s="11">
        <v>3</v>
      </c>
      <c r="BP385" s="12">
        <v>2.0550799369811998</v>
      </c>
      <c r="BQ385" s="13">
        <v>12.88</v>
      </c>
      <c r="BR385" s="14">
        <v>2</v>
      </c>
      <c r="BS385" s="14">
        <v>2</v>
      </c>
      <c r="BT385" s="15">
        <v>2.0817093849182098</v>
      </c>
      <c r="BU385" s="16">
        <v>19.63</v>
      </c>
      <c r="BV385" s="17">
        <v>3</v>
      </c>
      <c r="BW385" s="17">
        <v>3</v>
      </c>
      <c r="BX385" s="18"/>
      <c r="BY385" s="19">
        <v>0</v>
      </c>
      <c r="BZ385" s="20"/>
      <c r="CA385" s="20"/>
      <c r="CB385" s="21"/>
      <c r="CC385" s="22">
        <v>0</v>
      </c>
      <c r="CD385" s="23"/>
      <c r="CE385" s="23"/>
      <c r="CF385" s="4">
        <v>163</v>
      </c>
      <c r="CG385" s="24">
        <v>18.647543084660001</v>
      </c>
      <c r="CH385" s="25">
        <v>9.86181640625</v>
      </c>
    </row>
    <row r="386" spans="1:86" x14ac:dyDescent="0.2">
      <c r="A386" s="2" t="s">
        <v>448</v>
      </c>
      <c r="B386" s="2" t="s">
        <v>75</v>
      </c>
      <c r="C386" s="3">
        <v>55.15</v>
      </c>
      <c r="D386" s="4">
        <v>4</v>
      </c>
      <c r="E386" s="4">
        <v>2</v>
      </c>
      <c r="F386" s="4">
        <v>12</v>
      </c>
      <c r="G386" s="4">
        <v>22</v>
      </c>
      <c r="H386" s="5">
        <v>12282615.9166667</v>
      </c>
      <c r="I386" s="5">
        <v>0</v>
      </c>
      <c r="J386" s="5">
        <v>7351963.05859375</v>
      </c>
      <c r="K386" s="26">
        <f t="shared" si="82"/>
        <v>6544859.6584201502</v>
      </c>
      <c r="L386" s="5">
        <v>13820956.25</v>
      </c>
      <c r="M386" s="5">
        <v>9850975.4296875</v>
      </c>
      <c r="N386" s="5">
        <v>4467264.78515625</v>
      </c>
      <c r="O386" s="26">
        <f t="shared" si="83"/>
        <v>9379732.154947916</v>
      </c>
      <c r="P386" s="5">
        <v>1112863.3125</v>
      </c>
      <c r="Q386" s="5">
        <v>0</v>
      </c>
      <c r="R386" s="5">
        <v>5369128.125</v>
      </c>
      <c r="S386" s="26">
        <f t="shared" si="84"/>
        <v>2160663.8125</v>
      </c>
      <c r="T386" s="5">
        <v>2126591.125</v>
      </c>
      <c r="U386" s="5">
        <v>0</v>
      </c>
      <c r="V386" s="5">
        <v>4987747.515625</v>
      </c>
      <c r="W386" s="26">
        <f t="shared" si="85"/>
        <v>2371446.2135416665</v>
      </c>
      <c r="X386" s="29">
        <f t="shared" si="86"/>
        <v>1.4331448869007635</v>
      </c>
      <c r="Y386" s="29">
        <f t="shared" si="87"/>
        <v>0.51918446936754958</v>
      </c>
      <c r="Z386" s="29">
        <f t="shared" si="88"/>
        <v>0.56366648287584664</v>
      </c>
      <c r="AA386" s="29">
        <f t="shared" si="89"/>
        <v>2.4897778872928669</v>
      </c>
      <c r="AB386" s="31">
        <f t="shared" si="90"/>
        <v>0.33013141996410023</v>
      </c>
      <c r="AC386" s="29">
        <f t="shared" si="91"/>
        <v>-1.598887642575838</v>
      </c>
      <c r="AD386" s="31">
        <f t="shared" si="92"/>
        <v>0.35053123781297185</v>
      </c>
      <c r="AE386" s="31">
        <f t="shared" si="93"/>
        <v>4.5527327354527447</v>
      </c>
      <c r="AF386" s="29">
        <f t="shared" ref="AF386:AF449" si="96">W386/K386</f>
        <v>0.36233721383020534</v>
      </c>
      <c r="AG386" s="29">
        <f t="shared" si="94"/>
        <v>-1.4645951095455891</v>
      </c>
      <c r="AH386" s="29">
        <f t="shared" ref="AH386:AH449" si="97">_xlfn.T.TEST(T386:V386,H386:J386,2,3)</f>
        <v>0.36736808408818195</v>
      </c>
      <c r="AI386" s="29">
        <f t="shared" si="95"/>
        <v>4.3489857668145806</v>
      </c>
      <c r="AJ386" s="6">
        <v>5.5101830959320104</v>
      </c>
      <c r="AK386" s="7">
        <v>29.09</v>
      </c>
      <c r="AL386" s="8">
        <v>3</v>
      </c>
      <c r="AM386" s="8">
        <v>3</v>
      </c>
      <c r="AN386" s="9">
        <v>0</v>
      </c>
      <c r="AO386" s="10">
        <v>12.73</v>
      </c>
      <c r="AP386" s="11">
        <v>1</v>
      </c>
      <c r="AQ386" s="11">
        <v>1</v>
      </c>
      <c r="AR386" s="12">
        <v>0</v>
      </c>
      <c r="AS386" s="13">
        <v>13.33</v>
      </c>
      <c r="AT386" s="14">
        <v>2</v>
      </c>
      <c r="AU386" s="14">
        <v>2</v>
      </c>
      <c r="AV386" s="15">
        <v>5.7733256816863996</v>
      </c>
      <c r="AW386" s="16">
        <v>16.36</v>
      </c>
      <c r="AX386" s="17">
        <v>2</v>
      </c>
      <c r="AY386" s="17">
        <v>2</v>
      </c>
      <c r="AZ386" s="18">
        <v>3.2797107696533199</v>
      </c>
      <c r="BA386" s="19">
        <v>26.06</v>
      </c>
      <c r="BB386" s="20">
        <v>3</v>
      </c>
      <c r="BC386" s="20">
        <v>3</v>
      </c>
      <c r="BD386" s="21">
        <v>0</v>
      </c>
      <c r="BE386" s="22">
        <v>12.73</v>
      </c>
      <c r="BF386" s="23">
        <v>2</v>
      </c>
      <c r="BG386" s="23">
        <v>2</v>
      </c>
      <c r="BH386" s="6">
        <v>1.61127209663391</v>
      </c>
      <c r="BI386" s="7">
        <v>19.39</v>
      </c>
      <c r="BJ386" s="8">
        <v>2</v>
      </c>
      <c r="BK386" s="8">
        <v>2</v>
      </c>
      <c r="BL386" s="9"/>
      <c r="BM386" s="10">
        <v>0</v>
      </c>
      <c r="BN386" s="11"/>
      <c r="BO386" s="11"/>
      <c r="BP386" s="12"/>
      <c r="BQ386" s="13">
        <v>0</v>
      </c>
      <c r="BR386" s="14"/>
      <c r="BS386" s="14"/>
      <c r="BT386" s="15">
        <v>5.4867802858352697</v>
      </c>
      <c r="BU386" s="16">
        <v>22.42</v>
      </c>
      <c r="BV386" s="17">
        <v>3</v>
      </c>
      <c r="BW386" s="17">
        <v>3</v>
      </c>
      <c r="BX386" s="18">
        <v>0</v>
      </c>
      <c r="BY386" s="19">
        <v>14.55</v>
      </c>
      <c r="BZ386" s="20">
        <v>2</v>
      </c>
      <c r="CA386" s="20">
        <v>2</v>
      </c>
      <c r="CB386" s="21">
        <v>5.3419275283813503</v>
      </c>
      <c r="CC386" s="22">
        <v>16.36</v>
      </c>
      <c r="CD386" s="23">
        <v>2</v>
      </c>
      <c r="CE386" s="23">
        <v>2</v>
      </c>
      <c r="CF386" s="4">
        <v>165</v>
      </c>
      <c r="CG386" s="24">
        <v>19.245334054659999</v>
      </c>
      <c r="CH386" s="25">
        <v>10.97509765625</v>
      </c>
    </row>
    <row r="387" spans="1:86" x14ac:dyDescent="0.2">
      <c r="A387" s="2" t="s">
        <v>1809</v>
      </c>
      <c r="B387" s="2" t="s">
        <v>2716</v>
      </c>
      <c r="C387" s="3">
        <v>55.15</v>
      </c>
      <c r="D387" s="4">
        <v>9</v>
      </c>
      <c r="E387" s="4">
        <v>5</v>
      </c>
      <c r="F387" s="4">
        <v>16</v>
      </c>
      <c r="G387" s="4">
        <v>84</v>
      </c>
      <c r="H387" s="5">
        <v>12895028.7838542</v>
      </c>
      <c r="I387" s="5">
        <v>73915084.864583299</v>
      </c>
      <c r="J387" s="5">
        <v>14069642.4375</v>
      </c>
      <c r="K387" s="26">
        <f t="shared" ref="K387:K450" si="98">AVERAGE(H387:J387)</f>
        <v>33626585.361979164</v>
      </c>
      <c r="L387" s="5">
        <v>50503077.583333299</v>
      </c>
      <c r="M387" s="5">
        <v>21343183.1875</v>
      </c>
      <c r="N387" s="5">
        <v>42685206.109375</v>
      </c>
      <c r="O387" s="26">
        <f t="shared" ref="O387:O450" si="99">AVERAGE(L387:N387)</f>
        <v>38177155.626736097</v>
      </c>
      <c r="P387" s="5">
        <v>22193239.963541701</v>
      </c>
      <c r="Q387" s="5">
        <v>98942047.479166701</v>
      </c>
      <c r="R387" s="5">
        <v>921176.30078125</v>
      </c>
      <c r="S387" s="26">
        <f t="shared" ref="S387:S450" si="100">AVERAGE(P387:R387)</f>
        <v>40685487.914496548</v>
      </c>
      <c r="T387" s="5">
        <v>14343037.859375</v>
      </c>
      <c r="U387" s="5">
        <v>2389473.6458333302</v>
      </c>
      <c r="V387" s="5">
        <v>6534384.9700520802</v>
      </c>
      <c r="W387" s="26">
        <f t="shared" ref="W387:W450" si="101">AVERAGE(T387:V387)</f>
        <v>7755632.1584201371</v>
      </c>
      <c r="X387" s="29">
        <f t="shared" ref="X387:X450" si="102">O387/K387</f>
        <v>1.1353265642577601</v>
      </c>
      <c r="Y387" s="29">
        <f t="shared" ref="Y387:Y450" si="103">LOG(X387,2)</f>
        <v>0.18310733264450046</v>
      </c>
      <c r="Z387" s="29">
        <f t="shared" ref="Z387:Z450" si="104">_xlfn.T.TEST(L387:N387,H387:J387,2,3)</f>
        <v>0.85028987610108464</v>
      </c>
      <c r="AA387" s="29">
        <f t="shared" ref="AA387:AA450" si="105">-10*LOG10(Z387)</f>
        <v>0.70432991780334631</v>
      </c>
      <c r="AB387" s="31">
        <f t="shared" ref="AB387:AB450" si="106">S387/K387</f>
        <v>1.2099202900482049</v>
      </c>
      <c r="AC387" s="29">
        <f t="shared" ref="AC387:AC450" si="107">LOG(AB387,2)</f>
        <v>0.27491200540060828</v>
      </c>
      <c r="AD387" s="31">
        <f t="shared" ref="AD387:AD450" si="108">_xlfn.T.TEST(P387:R387,H387:J387,2,3)</f>
        <v>0.85513552787643865</v>
      </c>
      <c r="AE387" s="31">
        <f t="shared" ref="AE387:AE450" si="109">-10*LOG10(AD387)</f>
        <v>0.67965049781253484</v>
      </c>
      <c r="AF387" s="29">
        <f t="shared" si="96"/>
        <v>0.23063989622893019</v>
      </c>
      <c r="AG387" s="29">
        <f t="shared" ref="AG387:AG450" si="110">LOG(AF387,2)</f>
        <v>-2.116286002048918</v>
      </c>
      <c r="AH387" s="29">
        <f t="shared" si="97"/>
        <v>0.32704906542808121</v>
      </c>
      <c r="AI387" s="29">
        <f t="shared" ref="AI387:AI450" si="111">-10*LOG10(AH387)</f>
        <v>4.8538708756551898</v>
      </c>
      <c r="AJ387" s="6">
        <v>7.3511091470718402</v>
      </c>
      <c r="AK387" s="7">
        <v>38.6</v>
      </c>
      <c r="AL387" s="8">
        <v>9</v>
      </c>
      <c r="AM387" s="8">
        <v>9</v>
      </c>
      <c r="AN387" s="9">
        <v>4.4852129220962498</v>
      </c>
      <c r="AO387" s="10">
        <v>16.18</v>
      </c>
      <c r="AP387" s="11">
        <v>5</v>
      </c>
      <c r="AQ387" s="11">
        <v>6</v>
      </c>
      <c r="AR387" s="12">
        <v>0</v>
      </c>
      <c r="AS387" s="13">
        <v>16.18</v>
      </c>
      <c r="AT387" s="14">
        <v>5</v>
      </c>
      <c r="AU387" s="14">
        <v>6</v>
      </c>
      <c r="AV387" s="15">
        <v>10.2767839431763</v>
      </c>
      <c r="AW387" s="16">
        <v>33.82</v>
      </c>
      <c r="AX387" s="17">
        <v>7</v>
      </c>
      <c r="AY387" s="17">
        <v>10</v>
      </c>
      <c r="AZ387" s="18">
        <v>6.4560742378234899</v>
      </c>
      <c r="BA387" s="19">
        <v>23.16</v>
      </c>
      <c r="BB387" s="20">
        <v>6</v>
      </c>
      <c r="BC387" s="20">
        <v>7</v>
      </c>
      <c r="BD387" s="21">
        <v>9.6402041912078893</v>
      </c>
      <c r="BE387" s="22">
        <v>23.9</v>
      </c>
      <c r="BF387" s="23">
        <v>6</v>
      </c>
      <c r="BG387" s="23">
        <v>9</v>
      </c>
      <c r="BH387" s="6">
        <v>0</v>
      </c>
      <c r="BI387" s="7">
        <v>25</v>
      </c>
      <c r="BJ387" s="8">
        <v>4</v>
      </c>
      <c r="BK387" s="8">
        <v>4</v>
      </c>
      <c r="BL387" s="9">
        <v>2.4921457767486599</v>
      </c>
      <c r="BM387" s="10">
        <v>28.31</v>
      </c>
      <c r="BN387" s="11">
        <v>8</v>
      </c>
      <c r="BO387" s="11">
        <v>12</v>
      </c>
      <c r="BP387" s="12">
        <v>2.23323321342468</v>
      </c>
      <c r="BQ387" s="13">
        <v>15.44</v>
      </c>
      <c r="BR387" s="14">
        <v>4</v>
      </c>
      <c r="BS387" s="14">
        <v>4</v>
      </c>
      <c r="BT387" s="15">
        <v>3.07012963294983</v>
      </c>
      <c r="BU387" s="16">
        <v>29.78</v>
      </c>
      <c r="BV387" s="17">
        <v>5</v>
      </c>
      <c r="BW387" s="17">
        <v>7</v>
      </c>
      <c r="BX387" s="18">
        <v>3.3834813833236699</v>
      </c>
      <c r="BY387" s="19">
        <v>10.66</v>
      </c>
      <c r="BZ387" s="20">
        <v>3</v>
      </c>
      <c r="CA387" s="20">
        <v>4</v>
      </c>
      <c r="CB387" s="21">
        <v>1.75470638275146</v>
      </c>
      <c r="CC387" s="22">
        <v>16.18</v>
      </c>
      <c r="CD387" s="23">
        <v>5</v>
      </c>
      <c r="CE387" s="23">
        <v>6</v>
      </c>
      <c r="CF387" s="4">
        <v>272</v>
      </c>
      <c r="CG387" s="24">
        <v>31.42051976466</v>
      </c>
      <c r="CH387" s="25">
        <v>4.99560546875</v>
      </c>
    </row>
    <row r="388" spans="1:86" x14ac:dyDescent="0.2">
      <c r="A388" s="2" t="s">
        <v>1281</v>
      </c>
      <c r="B388" s="2" t="s">
        <v>1402</v>
      </c>
      <c r="C388" s="3">
        <v>55.09</v>
      </c>
      <c r="D388" s="4">
        <v>2</v>
      </c>
      <c r="E388" s="4">
        <v>1</v>
      </c>
      <c r="F388" s="4">
        <v>10</v>
      </c>
      <c r="G388" s="4">
        <v>12</v>
      </c>
      <c r="H388" s="5">
        <v>0</v>
      </c>
      <c r="I388" s="5">
        <v>1291011.375</v>
      </c>
      <c r="J388" s="5">
        <v>0</v>
      </c>
      <c r="K388" s="26">
        <f t="shared" si="98"/>
        <v>430337.125</v>
      </c>
      <c r="L388" s="5">
        <v>4938390.125</v>
      </c>
      <c r="M388" s="5">
        <v>0</v>
      </c>
      <c r="N388" s="5">
        <v>408191.28125</v>
      </c>
      <c r="O388" s="26">
        <f t="shared" si="99"/>
        <v>1782193.8020833333</v>
      </c>
      <c r="P388" s="5">
        <v>1324120.140625</v>
      </c>
      <c r="Q388" s="5">
        <v>0</v>
      </c>
      <c r="R388" s="5">
        <v>0</v>
      </c>
      <c r="S388" s="26">
        <f t="shared" si="100"/>
        <v>441373.38020833331</v>
      </c>
      <c r="T388" s="5">
        <v>0</v>
      </c>
      <c r="U388" s="5">
        <v>29301578.5625</v>
      </c>
      <c r="V388" s="5">
        <v>0</v>
      </c>
      <c r="W388" s="26">
        <f t="shared" si="101"/>
        <v>9767192.854166666</v>
      </c>
      <c r="X388" s="29">
        <f t="shared" si="102"/>
        <v>4.1413898512319456</v>
      </c>
      <c r="Y388" s="29">
        <f t="shared" si="103"/>
        <v>2.0501150177200116</v>
      </c>
      <c r="Z388" s="29">
        <f t="shared" si="104"/>
        <v>0.48663340430487412</v>
      </c>
      <c r="AA388" s="29">
        <f t="shared" si="105"/>
        <v>3.1279808281303039</v>
      </c>
      <c r="AB388" s="31">
        <f t="shared" si="106"/>
        <v>1.0256456033356018</v>
      </c>
      <c r="AC388" s="29">
        <f t="shared" si="107"/>
        <v>3.6532315122576556E-2</v>
      </c>
      <c r="AD388" s="31">
        <f t="shared" si="108"/>
        <v>0.98657405072461479</v>
      </c>
      <c r="AE388" s="31">
        <f t="shared" si="109"/>
        <v>5.8703117152692857E-2</v>
      </c>
      <c r="AF388" s="29">
        <f t="shared" si="96"/>
        <v>22.696607582175641</v>
      </c>
      <c r="AG388" s="29">
        <f t="shared" si="110"/>
        <v>4.5044047716934772</v>
      </c>
      <c r="AH388" s="29">
        <f t="shared" si="97"/>
        <v>0.44002396040528746</v>
      </c>
      <c r="AI388" s="29">
        <f t="shared" si="111"/>
        <v>3.5652367444907962</v>
      </c>
      <c r="AJ388" s="6"/>
      <c r="AK388" s="7">
        <v>0</v>
      </c>
      <c r="AL388" s="8"/>
      <c r="AM388" s="8"/>
      <c r="AN388" s="9">
        <v>0</v>
      </c>
      <c r="AO388" s="10">
        <v>13.77</v>
      </c>
      <c r="AP388" s="11">
        <v>2</v>
      </c>
      <c r="AQ388" s="11">
        <v>2</v>
      </c>
      <c r="AR388" s="12">
        <v>0</v>
      </c>
      <c r="AS388" s="13">
        <v>13.77</v>
      </c>
      <c r="AT388" s="14">
        <v>2</v>
      </c>
      <c r="AU388" s="14">
        <v>2</v>
      </c>
      <c r="AV388" s="15"/>
      <c r="AW388" s="16">
        <v>0</v>
      </c>
      <c r="AX388" s="17"/>
      <c r="AY388" s="17"/>
      <c r="AZ388" s="18"/>
      <c r="BA388" s="19"/>
      <c r="BB388" s="20"/>
      <c r="BC388" s="20"/>
      <c r="BD388" s="21">
        <v>1.81217694282532</v>
      </c>
      <c r="BE388" s="22">
        <v>17.96</v>
      </c>
      <c r="BF388" s="23">
        <v>3</v>
      </c>
      <c r="BG388" s="23">
        <v>3</v>
      </c>
      <c r="BH388" s="6">
        <v>0</v>
      </c>
      <c r="BI388" s="7">
        <v>13.17</v>
      </c>
      <c r="BJ388" s="8">
        <v>2</v>
      </c>
      <c r="BK388" s="8">
        <v>2</v>
      </c>
      <c r="BL388" s="9"/>
      <c r="BM388" s="10"/>
      <c r="BN388" s="11"/>
      <c r="BO388" s="11"/>
      <c r="BP388" s="12">
        <v>0</v>
      </c>
      <c r="BQ388" s="13">
        <v>11.98</v>
      </c>
      <c r="BR388" s="14">
        <v>1</v>
      </c>
      <c r="BS388" s="14">
        <v>1</v>
      </c>
      <c r="BT388" s="15"/>
      <c r="BU388" s="16"/>
      <c r="BV388" s="17"/>
      <c r="BW388" s="17"/>
      <c r="BX388" s="18">
        <v>0</v>
      </c>
      <c r="BY388" s="19">
        <v>8.3800000000000008</v>
      </c>
      <c r="BZ388" s="20">
        <v>1</v>
      </c>
      <c r="CA388" s="20">
        <v>1</v>
      </c>
      <c r="CB388" s="21">
        <v>0</v>
      </c>
      <c r="CC388" s="22">
        <v>8.98</v>
      </c>
      <c r="CD388" s="23">
        <v>1</v>
      </c>
      <c r="CE388" s="23">
        <v>1</v>
      </c>
      <c r="CF388" s="4">
        <v>167</v>
      </c>
      <c r="CG388" s="24">
        <v>20.134246474659999</v>
      </c>
      <c r="CH388" s="25">
        <v>9.08544921875</v>
      </c>
    </row>
    <row r="389" spans="1:86" x14ac:dyDescent="0.2">
      <c r="A389" s="2" t="s">
        <v>925</v>
      </c>
      <c r="B389" s="2" t="s">
        <v>2872</v>
      </c>
      <c r="C389" s="3">
        <v>55.02</v>
      </c>
      <c r="D389" s="4">
        <v>5</v>
      </c>
      <c r="E389" s="4">
        <v>4</v>
      </c>
      <c r="F389" s="4">
        <v>22</v>
      </c>
      <c r="G389" s="4">
        <v>55</v>
      </c>
      <c r="H389" s="5">
        <v>17811049.041666701</v>
      </c>
      <c r="I389" s="5">
        <v>87819959.160807297</v>
      </c>
      <c r="J389" s="5">
        <v>40389718.434895799</v>
      </c>
      <c r="K389" s="26">
        <f t="shared" si="98"/>
        <v>48673575.545789935</v>
      </c>
      <c r="L389" s="5">
        <v>106194481.885417</v>
      </c>
      <c r="M389" s="5">
        <v>103913207.625</v>
      </c>
      <c r="N389" s="5">
        <v>32944881</v>
      </c>
      <c r="O389" s="26">
        <f t="shared" si="99"/>
        <v>81017523.503472328</v>
      </c>
      <c r="P389" s="5">
        <v>224055955.46875</v>
      </c>
      <c r="Q389" s="5">
        <v>272130648.84375</v>
      </c>
      <c r="R389" s="5">
        <v>10325331.2916667</v>
      </c>
      <c r="S389" s="26">
        <f t="shared" si="100"/>
        <v>168837311.86805555</v>
      </c>
      <c r="T389" s="5">
        <v>281551171.53125</v>
      </c>
      <c r="U389" s="5">
        <v>1067051841.26563</v>
      </c>
      <c r="V389" s="5">
        <v>0</v>
      </c>
      <c r="W389" s="26">
        <f t="shared" si="101"/>
        <v>449534337.59895998</v>
      </c>
      <c r="X389" s="29">
        <f t="shared" si="102"/>
        <v>1.6645073347293882</v>
      </c>
      <c r="Y389" s="29">
        <f t="shared" si="103"/>
        <v>0.73509522779532843</v>
      </c>
      <c r="Z389" s="29">
        <f t="shared" si="104"/>
        <v>0.36626626703152437</v>
      </c>
      <c r="AA389" s="29">
        <f t="shared" si="105"/>
        <v>4.36203077831982</v>
      </c>
      <c r="AB389" s="31">
        <f t="shared" si="106"/>
        <v>3.4687673953441314</v>
      </c>
      <c r="AC389" s="29">
        <f t="shared" si="107"/>
        <v>1.7944231012657923</v>
      </c>
      <c r="AD389" s="31">
        <f t="shared" si="108"/>
        <v>0.27113654679359345</v>
      </c>
      <c r="AE389" s="31">
        <f t="shared" si="109"/>
        <v>5.6681193944262809</v>
      </c>
      <c r="AF389" s="29">
        <f t="shared" si="96"/>
        <v>9.2356958073905648</v>
      </c>
      <c r="AG389" s="29">
        <f t="shared" si="110"/>
        <v>3.207220656395239</v>
      </c>
      <c r="AH389" s="29">
        <f t="shared" si="97"/>
        <v>0.33597710106969275</v>
      </c>
      <c r="AI389" s="29">
        <f t="shared" si="111"/>
        <v>4.736903214731587</v>
      </c>
      <c r="AJ389" s="6">
        <v>3.4236201047897299</v>
      </c>
      <c r="AK389" s="7">
        <v>22.12</v>
      </c>
      <c r="AL389" s="8">
        <v>8</v>
      </c>
      <c r="AM389" s="8">
        <v>9</v>
      </c>
      <c r="AN389" s="9">
        <v>0</v>
      </c>
      <c r="AO389" s="10">
        <v>21.56</v>
      </c>
      <c r="AP389" s="11">
        <v>6</v>
      </c>
      <c r="AQ389" s="11">
        <v>7</v>
      </c>
      <c r="AR389" s="12">
        <v>0</v>
      </c>
      <c r="AS389" s="13">
        <v>17.29</v>
      </c>
      <c r="AT389" s="14">
        <v>6</v>
      </c>
      <c r="AU389" s="14">
        <v>7</v>
      </c>
      <c r="AV389" s="15">
        <v>1.8763004541397099</v>
      </c>
      <c r="AW389" s="16">
        <v>20.63</v>
      </c>
      <c r="AX389" s="17">
        <v>6</v>
      </c>
      <c r="AY389" s="17">
        <v>8</v>
      </c>
      <c r="AZ389" s="18">
        <v>0</v>
      </c>
      <c r="BA389" s="19">
        <v>10.78</v>
      </c>
      <c r="BB389" s="20">
        <v>2</v>
      </c>
      <c r="BC389" s="20">
        <v>2</v>
      </c>
      <c r="BD389" s="21">
        <v>2.6782360076904301</v>
      </c>
      <c r="BE389" s="22">
        <v>18.96</v>
      </c>
      <c r="BF389" s="23">
        <v>4</v>
      </c>
      <c r="BG389" s="23">
        <v>4</v>
      </c>
      <c r="BH389" s="6">
        <v>0</v>
      </c>
      <c r="BI389" s="7">
        <v>12.45</v>
      </c>
      <c r="BJ389" s="8">
        <v>3</v>
      </c>
      <c r="BK389" s="8">
        <v>3</v>
      </c>
      <c r="BL389" s="9">
        <v>0</v>
      </c>
      <c r="BM389" s="10">
        <v>19.52</v>
      </c>
      <c r="BN389" s="11">
        <v>4</v>
      </c>
      <c r="BO389" s="11">
        <v>4</v>
      </c>
      <c r="BP389" s="12">
        <v>0</v>
      </c>
      <c r="BQ389" s="13">
        <v>20.07</v>
      </c>
      <c r="BR389" s="14">
        <v>5</v>
      </c>
      <c r="BS389" s="14">
        <v>6</v>
      </c>
      <c r="BT389" s="15"/>
      <c r="BU389" s="16">
        <v>0</v>
      </c>
      <c r="BV389" s="17"/>
      <c r="BW389" s="17"/>
      <c r="BX389" s="18"/>
      <c r="BY389" s="19">
        <v>0</v>
      </c>
      <c r="BZ389" s="20"/>
      <c r="CA389" s="20"/>
      <c r="CB389" s="21">
        <v>0</v>
      </c>
      <c r="CC389" s="22">
        <v>4.6500000000000004</v>
      </c>
      <c r="CD389" s="23">
        <v>1</v>
      </c>
      <c r="CE389" s="23">
        <v>1</v>
      </c>
      <c r="CF389" s="4">
        <v>538</v>
      </c>
      <c r="CG389" s="24">
        <v>58.701997824660097</v>
      </c>
      <c r="CH389" s="25">
        <v>6.04931640625</v>
      </c>
    </row>
    <row r="390" spans="1:86" x14ac:dyDescent="0.2">
      <c r="A390" s="2" t="s">
        <v>1839</v>
      </c>
      <c r="B390" s="2" t="s">
        <v>2088</v>
      </c>
      <c r="C390" s="3">
        <v>54.98</v>
      </c>
      <c r="D390" s="4">
        <v>12</v>
      </c>
      <c r="E390" s="4">
        <v>4</v>
      </c>
      <c r="F390" s="4">
        <v>15</v>
      </c>
      <c r="G390" s="4">
        <v>54</v>
      </c>
      <c r="H390" s="5">
        <v>35606272</v>
      </c>
      <c r="I390" s="5">
        <v>1991763.59375</v>
      </c>
      <c r="J390" s="5">
        <v>4430333.109375</v>
      </c>
      <c r="K390" s="26">
        <f t="shared" si="98"/>
        <v>14009456.234375</v>
      </c>
      <c r="L390" s="5">
        <v>762794624.40104198</v>
      </c>
      <c r="M390" s="5">
        <v>2237439.8489583302</v>
      </c>
      <c r="N390" s="5">
        <v>31345606.588541701</v>
      </c>
      <c r="O390" s="26">
        <f t="shared" si="99"/>
        <v>265459223.61284736</v>
      </c>
      <c r="P390" s="5">
        <v>135242536</v>
      </c>
      <c r="Q390" s="5">
        <v>4428658.2486979198</v>
      </c>
      <c r="R390" s="5">
        <v>419583491.5625</v>
      </c>
      <c r="S390" s="26">
        <f t="shared" si="100"/>
        <v>186418228.60373262</v>
      </c>
      <c r="T390" s="5">
        <v>2832502.3671875</v>
      </c>
      <c r="U390" s="5">
        <v>538422465.64453101</v>
      </c>
      <c r="V390" s="5">
        <v>18398110.6640625</v>
      </c>
      <c r="W390" s="26">
        <f t="shared" si="101"/>
        <v>186551026.22526035</v>
      </c>
      <c r="X390" s="29">
        <f t="shared" si="102"/>
        <v>18.948574389453469</v>
      </c>
      <c r="Y390" s="29">
        <f t="shared" si="103"/>
        <v>4.244017405097277</v>
      </c>
      <c r="Z390" s="29">
        <f t="shared" si="104"/>
        <v>0.41860837201072743</v>
      </c>
      <c r="AA390" s="29">
        <f t="shared" si="105"/>
        <v>3.7819209018342259</v>
      </c>
      <c r="AB390" s="31">
        <f t="shared" si="106"/>
        <v>13.306599876897309</v>
      </c>
      <c r="AC390" s="29">
        <f t="shared" si="107"/>
        <v>3.7340700735454737</v>
      </c>
      <c r="AD390" s="31">
        <f t="shared" si="108"/>
        <v>0.29433854718509606</v>
      </c>
      <c r="AE390" s="31">
        <f t="shared" si="109"/>
        <v>5.3115285807189627</v>
      </c>
      <c r="AF390" s="29">
        <f t="shared" si="96"/>
        <v>13.316079018650283</v>
      </c>
      <c r="AG390" s="29">
        <f t="shared" si="110"/>
        <v>3.735097431568343</v>
      </c>
      <c r="AH390" s="29">
        <f t="shared" si="97"/>
        <v>0.43033521752305559</v>
      </c>
      <c r="AI390" s="29">
        <f t="shared" si="111"/>
        <v>3.6619311092402178</v>
      </c>
      <c r="AJ390" s="6">
        <v>2.9585831165313698</v>
      </c>
      <c r="AK390" s="7">
        <v>28.14</v>
      </c>
      <c r="AL390" s="8">
        <v>7</v>
      </c>
      <c r="AM390" s="8">
        <v>7</v>
      </c>
      <c r="AN390" s="9">
        <v>0</v>
      </c>
      <c r="AO390" s="10">
        <v>9.09</v>
      </c>
      <c r="AP390" s="11">
        <v>2</v>
      </c>
      <c r="AQ390" s="11">
        <v>2</v>
      </c>
      <c r="AR390" s="12"/>
      <c r="AS390" s="13">
        <v>0</v>
      </c>
      <c r="AT390" s="14"/>
      <c r="AU390" s="14"/>
      <c r="AV390" s="15">
        <v>4.8283884525299099</v>
      </c>
      <c r="AW390" s="16">
        <v>25.11</v>
      </c>
      <c r="AX390" s="17">
        <v>5</v>
      </c>
      <c r="AY390" s="17">
        <v>7</v>
      </c>
      <c r="AZ390" s="18">
        <v>3.52490305900574</v>
      </c>
      <c r="BA390" s="19">
        <v>19.48</v>
      </c>
      <c r="BB390" s="20">
        <v>4</v>
      </c>
      <c r="BC390" s="20">
        <v>5</v>
      </c>
      <c r="BD390" s="21">
        <v>2.6175718307495099</v>
      </c>
      <c r="BE390" s="22">
        <v>20.78</v>
      </c>
      <c r="BF390" s="23">
        <v>5</v>
      </c>
      <c r="BG390" s="23">
        <v>6</v>
      </c>
      <c r="BH390" s="6">
        <v>0</v>
      </c>
      <c r="BI390" s="7">
        <v>6.06</v>
      </c>
      <c r="BJ390" s="8">
        <v>1</v>
      </c>
      <c r="BK390" s="8">
        <v>2</v>
      </c>
      <c r="BL390" s="9">
        <v>2.85794234275818</v>
      </c>
      <c r="BM390" s="10">
        <v>17.32</v>
      </c>
      <c r="BN390" s="11">
        <v>4</v>
      </c>
      <c r="BO390" s="11">
        <v>5</v>
      </c>
      <c r="BP390" s="12">
        <v>0</v>
      </c>
      <c r="BQ390" s="13">
        <v>12.12</v>
      </c>
      <c r="BR390" s="14">
        <v>3</v>
      </c>
      <c r="BS390" s="14">
        <v>5</v>
      </c>
      <c r="BT390" s="15">
        <v>0</v>
      </c>
      <c r="BU390" s="16">
        <v>6.06</v>
      </c>
      <c r="BV390" s="17">
        <v>2</v>
      </c>
      <c r="BW390" s="17">
        <v>3</v>
      </c>
      <c r="BX390" s="18">
        <v>0</v>
      </c>
      <c r="BY390" s="19">
        <v>9.9600000000000009</v>
      </c>
      <c r="BZ390" s="20">
        <v>3</v>
      </c>
      <c r="CA390" s="20">
        <v>4</v>
      </c>
      <c r="CB390" s="21">
        <v>0</v>
      </c>
      <c r="CC390" s="22">
        <v>29.87</v>
      </c>
      <c r="CD390" s="23">
        <v>6</v>
      </c>
      <c r="CE390" s="23">
        <v>8</v>
      </c>
      <c r="CF390" s="4">
        <v>231</v>
      </c>
      <c r="CG390" s="24">
        <v>26.850150144659999</v>
      </c>
      <c r="CH390" s="25">
        <v>5.93505859375</v>
      </c>
    </row>
    <row r="391" spans="1:86" x14ac:dyDescent="0.2">
      <c r="A391" s="2" t="s">
        <v>2236</v>
      </c>
      <c r="B391" s="2" t="s">
        <v>2746</v>
      </c>
      <c r="C391" s="3">
        <v>54.78</v>
      </c>
      <c r="D391" s="4">
        <v>42</v>
      </c>
      <c r="E391" s="4">
        <v>1</v>
      </c>
      <c r="F391" s="4">
        <v>12</v>
      </c>
      <c r="G391" s="4">
        <v>76</v>
      </c>
      <c r="H391" s="5">
        <v>43465459.833333299</v>
      </c>
      <c r="I391" s="5">
        <v>4526142.234375</v>
      </c>
      <c r="J391" s="5">
        <v>59705885.302083299</v>
      </c>
      <c r="K391" s="26">
        <f t="shared" si="98"/>
        <v>35899162.456597202</v>
      </c>
      <c r="L391" s="5">
        <v>13821571.5664063</v>
      </c>
      <c r="M391" s="5">
        <v>12845392.2239583</v>
      </c>
      <c r="N391" s="5">
        <v>31146874.583333299</v>
      </c>
      <c r="O391" s="26">
        <f t="shared" si="99"/>
        <v>19271279.457899299</v>
      </c>
      <c r="P391" s="5">
        <v>86017452.677083299</v>
      </c>
      <c r="Q391" s="5">
        <v>90624311.78125</v>
      </c>
      <c r="R391" s="5">
        <v>162355007.671875</v>
      </c>
      <c r="S391" s="26">
        <f t="shared" si="100"/>
        <v>112998924.04340278</v>
      </c>
      <c r="T391" s="5">
        <v>55169159.0625</v>
      </c>
      <c r="U391" s="5">
        <v>60155441.177083299</v>
      </c>
      <c r="V391" s="5">
        <v>58220139.338541701</v>
      </c>
      <c r="W391" s="26">
        <f t="shared" si="101"/>
        <v>57848246.526041664</v>
      </c>
      <c r="X391" s="29">
        <f t="shared" si="102"/>
        <v>0.53681696561023273</v>
      </c>
      <c r="Y391" s="29">
        <f t="shared" si="103"/>
        <v>-0.89749782756876972</v>
      </c>
      <c r="Z391" s="29">
        <f t="shared" si="104"/>
        <v>0.42215696668498343</v>
      </c>
      <c r="AA391" s="29">
        <f t="shared" si="105"/>
        <v>3.7452603934615518</v>
      </c>
      <c r="AB391" s="31">
        <f t="shared" si="106"/>
        <v>3.1476757760023153</v>
      </c>
      <c r="AC391" s="29">
        <f t="shared" si="107"/>
        <v>1.6542869447706801</v>
      </c>
      <c r="AD391" s="31">
        <f t="shared" si="108"/>
        <v>6.9199886069048686E-2</v>
      </c>
      <c r="AE391" s="31">
        <f t="shared" si="109"/>
        <v>11.598946205667133</v>
      </c>
      <c r="AF391" s="29">
        <f t="shared" si="96"/>
        <v>1.6114093635466102</v>
      </c>
      <c r="AG391" s="29">
        <f t="shared" si="110"/>
        <v>0.68832304384940313</v>
      </c>
      <c r="AH391" s="29">
        <f t="shared" si="97"/>
        <v>0.31170634327898744</v>
      </c>
      <c r="AI391" s="29">
        <f t="shared" si="111"/>
        <v>5.0625435966403156</v>
      </c>
      <c r="AJ391" s="6">
        <v>2.18980860710144</v>
      </c>
      <c r="AK391" s="7">
        <v>25.48</v>
      </c>
      <c r="AL391" s="8">
        <v>5</v>
      </c>
      <c r="AM391" s="8">
        <v>7</v>
      </c>
      <c r="AN391" s="9">
        <v>1.65333127975464</v>
      </c>
      <c r="AO391" s="10">
        <v>29.94</v>
      </c>
      <c r="AP391" s="11">
        <v>6</v>
      </c>
      <c r="AQ391" s="11">
        <v>6</v>
      </c>
      <c r="AR391" s="12">
        <v>0</v>
      </c>
      <c r="AS391" s="13">
        <v>25.48</v>
      </c>
      <c r="AT391" s="14">
        <v>6</v>
      </c>
      <c r="AU391" s="14">
        <v>8</v>
      </c>
      <c r="AV391" s="15"/>
      <c r="AW391" s="16">
        <v>0</v>
      </c>
      <c r="AX391" s="17"/>
      <c r="AY391" s="17"/>
      <c r="AZ391" s="18">
        <v>1.98470878601074</v>
      </c>
      <c r="BA391" s="19">
        <v>20.38</v>
      </c>
      <c r="BB391" s="20">
        <v>3</v>
      </c>
      <c r="BC391" s="20">
        <v>6</v>
      </c>
      <c r="BD391" s="21">
        <v>2.2505240440368701</v>
      </c>
      <c r="BE391" s="22">
        <v>29.94</v>
      </c>
      <c r="BF391" s="23">
        <v>6</v>
      </c>
      <c r="BG391" s="23">
        <v>6</v>
      </c>
      <c r="BH391" s="6">
        <v>0</v>
      </c>
      <c r="BI391" s="7">
        <v>24.2</v>
      </c>
      <c r="BJ391" s="8">
        <v>3</v>
      </c>
      <c r="BK391" s="8">
        <v>3</v>
      </c>
      <c r="BL391" s="9">
        <v>2.0596344470977801</v>
      </c>
      <c r="BM391" s="10">
        <v>26.11</v>
      </c>
      <c r="BN391" s="11">
        <v>5</v>
      </c>
      <c r="BO391" s="11">
        <v>7</v>
      </c>
      <c r="BP391" s="12">
        <v>2.0550799369811998</v>
      </c>
      <c r="BQ391" s="13">
        <v>36.94</v>
      </c>
      <c r="BR391" s="14">
        <v>7</v>
      </c>
      <c r="BS391" s="14">
        <v>11</v>
      </c>
      <c r="BT391" s="15">
        <v>1.6298041343689</v>
      </c>
      <c r="BU391" s="16">
        <v>28.66</v>
      </c>
      <c r="BV391" s="17">
        <v>5</v>
      </c>
      <c r="BW391" s="17">
        <v>7</v>
      </c>
      <c r="BX391" s="18">
        <v>2.0230691432952899</v>
      </c>
      <c r="BY391" s="19">
        <v>35.03</v>
      </c>
      <c r="BZ391" s="20">
        <v>5</v>
      </c>
      <c r="CA391" s="20">
        <v>8</v>
      </c>
      <c r="CB391" s="21">
        <v>3.9598860740661599</v>
      </c>
      <c r="CC391" s="22">
        <v>25.48</v>
      </c>
      <c r="CD391" s="23">
        <v>5</v>
      </c>
      <c r="CE391" s="23">
        <v>6</v>
      </c>
      <c r="CF391" s="4">
        <v>157</v>
      </c>
      <c r="CG391" s="24">
        <v>17.799115204660001</v>
      </c>
      <c r="CH391" s="25">
        <v>8.25048828125</v>
      </c>
    </row>
    <row r="392" spans="1:86" x14ac:dyDescent="0.2">
      <c r="A392" s="2" t="s">
        <v>2369</v>
      </c>
      <c r="B392" s="2" t="s">
        <v>1724</v>
      </c>
      <c r="C392" s="3">
        <v>54.69</v>
      </c>
      <c r="D392" s="4">
        <v>7</v>
      </c>
      <c r="E392" s="4">
        <v>2</v>
      </c>
      <c r="F392" s="4">
        <v>7</v>
      </c>
      <c r="G392" s="4">
        <v>33</v>
      </c>
      <c r="H392" s="5">
        <v>3252713.8046875</v>
      </c>
      <c r="I392" s="5">
        <v>9296538.8151041698</v>
      </c>
      <c r="J392" s="5">
        <v>2333885.7513020802</v>
      </c>
      <c r="K392" s="26">
        <f t="shared" si="98"/>
        <v>4961046.123697917</v>
      </c>
      <c r="L392" s="5">
        <v>8995569.25</v>
      </c>
      <c r="M392" s="5">
        <v>5190762.3645833302</v>
      </c>
      <c r="N392" s="5">
        <v>1270504</v>
      </c>
      <c r="O392" s="26">
        <f t="shared" si="99"/>
        <v>5152278.5381944431</v>
      </c>
      <c r="P392" s="5">
        <v>245738.12109375</v>
      </c>
      <c r="Q392" s="5">
        <v>249841765.15625</v>
      </c>
      <c r="R392" s="5">
        <v>345641.109375</v>
      </c>
      <c r="S392" s="26">
        <f t="shared" si="100"/>
        <v>83477714.795572922</v>
      </c>
      <c r="T392" s="5">
        <v>509599.15234375</v>
      </c>
      <c r="U392" s="5">
        <v>1248835.6953125</v>
      </c>
      <c r="V392" s="5">
        <v>2520012.4609375</v>
      </c>
      <c r="W392" s="26">
        <f t="shared" si="101"/>
        <v>1426149.1028645833</v>
      </c>
      <c r="X392" s="29">
        <f t="shared" si="102"/>
        <v>1.0385467922950862</v>
      </c>
      <c r="Y392" s="29">
        <f t="shared" si="103"/>
        <v>5.4566219062933324E-2</v>
      </c>
      <c r="Z392" s="29">
        <f t="shared" si="104"/>
        <v>0.95408784983939388</v>
      </c>
      <c r="AA392" s="29">
        <f t="shared" si="105"/>
        <v>0.20411634788638652</v>
      </c>
      <c r="AB392" s="31">
        <f t="shared" si="106"/>
        <v>16.826635494642293</v>
      </c>
      <c r="AC392" s="29">
        <f t="shared" si="107"/>
        <v>4.0726748318380963</v>
      </c>
      <c r="AD392" s="31">
        <f t="shared" si="108"/>
        <v>0.4448647836217266</v>
      </c>
      <c r="AE392" s="31">
        <f t="shared" si="109"/>
        <v>3.517719725034806</v>
      </c>
      <c r="AF392" s="29">
        <f t="shared" si="96"/>
        <v>0.28746943029861316</v>
      </c>
      <c r="AG392" s="29">
        <f t="shared" si="110"/>
        <v>-1.7985195478789344</v>
      </c>
      <c r="AH392" s="29">
        <f t="shared" si="97"/>
        <v>0.24294661837224321</v>
      </c>
      <c r="AI392" s="29">
        <f t="shared" si="111"/>
        <v>6.1448914159992789</v>
      </c>
      <c r="AJ392" s="6">
        <v>4.2196667194366499</v>
      </c>
      <c r="AK392" s="7">
        <v>18.75</v>
      </c>
      <c r="AL392" s="8">
        <v>2</v>
      </c>
      <c r="AM392" s="8">
        <v>2</v>
      </c>
      <c r="AN392" s="9">
        <v>0</v>
      </c>
      <c r="AO392" s="10">
        <v>42.19</v>
      </c>
      <c r="AP392" s="11">
        <v>4</v>
      </c>
      <c r="AQ392" s="11">
        <v>4</v>
      </c>
      <c r="AR392" s="12">
        <v>0</v>
      </c>
      <c r="AS392" s="13">
        <v>37.5</v>
      </c>
      <c r="AT392" s="14">
        <v>4</v>
      </c>
      <c r="AU392" s="14">
        <v>5</v>
      </c>
      <c r="AV392" s="15">
        <v>4.71323943138123</v>
      </c>
      <c r="AW392" s="16">
        <v>18.75</v>
      </c>
      <c r="AX392" s="17">
        <v>2</v>
      </c>
      <c r="AY392" s="17">
        <v>2</v>
      </c>
      <c r="AZ392" s="18">
        <v>1.75417745113373</v>
      </c>
      <c r="BA392" s="19">
        <v>38.28</v>
      </c>
      <c r="BB392" s="20">
        <v>4</v>
      </c>
      <c r="BC392" s="20">
        <v>4</v>
      </c>
      <c r="BD392" s="21">
        <v>0</v>
      </c>
      <c r="BE392" s="22">
        <v>18.75</v>
      </c>
      <c r="BF392" s="23">
        <v>2</v>
      </c>
      <c r="BG392" s="23">
        <v>2</v>
      </c>
      <c r="BH392" s="6">
        <v>0</v>
      </c>
      <c r="BI392" s="7">
        <v>16.41</v>
      </c>
      <c r="BJ392" s="8">
        <v>2</v>
      </c>
      <c r="BK392" s="8">
        <v>2</v>
      </c>
      <c r="BL392" s="9">
        <v>0</v>
      </c>
      <c r="BM392" s="10">
        <v>18.75</v>
      </c>
      <c r="BN392" s="11">
        <v>2</v>
      </c>
      <c r="BO392" s="11">
        <v>3</v>
      </c>
      <c r="BP392" s="12">
        <v>0</v>
      </c>
      <c r="BQ392" s="13">
        <v>10.16</v>
      </c>
      <c r="BR392" s="14">
        <v>1</v>
      </c>
      <c r="BS392" s="14">
        <v>1</v>
      </c>
      <c r="BT392" s="15">
        <v>0</v>
      </c>
      <c r="BU392" s="16">
        <v>18.75</v>
      </c>
      <c r="BV392" s="17">
        <v>2</v>
      </c>
      <c r="BW392" s="17">
        <v>2</v>
      </c>
      <c r="BX392" s="18">
        <v>0</v>
      </c>
      <c r="BY392" s="19">
        <v>34.380000000000003</v>
      </c>
      <c r="BZ392" s="20">
        <v>3</v>
      </c>
      <c r="CA392" s="20">
        <v>3</v>
      </c>
      <c r="CB392" s="21">
        <v>2.0173037052154501</v>
      </c>
      <c r="CC392" s="22">
        <v>30.47</v>
      </c>
      <c r="CD392" s="23">
        <v>3</v>
      </c>
      <c r="CE392" s="23">
        <v>3</v>
      </c>
      <c r="CF392" s="4">
        <v>128</v>
      </c>
      <c r="CG392" s="24">
        <v>14.80882183466</v>
      </c>
      <c r="CH392" s="25">
        <v>9.31982421875</v>
      </c>
    </row>
    <row r="393" spans="1:86" x14ac:dyDescent="0.2">
      <c r="A393" s="2" t="s">
        <v>860</v>
      </c>
      <c r="B393" s="2" t="s">
        <v>2974</v>
      </c>
      <c r="C393" s="3">
        <v>54.65</v>
      </c>
      <c r="D393" s="4">
        <v>9</v>
      </c>
      <c r="E393" s="4">
        <v>12</v>
      </c>
      <c r="F393" s="4">
        <v>23</v>
      </c>
      <c r="G393" s="4">
        <v>118</v>
      </c>
      <c r="H393" s="5">
        <v>15624390.5729167</v>
      </c>
      <c r="I393" s="5">
        <v>11262688.884114601</v>
      </c>
      <c r="J393" s="5">
        <v>12616388.4739583</v>
      </c>
      <c r="K393" s="26">
        <f t="shared" si="98"/>
        <v>13167822.6436632</v>
      </c>
      <c r="L393" s="5">
        <v>56078724.4375</v>
      </c>
      <c r="M393" s="5">
        <v>22849980.697916701</v>
      </c>
      <c r="N393" s="5">
        <v>17113681.182291701</v>
      </c>
      <c r="O393" s="26">
        <f t="shared" si="99"/>
        <v>32014128.772569466</v>
      </c>
      <c r="P393" s="5">
        <v>16076551.3958333</v>
      </c>
      <c r="Q393" s="5">
        <v>8190800.7473958302</v>
      </c>
      <c r="R393" s="5">
        <v>6073218.3515625</v>
      </c>
      <c r="S393" s="26">
        <f t="shared" si="100"/>
        <v>10113523.498263877</v>
      </c>
      <c r="T393" s="5">
        <v>5207605.5260416698</v>
      </c>
      <c r="U393" s="5">
        <v>27338477.28125</v>
      </c>
      <c r="V393" s="5">
        <v>11379936.109375</v>
      </c>
      <c r="W393" s="26">
        <f t="shared" si="101"/>
        <v>14642006.305555558</v>
      </c>
      <c r="X393" s="29">
        <f t="shared" si="102"/>
        <v>2.4312393657561713</v>
      </c>
      <c r="Y393" s="29">
        <f t="shared" si="103"/>
        <v>1.2816919397628344</v>
      </c>
      <c r="Z393" s="29">
        <f t="shared" si="104"/>
        <v>0.2601331838029477</v>
      </c>
      <c r="AA393" s="29">
        <f t="shared" si="105"/>
        <v>5.8480424363931425</v>
      </c>
      <c r="AB393" s="31">
        <f t="shared" si="106"/>
        <v>0.76804827737643055</v>
      </c>
      <c r="AC393" s="29">
        <f t="shared" si="107"/>
        <v>-0.38073109729701188</v>
      </c>
      <c r="AD393" s="31">
        <f t="shared" si="108"/>
        <v>0.43051820959937509</v>
      </c>
      <c r="AE393" s="31">
        <f t="shared" si="109"/>
        <v>3.6600847449772504</v>
      </c>
      <c r="AF393" s="29">
        <f t="shared" si="96"/>
        <v>1.1119534870559473</v>
      </c>
      <c r="AG393" s="29">
        <f t="shared" si="110"/>
        <v>0.15309644148122231</v>
      </c>
      <c r="AH393" s="29">
        <f t="shared" si="97"/>
        <v>0.84538654210613706</v>
      </c>
      <c r="AI393" s="29">
        <f t="shared" si="111"/>
        <v>0.7294467008112332</v>
      </c>
      <c r="AJ393" s="6">
        <v>18.9184539318085</v>
      </c>
      <c r="AK393" s="7">
        <v>35.81</v>
      </c>
      <c r="AL393" s="8">
        <v>14</v>
      </c>
      <c r="AM393" s="8">
        <v>16</v>
      </c>
      <c r="AN393" s="9">
        <v>3.0994100570678702</v>
      </c>
      <c r="AO393" s="10">
        <v>15.35</v>
      </c>
      <c r="AP393" s="11">
        <v>7</v>
      </c>
      <c r="AQ393" s="11">
        <v>8</v>
      </c>
      <c r="AR393" s="12">
        <v>7.0832064151763898</v>
      </c>
      <c r="AS393" s="13">
        <v>22.56</v>
      </c>
      <c r="AT393" s="14">
        <v>8</v>
      </c>
      <c r="AU393" s="14">
        <v>8</v>
      </c>
      <c r="AV393" s="15">
        <v>22.742110967636101</v>
      </c>
      <c r="AW393" s="16">
        <v>30.7</v>
      </c>
      <c r="AX393" s="17">
        <v>12</v>
      </c>
      <c r="AY393" s="17">
        <v>14</v>
      </c>
      <c r="AZ393" s="18">
        <v>9.3788800239563006</v>
      </c>
      <c r="BA393" s="19">
        <v>26.05</v>
      </c>
      <c r="BB393" s="20">
        <v>11</v>
      </c>
      <c r="BC393" s="20">
        <v>13</v>
      </c>
      <c r="BD393" s="21">
        <v>5.7977671623229998</v>
      </c>
      <c r="BE393" s="22">
        <v>16.05</v>
      </c>
      <c r="BF393" s="23">
        <v>8</v>
      </c>
      <c r="BG393" s="23">
        <v>9</v>
      </c>
      <c r="BH393" s="6">
        <v>1.91504979133606</v>
      </c>
      <c r="BI393" s="7">
        <v>12.56</v>
      </c>
      <c r="BJ393" s="8">
        <v>5</v>
      </c>
      <c r="BK393" s="8">
        <v>8</v>
      </c>
      <c r="BL393" s="9">
        <v>0</v>
      </c>
      <c r="BM393" s="10">
        <v>18.14</v>
      </c>
      <c r="BN393" s="11">
        <v>8</v>
      </c>
      <c r="BO393" s="11">
        <v>9</v>
      </c>
      <c r="BP393" s="12">
        <v>6.0253386497497603</v>
      </c>
      <c r="BQ393" s="13">
        <v>14.88</v>
      </c>
      <c r="BR393" s="14">
        <v>6</v>
      </c>
      <c r="BS393" s="14">
        <v>7</v>
      </c>
      <c r="BT393" s="15">
        <v>2.2900865077972399</v>
      </c>
      <c r="BU393" s="16">
        <v>21.86</v>
      </c>
      <c r="BV393" s="17">
        <v>6</v>
      </c>
      <c r="BW393" s="17">
        <v>7</v>
      </c>
      <c r="BX393" s="18">
        <v>6.2219500541687003</v>
      </c>
      <c r="BY393" s="19">
        <v>16.510000000000002</v>
      </c>
      <c r="BZ393" s="20">
        <v>7</v>
      </c>
      <c r="CA393" s="20">
        <v>7</v>
      </c>
      <c r="CB393" s="21">
        <v>8.3493366241455096</v>
      </c>
      <c r="CC393" s="22">
        <v>30.93</v>
      </c>
      <c r="CD393" s="23">
        <v>11</v>
      </c>
      <c r="CE393" s="23">
        <v>12</v>
      </c>
      <c r="CF393" s="4">
        <v>430</v>
      </c>
      <c r="CG393" s="24">
        <v>48.000495514660003</v>
      </c>
      <c r="CH393" s="25">
        <v>5.37646484375</v>
      </c>
    </row>
    <row r="394" spans="1:86" x14ac:dyDescent="0.2">
      <c r="A394" s="2" t="s">
        <v>611</v>
      </c>
      <c r="B394" s="2" t="s">
        <v>1197</v>
      </c>
      <c r="C394" s="3">
        <v>54.64</v>
      </c>
      <c r="D394" s="4">
        <v>5</v>
      </c>
      <c r="E394" s="4">
        <v>3</v>
      </c>
      <c r="F394" s="4">
        <v>12</v>
      </c>
      <c r="G394" s="4">
        <v>23</v>
      </c>
      <c r="H394" s="5">
        <v>53352663.1953125</v>
      </c>
      <c r="I394" s="5">
        <v>2667198.734375</v>
      </c>
      <c r="J394" s="5">
        <v>2337673</v>
      </c>
      <c r="K394" s="26">
        <f t="shared" si="98"/>
        <v>19452511.643229168</v>
      </c>
      <c r="L394" s="5">
        <v>7676354.171875</v>
      </c>
      <c r="M394" s="5">
        <v>150715603.77604201</v>
      </c>
      <c r="N394" s="5">
        <v>0</v>
      </c>
      <c r="O394" s="26">
        <f t="shared" si="99"/>
        <v>52797319.315972336</v>
      </c>
      <c r="P394" s="5">
        <v>0</v>
      </c>
      <c r="Q394" s="5">
        <v>0</v>
      </c>
      <c r="R394" s="5">
        <v>228875.0546875</v>
      </c>
      <c r="S394" s="26">
        <f t="shared" si="100"/>
        <v>76291.684895833328</v>
      </c>
      <c r="T394" s="5">
        <v>0</v>
      </c>
      <c r="U394" s="5">
        <v>0</v>
      </c>
      <c r="V394" s="5">
        <v>4085537.4375</v>
      </c>
      <c r="W394" s="26">
        <f t="shared" si="101"/>
        <v>1361845.8125</v>
      </c>
      <c r="X394" s="29">
        <f t="shared" si="102"/>
        <v>2.7141646428135919</v>
      </c>
      <c r="Y394" s="29">
        <f t="shared" si="103"/>
        <v>1.4405082381356198</v>
      </c>
      <c r="Z394" s="29">
        <f t="shared" si="104"/>
        <v>0.57481453262331395</v>
      </c>
      <c r="AA394" s="29">
        <f t="shared" si="105"/>
        <v>2.4047226044329495</v>
      </c>
      <c r="AB394" s="31">
        <f t="shared" si="106"/>
        <v>3.9219452117582026E-3</v>
      </c>
      <c r="AC394" s="29">
        <f t="shared" si="107"/>
        <v>-7.9942149029506995</v>
      </c>
      <c r="AD394" s="31">
        <f t="shared" si="108"/>
        <v>0.37137406720513139</v>
      </c>
      <c r="AE394" s="31">
        <f t="shared" si="109"/>
        <v>4.3018842602146155</v>
      </c>
      <c r="AF394" s="29">
        <f t="shared" si="96"/>
        <v>7.0008739101514297E-2</v>
      </c>
      <c r="AG394" s="29">
        <f t="shared" si="110"/>
        <v>-3.8363211666960875</v>
      </c>
      <c r="AH394" s="29">
        <f t="shared" si="97"/>
        <v>0.39763532157571624</v>
      </c>
      <c r="AI394" s="29">
        <f t="shared" si="111"/>
        <v>4.0051504458637401</v>
      </c>
      <c r="AJ394" s="6">
        <v>0</v>
      </c>
      <c r="AK394" s="7">
        <v>11.48</v>
      </c>
      <c r="AL394" s="8">
        <v>2</v>
      </c>
      <c r="AM394" s="8">
        <v>2</v>
      </c>
      <c r="AN394" s="9">
        <v>0</v>
      </c>
      <c r="AO394" s="10">
        <v>14.75</v>
      </c>
      <c r="AP394" s="11">
        <v>2</v>
      </c>
      <c r="AQ394" s="11">
        <v>3</v>
      </c>
      <c r="AR394" s="12">
        <v>2.6920211315154998</v>
      </c>
      <c r="AS394" s="13">
        <v>12.57</v>
      </c>
      <c r="AT394" s="14">
        <v>2</v>
      </c>
      <c r="AU394" s="14">
        <v>2</v>
      </c>
      <c r="AV394" s="15">
        <v>7.9345650672912598</v>
      </c>
      <c r="AW394" s="16">
        <v>29.51</v>
      </c>
      <c r="AX394" s="17">
        <v>4</v>
      </c>
      <c r="AY394" s="17">
        <v>4</v>
      </c>
      <c r="AZ394" s="18">
        <v>3.50605344772339</v>
      </c>
      <c r="BA394" s="19">
        <v>44.26</v>
      </c>
      <c r="BB394" s="20">
        <v>8</v>
      </c>
      <c r="BC394" s="20">
        <v>9</v>
      </c>
      <c r="BD394" s="21"/>
      <c r="BE394" s="22"/>
      <c r="BF394" s="23"/>
      <c r="BG394" s="23"/>
      <c r="BH394" s="6"/>
      <c r="BI394" s="7"/>
      <c r="BJ394" s="8"/>
      <c r="BK394" s="8"/>
      <c r="BL394" s="9"/>
      <c r="BM394" s="10"/>
      <c r="BN394" s="11"/>
      <c r="BO394" s="11"/>
      <c r="BP394" s="12"/>
      <c r="BQ394" s="13">
        <v>0</v>
      </c>
      <c r="BR394" s="14"/>
      <c r="BS394" s="14"/>
      <c r="BT394" s="15"/>
      <c r="BU394" s="16"/>
      <c r="BV394" s="17"/>
      <c r="BW394" s="17"/>
      <c r="BX394" s="18"/>
      <c r="BY394" s="19"/>
      <c r="BZ394" s="20"/>
      <c r="CA394" s="20"/>
      <c r="CB394" s="21">
        <v>3.91650319099426</v>
      </c>
      <c r="CC394" s="22">
        <v>8.74</v>
      </c>
      <c r="CD394" s="23">
        <v>1</v>
      </c>
      <c r="CE394" s="23">
        <v>1</v>
      </c>
      <c r="CF394" s="4">
        <v>183</v>
      </c>
      <c r="CG394" s="24">
        <v>20.798350384660001</v>
      </c>
      <c r="CH394" s="25">
        <v>5.32568359375</v>
      </c>
    </row>
    <row r="395" spans="1:86" x14ac:dyDescent="0.2">
      <c r="A395" s="2" t="s">
        <v>1366</v>
      </c>
      <c r="B395" s="2" t="s">
        <v>1158</v>
      </c>
      <c r="C395" s="3">
        <v>54.58</v>
      </c>
      <c r="D395" s="4">
        <v>12</v>
      </c>
      <c r="E395" s="4">
        <v>3</v>
      </c>
      <c r="F395" s="4">
        <v>36</v>
      </c>
      <c r="G395" s="4">
        <v>168</v>
      </c>
      <c r="H395" s="5">
        <v>236082643.23958299</v>
      </c>
      <c r="I395" s="5">
        <v>36991934.125</v>
      </c>
      <c r="J395" s="5">
        <v>33390406.427083299</v>
      </c>
      <c r="K395" s="26">
        <f t="shared" si="98"/>
        <v>102154994.5972221</v>
      </c>
      <c r="L395" s="5">
        <v>67823099</v>
      </c>
      <c r="M395" s="5">
        <v>158906145.27083299</v>
      </c>
      <c r="N395" s="5">
        <v>296821226.49088502</v>
      </c>
      <c r="O395" s="26">
        <f t="shared" si="99"/>
        <v>174516823.58723935</v>
      </c>
      <c r="P395" s="5">
        <v>44968871.256510399</v>
      </c>
      <c r="Q395" s="5">
        <v>291942112.33333302</v>
      </c>
      <c r="R395" s="5">
        <v>183375494.83333299</v>
      </c>
      <c r="S395" s="26">
        <f t="shared" si="100"/>
        <v>173428826.1410588</v>
      </c>
      <c r="T395" s="5">
        <v>25436341.40625</v>
      </c>
      <c r="U395" s="5">
        <v>24499565.300781298</v>
      </c>
      <c r="V395" s="5">
        <v>96848418.411458299</v>
      </c>
      <c r="W395" s="26">
        <f t="shared" si="101"/>
        <v>48928108.372829862</v>
      </c>
      <c r="X395" s="29">
        <f t="shared" si="102"/>
        <v>1.7083533142488658</v>
      </c>
      <c r="Y395" s="29">
        <f t="shared" si="103"/>
        <v>0.77260637776961461</v>
      </c>
      <c r="Z395" s="29">
        <f t="shared" si="104"/>
        <v>0.48620151197157579</v>
      </c>
      <c r="AA395" s="29">
        <f t="shared" si="105"/>
        <v>3.1318369493757992</v>
      </c>
      <c r="AB395" s="31">
        <f t="shared" si="106"/>
        <v>1.6977028565745218</v>
      </c>
      <c r="AC395" s="29">
        <f t="shared" si="107"/>
        <v>0.7635839707519293</v>
      </c>
      <c r="AD395" s="31">
        <f t="shared" si="108"/>
        <v>0.50726424187655383</v>
      </c>
      <c r="AE395" s="31">
        <f t="shared" si="109"/>
        <v>2.9476575093518509</v>
      </c>
      <c r="AF395" s="29">
        <f t="shared" si="96"/>
        <v>0.47895953169734062</v>
      </c>
      <c r="AG395" s="29">
        <f t="shared" si="110"/>
        <v>-1.0620243301283279</v>
      </c>
      <c r="AH395" s="29">
        <f t="shared" si="97"/>
        <v>0.51826713596796026</v>
      </c>
      <c r="AI395" s="29">
        <f t="shared" si="111"/>
        <v>2.8544632949788564</v>
      </c>
      <c r="AJ395" s="6">
        <v>0</v>
      </c>
      <c r="AK395" s="7">
        <v>13.29</v>
      </c>
      <c r="AL395" s="8">
        <v>8</v>
      </c>
      <c r="AM395" s="8">
        <v>15</v>
      </c>
      <c r="AN395" s="9">
        <v>0</v>
      </c>
      <c r="AO395" s="10">
        <v>6.1</v>
      </c>
      <c r="AP395" s="11">
        <v>5</v>
      </c>
      <c r="AQ395" s="11">
        <v>10</v>
      </c>
      <c r="AR395" s="12">
        <v>2.3506178855896001</v>
      </c>
      <c r="AS395" s="13">
        <v>10.050000000000001</v>
      </c>
      <c r="AT395" s="14">
        <v>7</v>
      </c>
      <c r="AU395" s="14">
        <v>15</v>
      </c>
      <c r="AV395" s="15">
        <v>5.3741025924682599</v>
      </c>
      <c r="AW395" s="16">
        <v>24.6</v>
      </c>
      <c r="AX395" s="17">
        <v>10</v>
      </c>
      <c r="AY395" s="17">
        <v>17</v>
      </c>
      <c r="AZ395" s="18">
        <v>0</v>
      </c>
      <c r="BA395" s="19">
        <v>10.41</v>
      </c>
      <c r="BB395" s="20">
        <v>9</v>
      </c>
      <c r="BC395" s="20">
        <v>17</v>
      </c>
      <c r="BD395" s="21">
        <v>2.4261312484741202</v>
      </c>
      <c r="BE395" s="22">
        <v>18.670000000000002</v>
      </c>
      <c r="BF395" s="23">
        <v>9</v>
      </c>
      <c r="BG395" s="23">
        <v>18</v>
      </c>
      <c r="BH395" s="6">
        <v>0</v>
      </c>
      <c r="BI395" s="7">
        <v>5.75</v>
      </c>
      <c r="BJ395" s="8">
        <v>5</v>
      </c>
      <c r="BK395" s="8">
        <v>12</v>
      </c>
      <c r="BL395" s="9">
        <v>0</v>
      </c>
      <c r="BM395" s="10">
        <v>11.85</v>
      </c>
      <c r="BN395" s="11">
        <v>8</v>
      </c>
      <c r="BO395" s="11">
        <v>16</v>
      </c>
      <c r="BP395" s="12">
        <v>0</v>
      </c>
      <c r="BQ395" s="13">
        <v>14.54</v>
      </c>
      <c r="BR395" s="14">
        <v>7</v>
      </c>
      <c r="BS395" s="14">
        <v>16</v>
      </c>
      <c r="BT395" s="15">
        <v>0</v>
      </c>
      <c r="BU395" s="16">
        <v>9.34</v>
      </c>
      <c r="BV395" s="17">
        <v>4</v>
      </c>
      <c r="BW395" s="17">
        <v>7</v>
      </c>
      <c r="BX395" s="18">
        <v>4.17922067642212</v>
      </c>
      <c r="BY395" s="19">
        <v>13.29</v>
      </c>
      <c r="BZ395" s="20">
        <v>7</v>
      </c>
      <c r="CA395" s="20">
        <v>8</v>
      </c>
      <c r="CB395" s="21">
        <v>3.0270352363586399</v>
      </c>
      <c r="CC395" s="22">
        <v>15.08</v>
      </c>
      <c r="CD395" s="23">
        <v>9</v>
      </c>
      <c r="CE395" s="23">
        <v>17</v>
      </c>
      <c r="CF395" s="4">
        <v>557</v>
      </c>
      <c r="CG395" s="24">
        <v>64.130734354660007</v>
      </c>
      <c r="CH395" s="25">
        <v>7.02001953125</v>
      </c>
    </row>
    <row r="396" spans="1:86" x14ac:dyDescent="0.2">
      <c r="A396" s="2" t="s">
        <v>1688</v>
      </c>
      <c r="B396" s="2" t="s">
        <v>2118</v>
      </c>
      <c r="C396" s="3">
        <v>54.47</v>
      </c>
      <c r="D396" s="4">
        <v>1</v>
      </c>
      <c r="E396" s="4">
        <v>1</v>
      </c>
      <c r="F396" s="4">
        <v>8</v>
      </c>
      <c r="G396" s="4">
        <v>64</v>
      </c>
      <c r="H396" s="5">
        <v>16414084.7630208</v>
      </c>
      <c r="I396" s="5">
        <v>8594665.48046875</v>
      </c>
      <c r="J396" s="5">
        <v>5557802.234375</v>
      </c>
      <c r="K396" s="26">
        <f t="shared" si="98"/>
        <v>10188850.825954849</v>
      </c>
      <c r="L396" s="5">
        <v>59075738.130208299</v>
      </c>
      <c r="M396" s="5">
        <v>19047069.377604201</v>
      </c>
      <c r="N396" s="5">
        <v>14093935.3463542</v>
      </c>
      <c r="O396" s="26">
        <f t="shared" si="99"/>
        <v>30738914.284722235</v>
      </c>
      <c r="P396" s="5">
        <v>4243136.65625</v>
      </c>
      <c r="Q396" s="5">
        <v>4080433.4886067701</v>
      </c>
      <c r="R396" s="5">
        <v>3758607.8512369799</v>
      </c>
      <c r="S396" s="26">
        <f t="shared" si="100"/>
        <v>4027392.6653645835</v>
      </c>
      <c r="T396" s="5">
        <v>4739181.6015625</v>
      </c>
      <c r="U396" s="5">
        <v>6370814.53515625</v>
      </c>
      <c r="V396" s="5">
        <v>5747647.80859375</v>
      </c>
      <c r="W396" s="26">
        <f t="shared" si="101"/>
        <v>5619214.6484375</v>
      </c>
      <c r="X396" s="29">
        <f t="shared" si="102"/>
        <v>3.0169167072716991</v>
      </c>
      <c r="Y396" s="29">
        <f t="shared" si="103"/>
        <v>1.5930748663007068</v>
      </c>
      <c r="Z396" s="29">
        <f t="shared" si="104"/>
        <v>0.28372250358629358</v>
      </c>
      <c r="AA396" s="29">
        <f t="shared" si="105"/>
        <v>5.4710621656312641</v>
      </c>
      <c r="AB396" s="31">
        <f t="shared" si="106"/>
        <v>0.39527447542025979</v>
      </c>
      <c r="AC396" s="29">
        <f t="shared" si="107"/>
        <v>-1.3390732977706521</v>
      </c>
      <c r="AD396" s="31">
        <f t="shared" si="108"/>
        <v>0.19679753432475064</v>
      </c>
      <c r="AE396" s="31">
        <f t="shared" si="109"/>
        <v>7.059803471438193</v>
      </c>
      <c r="AF396" s="29">
        <f t="shared" si="96"/>
        <v>0.55150622424692286</v>
      </c>
      <c r="AG396" s="29">
        <f t="shared" si="110"/>
        <v>-0.85855092685946843</v>
      </c>
      <c r="AH396" s="29">
        <f t="shared" si="97"/>
        <v>0.29216765925937849</v>
      </c>
      <c r="AI396" s="29">
        <f t="shared" si="111"/>
        <v>5.3436785884157061</v>
      </c>
      <c r="AJ396" s="6">
        <v>16.9696476459503</v>
      </c>
      <c r="AK396" s="7">
        <v>41.46</v>
      </c>
      <c r="AL396" s="8">
        <v>5</v>
      </c>
      <c r="AM396" s="8">
        <v>8</v>
      </c>
      <c r="AN396" s="9">
        <v>4.6802670955658003</v>
      </c>
      <c r="AO396" s="10">
        <v>22.76</v>
      </c>
      <c r="AP396" s="11">
        <v>3</v>
      </c>
      <c r="AQ396" s="11">
        <v>5</v>
      </c>
      <c r="AR396" s="12"/>
      <c r="AS396" s="13">
        <v>0</v>
      </c>
      <c r="AT396" s="14"/>
      <c r="AU396" s="14"/>
      <c r="AV396" s="15">
        <v>19.3693478107452</v>
      </c>
      <c r="AW396" s="16">
        <v>48.78</v>
      </c>
      <c r="AX396" s="17">
        <v>6</v>
      </c>
      <c r="AY396" s="17">
        <v>10</v>
      </c>
      <c r="AZ396" s="18"/>
      <c r="BA396" s="19">
        <v>0</v>
      </c>
      <c r="BB396" s="20"/>
      <c r="BC396" s="20"/>
      <c r="BD396" s="21"/>
      <c r="BE396" s="22">
        <v>0</v>
      </c>
      <c r="BF396" s="23"/>
      <c r="BG396" s="23"/>
      <c r="BH396" s="6">
        <v>0</v>
      </c>
      <c r="BI396" s="7">
        <v>34.96</v>
      </c>
      <c r="BJ396" s="8">
        <v>4</v>
      </c>
      <c r="BK396" s="8">
        <v>5</v>
      </c>
      <c r="BL396" s="9"/>
      <c r="BM396" s="10">
        <v>0</v>
      </c>
      <c r="BN396" s="11"/>
      <c r="BO396" s="11"/>
      <c r="BP396" s="12"/>
      <c r="BQ396" s="13">
        <v>0</v>
      </c>
      <c r="BR396" s="14"/>
      <c r="BS396" s="14"/>
      <c r="BT396" s="15"/>
      <c r="BU396" s="16">
        <v>0</v>
      </c>
      <c r="BV396" s="17"/>
      <c r="BW396" s="17"/>
      <c r="BX396" s="18"/>
      <c r="BY396" s="19">
        <v>0</v>
      </c>
      <c r="BZ396" s="20"/>
      <c r="CA396" s="20"/>
      <c r="CB396" s="21"/>
      <c r="CC396" s="22">
        <v>0</v>
      </c>
      <c r="CD396" s="23"/>
      <c r="CE396" s="23"/>
      <c r="CF396" s="4">
        <v>123</v>
      </c>
      <c r="CG396" s="24">
        <v>13.510763774659999</v>
      </c>
      <c r="CH396" s="25">
        <v>7.29833984375</v>
      </c>
    </row>
    <row r="397" spans="1:86" x14ac:dyDescent="0.2">
      <c r="A397" s="2" t="s">
        <v>339</v>
      </c>
      <c r="B397" s="2" t="s">
        <v>777</v>
      </c>
      <c r="C397" s="3">
        <v>54.42</v>
      </c>
      <c r="D397" s="4">
        <v>8</v>
      </c>
      <c r="E397" s="4">
        <v>7</v>
      </c>
      <c r="F397" s="4">
        <v>35</v>
      </c>
      <c r="G397" s="4">
        <v>107</v>
      </c>
      <c r="H397" s="5">
        <v>22233641.604166701</v>
      </c>
      <c r="I397" s="5">
        <v>4108630.0026041698</v>
      </c>
      <c r="J397" s="5">
        <v>1722941.93359375</v>
      </c>
      <c r="K397" s="26">
        <f t="shared" si="98"/>
        <v>9355071.180121541</v>
      </c>
      <c r="L397" s="5">
        <v>15155892.4270833</v>
      </c>
      <c r="M397" s="5">
        <v>19880398.540364601</v>
      </c>
      <c r="N397" s="5">
        <v>2715396</v>
      </c>
      <c r="O397" s="26">
        <f t="shared" si="99"/>
        <v>12583895.655815966</v>
      </c>
      <c r="P397" s="5">
        <v>6200750.11328125</v>
      </c>
      <c r="Q397" s="5">
        <v>17765730.540364601</v>
      </c>
      <c r="R397" s="5">
        <v>30008992.125</v>
      </c>
      <c r="S397" s="26">
        <f t="shared" si="100"/>
        <v>17991824.259548616</v>
      </c>
      <c r="T397" s="5">
        <v>11838588.841796899</v>
      </c>
      <c r="U397" s="5">
        <v>14676046.5104167</v>
      </c>
      <c r="V397" s="5">
        <v>14340450.6770833</v>
      </c>
      <c r="W397" s="26">
        <f t="shared" si="101"/>
        <v>13618362.009765632</v>
      </c>
      <c r="X397" s="29">
        <f t="shared" si="102"/>
        <v>1.3451416257051372</v>
      </c>
      <c r="Y397" s="29">
        <f t="shared" si="103"/>
        <v>0.4277580775743462</v>
      </c>
      <c r="Z397" s="29">
        <f t="shared" si="104"/>
        <v>0.71664391526819426</v>
      </c>
      <c r="AA397" s="29">
        <f t="shared" si="105"/>
        <v>1.4469658219520247</v>
      </c>
      <c r="AB397" s="31">
        <f t="shared" si="106"/>
        <v>1.9232161800948335</v>
      </c>
      <c r="AC397" s="29">
        <f t="shared" si="107"/>
        <v>0.94352093866401598</v>
      </c>
      <c r="AD397" s="31">
        <f t="shared" si="108"/>
        <v>0.41235015703809502</v>
      </c>
      <c r="AE397" s="31">
        <f t="shared" si="109"/>
        <v>3.8473383570551833</v>
      </c>
      <c r="AF397" s="29">
        <f t="shared" si="96"/>
        <v>1.4557197639183226</v>
      </c>
      <c r="AG397" s="29">
        <f t="shared" si="110"/>
        <v>0.54173265353274713</v>
      </c>
      <c r="AH397" s="29">
        <f t="shared" si="97"/>
        <v>0.5790944000211018</v>
      </c>
      <c r="AI397" s="29">
        <f t="shared" si="111"/>
        <v>2.3725063477599133</v>
      </c>
      <c r="AJ397" s="6">
        <v>8.2066969871520996</v>
      </c>
      <c r="AK397" s="7">
        <v>17.690000000000001</v>
      </c>
      <c r="AL397" s="8">
        <v>11</v>
      </c>
      <c r="AM397" s="8">
        <v>13</v>
      </c>
      <c r="AN397" s="9">
        <v>0</v>
      </c>
      <c r="AO397" s="10">
        <v>9.15</v>
      </c>
      <c r="AP397" s="11">
        <v>6</v>
      </c>
      <c r="AQ397" s="11">
        <v>6</v>
      </c>
      <c r="AR397" s="12">
        <v>0</v>
      </c>
      <c r="AS397" s="13">
        <v>13.34</v>
      </c>
      <c r="AT397" s="14">
        <v>6</v>
      </c>
      <c r="AU397" s="14">
        <v>7</v>
      </c>
      <c r="AV397" s="15"/>
      <c r="AW397" s="16">
        <v>0</v>
      </c>
      <c r="AX397" s="17"/>
      <c r="AY397" s="17"/>
      <c r="AZ397" s="18">
        <v>0</v>
      </c>
      <c r="BA397" s="19">
        <v>22.19</v>
      </c>
      <c r="BB397" s="20">
        <v>12</v>
      </c>
      <c r="BC397" s="20">
        <v>21</v>
      </c>
      <c r="BD397" s="21">
        <v>0</v>
      </c>
      <c r="BE397" s="22">
        <v>16.79</v>
      </c>
      <c r="BF397" s="23">
        <v>8</v>
      </c>
      <c r="BG397" s="23">
        <v>9</v>
      </c>
      <c r="BH397" s="6">
        <v>0</v>
      </c>
      <c r="BI397" s="7">
        <v>6.6</v>
      </c>
      <c r="BJ397" s="8">
        <v>3</v>
      </c>
      <c r="BK397" s="8">
        <v>4</v>
      </c>
      <c r="BL397" s="9">
        <v>0</v>
      </c>
      <c r="BM397" s="10">
        <v>11.24</v>
      </c>
      <c r="BN397" s="11">
        <v>7</v>
      </c>
      <c r="BO397" s="11">
        <v>10</v>
      </c>
      <c r="BP397" s="12">
        <v>0</v>
      </c>
      <c r="BQ397" s="13">
        <v>10.49</v>
      </c>
      <c r="BR397" s="14">
        <v>4</v>
      </c>
      <c r="BS397" s="14">
        <v>5</v>
      </c>
      <c r="BT397" s="15">
        <v>0</v>
      </c>
      <c r="BU397" s="16">
        <v>5.55</v>
      </c>
      <c r="BV397" s="17">
        <v>4</v>
      </c>
      <c r="BW397" s="17">
        <v>4</v>
      </c>
      <c r="BX397" s="18">
        <v>0</v>
      </c>
      <c r="BY397" s="19">
        <v>6.6</v>
      </c>
      <c r="BZ397" s="20">
        <v>5</v>
      </c>
      <c r="CA397" s="20">
        <v>6</v>
      </c>
      <c r="CB397" s="21">
        <v>1.63711309432983</v>
      </c>
      <c r="CC397" s="22">
        <v>13.19</v>
      </c>
      <c r="CD397" s="23">
        <v>9</v>
      </c>
      <c r="CE397" s="23">
        <v>16</v>
      </c>
      <c r="CF397" s="4">
        <v>667</v>
      </c>
      <c r="CG397" s="24">
        <v>75.229226904660095</v>
      </c>
      <c r="CH397" s="25">
        <v>5.66845703125</v>
      </c>
    </row>
    <row r="398" spans="1:86" x14ac:dyDescent="0.2">
      <c r="A398" s="2" t="s">
        <v>481</v>
      </c>
      <c r="B398" s="2" t="s">
        <v>1450</v>
      </c>
      <c r="C398" s="3">
        <v>54.42</v>
      </c>
      <c r="D398" s="4">
        <v>2</v>
      </c>
      <c r="E398" s="4">
        <v>1</v>
      </c>
      <c r="F398" s="4">
        <v>7</v>
      </c>
      <c r="G398" s="4">
        <v>10</v>
      </c>
      <c r="H398" s="5">
        <v>0</v>
      </c>
      <c r="I398" s="5">
        <v>0</v>
      </c>
      <c r="J398" s="5">
        <v>247857131.25</v>
      </c>
      <c r="K398" s="26">
        <f t="shared" si="98"/>
        <v>82619043.75</v>
      </c>
      <c r="L398" s="5">
        <v>5145994.8125</v>
      </c>
      <c r="M398" s="5">
        <v>0</v>
      </c>
      <c r="N398" s="5">
        <v>0</v>
      </c>
      <c r="O398" s="26">
        <f t="shared" si="99"/>
        <v>1715331.6041666667</v>
      </c>
      <c r="P398" s="5">
        <v>0</v>
      </c>
      <c r="Q398" s="5">
        <v>0</v>
      </c>
      <c r="R398" s="5">
        <v>0</v>
      </c>
      <c r="S398" s="26">
        <f t="shared" si="100"/>
        <v>0</v>
      </c>
      <c r="T398" s="5">
        <v>0</v>
      </c>
      <c r="U398" s="5">
        <v>1066964.203125</v>
      </c>
      <c r="V398" s="5">
        <v>1388325.03515625</v>
      </c>
      <c r="W398" s="26">
        <f t="shared" si="101"/>
        <v>818429.74609375</v>
      </c>
      <c r="X398" s="29">
        <f t="shared" si="102"/>
        <v>2.0761939697064899E-2</v>
      </c>
      <c r="Y398" s="29">
        <f t="shared" si="103"/>
        <v>-5.5899149551053489</v>
      </c>
      <c r="Z398" s="29">
        <f t="shared" si="104"/>
        <v>0.4307311554125296</v>
      </c>
      <c r="AA398" s="29">
        <f t="shared" si="105"/>
        <v>3.6579371394813509</v>
      </c>
      <c r="AB398" s="31">
        <f t="shared" si="106"/>
        <v>0</v>
      </c>
      <c r="AC398" s="31" t="e">
        <f t="shared" si="107"/>
        <v>#NUM!</v>
      </c>
      <c r="AD398" s="31">
        <f t="shared" si="108"/>
        <v>0.42264973081037416</v>
      </c>
      <c r="AE398" s="31">
        <f t="shared" si="109"/>
        <v>3.7401940329452037</v>
      </c>
      <c r="AF398" s="29">
        <f t="shared" si="96"/>
        <v>9.906066554949083E-3</v>
      </c>
      <c r="AG398" s="29">
        <f t="shared" si="110"/>
        <v>-6.6574719707589676</v>
      </c>
      <c r="AH398" s="29">
        <f t="shared" si="97"/>
        <v>0.4264818645080895</v>
      </c>
      <c r="AI398" s="29">
        <f t="shared" si="111"/>
        <v>3.700994318153831</v>
      </c>
      <c r="AJ398" s="6"/>
      <c r="AK398" s="7"/>
      <c r="AL398" s="8"/>
      <c r="AM398" s="8"/>
      <c r="AN398" s="9"/>
      <c r="AO398" s="10"/>
      <c r="AP398" s="11"/>
      <c r="AQ398" s="11"/>
      <c r="AR398" s="12">
        <v>0</v>
      </c>
      <c r="AS398" s="13">
        <v>11.16</v>
      </c>
      <c r="AT398" s="14">
        <v>2</v>
      </c>
      <c r="AU398" s="14">
        <v>3</v>
      </c>
      <c r="AV398" s="15">
        <v>1.7370297908782999</v>
      </c>
      <c r="AW398" s="16">
        <v>12.09</v>
      </c>
      <c r="AX398" s="17">
        <v>2</v>
      </c>
      <c r="AY398" s="17">
        <v>2</v>
      </c>
      <c r="AZ398" s="18"/>
      <c r="BA398" s="19">
        <v>0</v>
      </c>
      <c r="BB398" s="20"/>
      <c r="BC398" s="20"/>
      <c r="BD398" s="21">
        <v>0</v>
      </c>
      <c r="BE398" s="22">
        <v>10.7</v>
      </c>
      <c r="BF398" s="23">
        <v>1</v>
      </c>
      <c r="BG398" s="23">
        <v>1</v>
      </c>
      <c r="BH398" s="6"/>
      <c r="BI398" s="7">
        <v>0</v>
      </c>
      <c r="BJ398" s="8"/>
      <c r="BK398" s="8"/>
      <c r="BL398" s="9"/>
      <c r="BM398" s="10">
        <v>0</v>
      </c>
      <c r="BN398" s="11"/>
      <c r="BO398" s="11"/>
      <c r="BP398" s="12"/>
      <c r="BQ398" s="13">
        <v>0</v>
      </c>
      <c r="BR398" s="14"/>
      <c r="BS398" s="14"/>
      <c r="BT398" s="15"/>
      <c r="BU398" s="16"/>
      <c r="BV398" s="17"/>
      <c r="BW398" s="17"/>
      <c r="BX398" s="18"/>
      <c r="BY398" s="19">
        <v>0</v>
      </c>
      <c r="BZ398" s="20"/>
      <c r="CA398" s="20"/>
      <c r="CB398" s="21">
        <v>0</v>
      </c>
      <c r="CC398" s="22">
        <v>21.86</v>
      </c>
      <c r="CD398" s="23">
        <v>3</v>
      </c>
      <c r="CE398" s="23">
        <v>3</v>
      </c>
      <c r="CF398" s="4">
        <v>215</v>
      </c>
      <c r="CG398" s="24">
        <v>24.631884744659999</v>
      </c>
      <c r="CH398" s="25">
        <v>5.19873046875</v>
      </c>
    </row>
    <row r="399" spans="1:86" x14ac:dyDescent="0.2">
      <c r="A399" s="2" t="s">
        <v>598</v>
      </c>
      <c r="B399" s="2" t="s">
        <v>766</v>
      </c>
      <c r="C399" s="3">
        <v>54.26</v>
      </c>
      <c r="D399" s="4">
        <v>25</v>
      </c>
      <c r="E399" s="4">
        <v>7</v>
      </c>
      <c r="F399" s="4">
        <v>48</v>
      </c>
      <c r="G399" s="4">
        <v>158</v>
      </c>
      <c r="H399" s="5">
        <v>49724248</v>
      </c>
      <c r="I399" s="5">
        <v>17872640.739583299</v>
      </c>
      <c r="J399" s="5">
        <v>20608721.302083299</v>
      </c>
      <c r="K399" s="26">
        <f t="shared" si="98"/>
        <v>29401870.013888866</v>
      </c>
      <c r="L399" s="5">
        <v>80682798.916666701</v>
      </c>
      <c r="M399" s="5">
        <v>12414812.921875</v>
      </c>
      <c r="N399" s="5">
        <v>55407696.541666701</v>
      </c>
      <c r="O399" s="26">
        <f t="shared" si="99"/>
        <v>49501769.46006947</v>
      </c>
      <c r="P399" s="5">
        <v>65158517.083333299</v>
      </c>
      <c r="Q399" s="5">
        <v>17985336.895833299</v>
      </c>
      <c r="R399" s="5">
        <v>16865746.729166701</v>
      </c>
      <c r="S399" s="26">
        <f t="shared" si="100"/>
        <v>33336533.569444433</v>
      </c>
      <c r="T399" s="5">
        <v>20476816.229166701</v>
      </c>
      <c r="U399" s="5">
        <v>36195258.208333299</v>
      </c>
      <c r="V399" s="5">
        <v>73320940.416666701</v>
      </c>
      <c r="W399" s="26">
        <f t="shared" si="101"/>
        <v>43331004.951388903</v>
      </c>
      <c r="X399" s="29">
        <f t="shared" si="102"/>
        <v>1.6836265664968182</v>
      </c>
      <c r="Y399" s="29">
        <f t="shared" si="103"/>
        <v>0.75157217973032175</v>
      </c>
      <c r="Z399" s="29">
        <f t="shared" si="104"/>
        <v>0.43576950792490299</v>
      </c>
      <c r="AA399" s="29">
        <f t="shared" si="105"/>
        <v>3.6074316188979845</v>
      </c>
      <c r="AB399" s="31">
        <f t="shared" si="106"/>
        <v>1.133823581755069</v>
      </c>
      <c r="AC399" s="29">
        <f t="shared" si="107"/>
        <v>0.18119618037978155</v>
      </c>
      <c r="AD399" s="31">
        <f t="shared" si="108"/>
        <v>0.84691665486941814</v>
      </c>
      <c r="AE399" s="31">
        <f t="shared" si="109"/>
        <v>0.72159326518512157</v>
      </c>
      <c r="AF399" s="29">
        <f t="shared" si="96"/>
        <v>1.4737499666150551</v>
      </c>
      <c r="AG399" s="29">
        <f t="shared" si="110"/>
        <v>0.5594917805235825</v>
      </c>
      <c r="AH399" s="29">
        <f t="shared" si="97"/>
        <v>0.50382855275345917</v>
      </c>
      <c r="AI399" s="29">
        <f t="shared" si="111"/>
        <v>2.9771722399175351</v>
      </c>
      <c r="AJ399" s="6">
        <v>17.5813695192337</v>
      </c>
      <c r="AK399" s="7">
        <v>16.5</v>
      </c>
      <c r="AL399" s="8">
        <v>13</v>
      </c>
      <c r="AM399" s="8">
        <v>16</v>
      </c>
      <c r="AN399" s="9">
        <v>8.9465677738189697</v>
      </c>
      <c r="AO399" s="10">
        <v>17.5</v>
      </c>
      <c r="AP399" s="11">
        <v>12</v>
      </c>
      <c r="AQ399" s="11">
        <v>12</v>
      </c>
      <c r="AR399" s="12">
        <v>7.5690627098083496</v>
      </c>
      <c r="AS399" s="13">
        <v>17.940000000000001</v>
      </c>
      <c r="AT399" s="14">
        <v>13</v>
      </c>
      <c r="AU399" s="14">
        <v>15</v>
      </c>
      <c r="AV399" s="15">
        <v>25.027144312858599</v>
      </c>
      <c r="AW399" s="16">
        <v>21.59</v>
      </c>
      <c r="AX399" s="17">
        <v>15</v>
      </c>
      <c r="AY399" s="17">
        <v>19</v>
      </c>
      <c r="AZ399" s="18">
        <v>14.6219033002853</v>
      </c>
      <c r="BA399" s="19">
        <v>20.16</v>
      </c>
      <c r="BB399" s="20">
        <v>11</v>
      </c>
      <c r="BC399" s="20">
        <v>11</v>
      </c>
      <c r="BD399" s="21">
        <v>18.184602975845301</v>
      </c>
      <c r="BE399" s="22">
        <v>15.84</v>
      </c>
      <c r="BF399" s="23">
        <v>13</v>
      </c>
      <c r="BG399" s="23">
        <v>17</v>
      </c>
      <c r="BH399" s="6">
        <v>7.1452915668487504</v>
      </c>
      <c r="BI399" s="7">
        <v>16.28</v>
      </c>
      <c r="BJ399" s="8">
        <v>9</v>
      </c>
      <c r="BK399" s="8">
        <v>10</v>
      </c>
      <c r="BL399" s="9">
        <v>13.799836397170999</v>
      </c>
      <c r="BM399" s="10">
        <v>21.15</v>
      </c>
      <c r="BN399" s="11">
        <v>13</v>
      </c>
      <c r="BO399" s="11">
        <v>14</v>
      </c>
      <c r="BP399" s="12">
        <v>7.0988941192626998</v>
      </c>
      <c r="BQ399" s="13">
        <v>14.06</v>
      </c>
      <c r="BR399" s="14">
        <v>11</v>
      </c>
      <c r="BS399" s="14">
        <v>11</v>
      </c>
      <c r="BT399" s="15">
        <v>11.7696747779846</v>
      </c>
      <c r="BU399" s="16">
        <v>15.84</v>
      </c>
      <c r="BV399" s="17">
        <v>9</v>
      </c>
      <c r="BW399" s="17">
        <v>9</v>
      </c>
      <c r="BX399" s="18">
        <v>6.0299588441848799</v>
      </c>
      <c r="BY399" s="19">
        <v>9.9700000000000006</v>
      </c>
      <c r="BZ399" s="20">
        <v>9</v>
      </c>
      <c r="CA399" s="20">
        <v>10</v>
      </c>
      <c r="CB399" s="21">
        <v>12.7917063236237</v>
      </c>
      <c r="CC399" s="22">
        <v>23.03</v>
      </c>
      <c r="CD399" s="23">
        <v>14</v>
      </c>
      <c r="CE399" s="23">
        <v>14</v>
      </c>
      <c r="CF399" s="4">
        <v>903</v>
      </c>
      <c r="CG399" s="24">
        <v>103.90227311466001</v>
      </c>
      <c r="CH399" s="25">
        <v>5.69384765625</v>
      </c>
    </row>
    <row r="400" spans="1:86" x14ac:dyDescent="0.2">
      <c r="A400" s="2" t="s">
        <v>357</v>
      </c>
      <c r="B400" s="2" t="s">
        <v>2537</v>
      </c>
      <c r="C400" s="3">
        <v>54.23</v>
      </c>
      <c r="D400" s="4">
        <v>14</v>
      </c>
      <c r="E400" s="4">
        <v>5</v>
      </c>
      <c r="F400" s="4">
        <v>37</v>
      </c>
      <c r="G400" s="4">
        <v>137</v>
      </c>
      <c r="H400" s="5">
        <v>1552890347.57552</v>
      </c>
      <c r="I400" s="5">
        <v>70082574.041666701</v>
      </c>
      <c r="J400" s="5">
        <v>73149112.388020799</v>
      </c>
      <c r="K400" s="26">
        <f t="shared" si="98"/>
        <v>565374011.33506918</v>
      </c>
      <c r="L400" s="5">
        <v>1409892096.2708299</v>
      </c>
      <c r="M400" s="5">
        <v>95289628.1171875</v>
      </c>
      <c r="N400" s="5">
        <v>816526211.6875</v>
      </c>
      <c r="O400" s="26">
        <f t="shared" si="99"/>
        <v>773902645.35850585</v>
      </c>
      <c r="P400" s="5">
        <v>20491417.354166701</v>
      </c>
      <c r="Q400" s="5">
        <v>71948356.868489593</v>
      </c>
      <c r="R400" s="5">
        <v>1233012502.2708299</v>
      </c>
      <c r="S400" s="26">
        <f t="shared" si="100"/>
        <v>441817425.49782872</v>
      </c>
      <c r="T400" s="5">
        <v>42025733.411458299</v>
      </c>
      <c r="U400" s="5">
        <v>682150891.16666698</v>
      </c>
      <c r="V400" s="5">
        <v>20109492.072916701</v>
      </c>
      <c r="W400" s="26">
        <f t="shared" si="101"/>
        <v>248095372.21701398</v>
      </c>
      <c r="X400" s="29">
        <f t="shared" si="102"/>
        <v>1.3688330730502078</v>
      </c>
      <c r="Y400" s="29">
        <f t="shared" si="103"/>
        <v>0.45294652302667693</v>
      </c>
      <c r="Z400" s="29">
        <f t="shared" si="104"/>
        <v>0.75573729379660659</v>
      </c>
      <c r="AA400" s="29">
        <f t="shared" si="105"/>
        <v>1.2162914587744724</v>
      </c>
      <c r="AB400" s="31">
        <f t="shared" si="106"/>
        <v>0.78146044324627684</v>
      </c>
      <c r="AC400" s="29">
        <f t="shared" si="107"/>
        <v>-0.35575524760839439</v>
      </c>
      <c r="AD400" s="31">
        <f t="shared" si="108"/>
        <v>0.85515221353987536</v>
      </c>
      <c r="AE400" s="31">
        <f t="shared" si="109"/>
        <v>0.6795657577845009</v>
      </c>
      <c r="AF400" s="29">
        <f t="shared" si="96"/>
        <v>0.43881637153990111</v>
      </c>
      <c r="AG400" s="29">
        <f t="shared" si="110"/>
        <v>-1.1883107434880402</v>
      </c>
      <c r="AH400" s="29">
        <f t="shared" si="97"/>
        <v>0.60123760478709665</v>
      </c>
      <c r="AI400" s="29">
        <f t="shared" si="111"/>
        <v>2.2095386401196753</v>
      </c>
      <c r="AJ400" s="6">
        <v>6.41780710220337</v>
      </c>
      <c r="AK400" s="7">
        <v>17.96</v>
      </c>
      <c r="AL400" s="8">
        <v>9</v>
      </c>
      <c r="AM400" s="8">
        <v>13</v>
      </c>
      <c r="AN400" s="9">
        <v>0</v>
      </c>
      <c r="AO400" s="10">
        <v>10.039999999999999</v>
      </c>
      <c r="AP400" s="11">
        <v>6</v>
      </c>
      <c r="AQ400" s="11">
        <v>8</v>
      </c>
      <c r="AR400" s="12">
        <v>0</v>
      </c>
      <c r="AS400" s="13">
        <v>13.2</v>
      </c>
      <c r="AT400" s="14">
        <v>6</v>
      </c>
      <c r="AU400" s="14">
        <v>7</v>
      </c>
      <c r="AV400" s="15">
        <v>6.6639027595520002</v>
      </c>
      <c r="AW400" s="16">
        <v>21.48</v>
      </c>
      <c r="AX400" s="17">
        <v>12</v>
      </c>
      <c r="AY400" s="17">
        <v>23</v>
      </c>
      <c r="AZ400" s="18">
        <v>0</v>
      </c>
      <c r="BA400" s="19">
        <v>10.39</v>
      </c>
      <c r="BB400" s="20">
        <v>5</v>
      </c>
      <c r="BC400" s="20">
        <v>5</v>
      </c>
      <c r="BD400" s="21">
        <v>2.2064356803893999</v>
      </c>
      <c r="BE400" s="22">
        <v>21.65</v>
      </c>
      <c r="BF400" s="23">
        <v>9</v>
      </c>
      <c r="BG400" s="23">
        <v>16</v>
      </c>
      <c r="BH400" s="6">
        <v>0</v>
      </c>
      <c r="BI400" s="7">
        <v>18.13</v>
      </c>
      <c r="BJ400" s="8">
        <v>7</v>
      </c>
      <c r="BK400" s="8">
        <v>9</v>
      </c>
      <c r="BL400" s="9">
        <v>0</v>
      </c>
      <c r="BM400" s="10">
        <v>10.39</v>
      </c>
      <c r="BN400" s="11">
        <v>5</v>
      </c>
      <c r="BO400" s="11">
        <v>9</v>
      </c>
      <c r="BP400" s="12">
        <v>0</v>
      </c>
      <c r="BQ400" s="13">
        <v>15.14</v>
      </c>
      <c r="BR400" s="14">
        <v>6</v>
      </c>
      <c r="BS400" s="14">
        <v>15</v>
      </c>
      <c r="BT400" s="15">
        <v>0</v>
      </c>
      <c r="BU400" s="16">
        <v>14.96</v>
      </c>
      <c r="BV400" s="17">
        <v>7</v>
      </c>
      <c r="BW400" s="17">
        <v>10</v>
      </c>
      <c r="BX400" s="18">
        <v>0</v>
      </c>
      <c r="BY400" s="19">
        <v>16.2</v>
      </c>
      <c r="BZ400" s="20">
        <v>9</v>
      </c>
      <c r="CA400" s="20">
        <v>15</v>
      </c>
      <c r="CB400" s="21">
        <v>0</v>
      </c>
      <c r="CC400" s="22">
        <v>13.56</v>
      </c>
      <c r="CD400" s="23">
        <v>7</v>
      </c>
      <c r="CE400" s="23">
        <v>7</v>
      </c>
      <c r="CF400" s="4">
        <v>568</v>
      </c>
      <c r="CG400" s="24">
        <v>63.625861774660002</v>
      </c>
      <c r="CH400" s="25">
        <v>8.39697265625</v>
      </c>
    </row>
    <row r="401" spans="1:86" x14ac:dyDescent="0.2">
      <c r="A401" s="2" t="s">
        <v>1835</v>
      </c>
      <c r="B401" s="2" t="s">
        <v>1848</v>
      </c>
      <c r="C401" s="3">
        <v>54.22</v>
      </c>
      <c r="D401" s="4">
        <v>8</v>
      </c>
      <c r="E401" s="4">
        <v>3</v>
      </c>
      <c r="F401" s="4">
        <v>23</v>
      </c>
      <c r="G401" s="4">
        <v>127</v>
      </c>
      <c r="H401" s="5">
        <v>108317094.03125</v>
      </c>
      <c r="I401" s="5">
        <v>41513005.1875</v>
      </c>
      <c r="J401" s="5">
        <v>18055873.722656298</v>
      </c>
      <c r="K401" s="26">
        <f t="shared" si="98"/>
        <v>55961990.980468772</v>
      </c>
      <c r="L401" s="5">
        <v>136601146.44791701</v>
      </c>
      <c r="M401" s="5">
        <v>58482069.083333299</v>
      </c>
      <c r="N401" s="5">
        <v>23257089.677083299</v>
      </c>
      <c r="O401" s="26">
        <f t="shared" si="99"/>
        <v>72780101.736111209</v>
      </c>
      <c r="P401" s="5">
        <v>26245639.697916701</v>
      </c>
      <c r="Q401" s="5">
        <v>10950827.203125</v>
      </c>
      <c r="R401" s="5">
        <v>8125641.98046875</v>
      </c>
      <c r="S401" s="26">
        <f t="shared" si="100"/>
        <v>15107369.627170151</v>
      </c>
      <c r="T401" s="5">
        <v>13458618.0208333</v>
      </c>
      <c r="U401" s="5">
        <v>38590896.776041701</v>
      </c>
      <c r="V401" s="5">
        <v>10120539.109375</v>
      </c>
      <c r="W401" s="26">
        <f t="shared" si="101"/>
        <v>20723351.302083332</v>
      </c>
      <c r="X401" s="29">
        <f t="shared" si="102"/>
        <v>1.3005273840509375</v>
      </c>
      <c r="Y401" s="29">
        <f t="shared" si="103"/>
        <v>0.37909677714984213</v>
      </c>
      <c r="Z401" s="29">
        <f t="shared" si="104"/>
        <v>0.71676052441568083</v>
      </c>
      <c r="AA401" s="29">
        <f t="shared" si="105"/>
        <v>1.4462592145493613</v>
      </c>
      <c r="AB401" s="31">
        <f t="shared" si="106"/>
        <v>0.26995768668135406</v>
      </c>
      <c r="AC401" s="29">
        <f t="shared" si="107"/>
        <v>-1.8891947987181252</v>
      </c>
      <c r="AD401" s="31">
        <f t="shared" si="108"/>
        <v>0.26765725353669656</v>
      </c>
      <c r="AE401" s="31">
        <f t="shared" si="109"/>
        <v>5.7242098269984254</v>
      </c>
      <c r="AF401" s="29">
        <f t="shared" si="96"/>
        <v>0.37031118691463216</v>
      </c>
      <c r="AG401" s="29">
        <f t="shared" si="110"/>
        <v>-1.4331899616282111</v>
      </c>
      <c r="AH401" s="29">
        <f t="shared" si="97"/>
        <v>0.32204501184869538</v>
      </c>
      <c r="AI401" s="29">
        <f t="shared" si="111"/>
        <v>4.9208342323796757</v>
      </c>
      <c r="AJ401" s="6"/>
      <c r="AK401" s="7">
        <v>0</v>
      </c>
      <c r="AL401" s="8"/>
      <c r="AM401" s="8"/>
      <c r="AN401" s="9">
        <v>6.5685775279998797</v>
      </c>
      <c r="AO401" s="10">
        <v>18.55</v>
      </c>
      <c r="AP401" s="11">
        <v>9</v>
      </c>
      <c r="AQ401" s="11">
        <v>11</v>
      </c>
      <c r="AR401" s="12">
        <v>7.0332776308059701</v>
      </c>
      <c r="AS401" s="13">
        <v>23.37</v>
      </c>
      <c r="AT401" s="14">
        <v>10</v>
      </c>
      <c r="AU401" s="14">
        <v>12</v>
      </c>
      <c r="AV401" s="15">
        <v>16.181743144988999</v>
      </c>
      <c r="AW401" s="16">
        <v>23.13</v>
      </c>
      <c r="AX401" s="17">
        <v>12</v>
      </c>
      <c r="AY401" s="17">
        <v>16</v>
      </c>
      <c r="AZ401" s="18">
        <v>10.153009295463599</v>
      </c>
      <c r="BA401" s="19">
        <v>25.54</v>
      </c>
      <c r="BB401" s="20">
        <v>10</v>
      </c>
      <c r="BC401" s="20">
        <v>12</v>
      </c>
      <c r="BD401" s="21">
        <v>10.777592420577999</v>
      </c>
      <c r="BE401" s="22">
        <v>23.37</v>
      </c>
      <c r="BF401" s="23">
        <v>10</v>
      </c>
      <c r="BG401" s="23">
        <v>13</v>
      </c>
      <c r="BH401" s="6"/>
      <c r="BI401" s="7">
        <v>0</v>
      </c>
      <c r="BJ401" s="8"/>
      <c r="BK401" s="8"/>
      <c r="BL401" s="9">
        <v>5.1350948810577401</v>
      </c>
      <c r="BM401" s="10">
        <v>21.69</v>
      </c>
      <c r="BN401" s="11">
        <v>7</v>
      </c>
      <c r="BO401" s="11">
        <v>8</v>
      </c>
      <c r="BP401" s="12">
        <v>4.69561672210693</v>
      </c>
      <c r="BQ401" s="13">
        <v>9.4</v>
      </c>
      <c r="BR401" s="14">
        <v>6</v>
      </c>
      <c r="BS401" s="14">
        <v>6</v>
      </c>
      <c r="BT401" s="15"/>
      <c r="BU401" s="16">
        <v>0</v>
      </c>
      <c r="BV401" s="17"/>
      <c r="BW401" s="17"/>
      <c r="BX401" s="18">
        <v>9.5124651193618792</v>
      </c>
      <c r="BY401" s="19">
        <v>23.37</v>
      </c>
      <c r="BZ401" s="20">
        <v>11</v>
      </c>
      <c r="CA401" s="20">
        <v>14</v>
      </c>
      <c r="CB401" s="21">
        <v>6.90641164779663</v>
      </c>
      <c r="CC401" s="22">
        <v>16.63</v>
      </c>
      <c r="CD401" s="23">
        <v>7</v>
      </c>
      <c r="CE401" s="23">
        <v>8</v>
      </c>
      <c r="CF401" s="4">
        <v>415</v>
      </c>
      <c r="CG401" s="24">
        <v>45.232238954659998</v>
      </c>
      <c r="CH401" s="25">
        <v>4.80517578125</v>
      </c>
    </row>
    <row r="402" spans="1:86" x14ac:dyDescent="0.2">
      <c r="A402" s="2" t="s">
        <v>2392</v>
      </c>
      <c r="B402" s="2" t="s">
        <v>1908</v>
      </c>
      <c r="C402" s="3">
        <v>54.2</v>
      </c>
      <c r="D402" s="4">
        <v>38</v>
      </c>
      <c r="E402" s="4">
        <v>1</v>
      </c>
      <c r="F402" s="4">
        <v>34</v>
      </c>
      <c r="G402" s="4">
        <v>125</v>
      </c>
      <c r="H402" s="5">
        <v>1692886165.4791701</v>
      </c>
      <c r="I402" s="5">
        <v>9897518.2291666698</v>
      </c>
      <c r="J402" s="5">
        <v>22887818.291666701</v>
      </c>
      <c r="K402" s="26">
        <f t="shared" si="98"/>
        <v>575223834.00000119</v>
      </c>
      <c r="L402" s="5">
        <v>77572467.697916701</v>
      </c>
      <c r="M402" s="5">
        <v>18344952.145833299</v>
      </c>
      <c r="N402" s="5">
        <v>25371942.083333299</v>
      </c>
      <c r="O402" s="26">
        <f t="shared" si="99"/>
        <v>40429787.309027769</v>
      </c>
      <c r="P402" s="5">
        <v>48586594.541666701</v>
      </c>
      <c r="Q402" s="5">
        <v>11165055.1041667</v>
      </c>
      <c r="R402" s="5">
        <v>3017466492.96875</v>
      </c>
      <c r="S402" s="26">
        <f t="shared" si="100"/>
        <v>1025739380.8715278</v>
      </c>
      <c r="T402" s="5">
        <v>25945785.328125</v>
      </c>
      <c r="U402" s="5">
        <v>34658637.958333299</v>
      </c>
      <c r="V402" s="5">
        <v>7325619.9375</v>
      </c>
      <c r="W402" s="26">
        <f t="shared" si="101"/>
        <v>22643347.741319433</v>
      </c>
      <c r="X402" s="29">
        <f t="shared" si="102"/>
        <v>7.0285313158681959E-2</v>
      </c>
      <c r="Y402" s="29">
        <f t="shared" si="103"/>
        <v>-3.830632934997162</v>
      </c>
      <c r="Z402" s="29">
        <f t="shared" si="104"/>
        <v>0.43959534579225124</v>
      </c>
      <c r="AA402" s="29">
        <f t="shared" si="105"/>
        <v>3.5694691430915464</v>
      </c>
      <c r="AB402" s="31">
        <f t="shared" si="106"/>
        <v>1.7832004173727016</v>
      </c>
      <c r="AC402" s="29">
        <f t="shared" si="107"/>
        <v>0.83446885938496451</v>
      </c>
      <c r="AD402" s="31">
        <f t="shared" si="108"/>
        <v>0.71844788944017912</v>
      </c>
      <c r="AE402" s="31">
        <f t="shared" si="109"/>
        <v>1.4360472669372013</v>
      </c>
      <c r="AF402" s="29">
        <f t="shared" si="96"/>
        <v>3.936441156108178E-2</v>
      </c>
      <c r="AG402" s="29">
        <f t="shared" si="110"/>
        <v>-4.666964277516124</v>
      </c>
      <c r="AH402" s="29">
        <f t="shared" si="97"/>
        <v>0.42699070750824475</v>
      </c>
      <c r="AI402" s="29">
        <f t="shared" si="111"/>
        <v>3.6958157631409989</v>
      </c>
      <c r="AJ402" s="6">
        <v>2.0862329006195099</v>
      </c>
      <c r="AK402" s="7">
        <v>11.81</v>
      </c>
      <c r="AL402" s="8">
        <v>8</v>
      </c>
      <c r="AM402" s="8">
        <v>16</v>
      </c>
      <c r="AN402" s="9">
        <v>0</v>
      </c>
      <c r="AO402" s="10">
        <v>12.7</v>
      </c>
      <c r="AP402" s="11">
        <v>10</v>
      </c>
      <c r="AQ402" s="11">
        <v>14</v>
      </c>
      <c r="AR402" s="12">
        <v>0</v>
      </c>
      <c r="AS402" s="13">
        <v>8.59</v>
      </c>
      <c r="AT402" s="14">
        <v>4</v>
      </c>
      <c r="AU402" s="14">
        <v>7</v>
      </c>
      <c r="AV402" s="15">
        <v>4.1595733165741002</v>
      </c>
      <c r="AW402" s="16">
        <v>10.91</v>
      </c>
      <c r="AX402" s="17">
        <v>6</v>
      </c>
      <c r="AY402" s="17">
        <v>12</v>
      </c>
      <c r="AZ402" s="18">
        <v>0</v>
      </c>
      <c r="BA402" s="19">
        <v>18.07</v>
      </c>
      <c r="BB402" s="20">
        <v>9</v>
      </c>
      <c r="BC402" s="20">
        <v>12</v>
      </c>
      <c r="BD402" s="21">
        <v>3.9606047868728602</v>
      </c>
      <c r="BE402" s="22">
        <v>6.62</v>
      </c>
      <c r="BF402" s="23">
        <v>5</v>
      </c>
      <c r="BG402" s="23">
        <v>11</v>
      </c>
      <c r="BH402" s="6">
        <v>0</v>
      </c>
      <c r="BI402" s="7">
        <v>11.99</v>
      </c>
      <c r="BJ402" s="8">
        <v>8</v>
      </c>
      <c r="BK402" s="8">
        <v>10</v>
      </c>
      <c r="BL402" s="9">
        <v>0</v>
      </c>
      <c r="BM402" s="10">
        <v>16.64</v>
      </c>
      <c r="BN402" s="11">
        <v>6</v>
      </c>
      <c r="BO402" s="11">
        <v>7</v>
      </c>
      <c r="BP402" s="12">
        <v>0</v>
      </c>
      <c r="BQ402" s="13">
        <v>7.16</v>
      </c>
      <c r="BR402" s="14">
        <v>5</v>
      </c>
      <c r="BS402" s="14">
        <v>8</v>
      </c>
      <c r="BT402" s="15">
        <v>0</v>
      </c>
      <c r="BU402" s="16">
        <v>15.92</v>
      </c>
      <c r="BV402" s="17">
        <v>8</v>
      </c>
      <c r="BW402" s="17">
        <v>12</v>
      </c>
      <c r="BX402" s="18">
        <v>0</v>
      </c>
      <c r="BY402" s="19">
        <v>7.69</v>
      </c>
      <c r="BZ402" s="20">
        <v>4</v>
      </c>
      <c r="CA402" s="20">
        <v>8</v>
      </c>
      <c r="CB402" s="21">
        <v>1.67246234416962</v>
      </c>
      <c r="CC402" s="22">
        <v>6.26</v>
      </c>
      <c r="CD402" s="23">
        <v>5</v>
      </c>
      <c r="CE402" s="23">
        <v>8</v>
      </c>
      <c r="CF402" s="4">
        <v>559</v>
      </c>
      <c r="CG402" s="24">
        <v>63.103579074659997</v>
      </c>
      <c r="CH402" s="25">
        <v>8.01611328125</v>
      </c>
    </row>
    <row r="403" spans="1:86" x14ac:dyDescent="0.2">
      <c r="A403" s="2" t="s">
        <v>2145</v>
      </c>
      <c r="B403" s="2" t="s">
        <v>1129</v>
      </c>
      <c r="C403" s="3">
        <v>54.19</v>
      </c>
      <c r="D403" s="4">
        <v>2</v>
      </c>
      <c r="E403" s="4">
        <v>1</v>
      </c>
      <c r="F403" s="4">
        <v>22</v>
      </c>
      <c r="G403" s="4">
        <v>42</v>
      </c>
      <c r="H403" s="5">
        <v>4865505.5</v>
      </c>
      <c r="I403" s="5">
        <v>19462862.567708299</v>
      </c>
      <c r="J403" s="5">
        <v>2897908.75</v>
      </c>
      <c r="K403" s="26">
        <f t="shared" si="98"/>
        <v>9075425.6059027668</v>
      </c>
      <c r="L403" s="5">
        <v>98164173.333333299</v>
      </c>
      <c r="M403" s="5">
        <v>316673.0859375</v>
      </c>
      <c r="N403" s="5">
        <v>6969365.8125</v>
      </c>
      <c r="O403" s="26">
        <f t="shared" si="99"/>
        <v>35150070.743923597</v>
      </c>
      <c r="P403" s="5">
        <v>2445487.4589843801</v>
      </c>
      <c r="Q403" s="5">
        <v>0</v>
      </c>
      <c r="R403" s="5">
        <v>86578.59765625</v>
      </c>
      <c r="S403" s="26">
        <f t="shared" si="100"/>
        <v>844022.01888021</v>
      </c>
      <c r="T403" s="5">
        <v>7882808.953125</v>
      </c>
      <c r="U403" s="5">
        <v>23804671.4765625</v>
      </c>
      <c r="V403" s="5">
        <v>30152649.09375</v>
      </c>
      <c r="W403" s="26">
        <f t="shared" si="101"/>
        <v>20613376.5078125</v>
      </c>
      <c r="X403" s="29">
        <f t="shared" si="102"/>
        <v>3.8731043887420071</v>
      </c>
      <c r="Y403" s="29">
        <f t="shared" si="103"/>
        <v>1.9534903857171204</v>
      </c>
      <c r="Z403" s="29">
        <f t="shared" si="104"/>
        <v>0.49683571630384321</v>
      </c>
      <c r="AA403" s="29">
        <f t="shared" si="105"/>
        <v>3.0378719134169834</v>
      </c>
      <c r="AB403" s="31">
        <f t="shared" si="106"/>
        <v>9.3000819524237832E-2</v>
      </c>
      <c r="AC403" s="29">
        <f t="shared" si="107"/>
        <v>-3.4266127604535774</v>
      </c>
      <c r="AD403" s="31">
        <f t="shared" si="108"/>
        <v>0.25424497496456988</v>
      </c>
      <c r="AE403" s="31">
        <f t="shared" si="109"/>
        <v>5.947476219518256</v>
      </c>
      <c r="AF403" s="29">
        <f t="shared" si="96"/>
        <v>2.2713399242020462</v>
      </c>
      <c r="AG403" s="29">
        <f t="shared" si="110"/>
        <v>1.1835436330646492</v>
      </c>
      <c r="AH403" s="29">
        <f t="shared" si="97"/>
        <v>0.24682716925755088</v>
      </c>
      <c r="AI403" s="29">
        <f t="shared" si="111"/>
        <v>6.0760703747023426</v>
      </c>
      <c r="AJ403" s="6">
        <v>0</v>
      </c>
      <c r="AK403" s="7">
        <v>6.29</v>
      </c>
      <c r="AL403" s="8">
        <v>2</v>
      </c>
      <c r="AM403" s="8">
        <v>2</v>
      </c>
      <c r="AN403" s="9">
        <v>0</v>
      </c>
      <c r="AO403" s="10">
        <v>13.77</v>
      </c>
      <c r="AP403" s="11">
        <v>4</v>
      </c>
      <c r="AQ403" s="11">
        <v>5</v>
      </c>
      <c r="AR403" s="12">
        <v>0</v>
      </c>
      <c r="AS403" s="13">
        <v>14.07</v>
      </c>
      <c r="AT403" s="14">
        <v>3</v>
      </c>
      <c r="AU403" s="14">
        <v>3</v>
      </c>
      <c r="AV403" s="15">
        <v>0</v>
      </c>
      <c r="AW403" s="16">
        <v>23.65</v>
      </c>
      <c r="AX403" s="17">
        <v>5</v>
      </c>
      <c r="AY403" s="17">
        <v>5</v>
      </c>
      <c r="AZ403" s="18">
        <v>0</v>
      </c>
      <c r="BA403" s="19">
        <v>8.08</v>
      </c>
      <c r="BB403" s="20">
        <v>3</v>
      </c>
      <c r="BC403" s="20">
        <v>3</v>
      </c>
      <c r="BD403" s="21">
        <v>0</v>
      </c>
      <c r="BE403" s="22">
        <v>8.3800000000000008</v>
      </c>
      <c r="BF403" s="23">
        <v>2</v>
      </c>
      <c r="BG403" s="23">
        <v>2</v>
      </c>
      <c r="BH403" s="6">
        <v>0</v>
      </c>
      <c r="BI403" s="7">
        <v>17.66</v>
      </c>
      <c r="BJ403" s="8">
        <v>4</v>
      </c>
      <c r="BK403" s="8">
        <v>4</v>
      </c>
      <c r="BL403" s="9">
        <v>0</v>
      </c>
      <c r="BM403" s="10">
        <v>8.68</v>
      </c>
      <c r="BN403" s="11">
        <v>2</v>
      </c>
      <c r="BO403" s="11">
        <v>2</v>
      </c>
      <c r="BP403" s="12">
        <v>0</v>
      </c>
      <c r="BQ403" s="13">
        <v>11.68</v>
      </c>
      <c r="BR403" s="14">
        <v>3</v>
      </c>
      <c r="BS403" s="14">
        <v>3</v>
      </c>
      <c r="BT403" s="15">
        <v>0</v>
      </c>
      <c r="BU403" s="16">
        <v>18.559999999999999</v>
      </c>
      <c r="BV403" s="17">
        <v>4</v>
      </c>
      <c r="BW403" s="17">
        <v>4</v>
      </c>
      <c r="BX403" s="18">
        <v>0</v>
      </c>
      <c r="BY403" s="19">
        <v>8.68</v>
      </c>
      <c r="BZ403" s="20">
        <v>3</v>
      </c>
      <c r="CA403" s="20">
        <v>3</v>
      </c>
      <c r="CB403" s="21">
        <v>0</v>
      </c>
      <c r="CC403" s="22">
        <v>19.16</v>
      </c>
      <c r="CD403" s="23">
        <v>6</v>
      </c>
      <c r="CE403" s="23">
        <v>6</v>
      </c>
      <c r="CF403" s="4">
        <v>334</v>
      </c>
      <c r="CG403" s="24">
        <v>38.13992440466</v>
      </c>
      <c r="CH403" s="25">
        <v>9.39306640625</v>
      </c>
    </row>
    <row r="404" spans="1:86" x14ac:dyDescent="0.2">
      <c r="A404" s="2" t="s">
        <v>1566</v>
      </c>
      <c r="B404" s="2" t="s">
        <v>732</v>
      </c>
      <c r="C404" s="3">
        <v>54.19</v>
      </c>
      <c r="D404" s="4">
        <v>4</v>
      </c>
      <c r="E404" s="4">
        <v>2</v>
      </c>
      <c r="F404" s="4">
        <v>11</v>
      </c>
      <c r="G404" s="4">
        <v>18</v>
      </c>
      <c r="H404" s="5">
        <v>3010412.8645833302</v>
      </c>
      <c r="I404" s="5">
        <v>2805598.75</v>
      </c>
      <c r="J404" s="5">
        <v>0</v>
      </c>
      <c r="K404" s="26">
        <f t="shared" si="98"/>
        <v>1938670.5381944433</v>
      </c>
      <c r="L404" s="5">
        <v>22608717.229166701</v>
      </c>
      <c r="M404" s="5">
        <v>9235749.25</v>
      </c>
      <c r="N404" s="5">
        <v>0</v>
      </c>
      <c r="O404" s="26">
        <f t="shared" si="99"/>
        <v>10614822.159722233</v>
      </c>
      <c r="P404" s="5">
        <v>0</v>
      </c>
      <c r="Q404" s="5">
        <v>0</v>
      </c>
      <c r="R404" s="5">
        <v>9110605408.5</v>
      </c>
      <c r="S404" s="26">
        <f t="shared" si="100"/>
        <v>3036868469.5</v>
      </c>
      <c r="T404" s="5">
        <v>0</v>
      </c>
      <c r="U404" s="5">
        <v>0</v>
      </c>
      <c r="V404" s="5">
        <v>2577219.03125</v>
      </c>
      <c r="W404" s="26">
        <f t="shared" si="101"/>
        <v>859073.01041666663</v>
      </c>
      <c r="X404" s="29">
        <f t="shared" si="102"/>
        <v>5.4753099872287816</v>
      </c>
      <c r="Y404" s="29">
        <f t="shared" si="103"/>
        <v>2.4529406458786993</v>
      </c>
      <c r="Z404" s="29">
        <f t="shared" si="104"/>
        <v>0.31639938035858761</v>
      </c>
      <c r="AA404" s="29">
        <f t="shared" si="105"/>
        <v>4.9976437570252061</v>
      </c>
      <c r="AB404" s="31">
        <f t="shared" si="106"/>
        <v>1566.4696036121484</v>
      </c>
      <c r="AC404" s="29">
        <f t="shared" si="107"/>
        <v>10.613301060024755</v>
      </c>
      <c r="AD404" s="31">
        <f t="shared" si="108"/>
        <v>0.42289552239897127</v>
      </c>
      <c r="AE404" s="31">
        <f t="shared" si="109"/>
        <v>3.7376691312151666</v>
      </c>
      <c r="AF404" s="29">
        <f t="shared" si="96"/>
        <v>0.44312480820838884</v>
      </c>
      <c r="AG404" s="29">
        <f t="shared" si="110"/>
        <v>-1.1742149969569096</v>
      </c>
      <c r="AH404" s="29">
        <f t="shared" si="97"/>
        <v>0.45251888614945124</v>
      </c>
      <c r="AI404" s="29">
        <f t="shared" si="111"/>
        <v>3.4436329053761137</v>
      </c>
      <c r="AJ404" s="6">
        <v>6.3834545612335196</v>
      </c>
      <c r="AK404" s="7">
        <v>25.62</v>
      </c>
      <c r="AL404" s="8">
        <v>3</v>
      </c>
      <c r="AM404" s="8">
        <v>3</v>
      </c>
      <c r="AN404" s="9">
        <v>3.46255707740784</v>
      </c>
      <c r="AO404" s="10">
        <v>21.18</v>
      </c>
      <c r="AP404" s="11">
        <v>2</v>
      </c>
      <c r="AQ404" s="11">
        <v>2</v>
      </c>
      <c r="AR404" s="12"/>
      <c r="AS404" s="13"/>
      <c r="AT404" s="14"/>
      <c r="AU404" s="14"/>
      <c r="AV404" s="15">
        <v>7.8344142436981201</v>
      </c>
      <c r="AW404" s="16">
        <v>20.69</v>
      </c>
      <c r="AX404" s="17">
        <v>3</v>
      </c>
      <c r="AY404" s="17">
        <v>3</v>
      </c>
      <c r="AZ404" s="18">
        <v>0</v>
      </c>
      <c r="BA404" s="19">
        <v>27.59</v>
      </c>
      <c r="BB404" s="20">
        <v>4</v>
      </c>
      <c r="BC404" s="20">
        <v>4</v>
      </c>
      <c r="BD404" s="21"/>
      <c r="BE404" s="22"/>
      <c r="BF404" s="23"/>
      <c r="BG404" s="23"/>
      <c r="BH404" s="6"/>
      <c r="BI404" s="7"/>
      <c r="BJ404" s="8"/>
      <c r="BK404" s="8"/>
      <c r="BL404" s="9">
        <v>0</v>
      </c>
      <c r="BM404" s="10">
        <v>5.42</v>
      </c>
      <c r="BN404" s="11">
        <v>1</v>
      </c>
      <c r="BO404" s="11">
        <v>1</v>
      </c>
      <c r="BP404" s="12">
        <v>0</v>
      </c>
      <c r="BQ404" s="13">
        <v>3.94</v>
      </c>
      <c r="BR404" s="14">
        <v>1</v>
      </c>
      <c r="BS404" s="14">
        <v>2</v>
      </c>
      <c r="BT404" s="15">
        <v>0</v>
      </c>
      <c r="BU404" s="16">
        <v>10.34</v>
      </c>
      <c r="BV404" s="17">
        <v>1</v>
      </c>
      <c r="BW404" s="17">
        <v>2</v>
      </c>
      <c r="BX404" s="18"/>
      <c r="BY404" s="19"/>
      <c r="BZ404" s="20"/>
      <c r="CA404" s="20"/>
      <c r="CB404" s="21">
        <v>2.7455182075500502</v>
      </c>
      <c r="CC404" s="22">
        <v>10.84</v>
      </c>
      <c r="CD404" s="23">
        <v>1</v>
      </c>
      <c r="CE404" s="23">
        <v>1</v>
      </c>
      <c r="CF404" s="4">
        <v>203</v>
      </c>
      <c r="CG404" s="24">
        <v>22.963706574660002</v>
      </c>
      <c r="CH404" s="25">
        <v>7.44482421875</v>
      </c>
    </row>
    <row r="405" spans="1:86" x14ac:dyDescent="0.2">
      <c r="A405" s="2" t="s">
        <v>2190</v>
      </c>
      <c r="B405" s="2" t="s">
        <v>2660</v>
      </c>
      <c r="C405" s="3">
        <v>54.09</v>
      </c>
      <c r="D405" s="4">
        <v>9</v>
      </c>
      <c r="E405" s="4">
        <v>12</v>
      </c>
      <c r="F405" s="4">
        <v>34</v>
      </c>
      <c r="G405" s="4">
        <v>122</v>
      </c>
      <c r="H405" s="5">
        <v>253095859.95833299</v>
      </c>
      <c r="I405" s="5">
        <v>11274195.4375</v>
      </c>
      <c r="J405" s="5">
        <v>3408920.1575520802</v>
      </c>
      <c r="K405" s="26">
        <f t="shared" si="98"/>
        <v>89259658.517795026</v>
      </c>
      <c r="L405" s="5">
        <v>30254443.75</v>
      </c>
      <c r="M405" s="5">
        <v>14150862.9635417</v>
      </c>
      <c r="N405" s="5">
        <v>43603589.875</v>
      </c>
      <c r="O405" s="26">
        <f t="shared" si="99"/>
        <v>29336298.862847235</v>
      </c>
      <c r="P405" s="5">
        <v>349642176.75</v>
      </c>
      <c r="Q405" s="5">
        <v>48283384.364583299</v>
      </c>
      <c r="R405" s="5">
        <v>75708538.15625</v>
      </c>
      <c r="S405" s="26">
        <f t="shared" si="100"/>
        <v>157878033.09027776</v>
      </c>
      <c r="T405" s="5">
        <v>2216558.7167968801</v>
      </c>
      <c r="U405" s="5">
        <v>7612323.8229166698</v>
      </c>
      <c r="V405" s="5">
        <v>56768969.96875</v>
      </c>
      <c r="W405" s="26">
        <f t="shared" si="101"/>
        <v>22199284.169487849</v>
      </c>
      <c r="X405" s="29">
        <f t="shared" si="102"/>
        <v>0.32866245905476638</v>
      </c>
      <c r="Y405" s="29">
        <f t="shared" si="103"/>
        <v>-1.6053214185986757</v>
      </c>
      <c r="Z405" s="29">
        <f t="shared" si="104"/>
        <v>0.54126024215466617</v>
      </c>
      <c r="AA405" s="29">
        <f t="shared" si="105"/>
        <v>2.6659387249692696</v>
      </c>
      <c r="AB405" s="31">
        <f t="shared" si="106"/>
        <v>1.7687501354131083</v>
      </c>
      <c r="AC405" s="29">
        <f t="shared" si="107"/>
        <v>0.82273025839529734</v>
      </c>
      <c r="AD405" s="31">
        <f t="shared" si="108"/>
        <v>0.61668879767275642</v>
      </c>
      <c r="AE405" s="31">
        <f t="shared" si="109"/>
        <v>2.0993394058471218</v>
      </c>
      <c r="AF405" s="29">
        <f t="shared" si="96"/>
        <v>0.24870456080741274</v>
      </c>
      <c r="AG405" s="29">
        <f t="shared" si="110"/>
        <v>-2.0074951305818196</v>
      </c>
      <c r="AH405" s="29">
        <f t="shared" si="97"/>
        <v>0.50133145098172238</v>
      </c>
      <c r="AI405" s="29">
        <f t="shared" si="111"/>
        <v>2.9987504910855831</v>
      </c>
      <c r="AJ405" s="6">
        <v>21.8576772212982</v>
      </c>
      <c r="AK405" s="7">
        <v>31.78</v>
      </c>
      <c r="AL405" s="8">
        <v>15</v>
      </c>
      <c r="AM405" s="8">
        <v>18</v>
      </c>
      <c r="AN405" s="9">
        <v>4.7876906394958496</v>
      </c>
      <c r="AO405" s="10">
        <v>15.41</v>
      </c>
      <c r="AP405" s="11">
        <v>7</v>
      </c>
      <c r="AQ405" s="11">
        <v>8</v>
      </c>
      <c r="AR405" s="12">
        <v>7.2699326276779201</v>
      </c>
      <c r="AS405" s="13">
        <v>16.21</v>
      </c>
      <c r="AT405" s="14">
        <v>8</v>
      </c>
      <c r="AU405" s="14">
        <v>9</v>
      </c>
      <c r="AV405" s="15">
        <v>29.668624758720402</v>
      </c>
      <c r="AW405" s="16">
        <v>32.909999999999997</v>
      </c>
      <c r="AX405" s="17">
        <v>16</v>
      </c>
      <c r="AY405" s="17">
        <v>20</v>
      </c>
      <c r="AZ405" s="18">
        <v>5.6649763584136998</v>
      </c>
      <c r="BA405" s="19">
        <v>13.96</v>
      </c>
      <c r="BB405" s="20">
        <v>6</v>
      </c>
      <c r="BC405" s="20">
        <v>6</v>
      </c>
      <c r="BD405" s="21">
        <v>8.2207267284393293</v>
      </c>
      <c r="BE405" s="22">
        <v>30.98</v>
      </c>
      <c r="BF405" s="23">
        <v>12</v>
      </c>
      <c r="BG405" s="23">
        <v>14</v>
      </c>
      <c r="BH405" s="6">
        <v>0</v>
      </c>
      <c r="BI405" s="7">
        <v>12.04</v>
      </c>
      <c r="BJ405" s="8">
        <v>6</v>
      </c>
      <c r="BK405" s="8">
        <v>6</v>
      </c>
      <c r="BL405" s="9">
        <v>5.8405311107635498</v>
      </c>
      <c r="BM405" s="10">
        <v>9.31</v>
      </c>
      <c r="BN405" s="11">
        <v>4</v>
      </c>
      <c r="BO405" s="11">
        <v>5</v>
      </c>
      <c r="BP405" s="12">
        <v>7.3121640682220503</v>
      </c>
      <c r="BQ405" s="13">
        <v>24.88</v>
      </c>
      <c r="BR405" s="14">
        <v>8</v>
      </c>
      <c r="BS405" s="14">
        <v>11</v>
      </c>
      <c r="BT405" s="15">
        <v>4.55738413333893</v>
      </c>
      <c r="BU405" s="16">
        <v>21.67</v>
      </c>
      <c r="BV405" s="17">
        <v>7</v>
      </c>
      <c r="BW405" s="17">
        <v>9</v>
      </c>
      <c r="BX405" s="18">
        <v>2.7394723892211901</v>
      </c>
      <c r="BY405" s="19">
        <v>10.75</v>
      </c>
      <c r="BZ405" s="20">
        <v>5</v>
      </c>
      <c r="CA405" s="20">
        <v>6</v>
      </c>
      <c r="CB405" s="21">
        <v>9.2324136495590192</v>
      </c>
      <c r="CC405" s="22">
        <v>16.05</v>
      </c>
      <c r="CD405" s="23">
        <v>9</v>
      </c>
      <c r="CE405" s="23">
        <v>10</v>
      </c>
      <c r="CF405" s="4">
        <v>623</v>
      </c>
      <c r="CG405" s="24">
        <v>67.862770424660098</v>
      </c>
      <c r="CH405" s="25">
        <v>7.81103515625</v>
      </c>
    </row>
    <row r="406" spans="1:86" x14ac:dyDescent="0.2">
      <c r="A406" s="2" t="s">
        <v>556</v>
      </c>
      <c r="B406" s="2" t="s">
        <v>713</v>
      </c>
      <c r="C406" s="3">
        <v>54.09</v>
      </c>
      <c r="D406" s="4">
        <v>12</v>
      </c>
      <c r="E406" s="4">
        <v>5</v>
      </c>
      <c r="F406" s="4">
        <v>30</v>
      </c>
      <c r="G406" s="4">
        <v>49</v>
      </c>
      <c r="H406" s="5">
        <v>8225384.52734375</v>
      </c>
      <c r="I406" s="5">
        <v>801024.3359375</v>
      </c>
      <c r="J406" s="5">
        <v>1031099.13802083</v>
      </c>
      <c r="K406" s="26">
        <f t="shared" si="98"/>
        <v>3352502.6671006936</v>
      </c>
      <c r="L406" s="5">
        <v>30464075.947916701</v>
      </c>
      <c r="M406" s="5">
        <v>34196517.916666701</v>
      </c>
      <c r="N406" s="5">
        <v>56884953.083333299</v>
      </c>
      <c r="O406" s="26">
        <f t="shared" si="99"/>
        <v>40515182.315972231</v>
      </c>
      <c r="P406" s="5">
        <v>288032.6484375</v>
      </c>
      <c r="Q406" s="5">
        <v>2408681.4114583302</v>
      </c>
      <c r="R406" s="5">
        <v>13544668.6692708</v>
      </c>
      <c r="S406" s="26">
        <f t="shared" si="100"/>
        <v>5413794.2430555439</v>
      </c>
      <c r="T406" s="5">
        <v>25868753.40625</v>
      </c>
      <c r="U406" s="5">
        <v>29473385.15625</v>
      </c>
      <c r="V406" s="5">
        <v>1209244.60416667</v>
      </c>
      <c r="W406" s="26">
        <f t="shared" si="101"/>
        <v>18850461.055555556</v>
      </c>
      <c r="X406" s="29">
        <f t="shared" si="102"/>
        <v>12.085055953441049</v>
      </c>
      <c r="Y406" s="29">
        <f t="shared" si="103"/>
        <v>3.5951522476404274</v>
      </c>
      <c r="Z406" s="29">
        <f t="shared" si="104"/>
        <v>3.7081295767183553E-2</v>
      </c>
      <c r="AA406" s="29">
        <f t="shared" si="105"/>
        <v>14.308450982949278</v>
      </c>
      <c r="AB406" s="31">
        <f t="shared" si="106"/>
        <v>1.6148515842158877</v>
      </c>
      <c r="AC406" s="29">
        <f t="shared" si="107"/>
        <v>0.69140157757870102</v>
      </c>
      <c r="AD406" s="31">
        <f t="shared" si="108"/>
        <v>0.69327763052445435</v>
      </c>
      <c r="AE406" s="31">
        <f t="shared" si="109"/>
        <v>1.5909281263336907</v>
      </c>
      <c r="AF406" s="29">
        <f t="shared" si="96"/>
        <v>5.6228027021549796</v>
      </c>
      <c r="AG406" s="29">
        <f t="shared" si="110"/>
        <v>2.491289425214767</v>
      </c>
      <c r="AH406" s="29">
        <f t="shared" si="97"/>
        <v>0.21798965074253507</v>
      </c>
      <c r="AI406" s="29">
        <f t="shared" si="111"/>
        <v>6.615641244325527</v>
      </c>
      <c r="AJ406" s="6">
        <v>2.5539233684539799</v>
      </c>
      <c r="AK406" s="7">
        <v>4.0199999999999996</v>
      </c>
      <c r="AL406" s="8">
        <v>3</v>
      </c>
      <c r="AM406" s="8">
        <v>3</v>
      </c>
      <c r="AN406" s="9">
        <v>0</v>
      </c>
      <c r="AO406" s="10">
        <v>6.17</v>
      </c>
      <c r="AP406" s="11">
        <v>3</v>
      </c>
      <c r="AQ406" s="11">
        <v>3</v>
      </c>
      <c r="AR406" s="12">
        <v>0</v>
      </c>
      <c r="AS406" s="13">
        <v>7.46</v>
      </c>
      <c r="AT406" s="14">
        <v>4</v>
      </c>
      <c r="AU406" s="14">
        <v>4</v>
      </c>
      <c r="AV406" s="15">
        <v>0</v>
      </c>
      <c r="AW406" s="16">
        <v>7.46</v>
      </c>
      <c r="AX406" s="17">
        <v>5</v>
      </c>
      <c r="AY406" s="17">
        <v>5</v>
      </c>
      <c r="AZ406" s="18">
        <v>0</v>
      </c>
      <c r="BA406" s="19">
        <v>9.9</v>
      </c>
      <c r="BB406" s="20">
        <v>5</v>
      </c>
      <c r="BC406" s="20">
        <v>6</v>
      </c>
      <c r="BD406" s="21">
        <v>0</v>
      </c>
      <c r="BE406" s="22">
        <v>6.31</v>
      </c>
      <c r="BF406" s="23">
        <v>4</v>
      </c>
      <c r="BG406" s="23">
        <v>4</v>
      </c>
      <c r="BH406" s="6">
        <v>0</v>
      </c>
      <c r="BI406" s="7">
        <v>7.46</v>
      </c>
      <c r="BJ406" s="8">
        <v>2</v>
      </c>
      <c r="BK406" s="8">
        <v>2</v>
      </c>
      <c r="BL406" s="9">
        <v>0</v>
      </c>
      <c r="BM406" s="10">
        <v>15.06</v>
      </c>
      <c r="BN406" s="11">
        <v>5</v>
      </c>
      <c r="BO406" s="11">
        <v>6</v>
      </c>
      <c r="BP406" s="12">
        <v>0</v>
      </c>
      <c r="BQ406" s="13">
        <v>7.75</v>
      </c>
      <c r="BR406" s="14">
        <v>4</v>
      </c>
      <c r="BS406" s="14">
        <v>4</v>
      </c>
      <c r="BT406" s="15">
        <v>0</v>
      </c>
      <c r="BU406" s="16">
        <v>3.87</v>
      </c>
      <c r="BV406" s="17">
        <v>2</v>
      </c>
      <c r="BW406" s="17">
        <v>2</v>
      </c>
      <c r="BX406" s="18">
        <v>0</v>
      </c>
      <c r="BY406" s="19">
        <v>3.44</v>
      </c>
      <c r="BZ406" s="20">
        <v>2</v>
      </c>
      <c r="CA406" s="20">
        <v>2</v>
      </c>
      <c r="CB406" s="21">
        <v>3.6542375087738002</v>
      </c>
      <c r="CC406" s="22">
        <v>14.92</v>
      </c>
      <c r="CD406" s="23">
        <v>7</v>
      </c>
      <c r="CE406" s="23">
        <v>8</v>
      </c>
      <c r="CF406" s="4">
        <v>697</v>
      </c>
      <c r="CG406" s="24">
        <v>77.811535084659994</v>
      </c>
      <c r="CH406" s="25">
        <v>8.03076171875</v>
      </c>
    </row>
    <row r="407" spans="1:86" x14ac:dyDescent="0.2">
      <c r="A407" s="2" t="s">
        <v>1271</v>
      </c>
      <c r="B407" s="2" t="s">
        <v>1880</v>
      </c>
      <c r="C407" s="3">
        <v>54.03</v>
      </c>
      <c r="D407" s="4">
        <v>1</v>
      </c>
      <c r="E407" s="4">
        <v>1</v>
      </c>
      <c r="F407" s="4">
        <v>31</v>
      </c>
      <c r="G407" s="4">
        <v>56</v>
      </c>
      <c r="H407" s="5">
        <v>49812410.666666701</v>
      </c>
      <c r="I407" s="5">
        <v>1019858.8125</v>
      </c>
      <c r="J407" s="5">
        <v>21481484.46875</v>
      </c>
      <c r="K407" s="26">
        <f t="shared" si="98"/>
        <v>24104584.649305567</v>
      </c>
      <c r="L407" s="5">
        <v>7245935.0625</v>
      </c>
      <c r="M407" s="5">
        <v>18693591.248046901</v>
      </c>
      <c r="N407" s="5">
        <v>73907833.333333299</v>
      </c>
      <c r="O407" s="26">
        <f t="shared" si="99"/>
        <v>33282453.214626733</v>
      </c>
      <c r="P407" s="5">
        <v>14268452.75</v>
      </c>
      <c r="Q407" s="5">
        <v>9172474.9479166698</v>
      </c>
      <c r="R407" s="5">
        <v>0</v>
      </c>
      <c r="S407" s="26">
        <f t="shared" si="100"/>
        <v>7813642.5659722239</v>
      </c>
      <c r="T407" s="5">
        <v>0</v>
      </c>
      <c r="U407" s="5">
        <v>17906843.78125</v>
      </c>
      <c r="V407" s="5">
        <v>0</v>
      </c>
      <c r="W407" s="26">
        <f t="shared" si="101"/>
        <v>5968947.927083333</v>
      </c>
      <c r="X407" s="29">
        <f t="shared" si="102"/>
        <v>1.3807519896670599</v>
      </c>
      <c r="Y407" s="29">
        <f t="shared" si="103"/>
        <v>0.46545420633762469</v>
      </c>
      <c r="Z407" s="29">
        <f t="shared" si="104"/>
        <v>0.734106156581108</v>
      </c>
      <c r="AA407" s="29">
        <f t="shared" si="105"/>
        <v>1.3424113370270612</v>
      </c>
      <c r="AB407" s="31">
        <f t="shared" si="106"/>
        <v>0.32415586825709225</v>
      </c>
      <c r="AC407" s="29">
        <f t="shared" si="107"/>
        <v>-1.6252404043418434</v>
      </c>
      <c r="AD407" s="31">
        <f t="shared" si="108"/>
        <v>0.36968272185678797</v>
      </c>
      <c r="AE407" s="31">
        <f t="shared" si="109"/>
        <v>4.3217084690486791</v>
      </c>
      <c r="AF407" s="29">
        <f t="shared" si="96"/>
        <v>0.24762708065394079</v>
      </c>
      <c r="AG407" s="29">
        <f t="shared" si="110"/>
        <v>-2.0137589976665482</v>
      </c>
      <c r="AH407" s="29">
        <f t="shared" si="97"/>
        <v>0.33135789854330217</v>
      </c>
      <c r="AI407" s="29">
        <f t="shared" si="111"/>
        <v>4.7970267271770926</v>
      </c>
      <c r="AJ407" s="6">
        <v>2.0837373733520499</v>
      </c>
      <c r="AK407" s="7">
        <v>19.68</v>
      </c>
      <c r="AL407" s="8">
        <v>7</v>
      </c>
      <c r="AM407" s="8">
        <v>7</v>
      </c>
      <c r="AN407" s="9">
        <v>0</v>
      </c>
      <c r="AO407" s="10">
        <v>2.5</v>
      </c>
      <c r="AP407" s="11">
        <v>1</v>
      </c>
      <c r="AQ407" s="11">
        <v>1</v>
      </c>
      <c r="AR407" s="12">
        <v>0</v>
      </c>
      <c r="AS407" s="13">
        <v>12.88</v>
      </c>
      <c r="AT407" s="14">
        <v>5</v>
      </c>
      <c r="AU407" s="14">
        <v>6</v>
      </c>
      <c r="AV407" s="15">
        <v>0</v>
      </c>
      <c r="AW407" s="16">
        <v>13.42</v>
      </c>
      <c r="AX407" s="17">
        <v>5</v>
      </c>
      <c r="AY407" s="17">
        <v>5</v>
      </c>
      <c r="AZ407" s="18">
        <v>0</v>
      </c>
      <c r="BA407" s="19">
        <v>20.21</v>
      </c>
      <c r="BB407" s="20">
        <v>7</v>
      </c>
      <c r="BC407" s="20">
        <v>7</v>
      </c>
      <c r="BD407" s="21">
        <v>0</v>
      </c>
      <c r="BE407" s="22">
        <v>21.65</v>
      </c>
      <c r="BF407" s="23">
        <v>10</v>
      </c>
      <c r="BG407" s="23">
        <v>11</v>
      </c>
      <c r="BH407" s="6">
        <v>0</v>
      </c>
      <c r="BI407" s="7">
        <v>8.94</v>
      </c>
      <c r="BJ407" s="8">
        <v>3</v>
      </c>
      <c r="BK407" s="8">
        <v>5</v>
      </c>
      <c r="BL407" s="9">
        <v>0</v>
      </c>
      <c r="BM407" s="10">
        <v>10.38</v>
      </c>
      <c r="BN407" s="11">
        <v>5</v>
      </c>
      <c r="BO407" s="11">
        <v>5</v>
      </c>
      <c r="BP407" s="12">
        <v>0</v>
      </c>
      <c r="BQ407" s="13">
        <v>3.94</v>
      </c>
      <c r="BR407" s="14">
        <v>1</v>
      </c>
      <c r="BS407" s="14">
        <v>2</v>
      </c>
      <c r="BT407" s="15"/>
      <c r="BU407" s="16">
        <v>0</v>
      </c>
      <c r="BV407" s="17"/>
      <c r="BW407" s="17"/>
      <c r="BX407" s="18">
        <v>0</v>
      </c>
      <c r="BY407" s="19">
        <v>7.87</v>
      </c>
      <c r="BZ407" s="20">
        <v>4</v>
      </c>
      <c r="CA407" s="20">
        <v>4</v>
      </c>
      <c r="CB407" s="21">
        <v>0</v>
      </c>
      <c r="CC407" s="22">
        <v>7.69</v>
      </c>
      <c r="CD407" s="23">
        <v>3</v>
      </c>
      <c r="CE407" s="23">
        <v>3</v>
      </c>
      <c r="CF407" s="4">
        <v>559</v>
      </c>
      <c r="CG407" s="24">
        <v>63.501593884659997</v>
      </c>
      <c r="CH407" s="25">
        <v>5.23681640625</v>
      </c>
    </row>
    <row r="408" spans="1:86" x14ac:dyDescent="0.2">
      <c r="A408" s="2" t="s">
        <v>2188</v>
      </c>
      <c r="B408" s="2" t="s">
        <v>2747</v>
      </c>
      <c r="C408" s="3">
        <v>54.01</v>
      </c>
      <c r="D408" s="4">
        <v>2</v>
      </c>
      <c r="E408" s="4">
        <v>2</v>
      </c>
      <c r="F408" s="4">
        <v>8</v>
      </c>
      <c r="G408" s="4">
        <v>27</v>
      </c>
      <c r="H408" s="5">
        <v>7936113.875</v>
      </c>
      <c r="I408" s="5">
        <v>5567817.5234375</v>
      </c>
      <c r="J408" s="5">
        <v>1045762.14192708</v>
      </c>
      <c r="K408" s="26">
        <f t="shared" si="98"/>
        <v>4849897.8467881931</v>
      </c>
      <c r="L408" s="5">
        <v>6655220.3645833302</v>
      </c>
      <c r="M408" s="5">
        <v>3339800.1875</v>
      </c>
      <c r="N408" s="5">
        <v>1322417.0859375</v>
      </c>
      <c r="O408" s="26">
        <f t="shared" si="99"/>
        <v>3772479.2126736101</v>
      </c>
      <c r="P408" s="5">
        <v>0</v>
      </c>
      <c r="Q408" s="5">
        <v>0</v>
      </c>
      <c r="R408" s="5">
        <v>0</v>
      </c>
      <c r="S408" s="26">
        <f t="shared" si="100"/>
        <v>0</v>
      </c>
      <c r="T408" s="5">
        <v>0</v>
      </c>
      <c r="U408" s="5">
        <v>587881.84375</v>
      </c>
      <c r="V408" s="5">
        <v>378608.84375</v>
      </c>
      <c r="W408" s="26">
        <f t="shared" si="101"/>
        <v>322163.5625</v>
      </c>
      <c r="X408" s="29">
        <f t="shared" si="102"/>
        <v>0.7778471489192097</v>
      </c>
      <c r="Y408" s="29">
        <f t="shared" si="103"/>
        <v>-0.36244140903483996</v>
      </c>
      <c r="Z408" s="29">
        <f t="shared" si="104"/>
        <v>0.69571077120929314</v>
      </c>
      <c r="AA408" s="29">
        <f t="shared" si="105"/>
        <v>1.5757127270883422</v>
      </c>
      <c r="AB408" s="31">
        <f t="shared" si="106"/>
        <v>0</v>
      </c>
      <c r="AC408" s="31" t="e">
        <f t="shared" si="107"/>
        <v>#NUM!</v>
      </c>
      <c r="AD408" s="31">
        <f t="shared" si="108"/>
        <v>0.13849558493685032</v>
      </c>
      <c r="AE408" s="31">
        <f t="shared" si="109"/>
        <v>8.5856407113473523</v>
      </c>
      <c r="AF408" s="29">
        <f t="shared" si="96"/>
        <v>6.6426875921386741E-2</v>
      </c>
      <c r="AG408" s="29">
        <f t="shared" si="110"/>
        <v>-3.9120891242020859</v>
      </c>
      <c r="AH408" s="29">
        <f t="shared" si="97"/>
        <v>0.15346769973496568</v>
      </c>
      <c r="AI408" s="29">
        <f t="shared" si="111"/>
        <v>8.1398301629741017</v>
      </c>
      <c r="AJ408" s="6">
        <v>5.5502941608428999</v>
      </c>
      <c r="AK408" s="7">
        <v>23.36</v>
      </c>
      <c r="AL408" s="8">
        <v>3</v>
      </c>
      <c r="AM408" s="8">
        <v>3</v>
      </c>
      <c r="AN408" s="9">
        <v>2.8082962036132799</v>
      </c>
      <c r="AO408" s="10">
        <v>23.36</v>
      </c>
      <c r="AP408" s="11">
        <v>3</v>
      </c>
      <c r="AQ408" s="11">
        <v>3</v>
      </c>
      <c r="AR408" s="12"/>
      <c r="AS408" s="13">
        <v>0</v>
      </c>
      <c r="AT408" s="14"/>
      <c r="AU408" s="14"/>
      <c r="AV408" s="15">
        <v>2.3786635398864702</v>
      </c>
      <c r="AW408" s="16">
        <v>31.39</v>
      </c>
      <c r="AX408" s="17">
        <v>4</v>
      </c>
      <c r="AY408" s="17">
        <v>4</v>
      </c>
      <c r="AZ408" s="18">
        <v>10.3812985420227</v>
      </c>
      <c r="BA408" s="19">
        <v>37.229999999999997</v>
      </c>
      <c r="BB408" s="20">
        <v>5</v>
      </c>
      <c r="BC408" s="20">
        <v>7</v>
      </c>
      <c r="BD408" s="21">
        <v>1.70449554920197</v>
      </c>
      <c r="BE408" s="22">
        <v>28.47</v>
      </c>
      <c r="BF408" s="23">
        <v>3</v>
      </c>
      <c r="BG408" s="23">
        <v>3</v>
      </c>
      <c r="BH408" s="6">
        <v>0</v>
      </c>
      <c r="BI408" s="7">
        <v>8.0299999999999994</v>
      </c>
      <c r="BJ408" s="8">
        <v>1</v>
      </c>
      <c r="BK408" s="8">
        <v>1</v>
      </c>
      <c r="BL408" s="9"/>
      <c r="BM408" s="10"/>
      <c r="BN408" s="11"/>
      <c r="BO408" s="11"/>
      <c r="BP408" s="12"/>
      <c r="BQ408" s="13"/>
      <c r="BR408" s="14"/>
      <c r="BS408" s="14"/>
      <c r="BT408" s="15"/>
      <c r="BU408" s="16">
        <v>0</v>
      </c>
      <c r="BV408" s="17"/>
      <c r="BW408" s="17"/>
      <c r="BX408" s="18"/>
      <c r="BY408" s="19">
        <v>0</v>
      </c>
      <c r="BZ408" s="20"/>
      <c r="CA408" s="20"/>
      <c r="CB408" s="21"/>
      <c r="CC408" s="22">
        <v>0</v>
      </c>
      <c r="CD408" s="23"/>
      <c r="CE408" s="23"/>
      <c r="CF408" s="4">
        <v>137</v>
      </c>
      <c r="CG408" s="24">
        <v>15.744779814659999</v>
      </c>
      <c r="CH408" s="25">
        <v>4.98291015625</v>
      </c>
    </row>
    <row r="409" spans="1:86" x14ac:dyDescent="0.2">
      <c r="A409" s="2" t="s">
        <v>1388</v>
      </c>
      <c r="B409" s="2" t="s">
        <v>1081</v>
      </c>
      <c r="C409" s="3">
        <v>53.96</v>
      </c>
      <c r="D409" s="4">
        <v>7</v>
      </c>
      <c r="E409" s="4">
        <v>1</v>
      </c>
      <c r="F409" s="4">
        <v>46</v>
      </c>
      <c r="G409" s="4">
        <v>72</v>
      </c>
      <c r="H409" s="5">
        <v>11378185.28125</v>
      </c>
      <c r="I409" s="5">
        <v>3068260.8229166698</v>
      </c>
      <c r="J409" s="5">
        <v>193082.625</v>
      </c>
      <c r="K409" s="26">
        <f t="shared" si="98"/>
        <v>4879842.9097222229</v>
      </c>
      <c r="L409" s="5">
        <v>523880322.5</v>
      </c>
      <c r="M409" s="5">
        <v>2590519.0546875</v>
      </c>
      <c r="N409" s="5">
        <v>6491610.5768229198</v>
      </c>
      <c r="O409" s="26">
        <f t="shared" si="99"/>
        <v>177654150.71050349</v>
      </c>
      <c r="P409" s="5">
        <v>8225813.125</v>
      </c>
      <c r="Q409" s="5">
        <v>24677292.34375</v>
      </c>
      <c r="R409" s="5">
        <v>7313328.0227864599</v>
      </c>
      <c r="S409" s="26">
        <f t="shared" si="100"/>
        <v>13405477.830512153</v>
      </c>
      <c r="T409" s="5">
        <v>299801.015625</v>
      </c>
      <c r="U409" s="5">
        <v>12733186.1614583</v>
      </c>
      <c r="V409" s="5">
        <v>40114412.317708299</v>
      </c>
      <c r="W409" s="26">
        <f t="shared" si="101"/>
        <v>17715799.831597198</v>
      </c>
      <c r="X409" s="29">
        <f t="shared" si="102"/>
        <v>36.405711002819181</v>
      </c>
      <c r="Y409" s="29">
        <f t="shared" si="103"/>
        <v>5.1860928801784523</v>
      </c>
      <c r="Z409" s="29">
        <f t="shared" si="104"/>
        <v>0.42341665732212191</v>
      </c>
      <c r="AA409" s="29">
        <f t="shared" si="105"/>
        <v>3.7323206072194068</v>
      </c>
      <c r="AB409" s="31">
        <f t="shared" si="106"/>
        <v>2.7471125768831843</v>
      </c>
      <c r="AC409" s="29">
        <f t="shared" si="107"/>
        <v>1.4579160333781565</v>
      </c>
      <c r="AD409" s="31">
        <f t="shared" si="108"/>
        <v>0.27828774731231121</v>
      </c>
      <c r="AE409" s="31">
        <f t="shared" si="109"/>
        <v>5.5550591472882012</v>
      </c>
      <c r="AF409" s="29">
        <f t="shared" si="96"/>
        <v>3.6304037157224065</v>
      </c>
      <c r="AG409" s="29">
        <f t="shared" si="110"/>
        <v>1.8601299907236883</v>
      </c>
      <c r="AH409" s="29">
        <f t="shared" si="97"/>
        <v>0.39066399172213767</v>
      </c>
      <c r="AI409" s="29">
        <f t="shared" si="111"/>
        <v>4.081966167175195</v>
      </c>
      <c r="AJ409" s="6"/>
      <c r="AK409" s="7">
        <v>0</v>
      </c>
      <c r="AL409" s="8"/>
      <c r="AM409" s="8"/>
      <c r="AN409" s="9">
        <v>0</v>
      </c>
      <c r="AO409" s="10">
        <v>8.84</v>
      </c>
      <c r="AP409" s="11">
        <v>5</v>
      </c>
      <c r="AQ409" s="11">
        <v>5</v>
      </c>
      <c r="AR409" s="12">
        <v>0</v>
      </c>
      <c r="AS409" s="13">
        <v>4.9400000000000004</v>
      </c>
      <c r="AT409" s="14">
        <v>2</v>
      </c>
      <c r="AU409" s="14">
        <v>2</v>
      </c>
      <c r="AV409" s="15">
        <v>2.2357308864593501</v>
      </c>
      <c r="AW409" s="16">
        <v>12.4</v>
      </c>
      <c r="AX409" s="17">
        <v>10</v>
      </c>
      <c r="AY409" s="17">
        <v>12</v>
      </c>
      <c r="AZ409" s="18">
        <v>0</v>
      </c>
      <c r="BA409" s="19">
        <v>9.64</v>
      </c>
      <c r="BB409" s="20">
        <v>6</v>
      </c>
      <c r="BC409" s="20">
        <v>6</v>
      </c>
      <c r="BD409" s="21">
        <v>0</v>
      </c>
      <c r="BE409" s="22">
        <v>7.92</v>
      </c>
      <c r="BF409" s="23">
        <v>6</v>
      </c>
      <c r="BG409" s="23">
        <v>7</v>
      </c>
      <c r="BH409" s="6">
        <v>0</v>
      </c>
      <c r="BI409" s="7">
        <v>4.4800000000000004</v>
      </c>
      <c r="BJ409" s="8">
        <v>3</v>
      </c>
      <c r="BK409" s="8">
        <v>4</v>
      </c>
      <c r="BL409" s="9">
        <v>0</v>
      </c>
      <c r="BM409" s="10">
        <v>5.97</v>
      </c>
      <c r="BN409" s="11">
        <v>5</v>
      </c>
      <c r="BO409" s="11">
        <v>7</v>
      </c>
      <c r="BP409" s="12">
        <v>0</v>
      </c>
      <c r="BQ409" s="13">
        <v>6.66</v>
      </c>
      <c r="BR409" s="14">
        <v>6</v>
      </c>
      <c r="BS409" s="14">
        <v>6</v>
      </c>
      <c r="BT409" s="15">
        <v>0</v>
      </c>
      <c r="BU409" s="16">
        <v>6.77</v>
      </c>
      <c r="BV409" s="17">
        <v>4</v>
      </c>
      <c r="BW409" s="17">
        <v>4</v>
      </c>
      <c r="BX409" s="18">
        <v>0</v>
      </c>
      <c r="BY409" s="19">
        <v>7.46</v>
      </c>
      <c r="BZ409" s="20">
        <v>6</v>
      </c>
      <c r="CA409" s="20">
        <v>7</v>
      </c>
      <c r="CB409" s="21">
        <v>0</v>
      </c>
      <c r="CC409" s="22">
        <v>13.32</v>
      </c>
      <c r="CD409" s="23">
        <v>10</v>
      </c>
      <c r="CE409" s="23">
        <v>10</v>
      </c>
      <c r="CF409" s="4">
        <v>871</v>
      </c>
      <c r="CG409" s="24">
        <v>100.34587480466099</v>
      </c>
      <c r="CH409" s="25">
        <v>9.94970703125</v>
      </c>
    </row>
    <row r="410" spans="1:86" x14ac:dyDescent="0.2">
      <c r="A410" s="2" t="s">
        <v>1514</v>
      </c>
      <c r="B410" s="2" t="s">
        <v>2462</v>
      </c>
      <c r="C410" s="3">
        <v>53.96</v>
      </c>
      <c r="D410" s="4">
        <v>11</v>
      </c>
      <c r="E410" s="4">
        <v>4</v>
      </c>
      <c r="F410" s="4">
        <v>19</v>
      </c>
      <c r="G410" s="4">
        <v>50</v>
      </c>
      <c r="H410" s="5">
        <v>33362621.28125</v>
      </c>
      <c r="I410" s="5">
        <v>3199578.5</v>
      </c>
      <c r="J410" s="5">
        <v>14760629.1289063</v>
      </c>
      <c r="K410" s="26">
        <f t="shared" si="98"/>
        <v>17107609.636718769</v>
      </c>
      <c r="L410" s="5">
        <v>129830574.208333</v>
      </c>
      <c r="M410" s="5">
        <v>11127079.2265625</v>
      </c>
      <c r="N410" s="5">
        <v>31178725.4375</v>
      </c>
      <c r="O410" s="26">
        <f t="shared" si="99"/>
        <v>57378792.957465172</v>
      </c>
      <c r="P410" s="5">
        <v>595411096.75781298</v>
      </c>
      <c r="Q410" s="5">
        <v>34222352.989583299</v>
      </c>
      <c r="R410" s="5">
        <v>59466391.088541701</v>
      </c>
      <c r="S410" s="26">
        <f t="shared" si="100"/>
        <v>229699946.94531265</v>
      </c>
      <c r="T410" s="5">
        <v>10841862.1875</v>
      </c>
      <c r="U410" s="5">
        <v>46914175.9375</v>
      </c>
      <c r="V410" s="5">
        <v>12192343.1992188</v>
      </c>
      <c r="W410" s="26">
        <f t="shared" si="101"/>
        <v>23316127.108072933</v>
      </c>
      <c r="X410" s="29">
        <f t="shared" si="102"/>
        <v>3.3539924148322102</v>
      </c>
      <c r="Y410" s="29">
        <f t="shared" si="103"/>
        <v>1.7458794262021016</v>
      </c>
      <c r="Z410" s="29">
        <f t="shared" si="104"/>
        <v>0.38757574019172075</v>
      </c>
      <c r="AA410" s="29">
        <f t="shared" si="105"/>
        <v>4.1164341487875795</v>
      </c>
      <c r="AB410" s="31">
        <f t="shared" si="106"/>
        <v>13.42677041521325</v>
      </c>
      <c r="AC410" s="29">
        <f t="shared" si="107"/>
        <v>3.7470404252469049</v>
      </c>
      <c r="AD410" s="31">
        <f t="shared" si="108"/>
        <v>0.3652207595377559</v>
      </c>
      <c r="AE410" s="31">
        <f t="shared" si="109"/>
        <v>4.3744454467427509</v>
      </c>
      <c r="AF410" s="29">
        <f t="shared" si="96"/>
        <v>1.362909699437411</v>
      </c>
      <c r="AG410" s="29">
        <f t="shared" si="110"/>
        <v>0.4466899785117856</v>
      </c>
      <c r="AH410" s="29">
        <f t="shared" si="97"/>
        <v>0.69648228657853006</v>
      </c>
      <c r="AI410" s="29">
        <f t="shared" si="111"/>
        <v>1.5708992437860212</v>
      </c>
      <c r="AJ410" s="6">
        <v>7.5713419914245597</v>
      </c>
      <c r="AK410" s="7">
        <v>24.1</v>
      </c>
      <c r="AL410" s="8">
        <v>6</v>
      </c>
      <c r="AM410" s="8">
        <v>6</v>
      </c>
      <c r="AN410" s="9">
        <v>1.8895955085754399</v>
      </c>
      <c r="AO410" s="10">
        <v>6.47</v>
      </c>
      <c r="AP410" s="11">
        <v>2</v>
      </c>
      <c r="AQ410" s="11">
        <v>2</v>
      </c>
      <c r="AR410" s="12">
        <v>2.2580187320709202</v>
      </c>
      <c r="AS410" s="13">
        <v>14.39</v>
      </c>
      <c r="AT410" s="14">
        <v>4</v>
      </c>
      <c r="AU410" s="14">
        <v>5</v>
      </c>
      <c r="AV410" s="15">
        <v>8.9396681785583496</v>
      </c>
      <c r="AW410" s="16">
        <v>23.38</v>
      </c>
      <c r="AX410" s="17">
        <v>6</v>
      </c>
      <c r="AY410" s="17">
        <v>6</v>
      </c>
      <c r="AZ410" s="18">
        <v>2.3651745319366499</v>
      </c>
      <c r="BA410" s="19">
        <v>15.83</v>
      </c>
      <c r="BB410" s="20">
        <v>4</v>
      </c>
      <c r="BC410" s="20">
        <v>5</v>
      </c>
      <c r="BD410" s="21">
        <v>5.1828682422637904</v>
      </c>
      <c r="BE410" s="22">
        <v>18.71</v>
      </c>
      <c r="BF410" s="23">
        <v>4</v>
      </c>
      <c r="BG410" s="23">
        <v>4</v>
      </c>
      <c r="BH410" s="6">
        <v>0</v>
      </c>
      <c r="BI410" s="7">
        <v>20.14</v>
      </c>
      <c r="BJ410" s="8">
        <v>4</v>
      </c>
      <c r="BK410" s="8">
        <v>4</v>
      </c>
      <c r="BL410" s="9">
        <v>1.6754523515701301</v>
      </c>
      <c r="BM410" s="10">
        <v>15.47</v>
      </c>
      <c r="BN410" s="11">
        <v>4</v>
      </c>
      <c r="BO410" s="11">
        <v>5</v>
      </c>
      <c r="BP410" s="12">
        <v>0</v>
      </c>
      <c r="BQ410" s="13">
        <v>15.47</v>
      </c>
      <c r="BR410" s="14">
        <v>5</v>
      </c>
      <c r="BS410" s="14">
        <v>6</v>
      </c>
      <c r="BT410" s="15">
        <v>0</v>
      </c>
      <c r="BU410" s="16">
        <v>23.02</v>
      </c>
      <c r="BV410" s="17">
        <v>3</v>
      </c>
      <c r="BW410" s="17">
        <v>3</v>
      </c>
      <c r="BX410" s="18">
        <v>0</v>
      </c>
      <c r="BY410" s="19">
        <v>6.12</v>
      </c>
      <c r="BZ410" s="20">
        <v>2</v>
      </c>
      <c r="CA410" s="20">
        <v>2</v>
      </c>
      <c r="CB410" s="21">
        <v>0</v>
      </c>
      <c r="CC410" s="22">
        <v>6.12</v>
      </c>
      <c r="CD410" s="23">
        <v>2</v>
      </c>
      <c r="CE410" s="23">
        <v>2</v>
      </c>
      <c r="CF410" s="4">
        <v>278</v>
      </c>
      <c r="CG410" s="24">
        <v>31.884312024660002</v>
      </c>
      <c r="CH410" s="25">
        <v>8.74853515625</v>
      </c>
    </row>
    <row r="411" spans="1:86" x14ac:dyDescent="0.2">
      <c r="A411" s="2" t="s">
        <v>2407</v>
      </c>
      <c r="B411" s="2" t="s">
        <v>2491</v>
      </c>
      <c r="C411" s="3">
        <v>53.85</v>
      </c>
      <c r="D411" s="4">
        <v>11</v>
      </c>
      <c r="E411" s="4">
        <v>2</v>
      </c>
      <c r="F411" s="4">
        <v>30</v>
      </c>
      <c r="G411" s="4">
        <v>107</v>
      </c>
      <c r="H411" s="5">
        <v>116096283.572917</v>
      </c>
      <c r="I411" s="5">
        <v>74616657.625</v>
      </c>
      <c r="J411" s="5">
        <v>40076770.020833299</v>
      </c>
      <c r="K411" s="26">
        <f t="shared" si="98"/>
        <v>76929903.739583433</v>
      </c>
      <c r="L411" s="5">
        <v>100095368.177083</v>
      </c>
      <c r="M411" s="5">
        <v>68493594.083333299</v>
      </c>
      <c r="N411" s="5">
        <v>54516918.041666701</v>
      </c>
      <c r="O411" s="26">
        <f t="shared" si="99"/>
        <v>74368626.767361</v>
      </c>
      <c r="P411" s="5">
        <v>70984992.541666701</v>
      </c>
      <c r="Q411" s="5">
        <v>48463948.291666701</v>
      </c>
      <c r="R411" s="5">
        <v>2588609205.4166698</v>
      </c>
      <c r="S411" s="26">
        <f t="shared" si="100"/>
        <v>902686048.75000107</v>
      </c>
      <c r="T411" s="5">
        <v>56438843.286458299</v>
      </c>
      <c r="U411" s="5">
        <v>0</v>
      </c>
      <c r="V411" s="5">
        <v>53049946.141927101</v>
      </c>
      <c r="W411" s="26">
        <f t="shared" si="101"/>
        <v>36496263.142795138</v>
      </c>
      <c r="X411" s="29">
        <f t="shared" si="102"/>
        <v>0.96670635412605421</v>
      </c>
      <c r="Y411" s="29">
        <f t="shared" si="103"/>
        <v>-4.8850370420077491E-2</v>
      </c>
      <c r="Z411" s="29">
        <f t="shared" si="104"/>
        <v>0.92656507222807871</v>
      </c>
      <c r="AA411" s="29">
        <f t="shared" si="105"/>
        <v>0.33124074977360618</v>
      </c>
      <c r="AB411" s="31">
        <f t="shared" si="106"/>
        <v>11.733877268398738</v>
      </c>
      <c r="AC411" s="29">
        <f t="shared" si="107"/>
        <v>3.5526079020826962</v>
      </c>
      <c r="AD411" s="31">
        <f t="shared" si="108"/>
        <v>0.43060854449490665</v>
      </c>
      <c r="AE411" s="31">
        <f t="shared" si="109"/>
        <v>3.6591735679267168</v>
      </c>
      <c r="AF411" s="29">
        <f t="shared" si="96"/>
        <v>0.47440931768664607</v>
      </c>
      <c r="AG411" s="29">
        <f t="shared" si="110"/>
        <v>-1.0757957493198333</v>
      </c>
      <c r="AH411" s="29">
        <f t="shared" si="97"/>
        <v>0.23231388452868512</v>
      </c>
      <c r="AI411" s="29">
        <f t="shared" si="111"/>
        <v>6.3392483327340319</v>
      </c>
      <c r="AJ411" s="6">
        <v>0</v>
      </c>
      <c r="AK411" s="7">
        <v>13.9</v>
      </c>
      <c r="AL411" s="8">
        <v>4</v>
      </c>
      <c r="AM411" s="8">
        <v>10</v>
      </c>
      <c r="AN411" s="9">
        <v>0</v>
      </c>
      <c r="AO411" s="10">
        <v>14.64</v>
      </c>
      <c r="AP411" s="11">
        <v>5</v>
      </c>
      <c r="AQ411" s="11">
        <v>11</v>
      </c>
      <c r="AR411" s="12">
        <v>0</v>
      </c>
      <c r="AS411" s="13">
        <v>12.66</v>
      </c>
      <c r="AT411" s="14">
        <v>9</v>
      </c>
      <c r="AU411" s="14">
        <v>14</v>
      </c>
      <c r="AV411" s="15">
        <v>3.5826056003570601</v>
      </c>
      <c r="AW411" s="16">
        <v>20.100000000000001</v>
      </c>
      <c r="AX411" s="17">
        <v>7</v>
      </c>
      <c r="AY411" s="17">
        <v>9</v>
      </c>
      <c r="AZ411" s="18">
        <v>0</v>
      </c>
      <c r="BA411" s="19">
        <v>28.78</v>
      </c>
      <c r="BB411" s="20">
        <v>11</v>
      </c>
      <c r="BC411" s="20">
        <v>15</v>
      </c>
      <c r="BD411" s="21">
        <v>0</v>
      </c>
      <c r="BE411" s="22">
        <v>13.15</v>
      </c>
      <c r="BF411" s="23">
        <v>5</v>
      </c>
      <c r="BG411" s="23">
        <v>7</v>
      </c>
      <c r="BH411" s="6">
        <v>0</v>
      </c>
      <c r="BI411" s="7">
        <v>19.11</v>
      </c>
      <c r="BJ411" s="8">
        <v>6</v>
      </c>
      <c r="BK411" s="8">
        <v>8</v>
      </c>
      <c r="BL411" s="9">
        <v>0</v>
      </c>
      <c r="BM411" s="10">
        <v>15.88</v>
      </c>
      <c r="BN411" s="11">
        <v>6</v>
      </c>
      <c r="BO411" s="11">
        <v>10</v>
      </c>
      <c r="BP411" s="12">
        <v>0</v>
      </c>
      <c r="BQ411" s="13">
        <v>15.38</v>
      </c>
      <c r="BR411" s="14">
        <v>6</v>
      </c>
      <c r="BS411" s="14">
        <v>6</v>
      </c>
      <c r="BT411" s="15">
        <v>0</v>
      </c>
      <c r="BU411" s="16">
        <v>11.41</v>
      </c>
      <c r="BV411" s="17">
        <v>4</v>
      </c>
      <c r="BW411" s="17">
        <v>6</v>
      </c>
      <c r="BX411" s="18">
        <v>0</v>
      </c>
      <c r="BY411" s="19">
        <v>4.96</v>
      </c>
      <c r="BZ411" s="20">
        <v>2</v>
      </c>
      <c r="CA411" s="20">
        <v>3</v>
      </c>
      <c r="CB411" s="21">
        <v>0</v>
      </c>
      <c r="CC411" s="22">
        <v>14.14</v>
      </c>
      <c r="CD411" s="23">
        <v>6</v>
      </c>
      <c r="CE411" s="23">
        <v>8</v>
      </c>
      <c r="CF411" s="4">
        <v>403</v>
      </c>
      <c r="CG411" s="24">
        <v>46.09072945466</v>
      </c>
      <c r="CH411" s="25">
        <v>10.15478515625</v>
      </c>
    </row>
    <row r="412" spans="1:86" x14ac:dyDescent="0.2">
      <c r="A412" s="2" t="s">
        <v>2240</v>
      </c>
      <c r="B412" s="2" t="s">
        <v>1716</v>
      </c>
      <c r="C412" s="3">
        <v>53.75</v>
      </c>
      <c r="D412" s="4">
        <v>7</v>
      </c>
      <c r="E412" s="4">
        <v>1</v>
      </c>
      <c r="F412" s="4">
        <v>42</v>
      </c>
      <c r="G412" s="4">
        <v>98</v>
      </c>
      <c r="H412" s="5">
        <v>14096037.6145833</v>
      </c>
      <c r="I412" s="5">
        <v>1261110.56770833</v>
      </c>
      <c r="J412" s="5">
        <v>2595894.73828125</v>
      </c>
      <c r="K412" s="26">
        <f t="shared" si="98"/>
        <v>5984347.6401909599</v>
      </c>
      <c r="L412" s="5">
        <v>18257063.770833299</v>
      </c>
      <c r="M412" s="5">
        <v>3211490.2057291698</v>
      </c>
      <c r="N412" s="5">
        <v>3229544.4583333302</v>
      </c>
      <c r="O412" s="26">
        <f t="shared" si="99"/>
        <v>8232699.4782985998</v>
      </c>
      <c r="P412" s="5">
        <v>44458744.671875</v>
      </c>
      <c r="Q412" s="5">
        <v>4212541.1484375</v>
      </c>
      <c r="R412" s="5">
        <v>12354054</v>
      </c>
      <c r="S412" s="26">
        <f t="shared" si="100"/>
        <v>20341779.940104168</v>
      </c>
      <c r="T412" s="5">
        <v>1751601.37890625</v>
      </c>
      <c r="U412" s="5">
        <v>12716694.296875</v>
      </c>
      <c r="V412" s="5">
        <v>44829794.140625</v>
      </c>
      <c r="W412" s="26">
        <f t="shared" si="101"/>
        <v>19766029.938802082</v>
      </c>
      <c r="X412" s="29">
        <f t="shared" si="102"/>
        <v>1.3757054190848939</v>
      </c>
      <c r="Y412" s="29">
        <f t="shared" si="103"/>
        <v>0.46017157765346389</v>
      </c>
      <c r="Z412" s="29">
        <f t="shared" si="104"/>
        <v>0.7460141991323761</v>
      </c>
      <c r="AA412" s="29">
        <f t="shared" si="105"/>
        <v>1.2725290637967319</v>
      </c>
      <c r="AB412" s="31">
        <f t="shared" si="106"/>
        <v>3.3991641467297953</v>
      </c>
      <c r="AC412" s="29">
        <f t="shared" si="107"/>
        <v>1.7651800317692752</v>
      </c>
      <c r="AD412" s="31">
        <f t="shared" si="108"/>
        <v>0.36477304358389018</v>
      </c>
      <c r="AE412" s="31">
        <f t="shared" si="109"/>
        <v>4.3797726314879473</v>
      </c>
      <c r="AF412" s="29">
        <f t="shared" si="96"/>
        <v>3.3029548293707331</v>
      </c>
      <c r="AG412" s="29">
        <f t="shared" si="110"/>
        <v>1.7237572397147356</v>
      </c>
      <c r="AH412" s="29">
        <f t="shared" si="97"/>
        <v>0.40076800224911485</v>
      </c>
      <c r="AI412" s="29">
        <f t="shared" si="111"/>
        <v>3.971069602979505</v>
      </c>
      <c r="AJ412" s="6">
        <v>4.3441749811172503</v>
      </c>
      <c r="AK412" s="7">
        <v>13.23</v>
      </c>
      <c r="AL412" s="8">
        <v>8</v>
      </c>
      <c r="AM412" s="8">
        <v>8</v>
      </c>
      <c r="AN412" s="9">
        <v>0</v>
      </c>
      <c r="AO412" s="10">
        <v>14.3</v>
      </c>
      <c r="AP412" s="11">
        <v>7</v>
      </c>
      <c r="AQ412" s="11">
        <v>7</v>
      </c>
      <c r="AR412" s="12">
        <v>0</v>
      </c>
      <c r="AS412" s="13">
        <v>12.16</v>
      </c>
      <c r="AT412" s="14">
        <v>6</v>
      </c>
      <c r="AU412" s="14">
        <v>7</v>
      </c>
      <c r="AV412" s="15">
        <v>4.8606896400451696</v>
      </c>
      <c r="AW412" s="16">
        <v>11.44</v>
      </c>
      <c r="AX412" s="17">
        <v>8</v>
      </c>
      <c r="AY412" s="17">
        <v>13</v>
      </c>
      <c r="AZ412" s="18">
        <v>1.8296869993209799</v>
      </c>
      <c r="BA412" s="19">
        <v>16.09</v>
      </c>
      <c r="BB412" s="20">
        <v>8</v>
      </c>
      <c r="BC412" s="20">
        <v>8</v>
      </c>
      <c r="BD412" s="21">
        <v>0</v>
      </c>
      <c r="BE412" s="22">
        <v>8.6999999999999993</v>
      </c>
      <c r="BF412" s="23">
        <v>7</v>
      </c>
      <c r="BG412" s="23">
        <v>7</v>
      </c>
      <c r="BH412" s="6">
        <v>0</v>
      </c>
      <c r="BI412" s="7">
        <v>12.63</v>
      </c>
      <c r="BJ412" s="8">
        <v>7</v>
      </c>
      <c r="BK412" s="8">
        <v>10</v>
      </c>
      <c r="BL412" s="9">
        <v>0</v>
      </c>
      <c r="BM412" s="10">
        <v>11.44</v>
      </c>
      <c r="BN412" s="11">
        <v>5</v>
      </c>
      <c r="BO412" s="11">
        <v>5</v>
      </c>
      <c r="BP412" s="12">
        <v>1.67902672290802</v>
      </c>
      <c r="BQ412" s="13">
        <v>12.28</v>
      </c>
      <c r="BR412" s="14">
        <v>6</v>
      </c>
      <c r="BS412" s="14">
        <v>7</v>
      </c>
      <c r="BT412" s="15">
        <v>0</v>
      </c>
      <c r="BU412" s="16">
        <v>10.73</v>
      </c>
      <c r="BV412" s="17">
        <v>7</v>
      </c>
      <c r="BW412" s="17">
        <v>7</v>
      </c>
      <c r="BX412" s="18">
        <v>1.62336349487305</v>
      </c>
      <c r="BY412" s="19">
        <v>11.2</v>
      </c>
      <c r="BZ412" s="20">
        <v>6</v>
      </c>
      <c r="CA412" s="20">
        <v>8</v>
      </c>
      <c r="CB412" s="21">
        <v>0</v>
      </c>
      <c r="CC412" s="22">
        <v>16.329999999999998</v>
      </c>
      <c r="CD412" s="23">
        <v>10</v>
      </c>
      <c r="CE412" s="23">
        <v>11</v>
      </c>
      <c r="CF412" s="4">
        <v>839</v>
      </c>
      <c r="CG412" s="24">
        <v>94.445515194660203</v>
      </c>
      <c r="CH412" s="25">
        <v>5.89697265625</v>
      </c>
    </row>
    <row r="413" spans="1:86" x14ac:dyDescent="0.2">
      <c r="A413" s="2" t="s">
        <v>2207</v>
      </c>
      <c r="B413" s="2" t="s">
        <v>2565</v>
      </c>
      <c r="C413" s="3">
        <v>53.73</v>
      </c>
      <c r="D413" s="4">
        <v>6</v>
      </c>
      <c r="E413" s="4">
        <v>4</v>
      </c>
      <c r="F413" s="4">
        <v>21</v>
      </c>
      <c r="G413" s="4">
        <v>146</v>
      </c>
      <c r="H413" s="5">
        <v>529850184.36458302</v>
      </c>
      <c r="I413" s="5">
        <v>9107210.1041666698</v>
      </c>
      <c r="J413" s="5">
        <v>11618907.9270833</v>
      </c>
      <c r="K413" s="26">
        <f t="shared" si="98"/>
        <v>183525434.1319443</v>
      </c>
      <c r="L413" s="5">
        <v>564895584.88541698</v>
      </c>
      <c r="M413" s="5">
        <v>193972155.75</v>
      </c>
      <c r="N413" s="5">
        <v>898233716.5</v>
      </c>
      <c r="O413" s="26">
        <f t="shared" si="99"/>
        <v>552367152.37847233</v>
      </c>
      <c r="P413" s="5">
        <v>38029936.625</v>
      </c>
      <c r="Q413" s="5">
        <v>23822807.471354201</v>
      </c>
      <c r="R413" s="5">
        <v>555510161.6875</v>
      </c>
      <c r="S413" s="26">
        <f t="shared" si="100"/>
        <v>205787635.26128474</v>
      </c>
      <c r="T413" s="5">
        <v>774412549.66666698</v>
      </c>
      <c r="U413" s="5">
        <v>384138219.3125</v>
      </c>
      <c r="V413" s="5">
        <v>54037934.75</v>
      </c>
      <c r="W413" s="26">
        <f t="shared" si="101"/>
        <v>404196234.57638901</v>
      </c>
      <c r="X413" s="29">
        <f t="shared" si="102"/>
        <v>3.0097580479300321</v>
      </c>
      <c r="Y413" s="29">
        <f t="shared" si="103"/>
        <v>1.5896475145326348</v>
      </c>
      <c r="Z413" s="29">
        <f t="shared" si="104"/>
        <v>0.24118448181618063</v>
      </c>
      <c r="AA413" s="29">
        <f t="shared" si="105"/>
        <v>6.1765063881385549</v>
      </c>
      <c r="AB413" s="31">
        <f t="shared" si="106"/>
        <v>1.1213030838730242</v>
      </c>
      <c r="AC413" s="29">
        <f t="shared" si="107"/>
        <v>0.16517628572651899</v>
      </c>
      <c r="AD413" s="31">
        <f t="shared" si="108"/>
        <v>0.93227853639410196</v>
      </c>
      <c r="AE413" s="31">
        <f t="shared" si="109"/>
        <v>0.30454314312789388</v>
      </c>
      <c r="AF413" s="29">
        <f t="shared" si="96"/>
        <v>2.2023990107321856</v>
      </c>
      <c r="AG413" s="29">
        <f t="shared" si="110"/>
        <v>1.1390758670202807</v>
      </c>
      <c r="AH413" s="29">
        <f t="shared" si="97"/>
        <v>0.46228768659022312</v>
      </c>
      <c r="AI413" s="29">
        <f t="shared" si="111"/>
        <v>3.3508767419578875</v>
      </c>
      <c r="AJ413" s="6">
        <v>0</v>
      </c>
      <c r="AK413" s="7">
        <v>31.76</v>
      </c>
      <c r="AL413" s="8">
        <v>9</v>
      </c>
      <c r="AM413" s="8">
        <v>18</v>
      </c>
      <c r="AN413" s="9">
        <v>0</v>
      </c>
      <c r="AO413" s="10">
        <v>23.14</v>
      </c>
      <c r="AP413" s="11">
        <v>6</v>
      </c>
      <c r="AQ413" s="11">
        <v>8</v>
      </c>
      <c r="AR413" s="12">
        <v>0</v>
      </c>
      <c r="AS413" s="13">
        <v>10.59</v>
      </c>
      <c r="AT413" s="14">
        <v>3</v>
      </c>
      <c r="AU413" s="14">
        <v>9</v>
      </c>
      <c r="AV413" s="15">
        <v>5.7835274934768703</v>
      </c>
      <c r="AW413" s="16">
        <v>17.649999999999999</v>
      </c>
      <c r="AX413" s="17">
        <v>6</v>
      </c>
      <c r="AY413" s="17">
        <v>15</v>
      </c>
      <c r="AZ413" s="18">
        <v>0</v>
      </c>
      <c r="BA413" s="19">
        <v>26.67</v>
      </c>
      <c r="BB413" s="20">
        <v>8</v>
      </c>
      <c r="BC413" s="20">
        <v>8</v>
      </c>
      <c r="BD413" s="21">
        <v>1.6595922708511399</v>
      </c>
      <c r="BE413" s="22">
        <v>32.549999999999997</v>
      </c>
      <c r="BF413" s="23">
        <v>10</v>
      </c>
      <c r="BG413" s="23">
        <v>22</v>
      </c>
      <c r="BH413" s="6">
        <v>0</v>
      </c>
      <c r="BI413" s="7">
        <v>6.27</v>
      </c>
      <c r="BJ413" s="8">
        <v>3</v>
      </c>
      <c r="BK413" s="8">
        <v>6</v>
      </c>
      <c r="BL413" s="9">
        <v>0</v>
      </c>
      <c r="BM413" s="10">
        <v>13.73</v>
      </c>
      <c r="BN413" s="11">
        <v>3</v>
      </c>
      <c r="BO413" s="11">
        <v>5</v>
      </c>
      <c r="BP413" s="12">
        <v>0</v>
      </c>
      <c r="BQ413" s="13">
        <v>21.57</v>
      </c>
      <c r="BR413" s="14">
        <v>7</v>
      </c>
      <c r="BS413" s="14">
        <v>17</v>
      </c>
      <c r="BT413" s="15">
        <v>0</v>
      </c>
      <c r="BU413" s="16">
        <v>26.27</v>
      </c>
      <c r="BV413" s="17">
        <v>7</v>
      </c>
      <c r="BW413" s="17">
        <v>15</v>
      </c>
      <c r="BX413" s="18">
        <v>0</v>
      </c>
      <c r="BY413" s="19">
        <v>16.47</v>
      </c>
      <c r="BZ413" s="20">
        <v>6</v>
      </c>
      <c r="CA413" s="20">
        <v>12</v>
      </c>
      <c r="CB413" s="21">
        <v>0</v>
      </c>
      <c r="CC413" s="22">
        <v>16.86</v>
      </c>
      <c r="CD413" s="23">
        <v>6</v>
      </c>
      <c r="CE413" s="23">
        <v>11</v>
      </c>
      <c r="CF413" s="4">
        <v>255</v>
      </c>
      <c r="CG413" s="24">
        <v>28.456151544659999</v>
      </c>
      <c r="CH413" s="25">
        <v>8.63134765625</v>
      </c>
    </row>
    <row r="414" spans="1:86" x14ac:dyDescent="0.2">
      <c r="A414" s="2" t="s">
        <v>1361</v>
      </c>
      <c r="B414" s="2" t="s">
        <v>1736</v>
      </c>
      <c r="C414" s="3">
        <v>53.72</v>
      </c>
      <c r="D414" s="4">
        <v>3</v>
      </c>
      <c r="E414" s="4">
        <v>1</v>
      </c>
      <c r="F414" s="4">
        <v>12</v>
      </c>
      <c r="G414" s="4">
        <v>22</v>
      </c>
      <c r="H414" s="5">
        <v>1702422.640625</v>
      </c>
      <c r="I414" s="5">
        <v>1204070.890625</v>
      </c>
      <c r="J414" s="5">
        <v>39139242.729166701</v>
      </c>
      <c r="K414" s="26">
        <f t="shared" si="98"/>
        <v>14015245.420138901</v>
      </c>
      <c r="L414" s="5">
        <v>5190094.46875</v>
      </c>
      <c r="M414" s="5">
        <v>1495421.265625</v>
      </c>
      <c r="N414" s="5">
        <v>769774.828125</v>
      </c>
      <c r="O414" s="26">
        <f t="shared" si="99"/>
        <v>2485096.8541666665</v>
      </c>
      <c r="P414" s="5">
        <v>0</v>
      </c>
      <c r="Q414" s="5">
        <v>0</v>
      </c>
      <c r="R414" s="5">
        <v>2108830.6796875</v>
      </c>
      <c r="S414" s="26">
        <f t="shared" si="100"/>
        <v>702943.55989583337</v>
      </c>
      <c r="T414" s="5">
        <v>171739916</v>
      </c>
      <c r="U414" s="5">
        <v>494878.109375</v>
      </c>
      <c r="V414" s="5">
        <v>1086267.484375</v>
      </c>
      <c r="W414" s="26">
        <f t="shared" si="101"/>
        <v>57773687.197916664</v>
      </c>
      <c r="X414" s="29">
        <f t="shared" si="102"/>
        <v>0.17731383073718857</v>
      </c>
      <c r="Y414" s="29">
        <f t="shared" si="103"/>
        <v>-2.4956230219461299</v>
      </c>
      <c r="Z414" s="29">
        <f t="shared" si="104"/>
        <v>0.45594641582018114</v>
      </c>
      <c r="AA414" s="29">
        <f t="shared" si="105"/>
        <v>3.4108619391674067</v>
      </c>
      <c r="AB414" s="31">
        <f t="shared" si="106"/>
        <v>5.0155636867104302E-2</v>
      </c>
      <c r="AC414" s="29">
        <f t="shared" si="107"/>
        <v>-4.3174443389229706</v>
      </c>
      <c r="AD414" s="31">
        <f t="shared" si="108"/>
        <v>0.40037417119700419</v>
      </c>
      <c r="AE414" s="31">
        <f t="shared" si="109"/>
        <v>3.9753394734764158</v>
      </c>
      <c r="AF414" s="29">
        <f t="shared" si="96"/>
        <v>4.1222030343400213</v>
      </c>
      <c r="AG414" s="29">
        <f t="shared" si="110"/>
        <v>2.0434155649018479</v>
      </c>
      <c r="AH414" s="29">
        <f t="shared" si="97"/>
        <v>0.52544441869038916</v>
      </c>
      <c r="AI414" s="29">
        <f t="shared" si="111"/>
        <v>2.794732167103438</v>
      </c>
      <c r="AJ414" s="6">
        <v>2.0598659515380899</v>
      </c>
      <c r="AK414" s="7">
        <v>14.36</v>
      </c>
      <c r="AL414" s="8">
        <v>2</v>
      </c>
      <c r="AM414" s="8">
        <v>2</v>
      </c>
      <c r="AN414" s="9">
        <v>0</v>
      </c>
      <c r="AO414" s="10">
        <v>15.96</v>
      </c>
      <c r="AP414" s="11">
        <v>3</v>
      </c>
      <c r="AQ414" s="11">
        <v>3</v>
      </c>
      <c r="AR414" s="12">
        <v>0</v>
      </c>
      <c r="AS414" s="13">
        <v>25.53</v>
      </c>
      <c r="AT414" s="14">
        <v>5</v>
      </c>
      <c r="AU414" s="14">
        <v>5</v>
      </c>
      <c r="AV414" s="15">
        <v>1.7836927175521899</v>
      </c>
      <c r="AW414" s="16">
        <v>6.91</v>
      </c>
      <c r="AX414" s="17">
        <v>1</v>
      </c>
      <c r="AY414" s="17">
        <v>1</v>
      </c>
      <c r="AZ414" s="18">
        <v>1.62032198905945</v>
      </c>
      <c r="BA414" s="19">
        <v>6.91</v>
      </c>
      <c r="BB414" s="20">
        <v>1</v>
      </c>
      <c r="BC414" s="20">
        <v>1</v>
      </c>
      <c r="BD414" s="21">
        <v>0</v>
      </c>
      <c r="BE414" s="22">
        <v>7.98</v>
      </c>
      <c r="BF414" s="23">
        <v>2</v>
      </c>
      <c r="BG414" s="23">
        <v>2</v>
      </c>
      <c r="BH414" s="6"/>
      <c r="BI414" s="7">
        <v>0</v>
      </c>
      <c r="BJ414" s="8"/>
      <c r="BK414" s="8"/>
      <c r="BL414" s="9"/>
      <c r="BM414" s="10">
        <v>0</v>
      </c>
      <c r="BN414" s="11"/>
      <c r="BO414" s="11"/>
      <c r="BP414" s="12">
        <v>0</v>
      </c>
      <c r="BQ414" s="13">
        <v>7.98</v>
      </c>
      <c r="BR414" s="14">
        <v>2</v>
      </c>
      <c r="BS414" s="14">
        <v>2</v>
      </c>
      <c r="BT414" s="15">
        <v>0</v>
      </c>
      <c r="BU414" s="16">
        <v>5.32</v>
      </c>
      <c r="BV414" s="17">
        <v>1</v>
      </c>
      <c r="BW414" s="17">
        <v>1</v>
      </c>
      <c r="BX414" s="18">
        <v>0</v>
      </c>
      <c r="BY414" s="19">
        <v>11.7</v>
      </c>
      <c r="BZ414" s="20">
        <v>2</v>
      </c>
      <c r="CA414" s="20">
        <v>2</v>
      </c>
      <c r="CB414" s="21"/>
      <c r="CC414" s="22">
        <v>0</v>
      </c>
      <c r="CD414" s="23"/>
      <c r="CE414" s="23"/>
      <c r="CF414" s="4">
        <v>188</v>
      </c>
      <c r="CG414" s="24">
        <v>21.430947404659999</v>
      </c>
      <c r="CH414" s="25">
        <v>9.51025390625</v>
      </c>
    </row>
    <row r="415" spans="1:86" x14ac:dyDescent="0.2">
      <c r="A415" s="2" t="s">
        <v>2834</v>
      </c>
      <c r="B415" s="2" t="s">
        <v>1338</v>
      </c>
      <c r="C415" s="3">
        <v>53.64</v>
      </c>
      <c r="D415" s="4">
        <v>5</v>
      </c>
      <c r="E415" s="4">
        <v>1</v>
      </c>
      <c r="F415" s="4">
        <v>9</v>
      </c>
      <c r="G415" s="4">
        <v>12</v>
      </c>
      <c r="H415" s="5">
        <v>4532461</v>
      </c>
      <c r="I415" s="5">
        <v>0</v>
      </c>
      <c r="J415" s="5">
        <v>0</v>
      </c>
      <c r="K415" s="26">
        <f t="shared" si="98"/>
        <v>1510820.3333333333</v>
      </c>
      <c r="L415" s="5">
        <v>2640950.015625</v>
      </c>
      <c r="M415" s="5">
        <v>904337.59765625</v>
      </c>
      <c r="N415" s="5">
        <v>18412445.28125</v>
      </c>
      <c r="O415" s="26">
        <f t="shared" si="99"/>
        <v>7319244.298177083</v>
      </c>
      <c r="P415" s="5">
        <v>461739.515625</v>
      </c>
      <c r="Q415" s="5">
        <v>103972.474609375</v>
      </c>
      <c r="R415" s="5">
        <v>47845116</v>
      </c>
      <c r="S415" s="26">
        <f t="shared" si="100"/>
        <v>16136942.663411459</v>
      </c>
      <c r="T415" s="5">
        <v>0</v>
      </c>
      <c r="U415" s="5">
        <v>101598252.03125</v>
      </c>
      <c r="V415" s="5">
        <v>0</v>
      </c>
      <c r="W415" s="26">
        <f t="shared" si="101"/>
        <v>33866084.010416664</v>
      </c>
      <c r="X415" s="29">
        <f t="shared" si="102"/>
        <v>4.8445497698780526</v>
      </c>
      <c r="Y415" s="29">
        <f t="shared" si="103"/>
        <v>2.2763625944440498</v>
      </c>
      <c r="Z415" s="29">
        <f t="shared" si="104"/>
        <v>0.40832679329254623</v>
      </c>
      <c r="AA415" s="29">
        <f t="shared" si="105"/>
        <v>3.8899212192042851</v>
      </c>
      <c r="AB415" s="31">
        <f t="shared" si="106"/>
        <v>10.680914406154709</v>
      </c>
      <c r="AC415" s="29">
        <f t="shared" si="107"/>
        <v>3.4169632580882587</v>
      </c>
      <c r="AD415" s="31">
        <f t="shared" si="108"/>
        <v>0.45388685021085762</v>
      </c>
      <c r="AE415" s="31">
        <f t="shared" si="109"/>
        <v>3.430523992434658</v>
      </c>
      <c r="AF415" s="29">
        <f t="shared" si="96"/>
        <v>22.415692497133456</v>
      </c>
      <c r="AG415" s="29">
        <f t="shared" si="110"/>
        <v>4.4864371647309218</v>
      </c>
      <c r="AH415" s="29">
        <f t="shared" si="97"/>
        <v>0.44024721220106222</v>
      </c>
      <c r="AI415" s="29">
        <f t="shared" si="111"/>
        <v>3.5630338545615099</v>
      </c>
      <c r="AJ415" s="6"/>
      <c r="AK415" s="7">
        <v>0</v>
      </c>
      <c r="AL415" s="8"/>
      <c r="AM415" s="8"/>
      <c r="AN415" s="9"/>
      <c r="AO415" s="10">
        <v>0</v>
      </c>
      <c r="AP415" s="11"/>
      <c r="AQ415" s="11"/>
      <c r="AR415" s="12"/>
      <c r="AS415" s="13"/>
      <c r="AT415" s="14"/>
      <c r="AU415" s="14"/>
      <c r="AV415" s="15">
        <v>0</v>
      </c>
      <c r="AW415" s="16">
        <v>13.91</v>
      </c>
      <c r="AX415" s="17">
        <v>2</v>
      </c>
      <c r="AY415" s="17">
        <v>2</v>
      </c>
      <c r="AZ415" s="18"/>
      <c r="BA415" s="19">
        <v>0</v>
      </c>
      <c r="BB415" s="20"/>
      <c r="BC415" s="20"/>
      <c r="BD415" s="21">
        <v>0</v>
      </c>
      <c r="BE415" s="22">
        <v>15.89</v>
      </c>
      <c r="BF415" s="23">
        <v>3</v>
      </c>
      <c r="BG415" s="23">
        <v>3</v>
      </c>
      <c r="BH415" s="6"/>
      <c r="BI415" s="7">
        <v>0</v>
      </c>
      <c r="BJ415" s="8"/>
      <c r="BK415" s="8"/>
      <c r="BL415" s="9">
        <v>0</v>
      </c>
      <c r="BM415" s="10">
        <v>37.75</v>
      </c>
      <c r="BN415" s="11">
        <v>3</v>
      </c>
      <c r="BO415" s="11">
        <v>3</v>
      </c>
      <c r="BP415" s="12">
        <v>0</v>
      </c>
      <c r="BQ415" s="13">
        <v>15.23</v>
      </c>
      <c r="BR415" s="14">
        <v>2</v>
      </c>
      <c r="BS415" s="14">
        <v>3</v>
      </c>
      <c r="BT415" s="15"/>
      <c r="BU415" s="16"/>
      <c r="BV415" s="17"/>
      <c r="BW415" s="17"/>
      <c r="BX415" s="18">
        <v>0</v>
      </c>
      <c r="BY415" s="19">
        <v>4.6399999999999997</v>
      </c>
      <c r="BZ415" s="20">
        <v>1</v>
      </c>
      <c r="CA415" s="20">
        <v>1</v>
      </c>
      <c r="CB415" s="21"/>
      <c r="CC415" s="22"/>
      <c r="CD415" s="23"/>
      <c r="CE415" s="23"/>
      <c r="CF415" s="4">
        <v>151</v>
      </c>
      <c r="CG415" s="24">
        <v>17.288249434659999</v>
      </c>
      <c r="CH415" s="25">
        <v>6.58056640625</v>
      </c>
    </row>
    <row r="416" spans="1:86" x14ac:dyDescent="0.2">
      <c r="A416" s="2" t="s">
        <v>1112</v>
      </c>
      <c r="B416" s="2" t="s">
        <v>2544</v>
      </c>
      <c r="C416" s="3">
        <v>53.62</v>
      </c>
      <c r="D416" s="4">
        <v>4</v>
      </c>
      <c r="E416" s="4">
        <v>2</v>
      </c>
      <c r="F416" s="4">
        <v>19</v>
      </c>
      <c r="G416" s="4">
        <v>104</v>
      </c>
      <c r="H416" s="5">
        <v>69738907.322916701</v>
      </c>
      <c r="I416" s="5">
        <v>301177237.17968798</v>
      </c>
      <c r="J416" s="5">
        <v>201957344.61458299</v>
      </c>
      <c r="K416" s="26">
        <f t="shared" si="98"/>
        <v>190957829.70572922</v>
      </c>
      <c r="L416" s="5">
        <v>1491768859.8958299</v>
      </c>
      <c r="M416" s="5">
        <v>461848009.33333302</v>
      </c>
      <c r="N416" s="5">
        <v>403931352.45833302</v>
      </c>
      <c r="O416" s="26">
        <f t="shared" si="99"/>
        <v>785849407.22916543</v>
      </c>
      <c r="P416" s="5">
        <v>87488552.65625</v>
      </c>
      <c r="Q416" s="5">
        <v>109058133.458333</v>
      </c>
      <c r="R416" s="5">
        <v>9501961.5</v>
      </c>
      <c r="S416" s="26">
        <f t="shared" si="100"/>
        <v>68682882.538194343</v>
      </c>
      <c r="T416" s="5">
        <v>85721923.832031295</v>
      </c>
      <c r="U416" s="5">
        <v>86503498.5625</v>
      </c>
      <c r="V416" s="5">
        <v>225888047.375</v>
      </c>
      <c r="W416" s="26">
        <f t="shared" si="101"/>
        <v>132704489.92317711</v>
      </c>
      <c r="X416" s="29">
        <f t="shared" si="102"/>
        <v>4.1153034072505905</v>
      </c>
      <c r="Y416" s="29">
        <f t="shared" si="103"/>
        <v>2.0409987995410561</v>
      </c>
      <c r="Z416" s="29">
        <f t="shared" si="104"/>
        <v>0.23158062438345947</v>
      </c>
      <c r="AA416" s="29">
        <f t="shared" si="105"/>
        <v>6.3529777946685453</v>
      </c>
      <c r="AB416" s="31">
        <f t="shared" si="106"/>
        <v>0.35967565532157741</v>
      </c>
      <c r="AC416" s="29">
        <f t="shared" si="107"/>
        <v>-1.4752315810504932</v>
      </c>
      <c r="AD416" s="31">
        <f t="shared" si="108"/>
        <v>0.20204966500630456</v>
      </c>
      <c r="AE416" s="31">
        <f t="shared" si="109"/>
        <v>6.9454186527099413</v>
      </c>
      <c r="AF416" s="29">
        <f t="shared" si="96"/>
        <v>0.69494133928772672</v>
      </c>
      <c r="AG416" s="29">
        <f t="shared" si="110"/>
        <v>-0.52503689128204245</v>
      </c>
      <c r="AH416" s="29">
        <f t="shared" si="97"/>
        <v>0.51938937531533835</v>
      </c>
      <c r="AI416" s="29">
        <f t="shared" si="111"/>
        <v>2.8450693859026428</v>
      </c>
      <c r="AJ416" s="6">
        <v>4.0113692283630398</v>
      </c>
      <c r="AK416" s="7">
        <v>28.51</v>
      </c>
      <c r="AL416" s="8">
        <v>6</v>
      </c>
      <c r="AM416" s="8">
        <v>8</v>
      </c>
      <c r="AN416" s="9">
        <v>0</v>
      </c>
      <c r="AO416" s="10">
        <v>19.57</v>
      </c>
      <c r="AP416" s="11">
        <v>5</v>
      </c>
      <c r="AQ416" s="11">
        <v>9</v>
      </c>
      <c r="AR416" s="12">
        <v>2.0248506069183301</v>
      </c>
      <c r="AS416" s="13">
        <v>13.19</v>
      </c>
      <c r="AT416" s="14">
        <v>3</v>
      </c>
      <c r="AU416" s="14">
        <v>7</v>
      </c>
      <c r="AV416" s="15">
        <v>3.9991538524627699</v>
      </c>
      <c r="AW416" s="16">
        <v>29.36</v>
      </c>
      <c r="AX416" s="17">
        <v>9</v>
      </c>
      <c r="AY416" s="17">
        <v>10</v>
      </c>
      <c r="AZ416" s="18">
        <v>2.7529168128967298</v>
      </c>
      <c r="BA416" s="19">
        <v>32.340000000000003</v>
      </c>
      <c r="BB416" s="20">
        <v>7</v>
      </c>
      <c r="BC416" s="20">
        <v>12</v>
      </c>
      <c r="BD416" s="21">
        <v>1.67635726928711</v>
      </c>
      <c r="BE416" s="22">
        <v>23.4</v>
      </c>
      <c r="BF416" s="23">
        <v>7</v>
      </c>
      <c r="BG416" s="23">
        <v>10</v>
      </c>
      <c r="BH416" s="6">
        <v>0</v>
      </c>
      <c r="BI416" s="7">
        <v>11.06</v>
      </c>
      <c r="BJ416" s="8">
        <v>3</v>
      </c>
      <c r="BK416" s="8">
        <v>6</v>
      </c>
      <c r="BL416" s="9">
        <v>0</v>
      </c>
      <c r="BM416" s="10">
        <v>24.68</v>
      </c>
      <c r="BN416" s="11">
        <v>6</v>
      </c>
      <c r="BO416" s="11">
        <v>10</v>
      </c>
      <c r="BP416" s="12">
        <v>0</v>
      </c>
      <c r="BQ416" s="13">
        <v>11.49</v>
      </c>
      <c r="BR416" s="14">
        <v>3</v>
      </c>
      <c r="BS416" s="14">
        <v>5</v>
      </c>
      <c r="BT416" s="15">
        <v>0</v>
      </c>
      <c r="BU416" s="16">
        <v>25.53</v>
      </c>
      <c r="BV416" s="17">
        <v>5</v>
      </c>
      <c r="BW416" s="17">
        <v>9</v>
      </c>
      <c r="BX416" s="18">
        <v>0</v>
      </c>
      <c r="BY416" s="19">
        <v>17.45</v>
      </c>
      <c r="BZ416" s="20">
        <v>6</v>
      </c>
      <c r="CA416" s="20">
        <v>8</v>
      </c>
      <c r="CB416" s="21">
        <v>2.7520534992218</v>
      </c>
      <c r="CC416" s="22">
        <v>23.4</v>
      </c>
      <c r="CD416" s="23">
        <v>5</v>
      </c>
      <c r="CE416" s="23">
        <v>10</v>
      </c>
      <c r="CF416" s="4">
        <v>235</v>
      </c>
      <c r="CG416" s="24">
        <v>26.911836324659902</v>
      </c>
      <c r="CH416" s="25">
        <v>11.85400390625</v>
      </c>
    </row>
    <row r="417" spans="1:86" x14ac:dyDescent="0.2">
      <c r="A417" s="2" t="s">
        <v>173</v>
      </c>
      <c r="B417" s="2" t="s">
        <v>1548</v>
      </c>
      <c r="C417" s="3">
        <v>53.59</v>
      </c>
      <c r="D417" s="4">
        <v>6</v>
      </c>
      <c r="E417" s="4">
        <v>44</v>
      </c>
      <c r="F417" s="4">
        <v>123</v>
      </c>
      <c r="G417" s="4">
        <v>422</v>
      </c>
      <c r="H417" s="5">
        <v>7874084.3802083302</v>
      </c>
      <c r="I417" s="5">
        <v>21170759.489583299</v>
      </c>
      <c r="J417" s="5">
        <v>52101766.786458299</v>
      </c>
      <c r="K417" s="26">
        <f t="shared" si="98"/>
        <v>27048870.218749974</v>
      </c>
      <c r="L417" s="5">
        <v>1805436869.4583299</v>
      </c>
      <c r="M417" s="5">
        <v>1576336939.01563</v>
      </c>
      <c r="N417" s="5">
        <v>72534648.578125</v>
      </c>
      <c r="O417" s="26">
        <f t="shared" si="99"/>
        <v>1151436152.3506949</v>
      </c>
      <c r="P417" s="5">
        <v>12185468.25</v>
      </c>
      <c r="Q417" s="5">
        <v>15082885.2708333</v>
      </c>
      <c r="R417" s="5">
        <v>40098340.604166701</v>
      </c>
      <c r="S417" s="26">
        <f t="shared" si="100"/>
        <v>22455564.708333332</v>
      </c>
      <c r="T417" s="5">
        <v>41389721.114583299</v>
      </c>
      <c r="U417" s="5">
        <v>425642004.10416698</v>
      </c>
      <c r="V417" s="5">
        <v>28544624.645833299</v>
      </c>
      <c r="W417" s="26">
        <f t="shared" si="101"/>
        <v>165192116.62152788</v>
      </c>
      <c r="X417" s="29">
        <f t="shared" si="102"/>
        <v>42.568733667572268</v>
      </c>
      <c r="Y417" s="29">
        <f t="shared" si="103"/>
        <v>5.4117222684298847</v>
      </c>
      <c r="Z417" s="29">
        <f t="shared" si="104"/>
        <v>0.1743792316464329</v>
      </c>
      <c r="AA417" s="29">
        <f t="shared" si="105"/>
        <v>7.5850524026607573</v>
      </c>
      <c r="AB417" s="31">
        <f t="shared" si="106"/>
        <v>0.83018494032210577</v>
      </c>
      <c r="AC417" s="29">
        <f t="shared" si="107"/>
        <v>-0.26849533341039883</v>
      </c>
      <c r="AD417" s="31">
        <f t="shared" si="108"/>
        <v>0.78782098652326116</v>
      </c>
      <c r="AE417" s="31">
        <f t="shared" si="109"/>
        <v>1.0357245433438067</v>
      </c>
      <c r="AF417" s="29">
        <f t="shared" si="96"/>
        <v>6.1071725098159018</v>
      </c>
      <c r="AG417" s="29">
        <f t="shared" si="110"/>
        <v>2.610504597684983</v>
      </c>
      <c r="AH417" s="29">
        <f t="shared" si="97"/>
        <v>0.40015989312358807</v>
      </c>
      <c r="AI417" s="29">
        <f t="shared" si="111"/>
        <v>3.9776644160678076</v>
      </c>
      <c r="AJ417" s="6">
        <v>47.613395929336498</v>
      </c>
      <c r="AK417" s="7">
        <v>20.399999999999999</v>
      </c>
      <c r="AL417" s="8">
        <v>39</v>
      </c>
      <c r="AM417" s="8">
        <v>42</v>
      </c>
      <c r="AN417" s="9">
        <v>36.167639136314399</v>
      </c>
      <c r="AO417" s="10">
        <v>20.399999999999999</v>
      </c>
      <c r="AP417" s="11">
        <v>39</v>
      </c>
      <c r="AQ417" s="11">
        <v>42</v>
      </c>
      <c r="AR417" s="12">
        <v>12.0831133127213</v>
      </c>
      <c r="AS417" s="13">
        <v>14.38</v>
      </c>
      <c r="AT417" s="14">
        <v>29</v>
      </c>
      <c r="AU417" s="14">
        <v>32</v>
      </c>
      <c r="AV417" s="15">
        <v>79.094912052154498</v>
      </c>
      <c r="AW417" s="16">
        <v>23.99</v>
      </c>
      <c r="AX417" s="17">
        <v>46</v>
      </c>
      <c r="AY417" s="17">
        <v>49</v>
      </c>
      <c r="AZ417" s="18">
        <v>47.543254375457799</v>
      </c>
      <c r="BA417" s="19">
        <v>23.87</v>
      </c>
      <c r="BB417" s="20">
        <v>44</v>
      </c>
      <c r="BC417" s="20">
        <v>51</v>
      </c>
      <c r="BD417" s="21">
        <v>35.1353195905685</v>
      </c>
      <c r="BE417" s="22">
        <v>18.149999999999999</v>
      </c>
      <c r="BF417" s="23">
        <v>31</v>
      </c>
      <c r="BG417" s="23">
        <v>35</v>
      </c>
      <c r="BH417" s="6">
        <v>10.0127120018005</v>
      </c>
      <c r="BI417" s="7">
        <v>12.4</v>
      </c>
      <c r="BJ417" s="8">
        <v>20</v>
      </c>
      <c r="BK417" s="8">
        <v>22</v>
      </c>
      <c r="BL417" s="9">
        <v>4.6051971912383998</v>
      </c>
      <c r="BM417" s="10">
        <v>5.42</v>
      </c>
      <c r="BN417" s="11">
        <v>12</v>
      </c>
      <c r="BO417" s="11">
        <v>13</v>
      </c>
      <c r="BP417" s="12">
        <v>15.2458521127701</v>
      </c>
      <c r="BQ417" s="13">
        <v>11.06</v>
      </c>
      <c r="BR417" s="14">
        <v>21</v>
      </c>
      <c r="BS417" s="14">
        <v>23</v>
      </c>
      <c r="BT417" s="15">
        <v>32.782251596450799</v>
      </c>
      <c r="BU417" s="16">
        <v>18.690000000000001</v>
      </c>
      <c r="BV417" s="17">
        <v>33</v>
      </c>
      <c r="BW417" s="17">
        <v>40</v>
      </c>
      <c r="BX417" s="18">
        <v>20.891456365585299</v>
      </c>
      <c r="BY417" s="19">
        <v>13.69</v>
      </c>
      <c r="BZ417" s="20">
        <v>28</v>
      </c>
      <c r="CA417" s="20">
        <v>31</v>
      </c>
      <c r="CB417" s="21">
        <v>27.997444033622699</v>
      </c>
      <c r="CC417" s="22">
        <v>18.649999999999999</v>
      </c>
      <c r="CD417" s="23">
        <v>38</v>
      </c>
      <c r="CE417" s="23">
        <v>42</v>
      </c>
      <c r="CF417" s="4">
        <v>2622</v>
      </c>
      <c r="CG417" s="24">
        <v>280.31439880466098</v>
      </c>
      <c r="CH417" s="25">
        <v>5.93505859375</v>
      </c>
    </row>
    <row r="418" spans="1:86" x14ac:dyDescent="0.2">
      <c r="A418" s="2" t="s">
        <v>1891</v>
      </c>
      <c r="B418" s="2" t="s">
        <v>1943</v>
      </c>
      <c r="C418" s="3">
        <v>53.57</v>
      </c>
      <c r="D418" s="4">
        <v>2</v>
      </c>
      <c r="E418" s="4">
        <v>3</v>
      </c>
      <c r="F418" s="4">
        <v>4</v>
      </c>
      <c r="G418" s="4">
        <v>12</v>
      </c>
      <c r="H418" s="5">
        <v>6276805.4739583302</v>
      </c>
      <c r="I418" s="5">
        <v>5228434.40625</v>
      </c>
      <c r="J418" s="5">
        <v>3220246.40625</v>
      </c>
      <c r="K418" s="26">
        <f t="shared" si="98"/>
        <v>4908495.4288194431</v>
      </c>
      <c r="L418" s="5">
        <v>11551125.09375</v>
      </c>
      <c r="M418" s="5">
        <v>6097234.109375</v>
      </c>
      <c r="N418" s="5">
        <v>7914007.859375</v>
      </c>
      <c r="O418" s="26">
        <f t="shared" si="99"/>
        <v>8520789.020833334</v>
      </c>
      <c r="P418" s="5">
        <v>0</v>
      </c>
      <c r="Q418" s="5">
        <v>0</v>
      </c>
      <c r="R418" s="5">
        <v>0</v>
      </c>
      <c r="S418" s="26">
        <f t="shared" si="100"/>
        <v>0</v>
      </c>
      <c r="T418" s="5">
        <v>2261372.21875</v>
      </c>
      <c r="U418" s="5">
        <v>0</v>
      </c>
      <c r="V418" s="5">
        <v>4761194</v>
      </c>
      <c r="W418" s="26">
        <f t="shared" si="101"/>
        <v>2340855.40625</v>
      </c>
      <c r="X418" s="29">
        <f t="shared" si="102"/>
        <v>1.7359268526165652</v>
      </c>
      <c r="Y418" s="29">
        <f t="shared" si="103"/>
        <v>0.79570615769560149</v>
      </c>
      <c r="Z418" s="29">
        <f t="shared" si="104"/>
        <v>0.13987135975728768</v>
      </c>
      <c r="AA418" s="29">
        <f t="shared" si="105"/>
        <v>8.5427120311163662</v>
      </c>
      <c r="AB418" s="31">
        <f t="shared" si="106"/>
        <v>0</v>
      </c>
      <c r="AC418" s="31" t="e">
        <f t="shared" si="107"/>
        <v>#NUM!</v>
      </c>
      <c r="AD418" s="31">
        <f t="shared" si="108"/>
        <v>3.179279504964648E-2</v>
      </c>
      <c r="AE418" s="31">
        <f t="shared" si="109"/>
        <v>14.976712895977178</v>
      </c>
      <c r="AF418" s="29">
        <f t="shared" si="96"/>
        <v>0.47689876464100245</v>
      </c>
      <c r="AG418" s="29">
        <f t="shared" si="110"/>
        <v>-1.0682450493088094</v>
      </c>
      <c r="AH418" s="29">
        <f t="shared" si="97"/>
        <v>0.20414618986106134</v>
      </c>
      <c r="AI418" s="29">
        <f t="shared" si="111"/>
        <v>6.9005872124065561</v>
      </c>
      <c r="AJ418" s="6">
        <v>3.93523108959198</v>
      </c>
      <c r="AK418" s="7">
        <v>42.86</v>
      </c>
      <c r="AL418" s="8">
        <v>3</v>
      </c>
      <c r="AM418" s="8">
        <v>3</v>
      </c>
      <c r="AN418" s="9">
        <v>1.74835669994354</v>
      </c>
      <c r="AO418" s="10">
        <v>10.71</v>
      </c>
      <c r="AP418" s="11">
        <v>1</v>
      </c>
      <c r="AQ418" s="11">
        <v>1</v>
      </c>
      <c r="AR418" s="12">
        <v>1.7224622964859</v>
      </c>
      <c r="AS418" s="13">
        <v>10.71</v>
      </c>
      <c r="AT418" s="14">
        <v>1</v>
      </c>
      <c r="AU418" s="14">
        <v>1</v>
      </c>
      <c r="AV418" s="15">
        <v>3.89185726642609</v>
      </c>
      <c r="AW418" s="16">
        <v>35.71</v>
      </c>
      <c r="AX418" s="17">
        <v>3</v>
      </c>
      <c r="AY418" s="17">
        <v>3</v>
      </c>
      <c r="AZ418" s="18">
        <v>1.9671231508255</v>
      </c>
      <c r="BA418" s="19">
        <v>10.71</v>
      </c>
      <c r="BB418" s="20">
        <v>1</v>
      </c>
      <c r="BC418" s="20">
        <v>1</v>
      </c>
      <c r="BD418" s="21">
        <v>1.9800773859023999</v>
      </c>
      <c r="BE418" s="22">
        <v>10.71</v>
      </c>
      <c r="BF418" s="23">
        <v>1</v>
      </c>
      <c r="BG418" s="23">
        <v>1</v>
      </c>
      <c r="BH418" s="6"/>
      <c r="BI418" s="7"/>
      <c r="BJ418" s="8"/>
      <c r="BK418" s="8"/>
      <c r="BL418" s="9"/>
      <c r="BM418" s="10"/>
      <c r="BN418" s="11"/>
      <c r="BO418" s="11"/>
      <c r="BP418" s="12"/>
      <c r="BQ418" s="13"/>
      <c r="BR418" s="14"/>
      <c r="BS418" s="14"/>
      <c r="BT418" s="15">
        <v>1.6374052762985201</v>
      </c>
      <c r="BU418" s="16">
        <v>10.71</v>
      </c>
      <c r="BV418" s="17">
        <v>1</v>
      </c>
      <c r="BW418" s="17">
        <v>1</v>
      </c>
      <c r="BX418" s="18"/>
      <c r="BY418" s="19"/>
      <c r="BZ418" s="20"/>
      <c r="CA418" s="20"/>
      <c r="CB418" s="21">
        <v>1.6159304380416899</v>
      </c>
      <c r="CC418" s="22">
        <v>10.71</v>
      </c>
      <c r="CD418" s="23">
        <v>1</v>
      </c>
      <c r="CE418" s="23">
        <v>1</v>
      </c>
      <c r="CF418" s="4">
        <v>84</v>
      </c>
      <c r="CG418" s="24">
        <v>9.6635681146600003</v>
      </c>
      <c r="CH418" s="25">
        <v>4.99560546875</v>
      </c>
    </row>
    <row r="419" spans="1:86" x14ac:dyDescent="0.2">
      <c r="A419" s="2" t="s">
        <v>2772</v>
      </c>
      <c r="B419" s="2" t="s">
        <v>2096</v>
      </c>
      <c r="C419" s="3">
        <v>53.53</v>
      </c>
      <c r="D419" s="4">
        <v>4</v>
      </c>
      <c r="E419" s="4">
        <v>4</v>
      </c>
      <c r="F419" s="4">
        <v>15</v>
      </c>
      <c r="G419" s="4">
        <v>30</v>
      </c>
      <c r="H419" s="5">
        <v>9951541.203125</v>
      </c>
      <c r="I419" s="5">
        <v>495341.484375</v>
      </c>
      <c r="J419" s="5">
        <v>610476.34375</v>
      </c>
      <c r="K419" s="26">
        <f t="shared" si="98"/>
        <v>3685786.34375</v>
      </c>
      <c r="L419" s="5">
        <v>9104892.4166666698</v>
      </c>
      <c r="M419" s="5">
        <v>791047.890625</v>
      </c>
      <c r="N419" s="5">
        <v>2819221.59375</v>
      </c>
      <c r="O419" s="26">
        <f t="shared" si="99"/>
        <v>4238387.3003472229</v>
      </c>
      <c r="P419" s="5">
        <v>0</v>
      </c>
      <c r="Q419" s="5">
        <v>0</v>
      </c>
      <c r="R419" s="5">
        <v>27107391.0625</v>
      </c>
      <c r="S419" s="26">
        <f t="shared" si="100"/>
        <v>9035797.020833334</v>
      </c>
      <c r="T419" s="5">
        <v>0</v>
      </c>
      <c r="U419" s="5">
        <v>15738183.6015625</v>
      </c>
      <c r="V419" s="5">
        <v>1649500.01953125</v>
      </c>
      <c r="W419" s="26">
        <f t="shared" si="101"/>
        <v>5795894.540364583</v>
      </c>
      <c r="X419" s="29">
        <f t="shared" si="102"/>
        <v>1.1499275609217745</v>
      </c>
      <c r="Y419" s="29">
        <f t="shared" si="103"/>
        <v>0.20154298222134562</v>
      </c>
      <c r="Z419" s="29">
        <f t="shared" si="104"/>
        <v>0.89735910927042095</v>
      </c>
      <c r="AA419" s="29">
        <f t="shared" si="105"/>
        <v>0.47033724219951578</v>
      </c>
      <c r="AB419" s="31">
        <f t="shared" si="106"/>
        <v>2.4515249062538214</v>
      </c>
      <c r="AC419" s="29">
        <f t="shared" si="107"/>
        <v>1.2936794187503977</v>
      </c>
      <c r="AD419" s="31">
        <f t="shared" si="108"/>
        <v>0.6224461964138549</v>
      </c>
      <c r="AE419" s="31">
        <f t="shared" si="109"/>
        <v>2.0589818256223786</v>
      </c>
      <c r="AF419" s="29">
        <f t="shared" si="96"/>
        <v>1.5724987831138668</v>
      </c>
      <c r="AG419" s="29">
        <f t="shared" si="110"/>
        <v>0.65305890066814554</v>
      </c>
      <c r="AH419" s="29">
        <f t="shared" si="97"/>
        <v>0.74170200946583598</v>
      </c>
      <c r="AI419" s="29">
        <f t="shared" si="111"/>
        <v>1.2977054436862629</v>
      </c>
      <c r="AJ419" s="6">
        <v>0</v>
      </c>
      <c r="AK419" s="7">
        <v>15.61</v>
      </c>
      <c r="AL419" s="8">
        <v>3</v>
      </c>
      <c r="AM419" s="8">
        <v>4</v>
      </c>
      <c r="AN419" s="9">
        <v>0</v>
      </c>
      <c r="AO419" s="10">
        <v>2.97</v>
      </c>
      <c r="AP419" s="11">
        <v>1</v>
      </c>
      <c r="AQ419" s="11">
        <v>1</v>
      </c>
      <c r="AR419" s="12">
        <v>0</v>
      </c>
      <c r="AS419" s="13">
        <v>10.039999999999999</v>
      </c>
      <c r="AT419" s="14">
        <v>3</v>
      </c>
      <c r="AU419" s="14">
        <v>3</v>
      </c>
      <c r="AV419" s="15">
        <v>7.6189438104629499</v>
      </c>
      <c r="AW419" s="16">
        <v>19.329999999999998</v>
      </c>
      <c r="AX419" s="17">
        <v>4</v>
      </c>
      <c r="AY419" s="17">
        <v>4</v>
      </c>
      <c r="AZ419" s="18">
        <v>0</v>
      </c>
      <c r="BA419" s="19">
        <v>2.97</v>
      </c>
      <c r="BB419" s="20">
        <v>1</v>
      </c>
      <c r="BC419" s="20">
        <v>1</v>
      </c>
      <c r="BD419" s="21">
        <v>4.8979287147521999</v>
      </c>
      <c r="BE419" s="22">
        <v>27.14</v>
      </c>
      <c r="BF419" s="23">
        <v>5</v>
      </c>
      <c r="BG419" s="23">
        <v>6</v>
      </c>
      <c r="BH419" s="6"/>
      <c r="BI419" s="7"/>
      <c r="BJ419" s="8"/>
      <c r="BK419" s="8"/>
      <c r="BL419" s="9">
        <v>0</v>
      </c>
      <c r="BM419" s="10">
        <v>2.97</v>
      </c>
      <c r="BN419" s="11">
        <v>1</v>
      </c>
      <c r="BO419" s="11">
        <v>1</v>
      </c>
      <c r="BP419" s="12">
        <v>0</v>
      </c>
      <c r="BQ419" s="13">
        <v>6.69</v>
      </c>
      <c r="BR419" s="14">
        <v>3</v>
      </c>
      <c r="BS419" s="14">
        <v>4</v>
      </c>
      <c r="BT419" s="15"/>
      <c r="BU419" s="16">
        <v>0</v>
      </c>
      <c r="BV419" s="17"/>
      <c r="BW419" s="17"/>
      <c r="BX419" s="18">
        <v>0</v>
      </c>
      <c r="BY419" s="19">
        <v>14.87</v>
      </c>
      <c r="BZ419" s="20">
        <v>3</v>
      </c>
      <c r="CA419" s="20">
        <v>3</v>
      </c>
      <c r="CB419" s="21">
        <v>0</v>
      </c>
      <c r="CC419" s="22">
        <v>14.5</v>
      </c>
      <c r="CD419" s="23">
        <v>3</v>
      </c>
      <c r="CE419" s="23">
        <v>3</v>
      </c>
      <c r="CF419" s="4">
        <v>269</v>
      </c>
      <c r="CG419" s="24">
        <v>30.208295074660001</v>
      </c>
      <c r="CH419" s="25">
        <v>6.99072265625</v>
      </c>
    </row>
    <row r="420" spans="1:86" x14ac:dyDescent="0.2">
      <c r="A420" s="2" t="s">
        <v>859</v>
      </c>
      <c r="B420" s="2" t="s">
        <v>1574</v>
      </c>
      <c r="C420" s="3">
        <v>53.49</v>
      </c>
      <c r="D420" s="4">
        <v>1</v>
      </c>
      <c r="E420" s="4">
        <v>3</v>
      </c>
      <c r="F420" s="4">
        <v>12</v>
      </c>
      <c r="G420" s="4">
        <v>23</v>
      </c>
      <c r="H420" s="5">
        <v>19781516.15625</v>
      </c>
      <c r="I420" s="5">
        <v>1450888.57291667</v>
      </c>
      <c r="J420" s="5">
        <v>59096986.0625</v>
      </c>
      <c r="K420" s="26">
        <f t="shared" si="98"/>
        <v>26776463.597222224</v>
      </c>
      <c r="L420" s="5">
        <v>3822170.7135416698</v>
      </c>
      <c r="M420" s="5">
        <v>1788805.1640625</v>
      </c>
      <c r="N420" s="5">
        <v>643563.859375</v>
      </c>
      <c r="O420" s="26">
        <f t="shared" si="99"/>
        <v>2084846.5789930567</v>
      </c>
      <c r="P420" s="5">
        <v>0</v>
      </c>
      <c r="Q420" s="5">
        <v>0</v>
      </c>
      <c r="R420" s="5">
        <v>20795329.625</v>
      </c>
      <c r="S420" s="26">
        <f t="shared" si="100"/>
        <v>6931776.541666667</v>
      </c>
      <c r="T420" s="5">
        <v>4836635.2197265597</v>
      </c>
      <c r="U420" s="5">
        <v>8200247.5703125</v>
      </c>
      <c r="V420" s="5">
        <v>35541780.734375</v>
      </c>
      <c r="W420" s="26">
        <f t="shared" si="101"/>
        <v>16192887.841471354</v>
      </c>
      <c r="X420" s="29">
        <f t="shared" si="102"/>
        <v>7.7861162338455234E-2</v>
      </c>
      <c r="Y420" s="29">
        <f t="shared" si="103"/>
        <v>-3.6829523078764739</v>
      </c>
      <c r="Z420" s="29">
        <f t="shared" si="104"/>
        <v>0.28344379663547153</v>
      </c>
      <c r="AA420" s="29">
        <f t="shared" si="105"/>
        <v>5.4753304340564384</v>
      </c>
      <c r="AB420" s="31">
        <f t="shared" si="106"/>
        <v>0.25887572929480374</v>
      </c>
      <c r="AC420" s="29">
        <f t="shared" si="107"/>
        <v>-1.9496683821305578</v>
      </c>
      <c r="AD420" s="31">
        <f t="shared" si="108"/>
        <v>0.36835953388088943</v>
      </c>
      <c r="AE420" s="31">
        <f t="shared" si="109"/>
        <v>4.3372808525451969</v>
      </c>
      <c r="AF420" s="29">
        <f t="shared" si="96"/>
        <v>0.60474333299006655</v>
      </c>
      <c r="AG420" s="29">
        <f t="shared" si="110"/>
        <v>-0.72560513562666451</v>
      </c>
      <c r="AH420" s="29">
        <f t="shared" si="97"/>
        <v>0.62453110348458973</v>
      </c>
      <c r="AI420" s="29">
        <f t="shared" si="111"/>
        <v>2.0444592760954325</v>
      </c>
      <c r="AJ420" s="6">
        <v>4.8723844289779699</v>
      </c>
      <c r="AK420" s="7">
        <v>15.32</v>
      </c>
      <c r="AL420" s="8">
        <v>5</v>
      </c>
      <c r="AM420" s="8">
        <v>5</v>
      </c>
      <c r="AN420" s="9">
        <v>0</v>
      </c>
      <c r="AO420" s="10">
        <v>17.47</v>
      </c>
      <c r="AP420" s="11">
        <v>3</v>
      </c>
      <c r="AQ420" s="11">
        <v>3</v>
      </c>
      <c r="AR420" s="12">
        <v>0</v>
      </c>
      <c r="AS420" s="13">
        <v>8.33</v>
      </c>
      <c r="AT420" s="14">
        <v>2</v>
      </c>
      <c r="AU420" s="14">
        <v>2</v>
      </c>
      <c r="AV420" s="15">
        <v>1.98929584026337</v>
      </c>
      <c r="AW420" s="16">
        <v>9.68</v>
      </c>
      <c r="AX420" s="17">
        <v>3</v>
      </c>
      <c r="AY420" s="17">
        <v>3</v>
      </c>
      <c r="AZ420" s="18">
        <v>2.29963231086731</v>
      </c>
      <c r="BA420" s="19">
        <v>9.41</v>
      </c>
      <c r="BB420" s="20">
        <v>3</v>
      </c>
      <c r="BC420" s="20">
        <v>3</v>
      </c>
      <c r="BD420" s="21">
        <v>0</v>
      </c>
      <c r="BE420" s="22">
        <v>3.23</v>
      </c>
      <c r="BF420" s="23">
        <v>1</v>
      </c>
      <c r="BG420" s="23">
        <v>1</v>
      </c>
      <c r="BH420" s="6">
        <v>0</v>
      </c>
      <c r="BI420" s="7">
        <v>4.3</v>
      </c>
      <c r="BJ420" s="8">
        <v>1</v>
      </c>
      <c r="BK420" s="8">
        <v>1</v>
      </c>
      <c r="BL420" s="9"/>
      <c r="BM420" s="10"/>
      <c r="BN420" s="11"/>
      <c r="BO420" s="11"/>
      <c r="BP420" s="12"/>
      <c r="BQ420" s="13">
        <v>0</v>
      </c>
      <c r="BR420" s="14"/>
      <c r="BS420" s="14"/>
      <c r="BT420" s="15"/>
      <c r="BU420" s="16">
        <v>0</v>
      </c>
      <c r="BV420" s="17"/>
      <c r="BW420" s="17"/>
      <c r="BX420" s="18">
        <v>0</v>
      </c>
      <c r="BY420" s="19">
        <v>6.45</v>
      </c>
      <c r="BZ420" s="20">
        <v>2</v>
      </c>
      <c r="CA420" s="20">
        <v>2</v>
      </c>
      <c r="CB420" s="21">
        <v>0</v>
      </c>
      <c r="CC420" s="22">
        <v>17.739999999999998</v>
      </c>
      <c r="CD420" s="23">
        <v>3</v>
      </c>
      <c r="CE420" s="23">
        <v>3</v>
      </c>
      <c r="CF420" s="4">
        <v>372</v>
      </c>
      <c r="CG420" s="24">
        <v>41.824171604660002</v>
      </c>
      <c r="CH420" s="25">
        <v>7.12255859375</v>
      </c>
    </row>
    <row r="421" spans="1:86" x14ac:dyDescent="0.2">
      <c r="A421" s="2" t="s">
        <v>301</v>
      </c>
      <c r="B421" s="2" t="s">
        <v>1797</v>
      </c>
      <c r="C421" s="3">
        <v>53.46</v>
      </c>
      <c r="D421" s="4">
        <v>2</v>
      </c>
      <c r="E421" s="4">
        <v>1</v>
      </c>
      <c r="F421" s="4">
        <v>16</v>
      </c>
      <c r="G421" s="4">
        <v>27</v>
      </c>
      <c r="H421" s="5">
        <v>1309616.91796875</v>
      </c>
      <c r="I421" s="5">
        <v>17051378.525390599</v>
      </c>
      <c r="J421" s="5">
        <v>3804499.9765625</v>
      </c>
      <c r="K421" s="26">
        <f t="shared" si="98"/>
        <v>7388498.4733072827</v>
      </c>
      <c r="L421" s="5">
        <v>59167060</v>
      </c>
      <c r="M421" s="5">
        <v>0</v>
      </c>
      <c r="N421" s="5">
        <v>10070488.34375</v>
      </c>
      <c r="O421" s="26">
        <f t="shared" si="99"/>
        <v>23079182.78125</v>
      </c>
      <c r="P421" s="5">
        <v>205080967.390625</v>
      </c>
      <c r="Q421" s="5">
        <v>508494.234375</v>
      </c>
      <c r="R421" s="5">
        <v>0</v>
      </c>
      <c r="S421" s="26">
        <f t="shared" si="100"/>
        <v>68529820.541666672</v>
      </c>
      <c r="T421" s="5">
        <v>18659727.791666701</v>
      </c>
      <c r="U421" s="5">
        <v>0</v>
      </c>
      <c r="V421" s="5">
        <v>0</v>
      </c>
      <c r="W421" s="26">
        <f t="shared" si="101"/>
        <v>6219909.2638889002</v>
      </c>
      <c r="X421" s="29">
        <f t="shared" si="102"/>
        <v>3.1236634702746526</v>
      </c>
      <c r="Y421" s="29">
        <f t="shared" si="103"/>
        <v>1.6432390322512522</v>
      </c>
      <c r="Z421" s="29">
        <f t="shared" si="104"/>
        <v>0.48455894163895769</v>
      </c>
      <c r="AA421" s="29">
        <f t="shared" si="105"/>
        <v>3.1465338791843496</v>
      </c>
      <c r="AB421" s="31">
        <f t="shared" si="106"/>
        <v>9.2752026395142444</v>
      </c>
      <c r="AC421" s="29">
        <f t="shared" si="107"/>
        <v>3.2133788012837106</v>
      </c>
      <c r="AD421" s="31">
        <f t="shared" si="108"/>
        <v>0.46516938211206188</v>
      </c>
      <c r="AE421" s="31">
        <f t="shared" si="109"/>
        <v>3.3238887867571716</v>
      </c>
      <c r="AF421" s="29">
        <f t="shared" si="96"/>
        <v>0.84183671233875323</v>
      </c>
      <c r="AG421" s="29">
        <f t="shared" si="110"/>
        <v>-0.24838766818041652</v>
      </c>
      <c r="AH421" s="29">
        <f t="shared" si="97"/>
        <v>0.89006314813328868</v>
      </c>
      <c r="AI421" s="29">
        <f t="shared" si="111"/>
        <v>0.5057917996976431</v>
      </c>
      <c r="AJ421" s="6">
        <v>0</v>
      </c>
      <c r="AK421" s="7">
        <v>6.65</v>
      </c>
      <c r="AL421" s="8">
        <v>2</v>
      </c>
      <c r="AM421" s="8">
        <v>2</v>
      </c>
      <c r="AN421" s="9">
        <v>0</v>
      </c>
      <c r="AO421" s="10">
        <v>10.64</v>
      </c>
      <c r="AP421" s="11">
        <v>3</v>
      </c>
      <c r="AQ421" s="11">
        <v>4</v>
      </c>
      <c r="AR421" s="12">
        <v>0</v>
      </c>
      <c r="AS421" s="13">
        <v>14.63</v>
      </c>
      <c r="AT421" s="14">
        <v>3</v>
      </c>
      <c r="AU421" s="14">
        <v>3</v>
      </c>
      <c r="AV421" s="15">
        <v>0</v>
      </c>
      <c r="AW421" s="16">
        <v>10.37</v>
      </c>
      <c r="AX421" s="17">
        <v>2</v>
      </c>
      <c r="AY421" s="17">
        <v>2</v>
      </c>
      <c r="AZ421" s="18">
        <v>0</v>
      </c>
      <c r="BA421" s="19">
        <v>9.31</v>
      </c>
      <c r="BB421" s="20">
        <v>2</v>
      </c>
      <c r="BC421" s="20">
        <v>2</v>
      </c>
      <c r="BD421" s="21">
        <v>0</v>
      </c>
      <c r="BE421" s="22">
        <v>2.39</v>
      </c>
      <c r="BF421" s="23">
        <v>1</v>
      </c>
      <c r="BG421" s="23">
        <v>1</v>
      </c>
      <c r="BH421" s="6">
        <v>0</v>
      </c>
      <c r="BI421" s="7">
        <v>13.56</v>
      </c>
      <c r="BJ421" s="8">
        <v>3</v>
      </c>
      <c r="BK421" s="8">
        <v>4</v>
      </c>
      <c r="BL421" s="9">
        <v>0</v>
      </c>
      <c r="BM421" s="10">
        <v>7.98</v>
      </c>
      <c r="BN421" s="11">
        <v>2</v>
      </c>
      <c r="BO421" s="11">
        <v>2</v>
      </c>
      <c r="BP421" s="12">
        <v>0</v>
      </c>
      <c r="BQ421" s="13">
        <v>14.63</v>
      </c>
      <c r="BR421" s="14">
        <v>2</v>
      </c>
      <c r="BS421" s="14">
        <v>2</v>
      </c>
      <c r="BT421" s="15">
        <v>0</v>
      </c>
      <c r="BU421" s="16">
        <v>16.22</v>
      </c>
      <c r="BV421" s="17">
        <v>4</v>
      </c>
      <c r="BW421" s="17">
        <v>4</v>
      </c>
      <c r="BX421" s="18"/>
      <c r="BY421" s="19"/>
      <c r="BZ421" s="20"/>
      <c r="CA421" s="20"/>
      <c r="CB421" s="21">
        <v>0</v>
      </c>
      <c r="CC421" s="22">
        <v>5.32</v>
      </c>
      <c r="CD421" s="23">
        <v>1</v>
      </c>
      <c r="CE421" s="23">
        <v>1</v>
      </c>
      <c r="CF421" s="4">
        <v>376</v>
      </c>
      <c r="CG421" s="24">
        <v>41.193220394660003</v>
      </c>
      <c r="CH421" s="25">
        <v>8.08935546875</v>
      </c>
    </row>
    <row r="422" spans="1:86" x14ac:dyDescent="0.2">
      <c r="A422" s="2" t="s">
        <v>460</v>
      </c>
      <c r="B422" s="2" t="s">
        <v>1417</v>
      </c>
      <c r="C422" s="3">
        <v>53.45</v>
      </c>
      <c r="D422" s="4">
        <v>1</v>
      </c>
      <c r="E422" s="4">
        <v>6</v>
      </c>
      <c r="F422" s="4">
        <v>13</v>
      </c>
      <c r="G422" s="4">
        <v>32</v>
      </c>
      <c r="H422" s="5">
        <v>4600242.359375</v>
      </c>
      <c r="I422" s="5">
        <v>5670476.9375</v>
      </c>
      <c r="J422" s="5">
        <v>1863394.28125</v>
      </c>
      <c r="K422" s="26">
        <f t="shared" si="98"/>
        <v>4044704.5260416665</v>
      </c>
      <c r="L422" s="5">
        <v>8704235.2916666698</v>
      </c>
      <c r="M422" s="5">
        <v>10168901.265625</v>
      </c>
      <c r="N422" s="5">
        <v>45077100.791666701</v>
      </c>
      <c r="O422" s="26">
        <f t="shared" si="99"/>
        <v>21316745.782986123</v>
      </c>
      <c r="P422" s="5">
        <v>0</v>
      </c>
      <c r="Q422" s="5">
        <v>2746848.0625</v>
      </c>
      <c r="R422" s="5">
        <v>971770.40625</v>
      </c>
      <c r="S422" s="26">
        <f t="shared" si="100"/>
        <v>1239539.4895833333</v>
      </c>
      <c r="T422" s="5">
        <v>0</v>
      </c>
      <c r="U422" s="5">
        <v>286811.9375</v>
      </c>
      <c r="V422" s="5">
        <v>0</v>
      </c>
      <c r="W422" s="26">
        <f t="shared" si="101"/>
        <v>95603.979166666672</v>
      </c>
      <c r="X422" s="29">
        <f t="shared" si="102"/>
        <v>5.2702850469642755</v>
      </c>
      <c r="Y422" s="29">
        <f t="shared" si="103"/>
        <v>2.3978809931187701</v>
      </c>
      <c r="Z422" s="29">
        <f t="shared" si="104"/>
        <v>0.28289498557047332</v>
      </c>
      <c r="AA422" s="29">
        <f t="shared" si="105"/>
        <v>5.4837475052241489</v>
      </c>
      <c r="AB422" s="31">
        <f t="shared" si="106"/>
        <v>0.30645983695535939</v>
      </c>
      <c r="AC422" s="29">
        <f t="shared" si="107"/>
        <v>-1.7062300807495148</v>
      </c>
      <c r="AD422" s="31">
        <f t="shared" si="108"/>
        <v>0.12136435279048986</v>
      </c>
      <c r="AE422" s="31">
        <f t="shared" si="109"/>
        <v>9.1590885576293513</v>
      </c>
      <c r="AF422" s="29">
        <f t="shared" si="96"/>
        <v>2.3636826510100878E-2</v>
      </c>
      <c r="AG422" s="29">
        <f t="shared" si="110"/>
        <v>-5.4028198380779537</v>
      </c>
      <c r="AH422" s="29">
        <f t="shared" si="97"/>
        <v>7.2424606722483922E-2</v>
      </c>
      <c r="AI422" s="29">
        <f t="shared" si="111"/>
        <v>11.401138544082023</v>
      </c>
      <c r="AJ422" s="6">
        <v>6.9394948482513401</v>
      </c>
      <c r="AK422" s="7">
        <v>13.45</v>
      </c>
      <c r="AL422" s="8">
        <v>2</v>
      </c>
      <c r="AM422" s="8">
        <v>2</v>
      </c>
      <c r="AN422" s="9">
        <v>3.5846612453460698</v>
      </c>
      <c r="AO422" s="10">
        <v>10</v>
      </c>
      <c r="AP422" s="11">
        <v>2</v>
      </c>
      <c r="AQ422" s="11">
        <v>2</v>
      </c>
      <c r="AR422" s="12">
        <v>3.3895750045776398</v>
      </c>
      <c r="AS422" s="13">
        <v>10.69</v>
      </c>
      <c r="AT422" s="14">
        <v>2</v>
      </c>
      <c r="AU422" s="14">
        <v>2</v>
      </c>
      <c r="AV422" s="15">
        <v>14.770380616188</v>
      </c>
      <c r="AW422" s="16">
        <v>36.9</v>
      </c>
      <c r="AX422" s="17">
        <v>9</v>
      </c>
      <c r="AY422" s="17">
        <v>9</v>
      </c>
      <c r="AZ422" s="18">
        <v>3.7191147804260298</v>
      </c>
      <c r="BA422" s="19">
        <v>10</v>
      </c>
      <c r="BB422" s="20">
        <v>2</v>
      </c>
      <c r="BC422" s="20">
        <v>2</v>
      </c>
      <c r="BD422" s="21">
        <v>11.7827847003937</v>
      </c>
      <c r="BE422" s="22">
        <v>28.97</v>
      </c>
      <c r="BF422" s="23">
        <v>6</v>
      </c>
      <c r="BG422" s="23">
        <v>6</v>
      </c>
      <c r="BH422" s="6">
        <v>0</v>
      </c>
      <c r="BI422" s="7">
        <v>22.07</v>
      </c>
      <c r="BJ422" s="8">
        <v>3</v>
      </c>
      <c r="BK422" s="8">
        <v>3</v>
      </c>
      <c r="BL422" s="9">
        <v>2.7302157878875701</v>
      </c>
      <c r="BM422" s="10">
        <v>7.24</v>
      </c>
      <c r="BN422" s="11">
        <v>1</v>
      </c>
      <c r="BO422" s="11">
        <v>1</v>
      </c>
      <c r="BP422" s="12"/>
      <c r="BQ422" s="13">
        <v>0</v>
      </c>
      <c r="BR422" s="14"/>
      <c r="BS422" s="14"/>
      <c r="BT422" s="15">
        <v>1.95240843296051</v>
      </c>
      <c r="BU422" s="16">
        <v>4.1399999999999997</v>
      </c>
      <c r="BV422" s="17">
        <v>1</v>
      </c>
      <c r="BW422" s="17">
        <v>1</v>
      </c>
      <c r="BX422" s="18">
        <v>0</v>
      </c>
      <c r="BY422" s="19">
        <v>16.899999999999999</v>
      </c>
      <c r="BZ422" s="20">
        <v>3</v>
      </c>
      <c r="CA422" s="20">
        <v>3</v>
      </c>
      <c r="CB422" s="21">
        <v>0</v>
      </c>
      <c r="CC422" s="22">
        <v>4.4800000000000004</v>
      </c>
      <c r="CD422" s="23">
        <v>1</v>
      </c>
      <c r="CE422" s="23">
        <v>1</v>
      </c>
      <c r="CF422" s="4">
        <v>290</v>
      </c>
      <c r="CG422" s="24">
        <v>31.37916900466</v>
      </c>
      <c r="CH422" s="25">
        <v>8.07470703125</v>
      </c>
    </row>
    <row r="423" spans="1:86" x14ac:dyDescent="0.2">
      <c r="A423" s="2" t="s">
        <v>1355</v>
      </c>
      <c r="B423" s="2" t="s">
        <v>2505</v>
      </c>
      <c r="C423" s="3">
        <v>53.37</v>
      </c>
      <c r="D423" s="4">
        <v>3</v>
      </c>
      <c r="E423" s="4">
        <v>3</v>
      </c>
      <c r="F423" s="4">
        <v>10</v>
      </c>
      <c r="G423" s="4">
        <v>18</v>
      </c>
      <c r="H423" s="5">
        <v>5084092.4609375</v>
      </c>
      <c r="I423" s="5">
        <v>0</v>
      </c>
      <c r="J423" s="5">
        <v>581220.6015625</v>
      </c>
      <c r="K423" s="26">
        <f t="shared" si="98"/>
        <v>1888437.6875</v>
      </c>
      <c r="L423" s="5">
        <v>6475574.7447916698</v>
      </c>
      <c r="M423" s="5">
        <v>4357032.5800781297</v>
      </c>
      <c r="N423" s="5">
        <v>8973616.3125</v>
      </c>
      <c r="O423" s="26">
        <f t="shared" si="99"/>
        <v>6602074.5457899338</v>
      </c>
      <c r="P423" s="5">
        <v>0</v>
      </c>
      <c r="Q423" s="5">
        <v>0</v>
      </c>
      <c r="R423" s="5">
        <v>0</v>
      </c>
      <c r="S423" s="26">
        <f t="shared" si="100"/>
        <v>0</v>
      </c>
      <c r="T423" s="5">
        <v>0</v>
      </c>
      <c r="U423" s="5">
        <v>0</v>
      </c>
      <c r="V423" s="5">
        <v>15056445.078125</v>
      </c>
      <c r="W423" s="26">
        <f t="shared" si="101"/>
        <v>5018815.026041667</v>
      </c>
      <c r="X423" s="29">
        <f t="shared" si="102"/>
        <v>3.4960510423460471</v>
      </c>
      <c r="Y423" s="29">
        <f t="shared" si="103"/>
        <v>1.8057262483402141</v>
      </c>
      <c r="Z423" s="29">
        <f t="shared" si="104"/>
        <v>8.9216640754184937E-2</v>
      </c>
      <c r="AA423" s="29">
        <f t="shared" si="105"/>
        <v>10.495541331386331</v>
      </c>
      <c r="AB423" s="31">
        <f t="shared" si="106"/>
        <v>0</v>
      </c>
      <c r="AC423" s="31" t="e">
        <f t="shared" si="107"/>
        <v>#NUM!</v>
      </c>
      <c r="AD423" s="31">
        <f t="shared" si="108"/>
        <v>0.36080958942771046</v>
      </c>
      <c r="AE423" s="31">
        <f t="shared" si="109"/>
        <v>4.427219285020584</v>
      </c>
      <c r="AF423" s="29">
        <f t="shared" si="96"/>
        <v>2.6576545571306638</v>
      </c>
      <c r="AG423" s="29">
        <f t="shared" si="110"/>
        <v>1.4101535947938586</v>
      </c>
      <c r="AH423" s="29">
        <f t="shared" si="97"/>
        <v>0.60362096911534302</v>
      </c>
      <c r="AI423" s="29">
        <f t="shared" si="111"/>
        <v>2.19235681731268</v>
      </c>
      <c r="AJ423" s="6">
        <v>3.25203633308411</v>
      </c>
      <c r="AK423" s="7">
        <v>15.95</v>
      </c>
      <c r="AL423" s="8">
        <v>2</v>
      </c>
      <c r="AM423" s="8">
        <v>2</v>
      </c>
      <c r="AN423" s="9"/>
      <c r="AO423" s="10"/>
      <c r="AP423" s="11"/>
      <c r="AQ423" s="11"/>
      <c r="AR423" s="12">
        <v>0</v>
      </c>
      <c r="AS423" s="13">
        <v>16.559999999999999</v>
      </c>
      <c r="AT423" s="14">
        <v>2</v>
      </c>
      <c r="AU423" s="14">
        <v>2</v>
      </c>
      <c r="AV423" s="15">
        <v>5.8929631710052499</v>
      </c>
      <c r="AW423" s="16">
        <v>30.67</v>
      </c>
      <c r="AX423" s="17">
        <v>4</v>
      </c>
      <c r="AY423" s="17">
        <v>4</v>
      </c>
      <c r="AZ423" s="18">
        <v>2.6507985591888401</v>
      </c>
      <c r="BA423" s="19">
        <v>19.63</v>
      </c>
      <c r="BB423" s="20">
        <v>3</v>
      </c>
      <c r="BC423" s="20">
        <v>3</v>
      </c>
      <c r="BD423" s="21">
        <v>4.5529820919036901</v>
      </c>
      <c r="BE423" s="22">
        <v>17.79</v>
      </c>
      <c r="BF423" s="23">
        <v>2</v>
      </c>
      <c r="BG423" s="23">
        <v>2</v>
      </c>
      <c r="BH423" s="6"/>
      <c r="BI423" s="7"/>
      <c r="BJ423" s="8"/>
      <c r="BK423" s="8"/>
      <c r="BL423" s="9">
        <v>2.50969409942627</v>
      </c>
      <c r="BM423" s="10">
        <v>20.25</v>
      </c>
      <c r="BN423" s="11">
        <v>2</v>
      </c>
      <c r="BO423" s="11">
        <v>2</v>
      </c>
      <c r="BP423" s="12"/>
      <c r="BQ423" s="13"/>
      <c r="BR423" s="14"/>
      <c r="BS423" s="14"/>
      <c r="BT423" s="15"/>
      <c r="BU423" s="16"/>
      <c r="BV423" s="17"/>
      <c r="BW423" s="17"/>
      <c r="BX423" s="18"/>
      <c r="BY423" s="19"/>
      <c r="BZ423" s="20"/>
      <c r="CA423" s="20"/>
      <c r="CB423" s="21">
        <v>2.1022136211395299</v>
      </c>
      <c r="CC423" s="22">
        <v>22.7</v>
      </c>
      <c r="CD423" s="23">
        <v>3</v>
      </c>
      <c r="CE423" s="23">
        <v>3</v>
      </c>
      <c r="CF423" s="4">
        <v>163</v>
      </c>
      <c r="CG423" s="24">
        <v>18.708304934659999</v>
      </c>
      <c r="CH423" s="25">
        <v>4.70361328125</v>
      </c>
    </row>
    <row r="424" spans="1:86" x14ac:dyDescent="0.2">
      <c r="A424" s="2" t="s">
        <v>394</v>
      </c>
      <c r="B424" s="2" t="s">
        <v>2094</v>
      </c>
      <c r="C424" s="3">
        <v>53.33</v>
      </c>
      <c r="D424" s="4">
        <v>5</v>
      </c>
      <c r="E424" s="4">
        <v>4</v>
      </c>
      <c r="F424" s="4">
        <v>16</v>
      </c>
      <c r="G424" s="4">
        <v>46</v>
      </c>
      <c r="H424" s="5">
        <v>9692087.5208333302</v>
      </c>
      <c r="I424" s="5">
        <v>2428505.4674479198</v>
      </c>
      <c r="J424" s="5">
        <v>7144985.6276041698</v>
      </c>
      <c r="K424" s="26">
        <f t="shared" si="98"/>
        <v>6421859.5386284739</v>
      </c>
      <c r="L424" s="5">
        <v>26530716.557291701</v>
      </c>
      <c r="M424" s="5">
        <v>5898840.2578125</v>
      </c>
      <c r="N424" s="5">
        <v>2711512.8268229198</v>
      </c>
      <c r="O424" s="26">
        <f t="shared" si="99"/>
        <v>11713689.880642375</v>
      </c>
      <c r="P424" s="5">
        <v>24539417.263020799</v>
      </c>
      <c r="Q424" s="5">
        <v>29120589.660156298</v>
      </c>
      <c r="R424" s="5">
        <v>6605549.5</v>
      </c>
      <c r="S424" s="26">
        <f t="shared" si="100"/>
        <v>20088518.807725698</v>
      </c>
      <c r="T424" s="5">
        <v>5404369.2708333302</v>
      </c>
      <c r="U424" s="5">
        <v>72740368.298177093</v>
      </c>
      <c r="V424" s="5">
        <v>2792088.6822916698</v>
      </c>
      <c r="W424" s="26">
        <f t="shared" si="101"/>
        <v>26978942.083767366</v>
      </c>
      <c r="X424" s="29">
        <f t="shared" si="102"/>
        <v>1.8240339593512949</v>
      </c>
      <c r="Y424" s="29">
        <f t="shared" si="103"/>
        <v>0.86713258944324301</v>
      </c>
      <c r="Z424" s="29">
        <f t="shared" si="104"/>
        <v>0.55708807890640166</v>
      </c>
      <c r="AA424" s="29">
        <f t="shared" si="105"/>
        <v>2.5407613488207859</v>
      </c>
      <c r="AB424" s="31">
        <f t="shared" si="106"/>
        <v>3.1281467130961311</v>
      </c>
      <c r="AC424" s="29">
        <f t="shared" si="107"/>
        <v>1.6453081780201253</v>
      </c>
      <c r="AD424" s="31">
        <f t="shared" si="108"/>
        <v>0.17706133769253035</v>
      </c>
      <c r="AE424" s="31">
        <f t="shared" si="109"/>
        <v>7.518762590236042</v>
      </c>
      <c r="AF424" s="29">
        <f t="shared" si="96"/>
        <v>4.2011105851015387</v>
      </c>
      <c r="AG424" s="29">
        <f t="shared" si="110"/>
        <v>2.0707707621343063</v>
      </c>
      <c r="AH424" s="29">
        <f t="shared" si="97"/>
        <v>0.46423388497096985</v>
      </c>
      <c r="AI424" s="29">
        <f t="shared" si="111"/>
        <v>3.3326316306401411</v>
      </c>
      <c r="AJ424" s="6">
        <v>3.46337831020355</v>
      </c>
      <c r="AK424" s="7">
        <v>21.18</v>
      </c>
      <c r="AL424" s="8">
        <v>5</v>
      </c>
      <c r="AM424" s="8">
        <v>5</v>
      </c>
      <c r="AN424" s="9">
        <v>0</v>
      </c>
      <c r="AO424" s="10">
        <v>15.69</v>
      </c>
      <c r="AP424" s="11">
        <v>4</v>
      </c>
      <c r="AQ424" s="11">
        <v>4</v>
      </c>
      <c r="AR424" s="12">
        <v>0</v>
      </c>
      <c r="AS424" s="13">
        <v>15.29</v>
      </c>
      <c r="AT424" s="14">
        <v>3</v>
      </c>
      <c r="AU424" s="14">
        <v>4</v>
      </c>
      <c r="AV424" s="15">
        <v>6.8959629535675004</v>
      </c>
      <c r="AW424" s="16">
        <v>16.86</v>
      </c>
      <c r="AX424" s="17">
        <v>5</v>
      </c>
      <c r="AY424" s="17">
        <v>6</v>
      </c>
      <c r="AZ424" s="18">
        <v>0</v>
      </c>
      <c r="BA424" s="19">
        <v>16.079999999999998</v>
      </c>
      <c r="BB424" s="20">
        <v>4</v>
      </c>
      <c r="BC424" s="20">
        <v>4</v>
      </c>
      <c r="BD424" s="21">
        <v>2.3016922473907502</v>
      </c>
      <c r="BE424" s="22">
        <v>20</v>
      </c>
      <c r="BF424" s="23">
        <v>5</v>
      </c>
      <c r="BG424" s="23">
        <v>5</v>
      </c>
      <c r="BH424" s="6">
        <v>0</v>
      </c>
      <c r="BI424" s="7">
        <v>19.61</v>
      </c>
      <c r="BJ424" s="8">
        <v>3</v>
      </c>
      <c r="BK424" s="8">
        <v>3</v>
      </c>
      <c r="BL424" s="9">
        <v>0</v>
      </c>
      <c r="BM424" s="10">
        <v>12.55</v>
      </c>
      <c r="BN424" s="11">
        <v>3</v>
      </c>
      <c r="BO424" s="11">
        <v>3</v>
      </c>
      <c r="BP424" s="12">
        <v>0</v>
      </c>
      <c r="BQ424" s="13">
        <v>9.41</v>
      </c>
      <c r="BR424" s="14">
        <v>2</v>
      </c>
      <c r="BS424" s="14">
        <v>2</v>
      </c>
      <c r="BT424" s="15">
        <v>1.6478126049041699</v>
      </c>
      <c r="BU424" s="16">
        <v>10.199999999999999</v>
      </c>
      <c r="BV424" s="17">
        <v>3</v>
      </c>
      <c r="BW424" s="17">
        <v>3</v>
      </c>
      <c r="BX424" s="18">
        <v>1.84171879291534</v>
      </c>
      <c r="BY424" s="19">
        <v>15.69</v>
      </c>
      <c r="BZ424" s="20">
        <v>4</v>
      </c>
      <c r="CA424" s="20">
        <v>4</v>
      </c>
      <c r="CB424" s="21">
        <v>0</v>
      </c>
      <c r="CC424" s="22">
        <v>12.16</v>
      </c>
      <c r="CD424" s="23">
        <v>3</v>
      </c>
      <c r="CE424" s="23">
        <v>3</v>
      </c>
      <c r="CF424" s="4">
        <v>255</v>
      </c>
      <c r="CG424" s="24">
        <v>28.41508272466</v>
      </c>
      <c r="CH424" s="25">
        <v>5.32568359375</v>
      </c>
    </row>
    <row r="425" spans="1:86" x14ac:dyDescent="0.2">
      <c r="A425" s="2" t="s">
        <v>231</v>
      </c>
      <c r="B425" s="2" t="s">
        <v>2443</v>
      </c>
      <c r="C425" s="3">
        <v>53.28</v>
      </c>
      <c r="D425" s="4">
        <v>3</v>
      </c>
      <c r="E425" s="4">
        <v>2</v>
      </c>
      <c r="F425" s="4">
        <v>28</v>
      </c>
      <c r="G425" s="4">
        <v>71</v>
      </c>
      <c r="H425" s="5">
        <v>132887629.098958</v>
      </c>
      <c r="I425" s="5">
        <v>2940334.8261718801</v>
      </c>
      <c r="J425" s="5">
        <v>3994409.5416666698</v>
      </c>
      <c r="K425" s="26">
        <f t="shared" si="98"/>
        <v>46607457.822265513</v>
      </c>
      <c r="L425" s="5">
        <v>9720134.0625</v>
      </c>
      <c r="M425" s="5">
        <v>8411899.7109375</v>
      </c>
      <c r="N425" s="5">
        <v>6322253.2890625</v>
      </c>
      <c r="O425" s="26">
        <f t="shared" si="99"/>
        <v>8151429.020833333</v>
      </c>
      <c r="P425" s="5">
        <v>12515859.7708333</v>
      </c>
      <c r="Q425" s="5">
        <v>55963169.015625</v>
      </c>
      <c r="R425" s="5">
        <v>7072876.0572916698</v>
      </c>
      <c r="S425" s="26">
        <f t="shared" si="100"/>
        <v>25183968.281249989</v>
      </c>
      <c r="T425" s="5">
        <v>12451516.0260417</v>
      </c>
      <c r="U425" s="5">
        <v>15287038.357421899</v>
      </c>
      <c r="V425" s="5">
        <v>39024205.015625</v>
      </c>
      <c r="W425" s="26">
        <f t="shared" si="101"/>
        <v>22254253.133029532</v>
      </c>
      <c r="X425" s="29">
        <f t="shared" si="102"/>
        <v>0.17489537944588768</v>
      </c>
      <c r="Y425" s="29">
        <f t="shared" si="103"/>
        <v>-2.5154359196275582</v>
      </c>
      <c r="Z425" s="29">
        <f t="shared" si="104"/>
        <v>0.46678694490226569</v>
      </c>
      <c r="AA425" s="29">
        <f t="shared" si="105"/>
        <v>3.3088129880531323</v>
      </c>
      <c r="AB425" s="31">
        <f t="shared" si="106"/>
        <v>0.54034202803524278</v>
      </c>
      <c r="AC425" s="29">
        <f t="shared" si="107"/>
        <v>-0.88805519511726672</v>
      </c>
      <c r="AD425" s="31">
        <f t="shared" si="108"/>
        <v>0.67775808336756871</v>
      </c>
      <c r="AE425" s="31">
        <f t="shared" si="109"/>
        <v>1.6892529404847925</v>
      </c>
      <c r="AF425" s="29">
        <f t="shared" si="96"/>
        <v>0.47748266420997831</v>
      </c>
      <c r="AG425" s="29">
        <f t="shared" si="110"/>
        <v>-1.0664797401940711</v>
      </c>
      <c r="AH425" s="29">
        <f t="shared" si="97"/>
        <v>0.63173829078271904</v>
      </c>
      <c r="AI425" s="29">
        <f t="shared" si="111"/>
        <v>1.9946279894596544</v>
      </c>
      <c r="AJ425" s="6">
        <v>2.0449564456939702</v>
      </c>
      <c r="AK425" s="7">
        <v>12.41</v>
      </c>
      <c r="AL425" s="8">
        <v>5</v>
      </c>
      <c r="AM425" s="8">
        <v>6</v>
      </c>
      <c r="AN425" s="9">
        <v>2.3429255485534699</v>
      </c>
      <c r="AO425" s="10">
        <v>19.71</v>
      </c>
      <c r="AP425" s="11">
        <v>5</v>
      </c>
      <c r="AQ425" s="11">
        <v>7</v>
      </c>
      <c r="AR425" s="12">
        <v>2.7808914184570299</v>
      </c>
      <c r="AS425" s="13">
        <v>18.25</v>
      </c>
      <c r="AT425" s="14">
        <v>4</v>
      </c>
      <c r="AU425" s="14">
        <v>5</v>
      </c>
      <c r="AV425" s="15">
        <v>5.4104702472686803</v>
      </c>
      <c r="AW425" s="16">
        <v>17.760000000000002</v>
      </c>
      <c r="AX425" s="17">
        <v>5</v>
      </c>
      <c r="AY425" s="17">
        <v>6</v>
      </c>
      <c r="AZ425" s="18">
        <v>2.96752834320068</v>
      </c>
      <c r="BA425" s="19">
        <v>20.68</v>
      </c>
      <c r="BB425" s="20">
        <v>4</v>
      </c>
      <c r="BC425" s="20">
        <v>4</v>
      </c>
      <c r="BD425" s="21">
        <v>2.8904056549072301</v>
      </c>
      <c r="BE425" s="22">
        <v>15.33</v>
      </c>
      <c r="BF425" s="23">
        <v>4</v>
      </c>
      <c r="BG425" s="23">
        <v>5</v>
      </c>
      <c r="BH425" s="6">
        <v>1.7539750337600699</v>
      </c>
      <c r="BI425" s="7">
        <v>20.68</v>
      </c>
      <c r="BJ425" s="8">
        <v>7</v>
      </c>
      <c r="BK425" s="8">
        <v>8</v>
      </c>
      <c r="BL425" s="9">
        <v>3.00900030136108</v>
      </c>
      <c r="BM425" s="10">
        <v>14.84</v>
      </c>
      <c r="BN425" s="11">
        <v>5</v>
      </c>
      <c r="BO425" s="11">
        <v>5</v>
      </c>
      <c r="BP425" s="12">
        <v>2.8056375980377202</v>
      </c>
      <c r="BQ425" s="13">
        <v>16.3</v>
      </c>
      <c r="BR425" s="14">
        <v>4</v>
      </c>
      <c r="BS425" s="14">
        <v>5</v>
      </c>
      <c r="BT425" s="15">
        <v>1.7860951423645</v>
      </c>
      <c r="BU425" s="16">
        <v>25.79</v>
      </c>
      <c r="BV425" s="17">
        <v>7</v>
      </c>
      <c r="BW425" s="17">
        <v>8</v>
      </c>
      <c r="BX425" s="18">
        <v>3.8717447519302399</v>
      </c>
      <c r="BY425" s="19">
        <v>11.44</v>
      </c>
      <c r="BZ425" s="20">
        <v>4</v>
      </c>
      <c r="CA425" s="20">
        <v>4</v>
      </c>
      <c r="CB425" s="21">
        <v>3.1693925857543901</v>
      </c>
      <c r="CC425" s="22">
        <v>25.79</v>
      </c>
      <c r="CD425" s="23">
        <v>8</v>
      </c>
      <c r="CE425" s="23">
        <v>8</v>
      </c>
      <c r="CF425" s="4">
        <v>411</v>
      </c>
      <c r="CG425" s="24">
        <v>46.84118434466</v>
      </c>
      <c r="CH425" s="25">
        <v>6.72705078125</v>
      </c>
    </row>
    <row r="426" spans="1:86" x14ac:dyDescent="0.2">
      <c r="A426" s="2" t="s">
        <v>2265</v>
      </c>
      <c r="B426" s="2" t="s">
        <v>717</v>
      </c>
      <c r="C426" s="3">
        <v>53.22</v>
      </c>
      <c r="D426" s="4">
        <v>2</v>
      </c>
      <c r="E426" s="4">
        <v>6</v>
      </c>
      <c r="F426" s="4">
        <v>18</v>
      </c>
      <c r="G426" s="4">
        <v>48</v>
      </c>
      <c r="H426" s="5">
        <v>57510562.197916701</v>
      </c>
      <c r="I426" s="5">
        <v>48021808.3125</v>
      </c>
      <c r="J426" s="5">
        <v>0</v>
      </c>
      <c r="K426" s="26">
        <f t="shared" si="98"/>
        <v>35177456.836805567</v>
      </c>
      <c r="L426" s="5">
        <v>16595134.8177083</v>
      </c>
      <c r="M426" s="5">
        <v>77612157.322916701</v>
      </c>
      <c r="N426" s="5">
        <v>6382049.875</v>
      </c>
      <c r="O426" s="26">
        <f t="shared" si="99"/>
        <v>33529780.671875</v>
      </c>
      <c r="P426" s="5">
        <v>8368753.125</v>
      </c>
      <c r="Q426" s="5">
        <v>0</v>
      </c>
      <c r="R426" s="5">
        <v>124124744.363281</v>
      </c>
      <c r="S426" s="26">
        <f t="shared" si="100"/>
        <v>44164499.162760332</v>
      </c>
      <c r="T426" s="5">
        <v>294696.0078125</v>
      </c>
      <c r="U426" s="5">
        <v>26199489.6875</v>
      </c>
      <c r="V426" s="5">
        <v>2005932.24609375</v>
      </c>
      <c r="W426" s="26">
        <f t="shared" si="101"/>
        <v>9500039.313802084</v>
      </c>
      <c r="X426" s="29">
        <f t="shared" si="102"/>
        <v>0.95316102091818555</v>
      </c>
      <c r="Y426" s="29">
        <f t="shared" si="103"/>
        <v>-6.9208140503394966E-2</v>
      </c>
      <c r="Z426" s="29">
        <f t="shared" si="104"/>
        <v>0.95677305591156681</v>
      </c>
      <c r="AA426" s="29">
        <f t="shared" si="105"/>
        <v>0.19191063533018801</v>
      </c>
      <c r="AB426" s="31">
        <f t="shared" si="106"/>
        <v>1.2554773179780232</v>
      </c>
      <c r="AC426" s="29">
        <f t="shared" si="107"/>
        <v>0.32823596446268416</v>
      </c>
      <c r="AD426" s="31">
        <f t="shared" si="108"/>
        <v>0.85171568666595432</v>
      </c>
      <c r="AE426" s="31">
        <f t="shared" si="109"/>
        <v>0.69705353964147565</v>
      </c>
      <c r="AF426" s="29">
        <f t="shared" si="96"/>
        <v>0.27006043551910086</v>
      </c>
      <c r="AG426" s="29">
        <f t="shared" si="110"/>
        <v>-1.8886457977332725</v>
      </c>
      <c r="AH426" s="29">
        <f t="shared" si="97"/>
        <v>0.28733547839965146</v>
      </c>
      <c r="AI426" s="29">
        <f t="shared" si="111"/>
        <v>5.4161074671285707</v>
      </c>
      <c r="AJ426" s="6">
        <v>8.5866796970367396</v>
      </c>
      <c r="AK426" s="7">
        <v>22.52</v>
      </c>
      <c r="AL426" s="8">
        <v>7</v>
      </c>
      <c r="AM426" s="8">
        <v>9</v>
      </c>
      <c r="AN426" s="9">
        <v>4.7889540195465097</v>
      </c>
      <c r="AO426" s="10">
        <v>10.64</v>
      </c>
      <c r="AP426" s="11">
        <v>2</v>
      </c>
      <c r="AQ426" s="11">
        <v>5</v>
      </c>
      <c r="AR426" s="12"/>
      <c r="AS426" s="13">
        <v>0</v>
      </c>
      <c r="AT426" s="14"/>
      <c r="AU426" s="14"/>
      <c r="AV426" s="15">
        <v>11.229091882705699</v>
      </c>
      <c r="AW426" s="16">
        <v>21.53</v>
      </c>
      <c r="AX426" s="17">
        <v>8</v>
      </c>
      <c r="AY426" s="17">
        <v>9</v>
      </c>
      <c r="AZ426" s="18">
        <v>5.9172599315643302</v>
      </c>
      <c r="BA426" s="19">
        <v>18.32</v>
      </c>
      <c r="BB426" s="20">
        <v>5</v>
      </c>
      <c r="BC426" s="20">
        <v>8</v>
      </c>
      <c r="BD426" s="21">
        <v>2.6583342552185099</v>
      </c>
      <c r="BE426" s="22">
        <v>12.62</v>
      </c>
      <c r="BF426" s="23">
        <v>4</v>
      </c>
      <c r="BG426" s="23">
        <v>7</v>
      </c>
      <c r="BH426" s="6">
        <v>0</v>
      </c>
      <c r="BI426" s="7">
        <v>18.809999999999999</v>
      </c>
      <c r="BJ426" s="8">
        <v>3</v>
      </c>
      <c r="BK426" s="8">
        <v>4</v>
      </c>
      <c r="BL426" s="9"/>
      <c r="BM426" s="10">
        <v>0</v>
      </c>
      <c r="BN426" s="11"/>
      <c r="BO426" s="11"/>
      <c r="BP426" s="12">
        <v>0</v>
      </c>
      <c r="BQ426" s="13">
        <v>3.47</v>
      </c>
      <c r="BR426" s="14">
        <v>2</v>
      </c>
      <c r="BS426" s="14">
        <v>3</v>
      </c>
      <c r="BT426" s="15"/>
      <c r="BU426" s="16">
        <v>0</v>
      </c>
      <c r="BV426" s="17"/>
      <c r="BW426" s="17"/>
      <c r="BX426" s="18"/>
      <c r="BY426" s="19">
        <v>0</v>
      </c>
      <c r="BZ426" s="20"/>
      <c r="CA426" s="20"/>
      <c r="CB426" s="21">
        <v>2.1698451042175302</v>
      </c>
      <c r="CC426" s="22">
        <v>8.17</v>
      </c>
      <c r="CD426" s="23">
        <v>3</v>
      </c>
      <c r="CE426" s="23">
        <v>3</v>
      </c>
      <c r="CF426" s="4">
        <v>404</v>
      </c>
      <c r="CG426" s="24">
        <v>42.108795004660003</v>
      </c>
      <c r="CH426" s="25">
        <v>7.40087890625</v>
      </c>
    </row>
    <row r="427" spans="1:86" x14ac:dyDescent="0.2">
      <c r="A427" s="2" t="s">
        <v>2765</v>
      </c>
      <c r="B427" s="2" t="s">
        <v>708</v>
      </c>
      <c r="C427" s="3">
        <v>53.12</v>
      </c>
      <c r="D427" s="4">
        <v>5</v>
      </c>
      <c r="E427" s="4">
        <v>13</v>
      </c>
      <c r="F427" s="4">
        <v>29</v>
      </c>
      <c r="G427" s="4">
        <v>132</v>
      </c>
      <c r="H427" s="5">
        <v>34960187.177083299</v>
      </c>
      <c r="I427" s="5">
        <v>4596275.6875</v>
      </c>
      <c r="J427" s="5">
        <v>11882010.09375</v>
      </c>
      <c r="K427" s="26">
        <f t="shared" si="98"/>
        <v>17146157.652777765</v>
      </c>
      <c r="L427" s="5">
        <v>28630743.020833299</v>
      </c>
      <c r="M427" s="5">
        <v>15629655.4791667</v>
      </c>
      <c r="N427" s="5">
        <v>12368390.3541667</v>
      </c>
      <c r="O427" s="26">
        <f t="shared" si="99"/>
        <v>18876262.951388899</v>
      </c>
      <c r="P427" s="5">
        <v>1397020.84895833</v>
      </c>
      <c r="Q427" s="5">
        <v>7023521.46875</v>
      </c>
      <c r="R427" s="5">
        <v>1690615.78125</v>
      </c>
      <c r="S427" s="26">
        <f t="shared" si="100"/>
        <v>3370386.0329861101</v>
      </c>
      <c r="T427" s="5">
        <v>14312516.84375</v>
      </c>
      <c r="U427" s="5">
        <v>2240973.1145833302</v>
      </c>
      <c r="V427" s="5">
        <v>140965412.55208299</v>
      </c>
      <c r="W427" s="26">
        <f t="shared" si="101"/>
        <v>52506300.83680544</v>
      </c>
      <c r="X427" s="29">
        <f t="shared" si="102"/>
        <v>1.1009033821831709</v>
      </c>
      <c r="Y427" s="29">
        <f t="shared" si="103"/>
        <v>0.13868786021779714</v>
      </c>
      <c r="Z427" s="29">
        <f t="shared" si="104"/>
        <v>0.87833831303772447</v>
      </c>
      <c r="AA427" s="29">
        <f t="shared" si="105"/>
        <v>0.56338172948697007</v>
      </c>
      <c r="AB427" s="31">
        <f t="shared" si="106"/>
        <v>0.19656800673590508</v>
      </c>
      <c r="AC427" s="29">
        <f t="shared" si="107"/>
        <v>-2.3468995660850069</v>
      </c>
      <c r="AD427" s="31">
        <f t="shared" si="108"/>
        <v>0.2691101452715069</v>
      </c>
      <c r="AE427" s="31">
        <f t="shared" si="109"/>
        <v>5.7006992931770393</v>
      </c>
      <c r="AF427" s="29">
        <f t="shared" si="96"/>
        <v>3.0622779692159865</v>
      </c>
      <c r="AG427" s="29">
        <f t="shared" si="110"/>
        <v>1.6146052451525124</v>
      </c>
      <c r="AH427" s="29">
        <f t="shared" si="97"/>
        <v>0.5111695709144185</v>
      </c>
      <c r="AI427" s="29">
        <f t="shared" si="111"/>
        <v>2.9143500691790489</v>
      </c>
      <c r="AJ427" s="6">
        <v>28.042268157005299</v>
      </c>
      <c r="AK427" s="7">
        <v>30.81</v>
      </c>
      <c r="AL427" s="8">
        <v>12</v>
      </c>
      <c r="AM427" s="8">
        <v>14</v>
      </c>
      <c r="AN427" s="9">
        <v>6.7262390851974496</v>
      </c>
      <c r="AO427" s="10">
        <v>24.95</v>
      </c>
      <c r="AP427" s="11">
        <v>9</v>
      </c>
      <c r="AQ427" s="11">
        <v>10</v>
      </c>
      <c r="AR427" s="12">
        <v>7.8457975387573198</v>
      </c>
      <c r="AS427" s="13">
        <v>27.98</v>
      </c>
      <c r="AT427" s="14">
        <v>11</v>
      </c>
      <c r="AU427" s="14">
        <v>12</v>
      </c>
      <c r="AV427" s="15">
        <v>32.851071357727101</v>
      </c>
      <c r="AW427" s="16">
        <v>27.41</v>
      </c>
      <c r="AX427" s="17">
        <v>11</v>
      </c>
      <c r="AY427" s="17">
        <v>14</v>
      </c>
      <c r="AZ427" s="18">
        <v>11.2759983539581</v>
      </c>
      <c r="BA427" s="19">
        <v>25.52</v>
      </c>
      <c r="BB427" s="20">
        <v>11</v>
      </c>
      <c r="BC427" s="20">
        <v>13</v>
      </c>
      <c r="BD427" s="21">
        <v>28.549188613891602</v>
      </c>
      <c r="BE427" s="22">
        <v>30.06</v>
      </c>
      <c r="BF427" s="23">
        <v>11</v>
      </c>
      <c r="BG427" s="23">
        <v>14</v>
      </c>
      <c r="BH427" s="6">
        <v>1.66769051551819</v>
      </c>
      <c r="BI427" s="7">
        <v>13.23</v>
      </c>
      <c r="BJ427" s="8">
        <v>5</v>
      </c>
      <c r="BK427" s="8">
        <v>6</v>
      </c>
      <c r="BL427" s="9">
        <v>1.9356441497802701</v>
      </c>
      <c r="BM427" s="10">
        <v>11.15</v>
      </c>
      <c r="BN427" s="11">
        <v>5</v>
      </c>
      <c r="BO427" s="11">
        <v>5</v>
      </c>
      <c r="BP427" s="12">
        <v>5.2296199798584002</v>
      </c>
      <c r="BQ427" s="13">
        <v>12.48</v>
      </c>
      <c r="BR427" s="14">
        <v>5</v>
      </c>
      <c r="BS427" s="14">
        <v>5</v>
      </c>
      <c r="BT427" s="15">
        <v>5.0887724161148098</v>
      </c>
      <c r="BU427" s="16">
        <v>24.01</v>
      </c>
      <c r="BV427" s="17">
        <v>9</v>
      </c>
      <c r="BW427" s="17">
        <v>9</v>
      </c>
      <c r="BX427" s="18">
        <v>6.8018941879272496</v>
      </c>
      <c r="BY427" s="19">
        <v>26.09</v>
      </c>
      <c r="BZ427" s="20">
        <v>9</v>
      </c>
      <c r="CA427" s="20">
        <v>9</v>
      </c>
      <c r="CB427" s="21">
        <v>17.124214291572599</v>
      </c>
      <c r="CC427" s="22">
        <v>33.46</v>
      </c>
      <c r="CD427" s="23">
        <v>15</v>
      </c>
      <c r="CE427" s="23">
        <v>21</v>
      </c>
      <c r="CF427" s="4">
        <v>529</v>
      </c>
      <c r="CG427" s="24">
        <v>56.524608704660103</v>
      </c>
      <c r="CH427" s="25">
        <v>5.40185546875</v>
      </c>
    </row>
    <row r="428" spans="1:86" x14ac:dyDescent="0.2">
      <c r="A428" s="2" t="s">
        <v>397</v>
      </c>
      <c r="B428" s="2" t="s">
        <v>2622</v>
      </c>
      <c r="C428" s="3">
        <v>53.09</v>
      </c>
      <c r="D428" s="4">
        <v>11</v>
      </c>
      <c r="E428" s="4">
        <v>7</v>
      </c>
      <c r="F428" s="4">
        <v>165</v>
      </c>
      <c r="G428" s="4">
        <v>463</v>
      </c>
      <c r="H428" s="5">
        <v>564810659.20833302</v>
      </c>
      <c r="I428" s="5">
        <v>359586387.36458302</v>
      </c>
      <c r="J428" s="5">
        <v>86719745.916666701</v>
      </c>
      <c r="K428" s="26">
        <f t="shared" si="98"/>
        <v>337038930.82986093</v>
      </c>
      <c r="L428" s="5">
        <v>7656857456.8333302</v>
      </c>
      <c r="M428" s="5">
        <v>546398566.60416698</v>
      </c>
      <c r="N428" s="5">
        <v>843255406.29166698</v>
      </c>
      <c r="O428" s="26">
        <f t="shared" si="99"/>
        <v>3015503809.9097214</v>
      </c>
      <c r="P428" s="5">
        <v>1111673989.2916701</v>
      </c>
      <c r="Q428" s="5">
        <v>570051129.54166698</v>
      </c>
      <c r="R428" s="5">
        <v>350899470.20833302</v>
      </c>
      <c r="S428" s="26">
        <f t="shared" si="100"/>
        <v>677541529.68055665</v>
      </c>
      <c r="T428" s="5">
        <v>1101097432.2083299</v>
      </c>
      <c r="U428" s="5">
        <v>1619857112</v>
      </c>
      <c r="V428" s="5">
        <v>1487505829.4791701</v>
      </c>
      <c r="W428" s="26">
        <f t="shared" si="101"/>
        <v>1402820124.5625</v>
      </c>
      <c r="X428" s="29">
        <f t="shared" si="102"/>
        <v>8.9470489432331011</v>
      </c>
      <c r="Y428" s="29">
        <f t="shared" si="103"/>
        <v>3.1614119084082271</v>
      </c>
      <c r="Z428" s="29">
        <f t="shared" si="104"/>
        <v>0.36793451812153694</v>
      </c>
      <c r="AA428" s="29">
        <f t="shared" si="105"/>
        <v>4.3422946651383514</v>
      </c>
      <c r="AB428" s="31">
        <f t="shared" si="106"/>
        <v>2.0102767594601207</v>
      </c>
      <c r="AC428" s="29">
        <f t="shared" si="107"/>
        <v>1.0073941342472421</v>
      </c>
      <c r="AD428" s="31">
        <f t="shared" si="108"/>
        <v>0.28143414673266698</v>
      </c>
      <c r="AE428" s="31">
        <f t="shared" si="109"/>
        <v>5.5062321024924312</v>
      </c>
      <c r="AF428" s="29">
        <f t="shared" si="96"/>
        <v>4.1621901692735053</v>
      </c>
      <c r="AG428" s="29">
        <f t="shared" si="110"/>
        <v>2.0573428829012368</v>
      </c>
      <c r="AH428" s="29">
        <f t="shared" si="97"/>
        <v>7.1569270951682583E-3</v>
      </c>
      <c r="AI428" s="29">
        <f t="shared" si="111"/>
        <v>21.452734067524396</v>
      </c>
      <c r="AJ428" s="6">
        <v>2.6269338130950901</v>
      </c>
      <c r="AK428" s="7">
        <v>11.77</v>
      </c>
      <c r="AL428" s="8">
        <v>30</v>
      </c>
      <c r="AM428" s="8">
        <v>49</v>
      </c>
      <c r="AN428" s="9">
        <v>0</v>
      </c>
      <c r="AO428" s="10">
        <v>11.81</v>
      </c>
      <c r="AP428" s="11">
        <v>26</v>
      </c>
      <c r="AQ428" s="11">
        <v>30</v>
      </c>
      <c r="AR428" s="12">
        <v>5.6599798202514604</v>
      </c>
      <c r="AS428" s="13">
        <v>11.48</v>
      </c>
      <c r="AT428" s="14">
        <v>23</v>
      </c>
      <c r="AU428" s="14">
        <v>36</v>
      </c>
      <c r="AV428" s="15">
        <v>9.8162490129470807</v>
      </c>
      <c r="AW428" s="16">
        <v>20.6</v>
      </c>
      <c r="AX428" s="17">
        <v>42</v>
      </c>
      <c r="AY428" s="17">
        <v>55</v>
      </c>
      <c r="AZ428" s="18">
        <v>5.1671638488769496</v>
      </c>
      <c r="BA428" s="19">
        <v>7.63</v>
      </c>
      <c r="BB428" s="20">
        <v>19</v>
      </c>
      <c r="BC428" s="20">
        <v>27</v>
      </c>
      <c r="BD428" s="21">
        <v>0</v>
      </c>
      <c r="BE428" s="22">
        <v>12.03</v>
      </c>
      <c r="BF428" s="23">
        <v>26</v>
      </c>
      <c r="BG428" s="23">
        <v>35</v>
      </c>
      <c r="BH428" s="6">
        <v>0</v>
      </c>
      <c r="BI428" s="7">
        <v>11.48</v>
      </c>
      <c r="BJ428" s="8">
        <v>26</v>
      </c>
      <c r="BK428" s="8">
        <v>40</v>
      </c>
      <c r="BL428" s="9">
        <v>2.2695455551147501</v>
      </c>
      <c r="BM428" s="10">
        <v>12.1</v>
      </c>
      <c r="BN428" s="11">
        <v>28</v>
      </c>
      <c r="BO428" s="11">
        <v>41</v>
      </c>
      <c r="BP428" s="12">
        <v>0</v>
      </c>
      <c r="BQ428" s="13">
        <v>10.68</v>
      </c>
      <c r="BR428" s="14">
        <v>28</v>
      </c>
      <c r="BS428" s="14">
        <v>36</v>
      </c>
      <c r="BT428" s="15">
        <v>2.7435231208801301</v>
      </c>
      <c r="BU428" s="16">
        <v>11.59</v>
      </c>
      <c r="BV428" s="17">
        <v>25</v>
      </c>
      <c r="BW428" s="17">
        <v>42</v>
      </c>
      <c r="BX428" s="18">
        <v>2.2723810672760001</v>
      </c>
      <c r="BY428" s="19">
        <v>11.34</v>
      </c>
      <c r="BZ428" s="20">
        <v>26</v>
      </c>
      <c r="CA428" s="20">
        <v>32</v>
      </c>
      <c r="CB428" s="21">
        <v>2.8259315490722701</v>
      </c>
      <c r="CC428" s="22">
        <v>15.01</v>
      </c>
      <c r="CD428" s="23">
        <v>33</v>
      </c>
      <c r="CE428" s="23">
        <v>40</v>
      </c>
      <c r="CF428" s="4">
        <v>2752</v>
      </c>
      <c r="CG428" s="24">
        <v>299.43802421466398</v>
      </c>
      <c r="CH428" s="25">
        <v>12.05908203125</v>
      </c>
    </row>
    <row r="429" spans="1:86" x14ac:dyDescent="0.2">
      <c r="A429" s="2" t="s">
        <v>2230</v>
      </c>
      <c r="B429" s="2" t="s">
        <v>2610</v>
      </c>
      <c r="C429" s="3">
        <v>53.04</v>
      </c>
      <c r="D429" s="4">
        <v>5</v>
      </c>
      <c r="E429" s="4">
        <v>9</v>
      </c>
      <c r="F429" s="4">
        <v>32</v>
      </c>
      <c r="G429" s="4">
        <v>123</v>
      </c>
      <c r="H429" s="5">
        <v>332673386.80729198</v>
      </c>
      <c r="I429" s="5">
        <v>2442355.2057291698</v>
      </c>
      <c r="J429" s="5">
        <v>4061453.0494791698</v>
      </c>
      <c r="K429" s="26">
        <f t="shared" si="98"/>
        <v>113059065.02083345</v>
      </c>
      <c r="L429" s="5">
        <v>292615458.33333302</v>
      </c>
      <c r="M429" s="5">
        <v>8073562.9166666698</v>
      </c>
      <c r="N429" s="5">
        <v>213182669.375</v>
      </c>
      <c r="O429" s="26">
        <f t="shared" si="99"/>
        <v>171290563.54166657</v>
      </c>
      <c r="P429" s="5">
        <v>2284948.2552083302</v>
      </c>
      <c r="Q429" s="5">
        <v>7494871.8645833302</v>
      </c>
      <c r="R429" s="5">
        <v>290228355.24218798</v>
      </c>
      <c r="S429" s="26">
        <f t="shared" si="100"/>
        <v>100002725.12065989</v>
      </c>
      <c r="T429" s="5">
        <v>42510469.9375</v>
      </c>
      <c r="U429" s="5">
        <v>114289585.833333</v>
      </c>
      <c r="V429" s="5">
        <v>32572806.333333299</v>
      </c>
      <c r="W429" s="26">
        <f t="shared" si="101"/>
        <v>63124287.36805544</v>
      </c>
      <c r="X429" s="29">
        <f t="shared" si="102"/>
        <v>1.5150537775109212</v>
      </c>
      <c r="Y429" s="29">
        <f t="shared" si="103"/>
        <v>0.59936900371231994</v>
      </c>
      <c r="Z429" s="29">
        <f t="shared" si="104"/>
        <v>0.69752317981622491</v>
      </c>
      <c r="AA429" s="29">
        <f t="shared" si="105"/>
        <v>1.564413555109855</v>
      </c>
      <c r="AB429" s="31">
        <f t="shared" si="106"/>
        <v>0.88451753163032387</v>
      </c>
      <c r="AC429" s="29">
        <f t="shared" si="107"/>
        <v>-0.17703735666867032</v>
      </c>
      <c r="AD429" s="31">
        <f t="shared" si="108"/>
        <v>0.93279439678232956</v>
      </c>
      <c r="AE429" s="31">
        <f t="shared" si="109"/>
        <v>0.30214071347736854</v>
      </c>
      <c r="AF429" s="29">
        <f t="shared" si="96"/>
        <v>0.5583301733162529</v>
      </c>
      <c r="AG429" s="29">
        <f t="shared" si="110"/>
        <v>-0.84080957044126359</v>
      </c>
      <c r="AH429" s="29">
        <f t="shared" si="97"/>
        <v>0.69741308145826775</v>
      </c>
      <c r="AI429" s="29">
        <f t="shared" si="111"/>
        <v>1.5650991077154344</v>
      </c>
      <c r="AJ429" s="6">
        <v>6.5921534299850499</v>
      </c>
      <c r="AK429" s="7">
        <v>20.81</v>
      </c>
      <c r="AL429" s="8">
        <v>9</v>
      </c>
      <c r="AM429" s="8">
        <v>11</v>
      </c>
      <c r="AN429" s="9">
        <v>2.25395679473877</v>
      </c>
      <c r="AO429" s="10">
        <v>13.81</v>
      </c>
      <c r="AP429" s="11">
        <v>6</v>
      </c>
      <c r="AQ429" s="11">
        <v>6</v>
      </c>
      <c r="AR429" s="12">
        <v>2.7436141967773402</v>
      </c>
      <c r="AS429" s="13">
        <v>10.31</v>
      </c>
      <c r="AT429" s="14">
        <v>5</v>
      </c>
      <c r="AU429" s="14">
        <v>5</v>
      </c>
      <c r="AV429" s="15">
        <v>6.4587059020996103</v>
      </c>
      <c r="AW429" s="16">
        <v>25.97</v>
      </c>
      <c r="AX429" s="17">
        <v>12</v>
      </c>
      <c r="AY429" s="17">
        <v>14</v>
      </c>
      <c r="AZ429" s="18">
        <v>6.2933396100997898</v>
      </c>
      <c r="BA429" s="19">
        <v>21.92</v>
      </c>
      <c r="BB429" s="20">
        <v>9</v>
      </c>
      <c r="BC429" s="20">
        <v>11</v>
      </c>
      <c r="BD429" s="21">
        <v>3.3243486881256099</v>
      </c>
      <c r="BE429" s="22">
        <v>30.02</v>
      </c>
      <c r="BF429" s="23">
        <v>14</v>
      </c>
      <c r="BG429" s="23">
        <v>18</v>
      </c>
      <c r="BH429" s="6">
        <v>0</v>
      </c>
      <c r="BI429" s="7">
        <v>17.309999999999999</v>
      </c>
      <c r="BJ429" s="8">
        <v>5</v>
      </c>
      <c r="BK429" s="8">
        <v>7</v>
      </c>
      <c r="BL429" s="9">
        <v>1.8459370136261</v>
      </c>
      <c r="BM429" s="10">
        <v>18.78</v>
      </c>
      <c r="BN429" s="11">
        <v>8</v>
      </c>
      <c r="BO429" s="11">
        <v>9</v>
      </c>
      <c r="BP429" s="12">
        <v>0</v>
      </c>
      <c r="BQ429" s="13">
        <v>12.34</v>
      </c>
      <c r="BR429" s="14">
        <v>6</v>
      </c>
      <c r="BS429" s="14">
        <v>11</v>
      </c>
      <c r="BT429" s="15">
        <v>1.81524050235748</v>
      </c>
      <c r="BU429" s="16">
        <v>16.39</v>
      </c>
      <c r="BV429" s="17">
        <v>7</v>
      </c>
      <c r="BW429" s="17">
        <v>8</v>
      </c>
      <c r="BX429" s="18">
        <v>2.1526865959167498</v>
      </c>
      <c r="BY429" s="19">
        <v>26.52</v>
      </c>
      <c r="BZ429" s="20">
        <v>12</v>
      </c>
      <c r="CA429" s="20">
        <v>13</v>
      </c>
      <c r="CB429" s="21">
        <v>4.9525029659271196</v>
      </c>
      <c r="CC429" s="22">
        <v>20.07</v>
      </c>
      <c r="CD429" s="23">
        <v>8</v>
      </c>
      <c r="CE429" s="23">
        <v>10</v>
      </c>
      <c r="CF429" s="4">
        <v>543</v>
      </c>
      <c r="CG429" s="24">
        <v>59.302875084660101</v>
      </c>
      <c r="CH429" s="25">
        <v>7.64990234375</v>
      </c>
    </row>
    <row r="430" spans="1:86" x14ac:dyDescent="0.2">
      <c r="A430" s="2" t="s">
        <v>969</v>
      </c>
      <c r="B430" s="2" t="s">
        <v>784</v>
      </c>
      <c r="C430" s="3">
        <v>53.04</v>
      </c>
      <c r="D430" s="4">
        <v>6</v>
      </c>
      <c r="E430" s="4">
        <v>3</v>
      </c>
      <c r="F430" s="4">
        <v>26</v>
      </c>
      <c r="G430" s="4">
        <v>59</v>
      </c>
      <c r="H430" s="5">
        <v>1051096.38541667</v>
      </c>
      <c r="I430" s="5">
        <v>184006.6875</v>
      </c>
      <c r="J430" s="5">
        <v>173587.1328125</v>
      </c>
      <c r="K430" s="26">
        <f t="shared" si="98"/>
        <v>469563.40190972335</v>
      </c>
      <c r="L430" s="5">
        <v>421223008.17708302</v>
      </c>
      <c r="M430" s="5">
        <v>12965175.9583333</v>
      </c>
      <c r="N430" s="5">
        <v>5231769.6015625</v>
      </c>
      <c r="O430" s="26">
        <f t="shared" si="99"/>
        <v>146473317.91232628</v>
      </c>
      <c r="P430" s="5">
        <v>2559314.875</v>
      </c>
      <c r="Q430" s="5">
        <v>24609032.646484401</v>
      </c>
      <c r="R430" s="5">
        <v>359532698.5625</v>
      </c>
      <c r="S430" s="26">
        <f t="shared" si="100"/>
        <v>128900348.69466145</v>
      </c>
      <c r="T430" s="5">
        <v>1532524.06770833</v>
      </c>
      <c r="U430" s="5">
        <v>9109470.7089843806</v>
      </c>
      <c r="V430" s="5">
        <v>2835550.0234375</v>
      </c>
      <c r="W430" s="26">
        <f t="shared" si="101"/>
        <v>4492514.9333767369</v>
      </c>
      <c r="X430" s="29">
        <f t="shared" si="102"/>
        <v>311.93512381206989</v>
      </c>
      <c r="Y430" s="29">
        <f t="shared" si="103"/>
        <v>8.2851021987115505</v>
      </c>
      <c r="Z430" s="29">
        <f t="shared" si="104"/>
        <v>0.39927219038568829</v>
      </c>
      <c r="AA430" s="29">
        <f t="shared" si="105"/>
        <v>3.9873093769605914</v>
      </c>
      <c r="AB430" s="31">
        <f t="shared" si="106"/>
        <v>274.51106319278989</v>
      </c>
      <c r="AC430" s="29">
        <f t="shared" si="107"/>
        <v>8.1007204828731343</v>
      </c>
      <c r="AD430" s="31">
        <f t="shared" si="108"/>
        <v>0.38188054521461506</v>
      </c>
      <c r="AE430" s="31">
        <f t="shared" si="109"/>
        <v>4.1807246606018351</v>
      </c>
      <c r="AF430" s="29">
        <f t="shared" si="96"/>
        <v>9.5674299042591322</v>
      </c>
      <c r="AG430" s="29">
        <f t="shared" si="110"/>
        <v>3.2581314260324499</v>
      </c>
      <c r="AH430" s="29">
        <f t="shared" si="97"/>
        <v>0.22622033465798747</v>
      </c>
      <c r="AI430" s="29">
        <f t="shared" si="111"/>
        <v>6.4546835947763048</v>
      </c>
      <c r="AJ430" s="6">
        <v>1.63348984718323</v>
      </c>
      <c r="AK430" s="7">
        <v>15.33</v>
      </c>
      <c r="AL430" s="8">
        <v>4</v>
      </c>
      <c r="AM430" s="8">
        <v>4</v>
      </c>
      <c r="AN430" s="9"/>
      <c r="AO430" s="10">
        <v>0</v>
      </c>
      <c r="AP430" s="11"/>
      <c r="AQ430" s="11"/>
      <c r="AR430" s="12">
        <v>0</v>
      </c>
      <c r="AS430" s="13">
        <v>14.84</v>
      </c>
      <c r="AT430" s="14">
        <v>4</v>
      </c>
      <c r="AU430" s="14">
        <v>4</v>
      </c>
      <c r="AV430" s="15">
        <v>1.73611116409302</v>
      </c>
      <c r="AW430" s="16">
        <v>14.6</v>
      </c>
      <c r="AX430" s="17">
        <v>6</v>
      </c>
      <c r="AY430" s="17">
        <v>9</v>
      </c>
      <c r="AZ430" s="18">
        <v>1.7793786525726301</v>
      </c>
      <c r="BA430" s="19">
        <v>25.3</v>
      </c>
      <c r="BB430" s="20">
        <v>10</v>
      </c>
      <c r="BC430" s="20">
        <v>11</v>
      </c>
      <c r="BD430" s="21">
        <v>0</v>
      </c>
      <c r="BE430" s="22">
        <v>13.14</v>
      </c>
      <c r="BF430" s="23">
        <v>4</v>
      </c>
      <c r="BG430" s="23">
        <v>4</v>
      </c>
      <c r="BH430" s="6">
        <v>0</v>
      </c>
      <c r="BI430" s="7">
        <v>6.33</v>
      </c>
      <c r="BJ430" s="8">
        <v>2</v>
      </c>
      <c r="BK430" s="8">
        <v>2</v>
      </c>
      <c r="BL430" s="9">
        <v>1.7325421571731601</v>
      </c>
      <c r="BM430" s="10">
        <v>16.059999999999999</v>
      </c>
      <c r="BN430" s="11">
        <v>5</v>
      </c>
      <c r="BO430" s="11">
        <v>6</v>
      </c>
      <c r="BP430" s="12">
        <v>0</v>
      </c>
      <c r="BQ430" s="13">
        <v>11.19</v>
      </c>
      <c r="BR430" s="14">
        <v>3</v>
      </c>
      <c r="BS430" s="14">
        <v>4</v>
      </c>
      <c r="BT430" s="15">
        <v>0</v>
      </c>
      <c r="BU430" s="16">
        <v>13.63</v>
      </c>
      <c r="BV430" s="17">
        <v>6</v>
      </c>
      <c r="BW430" s="17">
        <v>7</v>
      </c>
      <c r="BX430" s="18">
        <v>1.6449134349823</v>
      </c>
      <c r="BY430" s="19">
        <v>10.220000000000001</v>
      </c>
      <c r="BZ430" s="20">
        <v>4</v>
      </c>
      <c r="CA430" s="20">
        <v>5</v>
      </c>
      <c r="CB430" s="21">
        <v>0</v>
      </c>
      <c r="CC430" s="22">
        <v>7.06</v>
      </c>
      <c r="CD430" s="23">
        <v>2</v>
      </c>
      <c r="CE430" s="23">
        <v>3</v>
      </c>
      <c r="CF430" s="4">
        <v>411</v>
      </c>
      <c r="CG430" s="24">
        <v>45.569278854659999</v>
      </c>
      <c r="CH430" s="25">
        <v>8.51416015625</v>
      </c>
    </row>
    <row r="431" spans="1:86" x14ac:dyDescent="0.2">
      <c r="A431" s="2" t="s">
        <v>1376</v>
      </c>
      <c r="B431" s="2" t="s">
        <v>2598</v>
      </c>
      <c r="C431" s="3">
        <v>53.03</v>
      </c>
      <c r="D431" s="4">
        <v>5</v>
      </c>
      <c r="E431" s="4">
        <v>5</v>
      </c>
      <c r="F431" s="4">
        <v>30</v>
      </c>
      <c r="G431" s="4">
        <v>83</v>
      </c>
      <c r="H431" s="5">
        <v>265741353.58854201</v>
      </c>
      <c r="I431" s="5">
        <v>77613009.395833299</v>
      </c>
      <c r="J431" s="5">
        <v>833500.28515625</v>
      </c>
      <c r="K431" s="26">
        <f t="shared" si="98"/>
        <v>114729287.75651051</v>
      </c>
      <c r="L431" s="5">
        <v>247467246.79166701</v>
      </c>
      <c r="M431" s="5">
        <v>25125658.0546875</v>
      </c>
      <c r="N431" s="5">
        <v>9333573.9296875</v>
      </c>
      <c r="O431" s="26">
        <f t="shared" si="99"/>
        <v>93975492.925347328</v>
      </c>
      <c r="P431" s="5">
        <v>250391523.58333299</v>
      </c>
      <c r="Q431" s="5">
        <v>7787640.7089843797</v>
      </c>
      <c r="R431" s="5">
        <v>3854767.3541666698</v>
      </c>
      <c r="S431" s="26">
        <f t="shared" si="100"/>
        <v>87344643.882161334</v>
      </c>
      <c r="T431" s="5">
        <v>1032684.33203125</v>
      </c>
      <c r="U431" s="5">
        <v>97996698.8125</v>
      </c>
      <c r="V431" s="5">
        <v>21674920.192708299</v>
      </c>
      <c r="W431" s="26">
        <f t="shared" si="101"/>
        <v>40234767.779079847</v>
      </c>
      <c r="X431" s="29">
        <f t="shared" si="102"/>
        <v>0.81910639177671118</v>
      </c>
      <c r="Y431" s="29">
        <f t="shared" si="103"/>
        <v>-0.28787724263043352</v>
      </c>
      <c r="Z431" s="29">
        <f t="shared" si="104"/>
        <v>0.85955915926801363</v>
      </c>
      <c r="AA431" s="29">
        <f t="shared" si="105"/>
        <v>0.65724227575549854</v>
      </c>
      <c r="AB431" s="31">
        <f t="shared" si="106"/>
        <v>0.76131078288860743</v>
      </c>
      <c r="AC431" s="29">
        <f t="shared" si="107"/>
        <v>-0.39344258280927957</v>
      </c>
      <c r="AD431" s="31">
        <f t="shared" si="108"/>
        <v>0.82093155116198291</v>
      </c>
      <c r="AE431" s="31">
        <f t="shared" si="109"/>
        <v>0.85693052614929333</v>
      </c>
      <c r="AF431" s="29">
        <f t="shared" si="96"/>
        <v>0.35069308426693913</v>
      </c>
      <c r="AG431" s="29">
        <f t="shared" si="110"/>
        <v>-1.5117191142315312</v>
      </c>
      <c r="AH431" s="29">
        <f t="shared" si="97"/>
        <v>0.45093026408245729</v>
      </c>
      <c r="AI431" s="29">
        <f t="shared" si="111"/>
        <v>3.4589061613956185</v>
      </c>
      <c r="AJ431" s="6">
        <v>1.6703414916992201</v>
      </c>
      <c r="AK431" s="7">
        <v>13.19</v>
      </c>
      <c r="AL431" s="8">
        <v>4</v>
      </c>
      <c r="AM431" s="8">
        <v>6</v>
      </c>
      <c r="AN431" s="9">
        <v>0</v>
      </c>
      <c r="AO431" s="10">
        <v>14.25</v>
      </c>
      <c r="AP431" s="11">
        <v>4</v>
      </c>
      <c r="AQ431" s="11">
        <v>11</v>
      </c>
      <c r="AR431" s="12">
        <v>0</v>
      </c>
      <c r="AS431" s="13">
        <v>9.76</v>
      </c>
      <c r="AT431" s="14">
        <v>3</v>
      </c>
      <c r="AU431" s="14">
        <v>5</v>
      </c>
      <c r="AV431" s="15">
        <v>8.5551446676254308</v>
      </c>
      <c r="AW431" s="16">
        <v>24.8</v>
      </c>
      <c r="AX431" s="17">
        <v>7</v>
      </c>
      <c r="AY431" s="17">
        <v>8</v>
      </c>
      <c r="AZ431" s="18">
        <v>0</v>
      </c>
      <c r="BA431" s="19">
        <v>29.82</v>
      </c>
      <c r="BB431" s="20">
        <v>8</v>
      </c>
      <c r="BC431" s="20">
        <v>13</v>
      </c>
      <c r="BD431" s="21">
        <v>0</v>
      </c>
      <c r="BE431" s="22">
        <v>10.29</v>
      </c>
      <c r="BF431" s="23">
        <v>6</v>
      </c>
      <c r="BG431" s="23">
        <v>6</v>
      </c>
      <c r="BH431" s="6">
        <v>0</v>
      </c>
      <c r="BI431" s="7">
        <v>22.16</v>
      </c>
      <c r="BJ431" s="8">
        <v>6</v>
      </c>
      <c r="BK431" s="8">
        <v>8</v>
      </c>
      <c r="BL431" s="9">
        <v>0</v>
      </c>
      <c r="BM431" s="10">
        <v>16.36</v>
      </c>
      <c r="BN431" s="11">
        <v>4</v>
      </c>
      <c r="BO431" s="11">
        <v>5</v>
      </c>
      <c r="BP431" s="12">
        <v>0</v>
      </c>
      <c r="BQ431" s="13">
        <v>22.96</v>
      </c>
      <c r="BR431" s="14">
        <v>4</v>
      </c>
      <c r="BS431" s="14">
        <v>6</v>
      </c>
      <c r="BT431" s="15">
        <v>0</v>
      </c>
      <c r="BU431" s="16">
        <v>12.66</v>
      </c>
      <c r="BV431" s="17">
        <v>3</v>
      </c>
      <c r="BW431" s="17">
        <v>3</v>
      </c>
      <c r="BX431" s="18">
        <v>0</v>
      </c>
      <c r="BY431" s="19">
        <v>19.79</v>
      </c>
      <c r="BZ431" s="20">
        <v>5</v>
      </c>
      <c r="CA431" s="20">
        <v>5</v>
      </c>
      <c r="CB431" s="21">
        <v>0</v>
      </c>
      <c r="CC431" s="22">
        <v>23.48</v>
      </c>
      <c r="CD431" s="23">
        <v>6</v>
      </c>
      <c r="CE431" s="23">
        <v>7</v>
      </c>
      <c r="CF431" s="4">
        <v>379</v>
      </c>
      <c r="CG431" s="24">
        <v>41.412505574660003</v>
      </c>
      <c r="CH431" s="25">
        <v>7.72314453125</v>
      </c>
    </row>
    <row r="432" spans="1:86" x14ac:dyDescent="0.2">
      <c r="A432" s="2" t="s">
        <v>1363</v>
      </c>
      <c r="B432" s="2" t="s">
        <v>2701</v>
      </c>
      <c r="C432" s="3">
        <v>52.94</v>
      </c>
      <c r="D432" s="4">
        <v>5</v>
      </c>
      <c r="E432" s="4">
        <v>3</v>
      </c>
      <c r="F432" s="4">
        <v>6</v>
      </c>
      <c r="G432" s="4">
        <v>28</v>
      </c>
      <c r="H432" s="5">
        <v>6315458.6770833302</v>
      </c>
      <c r="I432" s="5">
        <v>5268428.0722656297</v>
      </c>
      <c r="J432" s="5">
        <v>7536915.4921875</v>
      </c>
      <c r="K432" s="26">
        <f t="shared" si="98"/>
        <v>6373600.74717882</v>
      </c>
      <c r="L432" s="5">
        <v>25513195.699218798</v>
      </c>
      <c r="M432" s="5">
        <v>8858792.8671875</v>
      </c>
      <c r="N432" s="5">
        <v>4844353.68359375</v>
      </c>
      <c r="O432" s="26">
        <f t="shared" si="99"/>
        <v>13072114.083333349</v>
      </c>
      <c r="P432" s="5">
        <v>207912.875</v>
      </c>
      <c r="Q432" s="5">
        <v>3092241.7578125</v>
      </c>
      <c r="R432" s="5">
        <v>0</v>
      </c>
      <c r="S432" s="26">
        <f t="shared" si="100"/>
        <v>1100051.5442708333</v>
      </c>
      <c r="T432" s="5">
        <v>0</v>
      </c>
      <c r="U432" s="5">
        <v>2627410.9375</v>
      </c>
      <c r="V432" s="5">
        <v>7157374.2916666698</v>
      </c>
      <c r="W432" s="26">
        <f t="shared" si="101"/>
        <v>3261595.0763888899</v>
      </c>
      <c r="X432" s="29">
        <f t="shared" si="102"/>
        <v>2.0509778697888357</v>
      </c>
      <c r="Y432" s="29">
        <f t="shared" si="103"/>
        <v>1.0363119251097455</v>
      </c>
      <c r="Z432" s="29">
        <f t="shared" si="104"/>
        <v>0.40080310601423202</v>
      </c>
      <c r="AA432" s="29">
        <f t="shared" si="105"/>
        <v>3.9706892157290916</v>
      </c>
      <c r="AB432" s="31">
        <f t="shared" si="106"/>
        <v>0.17259498796779119</v>
      </c>
      <c r="AC432" s="29">
        <f t="shared" si="107"/>
        <v>-2.5345375245709607</v>
      </c>
      <c r="AD432" s="31">
        <f t="shared" si="108"/>
        <v>1.5945940899597482E-2</v>
      </c>
      <c r="AE432" s="31">
        <f t="shared" si="109"/>
        <v>17.973498498642755</v>
      </c>
      <c r="AF432" s="29">
        <f t="shared" si="96"/>
        <v>0.51173507813971353</v>
      </c>
      <c r="AG432" s="29">
        <f t="shared" si="110"/>
        <v>-0.96653096506945291</v>
      </c>
      <c r="AH432" s="29">
        <f t="shared" si="97"/>
        <v>0.27192165464908191</v>
      </c>
      <c r="AI432" s="29">
        <f t="shared" si="111"/>
        <v>5.6555620572574918</v>
      </c>
      <c r="AJ432" s="6">
        <v>4.9563350677490199</v>
      </c>
      <c r="AK432" s="7">
        <v>26.14</v>
      </c>
      <c r="AL432" s="8">
        <v>3</v>
      </c>
      <c r="AM432" s="8">
        <v>3</v>
      </c>
      <c r="AN432" s="9">
        <v>4.2195482254028303</v>
      </c>
      <c r="AO432" s="10">
        <v>17.649999999999999</v>
      </c>
      <c r="AP432" s="11">
        <v>2</v>
      </c>
      <c r="AQ432" s="11">
        <v>3</v>
      </c>
      <c r="AR432" s="12">
        <v>6.6037850379943803</v>
      </c>
      <c r="AS432" s="13">
        <v>19.61</v>
      </c>
      <c r="AT432" s="14">
        <v>2</v>
      </c>
      <c r="AU432" s="14">
        <v>2</v>
      </c>
      <c r="AV432" s="15">
        <v>9.13450026512146</v>
      </c>
      <c r="AW432" s="16">
        <v>17.649999999999999</v>
      </c>
      <c r="AX432" s="17">
        <v>2</v>
      </c>
      <c r="AY432" s="17">
        <v>3</v>
      </c>
      <c r="AZ432" s="18">
        <v>6.3708617687225297</v>
      </c>
      <c r="BA432" s="19">
        <v>17.649999999999999</v>
      </c>
      <c r="BB432" s="20">
        <v>2</v>
      </c>
      <c r="BC432" s="20">
        <v>3</v>
      </c>
      <c r="BD432" s="21">
        <v>2.7937362194061302</v>
      </c>
      <c r="BE432" s="22">
        <v>15.03</v>
      </c>
      <c r="BF432" s="23">
        <v>2</v>
      </c>
      <c r="BG432" s="23">
        <v>2</v>
      </c>
      <c r="BH432" s="6"/>
      <c r="BI432" s="7">
        <v>0</v>
      </c>
      <c r="BJ432" s="8"/>
      <c r="BK432" s="8"/>
      <c r="BL432" s="9">
        <v>3.3552160263061501</v>
      </c>
      <c r="BM432" s="10">
        <v>17.649999999999999</v>
      </c>
      <c r="BN432" s="11">
        <v>2</v>
      </c>
      <c r="BO432" s="11">
        <v>3</v>
      </c>
      <c r="BP432" s="12"/>
      <c r="BQ432" s="13"/>
      <c r="BR432" s="14"/>
      <c r="BS432" s="14"/>
      <c r="BT432" s="15"/>
      <c r="BU432" s="16">
        <v>0</v>
      </c>
      <c r="BV432" s="17"/>
      <c r="BW432" s="17"/>
      <c r="BX432" s="18">
        <v>3.5460643768310498</v>
      </c>
      <c r="BY432" s="19">
        <v>17.649999999999999</v>
      </c>
      <c r="BZ432" s="20">
        <v>2</v>
      </c>
      <c r="CA432" s="20">
        <v>2</v>
      </c>
      <c r="CB432" s="21">
        <v>6.1510744094848597</v>
      </c>
      <c r="CC432" s="22">
        <v>45.1</v>
      </c>
      <c r="CD432" s="23">
        <v>5</v>
      </c>
      <c r="CE432" s="23">
        <v>5</v>
      </c>
      <c r="CF432" s="4">
        <v>153</v>
      </c>
      <c r="CG432" s="24">
        <v>16.834628114659999</v>
      </c>
      <c r="CH432" s="25">
        <v>8.45556640625</v>
      </c>
    </row>
    <row r="433" spans="1:86" x14ac:dyDescent="0.2">
      <c r="A433" s="2" t="s">
        <v>482</v>
      </c>
      <c r="B433" s="2" t="s">
        <v>2603</v>
      </c>
      <c r="C433" s="3">
        <v>52.86</v>
      </c>
      <c r="D433" s="4">
        <v>4</v>
      </c>
      <c r="E433" s="4">
        <v>3</v>
      </c>
      <c r="F433" s="4">
        <v>15</v>
      </c>
      <c r="G433" s="4">
        <v>40</v>
      </c>
      <c r="H433" s="5">
        <v>1947112.58984375</v>
      </c>
      <c r="I433" s="5">
        <v>1528965.9375</v>
      </c>
      <c r="J433" s="5">
        <v>0</v>
      </c>
      <c r="K433" s="26">
        <f t="shared" si="98"/>
        <v>1158692.8424479167</v>
      </c>
      <c r="L433" s="5">
        <v>7754230.140625</v>
      </c>
      <c r="M433" s="5">
        <v>20800319.041666701</v>
      </c>
      <c r="N433" s="5">
        <v>2344504.84375</v>
      </c>
      <c r="O433" s="26">
        <f t="shared" si="99"/>
        <v>10299684.675347233</v>
      </c>
      <c r="P433" s="5">
        <v>0</v>
      </c>
      <c r="Q433" s="5">
        <v>171433174.34570301</v>
      </c>
      <c r="R433" s="5">
        <v>0</v>
      </c>
      <c r="S433" s="26">
        <f t="shared" si="100"/>
        <v>57144391.448567666</v>
      </c>
      <c r="T433" s="5">
        <v>0</v>
      </c>
      <c r="U433" s="5">
        <v>11776095.6953125</v>
      </c>
      <c r="V433" s="5">
        <v>2501267</v>
      </c>
      <c r="W433" s="26">
        <f t="shared" si="101"/>
        <v>4759120.8984375</v>
      </c>
      <c r="X433" s="29">
        <f t="shared" si="102"/>
        <v>8.8890552336437718</v>
      </c>
      <c r="Y433" s="29">
        <f t="shared" si="103"/>
        <v>3.15203009147714</v>
      </c>
      <c r="Z433" s="29">
        <f t="shared" si="104"/>
        <v>0.23613046280801106</v>
      </c>
      <c r="AA433" s="29">
        <f t="shared" si="105"/>
        <v>6.2684798168024649</v>
      </c>
      <c r="AB433" s="31">
        <f t="shared" si="106"/>
        <v>49.317980879075215</v>
      </c>
      <c r="AC433" s="29">
        <f t="shared" si="107"/>
        <v>5.6240418306505351</v>
      </c>
      <c r="AD433" s="31">
        <f t="shared" si="108"/>
        <v>0.43053534482390615</v>
      </c>
      <c r="AE433" s="31">
        <f t="shared" si="109"/>
        <v>3.6599118931628016</v>
      </c>
      <c r="AF433" s="29">
        <f t="shared" si="96"/>
        <v>4.1073188027839418</v>
      </c>
      <c r="AG433" s="29">
        <f t="shared" si="110"/>
        <v>2.0381969310874282</v>
      </c>
      <c r="AH433" s="29">
        <f t="shared" si="97"/>
        <v>0.42119820025908811</v>
      </c>
      <c r="AI433" s="29">
        <f t="shared" si="111"/>
        <v>3.7551349318269729</v>
      </c>
      <c r="AJ433" s="6">
        <v>4.1236790418624896</v>
      </c>
      <c r="AK433" s="7">
        <v>14.48</v>
      </c>
      <c r="AL433" s="8">
        <v>4</v>
      </c>
      <c r="AM433" s="8">
        <v>4</v>
      </c>
      <c r="AN433" s="9">
        <v>0</v>
      </c>
      <c r="AO433" s="10">
        <v>15.15</v>
      </c>
      <c r="AP433" s="11">
        <v>2</v>
      </c>
      <c r="AQ433" s="11">
        <v>4</v>
      </c>
      <c r="AR433" s="12">
        <v>0</v>
      </c>
      <c r="AS433" s="13">
        <v>22.56</v>
      </c>
      <c r="AT433" s="14">
        <v>4</v>
      </c>
      <c r="AU433" s="14">
        <v>4</v>
      </c>
      <c r="AV433" s="15">
        <v>6.3317389488220197</v>
      </c>
      <c r="AW433" s="16">
        <v>29.63</v>
      </c>
      <c r="AX433" s="17">
        <v>7</v>
      </c>
      <c r="AY433" s="17">
        <v>7</v>
      </c>
      <c r="AZ433" s="18">
        <v>0</v>
      </c>
      <c r="BA433" s="19">
        <v>22.56</v>
      </c>
      <c r="BB433" s="20">
        <v>4</v>
      </c>
      <c r="BC433" s="20">
        <v>4</v>
      </c>
      <c r="BD433" s="21"/>
      <c r="BE433" s="22">
        <v>0</v>
      </c>
      <c r="BF433" s="23"/>
      <c r="BG433" s="23"/>
      <c r="BH433" s="6">
        <v>0</v>
      </c>
      <c r="BI433" s="7">
        <v>9.76</v>
      </c>
      <c r="BJ433" s="8">
        <v>2</v>
      </c>
      <c r="BK433" s="8">
        <v>2</v>
      </c>
      <c r="BL433" s="9">
        <v>0</v>
      </c>
      <c r="BM433" s="10">
        <v>17.170000000000002</v>
      </c>
      <c r="BN433" s="11">
        <v>4</v>
      </c>
      <c r="BO433" s="11">
        <v>6</v>
      </c>
      <c r="BP433" s="12"/>
      <c r="BQ433" s="13"/>
      <c r="BR433" s="14"/>
      <c r="BS433" s="14"/>
      <c r="BT433" s="15"/>
      <c r="BU433" s="16"/>
      <c r="BV433" s="17"/>
      <c r="BW433" s="17"/>
      <c r="BX433" s="18">
        <v>0</v>
      </c>
      <c r="BY433" s="19">
        <v>15.49</v>
      </c>
      <c r="BZ433" s="20">
        <v>4</v>
      </c>
      <c r="CA433" s="20">
        <v>6</v>
      </c>
      <c r="CB433" s="21">
        <v>0</v>
      </c>
      <c r="CC433" s="22">
        <v>12.79</v>
      </c>
      <c r="CD433" s="23">
        <v>3</v>
      </c>
      <c r="CE433" s="23">
        <v>3</v>
      </c>
      <c r="CF433" s="4">
        <v>297</v>
      </c>
      <c r="CG433" s="24">
        <v>33.40783885466</v>
      </c>
      <c r="CH433" s="25">
        <v>7.25439453125</v>
      </c>
    </row>
    <row r="434" spans="1:86" x14ac:dyDescent="0.2">
      <c r="A434" s="2" t="s">
        <v>2340</v>
      </c>
      <c r="B434" s="2" t="s">
        <v>2730</v>
      </c>
      <c r="C434" s="3">
        <v>52.85</v>
      </c>
      <c r="D434" s="4">
        <v>26</v>
      </c>
      <c r="E434" s="4">
        <v>6</v>
      </c>
      <c r="F434" s="4">
        <v>28</v>
      </c>
      <c r="G434" s="4">
        <v>60</v>
      </c>
      <c r="H434" s="5">
        <v>31607441.734375</v>
      </c>
      <c r="I434" s="5">
        <v>1517450.03385417</v>
      </c>
      <c r="J434" s="5">
        <v>3548434.0260416698</v>
      </c>
      <c r="K434" s="26">
        <f t="shared" si="98"/>
        <v>12224441.931423614</v>
      </c>
      <c r="L434" s="5">
        <v>12391408.0520833</v>
      </c>
      <c r="M434" s="5">
        <v>2414092.8802083302</v>
      </c>
      <c r="N434" s="5">
        <v>105402650.9375</v>
      </c>
      <c r="O434" s="26">
        <f t="shared" si="99"/>
        <v>40069383.956597209</v>
      </c>
      <c r="P434" s="5">
        <v>1838034.25</v>
      </c>
      <c r="Q434" s="5">
        <v>58199111.406901002</v>
      </c>
      <c r="R434" s="5">
        <v>15832087.25</v>
      </c>
      <c r="S434" s="26">
        <f t="shared" si="100"/>
        <v>25289744.302300334</v>
      </c>
      <c r="T434" s="5">
        <v>22975123.6875</v>
      </c>
      <c r="U434" s="5">
        <v>1557576.7379557299</v>
      </c>
      <c r="V434" s="5">
        <v>930373376.22916698</v>
      </c>
      <c r="W434" s="26">
        <f t="shared" si="101"/>
        <v>318302025.55154091</v>
      </c>
      <c r="X434" s="29">
        <f t="shared" si="102"/>
        <v>3.277808850610727</v>
      </c>
      <c r="Y434" s="29">
        <f t="shared" si="103"/>
        <v>1.7127317243834501</v>
      </c>
      <c r="Z434" s="29">
        <f t="shared" si="104"/>
        <v>0.48987070059588467</v>
      </c>
      <c r="AA434" s="29">
        <f t="shared" si="105"/>
        <v>3.0991853513043015</v>
      </c>
      <c r="AB434" s="31">
        <f t="shared" si="106"/>
        <v>2.0687851800654906</v>
      </c>
      <c r="AC434" s="29">
        <f t="shared" si="107"/>
        <v>1.0487838454180924</v>
      </c>
      <c r="AD434" s="31">
        <f t="shared" si="108"/>
        <v>0.54876732574082043</v>
      </c>
      <c r="AE434" s="31">
        <f t="shared" si="109"/>
        <v>2.6061175494143916</v>
      </c>
      <c r="AF434" s="29">
        <f t="shared" si="96"/>
        <v>26.038164141737031</v>
      </c>
      <c r="AG434" s="29">
        <f t="shared" si="110"/>
        <v>4.7025558276850488</v>
      </c>
      <c r="AH434" s="29">
        <f t="shared" si="97"/>
        <v>0.42268831466797202</v>
      </c>
      <c r="AI434" s="29">
        <f t="shared" si="111"/>
        <v>3.7397975819266662</v>
      </c>
      <c r="AJ434" s="6">
        <v>1.6186438798904399</v>
      </c>
      <c r="AK434" s="7">
        <v>17.78</v>
      </c>
      <c r="AL434" s="8">
        <v>7</v>
      </c>
      <c r="AM434" s="8">
        <v>7</v>
      </c>
      <c r="AN434" s="9">
        <v>1.7029052972793599</v>
      </c>
      <c r="AO434" s="10">
        <v>10.77</v>
      </c>
      <c r="AP434" s="11">
        <v>5</v>
      </c>
      <c r="AQ434" s="11">
        <v>5</v>
      </c>
      <c r="AR434" s="12">
        <v>0</v>
      </c>
      <c r="AS434" s="13">
        <v>11.91</v>
      </c>
      <c r="AT434" s="14">
        <v>5</v>
      </c>
      <c r="AU434" s="14">
        <v>5</v>
      </c>
      <c r="AV434" s="15">
        <v>8.0823690891265905</v>
      </c>
      <c r="AW434" s="16">
        <v>15.01</v>
      </c>
      <c r="AX434" s="17">
        <v>10</v>
      </c>
      <c r="AY434" s="17">
        <v>11</v>
      </c>
      <c r="AZ434" s="18">
        <v>1.7903147935867301</v>
      </c>
      <c r="BA434" s="19">
        <v>5.55</v>
      </c>
      <c r="BB434" s="20">
        <v>3</v>
      </c>
      <c r="BC434" s="20">
        <v>3</v>
      </c>
      <c r="BD434" s="21">
        <v>4.9437668323516801</v>
      </c>
      <c r="BE434" s="22">
        <v>10.93</v>
      </c>
      <c r="BF434" s="23">
        <v>5</v>
      </c>
      <c r="BG434" s="23">
        <v>5</v>
      </c>
      <c r="BH434" s="6">
        <v>0</v>
      </c>
      <c r="BI434" s="7">
        <v>6.85</v>
      </c>
      <c r="BJ434" s="8">
        <v>3</v>
      </c>
      <c r="BK434" s="8">
        <v>3</v>
      </c>
      <c r="BL434" s="9">
        <v>0</v>
      </c>
      <c r="BM434" s="10">
        <v>7.83</v>
      </c>
      <c r="BN434" s="11">
        <v>4</v>
      </c>
      <c r="BO434" s="11">
        <v>4</v>
      </c>
      <c r="BP434" s="12">
        <v>0</v>
      </c>
      <c r="BQ434" s="13">
        <v>9.7899999999999991</v>
      </c>
      <c r="BR434" s="14">
        <v>2</v>
      </c>
      <c r="BS434" s="14">
        <v>2</v>
      </c>
      <c r="BT434" s="15">
        <v>0</v>
      </c>
      <c r="BU434" s="16">
        <v>4.7300000000000004</v>
      </c>
      <c r="BV434" s="17">
        <v>2</v>
      </c>
      <c r="BW434" s="17">
        <v>2</v>
      </c>
      <c r="BX434" s="18">
        <v>0</v>
      </c>
      <c r="BY434" s="19">
        <v>7.18</v>
      </c>
      <c r="BZ434" s="20">
        <v>4</v>
      </c>
      <c r="CA434" s="20">
        <v>4</v>
      </c>
      <c r="CB434" s="21">
        <v>3.7652851343154898</v>
      </c>
      <c r="CC434" s="22">
        <v>16.309999999999999</v>
      </c>
      <c r="CD434" s="23">
        <v>9</v>
      </c>
      <c r="CE434" s="23">
        <v>9</v>
      </c>
      <c r="CF434" s="4">
        <v>613</v>
      </c>
      <c r="CG434" s="24">
        <v>68.317126924660101</v>
      </c>
      <c r="CH434" s="25">
        <v>8.90966796875</v>
      </c>
    </row>
    <row r="435" spans="1:86" x14ac:dyDescent="0.2">
      <c r="A435" s="2" t="s">
        <v>547</v>
      </c>
      <c r="B435" s="2" t="s">
        <v>1740</v>
      </c>
      <c r="C435" s="3">
        <v>52.85</v>
      </c>
      <c r="D435" s="4">
        <v>28</v>
      </c>
      <c r="E435" s="4">
        <v>7</v>
      </c>
      <c r="F435" s="4">
        <v>33</v>
      </c>
      <c r="G435" s="4">
        <v>60</v>
      </c>
      <c r="H435" s="5">
        <v>35944453.864583299</v>
      </c>
      <c r="I435" s="5">
        <v>316870.73535156302</v>
      </c>
      <c r="J435" s="5">
        <v>5635628.0253906297</v>
      </c>
      <c r="K435" s="26">
        <f t="shared" si="98"/>
        <v>13965650.875108497</v>
      </c>
      <c r="L435" s="5">
        <v>7146835.5729166698</v>
      </c>
      <c r="M435" s="5">
        <v>18667602.770833299</v>
      </c>
      <c r="N435" s="5">
        <v>2381523.125</v>
      </c>
      <c r="O435" s="26">
        <f t="shared" si="99"/>
        <v>9398653.8229166567</v>
      </c>
      <c r="P435" s="5">
        <v>824476.24348958302</v>
      </c>
      <c r="Q435" s="5">
        <v>0</v>
      </c>
      <c r="R435" s="5">
        <v>817566.00390625</v>
      </c>
      <c r="S435" s="26">
        <f t="shared" si="100"/>
        <v>547347.41579861101</v>
      </c>
      <c r="T435" s="5">
        <v>617219.0234375</v>
      </c>
      <c r="U435" s="5">
        <v>46867982.339843802</v>
      </c>
      <c r="V435" s="5">
        <v>17436654.869791701</v>
      </c>
      <c r="W435" s="26">
        <f t="shared" si="101"/>
        <v>21640618.744357668</v>
      </c>
      <c r="X435" s="29">
        <f t="shared" si="102"/>
        <v>0.67298358715727524</v>
      </c>
      <c r="Y435" s="29">
        <f t="shared" si="103"/>
        <v>-0.57135677432449516</v>
      </c>
      <c r="Z435" s="29">
        <f t="shared" si="104"/>
        <v>0.73330066259186255</v>
      </c>
      <c r="AA435" s="29">
        <f t="shared" si="105"/>
        <v>1.3471792258674367</v>
      </c>
      <c r="AB435" s="31">
        <f t="shared" si="106"/>
        <v>3.9192402895748227E-2</v>
      </c>
      <c r="AC435" s="29">
        <f t="shared" si="107"/>
        <v>-4.6732821621393459</v>
      </c>
      <c r="AD435" s="31">
        <f t="shared" si="108"/>
        <v>0.35009624317468135</v>
      </c>
      <c r="AE435" s="31">
        <f t="shared" si="109"/>
        <v>4.5581254955276052</v>
      </c>
      <c r="AF435" s="29">
        <f t="shared" si="96"/>
        <v>1.549560341861943</v>
      </c>
      <c r="AG435" s="29">
        <f t="shared" si="110"/>
        <v>0.63185893640844393</v>
      </c>
      <c r="AH435" s="29">
        <f t="shared" si="97"/>
        <v>0.68422051625541735</v>
      </c>
      <c r="AI435" s="29">
        <f t="shared" si="111"/>
        <v>1.6480390769709519</v>
      </c>
      <c r="AJ435" s="6">
        <v>3.7008963823318499</v>
      </c>
      <c r="AK435" s="7">
        <v>17.12</v>
      </c>
      <c r="AL435" s="8">
        <v>7</v>
      </c>
      <c r="AM435" s="8">
        <v>8</v>
      </c>
      <c r="AN435" s="9">
        <v>0</v>
      </c>
      <c r="AO435" s="10">
        <v>10.57</v>
      </c>
      <c r="AP435" s="11">
        <v>4</v>
      </c>
      <c r="AQ435" s="11">
        <v>4</v>
      </c>
      <c r="AR435" s="12">
        <v>0</v>
      </c>
      <c r="AS435" s="13">
        <v>4.0199999999999996</v>
      </c>
      <c r="AT435" s="14">
        <v>3</v>
      </c>
      <c r="AU435" s="14">
        <v>3</v>
      </c>
      <c r="AV435" s="15">
        <v>12.747108459472701</v>
      </c>
      <c r="AW435" s="16">
        <v>23.04</v>
      </c>
      <c r="AX435" s="17">
        <v>10</v>
      </c>
      <c r="AY435" s="17">
        <v>10</v>
      </c>
      <c r="AZ435" s="18">
        <v>0</v>
      </c>
      <c r="BA435" s="19">
        <v>19.45</v>
      </c>
      <c r="BB435" s="20">
        <v>7</v>
      </c>
      <c r="BC435" s="20">
        <v>7</v>
      </c>
      <c r="BD435" s="21">
        <v>1.7324937582016</v>
      </c>
      <c r="BE435" s="22">
        <v>8.0299999999999994</v>
      </c>
      <c r="BF435" s="23">
        <v>3</v>
      </c>
      <c r="BG435" s="23">
        <v>3</v>
      </c>
      <c r="BH435" s="6">
        <v>0</v>
      </c>
      <c r="BI435" s="7">
        <v>12.26</v>
      </c>
      <c r="BJ435" s="8">
        <v>5</v>
      </c>
      <c r="BK435" s="8">
        <v>5</v>
      </c>
      <c r="BL435" s="9">
        <v>0</v>
      </c>
      <c r="BM435" s="10">
        <v>2.96</v>
      </c>
      <c r="BN435" s="11">
        <v>1</v>
      </c>
      <c r="BO435" s="11">
        <v>1</v>
      </c>
      <c r="BP435" s="12"/>
      <c r="BQ435" s="13">
        <v>0</v>
      </c>
      <c r="BR435" s="14"/>
      <c r="BS435" s="14"/>
      <c r="BT435" s="15">
        <v>0</v>
      </c>
      <c r="BU435" s="16">
        <v>5.92</v>
      </c>
      <c r="BV435" s="17">
        <v>2</v>
      </c>
      <c r="BW435" s="17">
        <v>2</v>
      </c>
      <c r="BX435" s="18">
        <v>0</v>
      </c>
      <c r="BY435" s="19">
        <v>11.63</v>
      </c>
      <c r="BZ435" s="20">
        <v>5</v>
      </c>
      <c r="CA435" s="20">
        <v>6</v>
      </c>
      <c r="CB435" s="21">
        <v>0</v>
      </c>
      <c r="CC435" s="22">
        <v>18.82</v>
      </c>
      <c r="CD435" s="23">
        <v>9</v>
      </c>
      <c r="CE435" s="23">
        <v>10</v>
      </c>
      <c r="CF435" s="4">
        <v>473</v>
      </c>
      <c r="CG435" s="24">
        <v>53.392294444660003</v>
      </c>
      <c r="CH435" s="25">
        <v>7.19580078125</v>
      </c>
    </row>
    <row r="436" spans="1:86" x14ac:dyDescent="0.2">
      <c r="A436" s="2" t="s">
        <v>963</v>
      </c>
      <c r="B436" s="2" t="s">
        <v>2876</v>
      </c>
      <c r="C436" s="3">
        <v>52.79</v>
      </c>
      <c r="D436" s="4">
        <v>5</v>
      </c>
      <c r="E436" s="4">
        <v>1</v>
      </c>
      <c r="F436" s="4">
        <v>14</v>
      </c>
      <c r="G436" s="4">
        <v>43</v>
      </c>
      <c r="H436" s="5">
        <v>5174025.515625</v>
      </c>
      <c r="I436" s="5">
        <v>2922702.375</v>
      </c>
      <c r="J436" s="5">
        <v>5782623.375</v>
      </c>
      <c r="K436" s="26">
        <f t="shared" si="98"/>
        <v>4626450.421875</v>
      </c>
      <c r="L436" s="5">
        <v>9789312.1770833302</v>
      </c>
      <c r="M436" s="5">
        <v>15151935.3359375</v>
      </c>
      <c r="N436" s="5">
        <v>0</v>
      </c>
      <c r="O436" s="26">
        <f t="shared" si="99"/>
        <v>8313749.1710069431</v>
      </c>
      <c r="P436" s="5">
        <v>17494362.6171875</v>
      </c>
      <c r="Q436" s="5">
        <v>4539595.8229166698</v>
      </c>
      <c r="R436" s="5">
        <v>0</v>
      </c>
      <c r="S436" s="26">
        <f t="shared" si="100"/>
        <v>7344652.8133680569</v>
      </c>
      <c r="T436" s="5">
        <v>9987855.25</v>
      </c>
      <c r="U436" s="5">
        <v>4383350.25</v>
      </c>
      <c r="V436" s="5">
        <v>9897764.625</v>
      </c>
      <c r="W436" s="26">
        <f t="shared" si="101"/>
        <v>8089656.708333333</v>
      </c>
      <c r="X436" s="29">
        <f t="shared" si="102"/>
        <v>1.7970038394224401</v>
      </c>
      <c r="Y436" s="29">
        <f t="shared" si="103"/>
        <v>0.84559349126844308</v>
      </c>
      <c r="Z436" s="29">
        <f t="shared" si="104"/>
        <v>0.4950147106179083</v>
      </c>
      <c r="AA436" s="29">
        <f t="shared" si="105"/>
        <v>3.0538189471238435</v>
      </c>
      <c r="AB436" s="31">
        <f t="shared" si="106"/>
        <v>1.5875351821864825</v>
      </c>
      <c r="AC436" s="29">
        <f t="shared" si="107"/>
        <v>0.66678856454844693</v>
      </c>
      <c r="AD436" s="31">
        <f t="shared" si="108"/>
        <v>0.65745998241134229</v>
      </c>
      <c r="AE436" s="31">
        <f t="shared" si="109"/>
        <v>1.8213067621742662</v>
      </c>
      <c r="AF436" s="29">
        <f t="shared" si="96"/>
        <v>1.7485666052063238</v>
      </c>
      <c r="AG436" s="29">
        <f t="shared" si="110"/>
        <v>0.80617275123764309</v>
      </c>
      <c r="AH436" s="29">
        <f t="shared" si="97"/>
        <v>0.19440244743102378</v>
      </c>
      <c r="AI436" s="29">
        <f t="shared" si="111"/>
        <v>7.1129827182179302</v>
      </c>
      <c r="AJ436" s="6">
        <v>2.64193534851074</v>
      </c>
      <c r="AK436" s="7">
        <v>11.15</v>
      </c>
      <c r="AL436" s="8">
        <v>3</v>
      </c>
      <c r="AM436" s="8">
        <v>3</v>
      </c>
      <c r="AN436" s="9">
        <v>2.06351566314697</v>
      </c>
      <c r="AO436" s="10">
        <v>14.87</v>
      </c>
      <c r="AP436" s="11">
        <v>3</v>
      </c>
      <c r="AQ436" s="11">
        <v>4</v>
      </c>
      <c r="AR436" s="12">
        <v>2.0618698596954301</v>
      </c>
      <c r="AS436" s="13">
        <v>21.19</v>
      </c>
      <c r="AT436" s="14">
        <v>4</v>
      </c>
      <c r="AU436" s="14">
        <v>5</v>
      </c>
      <c r="AV436" s="15">
        <v>2.2938177585601802</v>
      </c>
      <c r="AW436" s="16">
        <v>18.96</v>
      </c>
      <c r="AX436" s="17">
        <v>4</v>
      </c>
      <c r="AY436" s="17">
        <v>4</v>
      </c>
      <c r="AZ436" s="18">
        <v>0</v>
      </c>
      <c r="BA436" s="19">
        <v>25.65</v>
      </c>
      <c r="BB436" s="20">
        <v>5</v>
      </c>
      <c r="BC436" s="20">
        <v>5</v>
      </c>
      <c r="BD436" s="21"/>
      <c r="BE436" s="22"/>
      <c r="BF436" s="23"/>
      <c r="BG436" s="23"/>
      <c r="BH436" s="6">
        <v>0</v>
      </c>
      <c r="BI436" s="7">
        <v>23.42</v>
      </c>
      <c r="BJ436" s="8">
        <v>4</v>
      </c>
      <c r="BK436" s="8">
        <v>4</v>
      </c>
      <c r="BL436" s="9">
        <v>0</v>
      </c>
      <c r="BM436" s="10">
        <v>16.73</v>
      </c>
      <c r="BN436" s="11">
        <v>4</v>
      </c>
      <c r="BO436" s="11">
        <v>4</v>
      </c>
      <c r="BP436" s="12"/>
      <c r="BQ436" s="13">
        <v>0</v>
      </c>
      <c r="BR436" s="14"/>
      <c r="BS436" s="14"/>
      <c r="BT436" s="15">
        <v>0</v>
      </c>
      <c r="BU436" s="16">
        <v>22.68</v>
      </c>
      <c r="BV436" s="17">
        <v>4</v>
      </c>
      <c r="BW436" s="17">
        <v>6</v>
      </c>
      <c r="BX436" s="18">
        <v>0</v>
      </c>
      <c r="BY436" s="19">
        <v>12.27</v>
      </c>
      <c r="BZ436" s="20">
        <v>3</v>
      </c>
      <c r="CA436" s="20">
        <v>3</v>
      </c>
      <c r="CB436" s="21">
        <v>0</v>
      </c>
      <c r="CC436" s="22">
        <v>21.56</v>
      </c>
      <c r="CD436" s="23">
        <v>4</v>
      </c>
      <c r="CE436" s="23">
        <v>5</v>
      </c>
      <c r="CF436" s="4">
        <v>269</v>
      </c>
      <c r="CG436" s="24">
        <v>29.726759074659999</v>
      </c>
      <c r="CH436" s="25">
        <v>9.07080078125</v>
      </c>
    </row>
    <row r="437" spans="1:86" x14ac:dyDescent="0.2">
      <c r="A437" s="2" t="s">
        <v>2253</v>
      </c>
      <c r="B437" s="2" t="s">
        <v>1714</v>
      </c>
      <c r="C437" s="3">
        <v>52.75</v>
      </c>
      <c r="D437" s="4">
        <v>14</v>
      </c>
      <c r="E437" s="4">
        <v>16</v>
      </c>
      <c r="F437" s="4">
        <v>40</v>
      </c>
      <c r="G437" s="4">
        <v>189</v>
      </c>
      <c r="H437" s="5">
        <v>84407158.927083299</v>
      </c>
      <c r="I437" s="5">
        <v>11606446.0625</v>
      </c>
      <c r="J437" s="5">
        <v>17665947.3125</v>
      </c>
      <c r="K437" s="26">
        <f t="shared" si="98"/>
        <v>37893184.100694433</v>
      </c>
      <c r="L437" s="5">
        <v>63181689.458333299</v>
      </c>
      <c r="M437" s="5">
        <v>16029483.6770833</v>
      </c>
      <c r="N437" s="5">
        <v>26375545.8125</v>
      </c>
      <c r="O437" s="26">
        <f t="shared" si="99"/>
        <v>35195572.982638866</v>
      </c>
      <c r="P437" s="5">
        <v>11376444.4492188</v>
      </c>
      <c r="Q437" s="5">
        <v>16387900.3177083</v>
      </c>
      <c r="R437" s="5">
        <v>5044662.1171875</v>
      </c>
      <c r="S437" s="26">
        <f t="shared" si="100"/>
        <v>10936335.6280382</v>
      </c>
      <c r="T437" s="5">
        <v>37945694.7890625</v>
      </c>
      <c r="U437" s="5">
        <v>591678847.91666698</v>
      </c>
      <c r="V437" s="5">
        <v>12004921.850260399</v>
      </c>
      <c r="W437" s="26">
        <f t="shared" si="101"/>
        <v>213876488.18532994</v>
      </c>
      <c r="X437" s="29">
        <f t="shared" si="102"/>
        <v>0.9288101229264043</v>
      </c>
      <c r="Y437" s="29">
        <f t="shared" si="103"/>
        <v>-0.10654439893696457</v>
      </c>
      <c r="Z437" s="29">
        <f t="shared" si="104"/>
        <v>0.92712224984086622</v>
      </c>
      <c r="AA437" s="29">
        <f t="shared" si="105"/>
        <v>0.32862996243012976</v>
      </c>
      <c r="AB437" s="31">
        <f t="shared" si="106"/>
        <v>0.2886095715518871</v>
      </c>
      <c r="AC437" s="29">
        <f t="shared" si="107"/>
        <v>-1.7928089482063521</v>
      </c>
      <c r="AD437" s="31">
        <f t="shared" si="108"/>
        <v>0.36703979963949668</v>
      </c>
      <c r="AE437" s="31">
        <f t="shared" si="109"/>
        <v>4.3528684085240075</v>
      </c>
      <c r="AF437" s="29">
        <f t="shared" si="96"/>
        <v>5.6441941542043814</v>
      </c>
      <c r="AG437" s="29">
        <f t="shared" si="110"/>
        <v>2.4967676159454735</v>
      </c>
      <c r="AH437" s="29">
        <f t="shared" si="97"/>
        <v>0.45059778389187838</v>
      </c>
      <c r="AI437" s="29">
        <f t="shared" si="111"/>
        <v>3.4621094853294969</v>
      </c>
      <c r="AJ437" s="6">
        <v>43.718715906143203</v>
      </c>
      <c r="AK437" s="7">
        <v>35.83</v>
      </c>
      <c r="AL437" s="8">
        <v>19</v>
      </c>
      <c r="AM437" s="8">
        <v>24</v>
      </c>
      <c r="AN437" s="9">
        <v>17.9829456806183</v>
      </c>
      <c r="AO437" s="10">
        <v>28.91</v>
      </c>
      <c r="AP437" s="11">
        <v>17</v>
      </c>
      <c r="AQ437" s="11">
        <v>19</v>
      </c>
      <c r="AR437" s="12">
        <v>17.996713161468499</v>
      </c>
      <c r="AS437" s="13">
        <v>26.38</v>
      </c>
      <c r="AT437" s="14">
        <v>13</v>
      </c>
      <c r="AU437" s="14">
        <v>15</v>
      </c>
      <c r="AV437" s="15">
        <v>51.315664887428298</v>
      </c>
      <c r="AW437" s="16">
        <v>33.57</v>
      </c>
      <c r="AX437" s="17">
        <v>17</v>
      </c>
      <c r="AY437" s="17">
        <v>21</v>
      </c>
      <c r="AZ437" s="18">
        <v>16.635345220565799</v>
      </c>
      <c r="BA437" s="19">
        <v>24.96</v>
      </c>
      <c r="BB437" s="20">
        <v>16</v>
      </c>
      <c r="BC437" s="20">
        <v>16</v>
      </c>
      <c r="BD437" s="21">
        <v>10.0807511806488</v>
      </c>
      <c r="BE437" s="22">
        <v>20.87</v>
      </c>
      <c r="BF437" s="23">
        <v>12</v>
      </c>
      <c r="BG437" s="23">
        <v>13</v>
      </c>
      <c r="BH437" s="6">
        <v>2.6931488513946502</v>
      </c>
      <c r="BI437" s="7">
        <v>13.54</v>
      </c>
      <c r="BJ437" s="8">
        <v>7</v>
      </c>
      <c r="BK437" s="8">
        <v>7</v>
      </c>
      <c r="BL437" s="9">
        <v>12.6409220695496</v>
      </c>
      <c r="BM437" s="10">
        <v>21.16</v>
      </c>
      <c r="BN437" s="11">
        <v>12</v>
      </c>
      <c r="BO437" s="11">
        <v>13</v>
      </c>
      <c r="BP437" s="12">
        <v>5.3459602594375601</v>
      </c>
      <c r="BQ437" s="13">
        <v>14.53</v>
      </c>
      <c r="BR437" s="14">
        <v>8</v>
      </c>
      <c r="BS437" s="14">
        <v>9</v>
      </c>
      <c r="BT437" s="15">
        <v>14.1100823879242</v>
      </c>
      <c r="BU437" s="16">
        <v>27.5</v>
      </c>
      <c r="BV437" s="17">
        <v>15</v>
      </c>
      <c r="BW437" s="17">
        <v>18</v>
      </c>
      <c r="BX437" s="18">
        <v>9.6968634128570592</v>
      </c>
      <c r="BY437" s="19">
        <v>20.45</v>
      </c>
      <c r="BZ437" s="20">
        <v>13</v>
      </c>
      <c r="CA437" s="20">
        <v>20</v>
      </c>
      <c r="CB437" s="21">
        <v>16.259436011314399</v>
      </c>
      <c r="CC437" s="22">
        <v>26.23</v>
      </c>
      <c r="CD437" s="23">
        <v>12</v>
      </c>
      <c r="CE437" s="23">
        <v>14</v>
      </c>
      <c r="CF437" s="4">
        <v>709</v>
      </c>
      <c r="CG437" s="24">
        <v>77.447713604660095</v>
      </c>
      <c r="CH437" s="25">
        <v>6.30322265625</v>
      </c>
    </row>
    <row r="438" spans="1:86" x14ac:dyDescent="0.2">
      <c r="A438" s="2" t="s">
        <v>974</v>
      </c>
      <c r="B438" s="2" t="s">
        <v>2889</v>
      </c>
      <c r="C438" s="3">
        <v>52.75</v>
      </c>
      <c r="D438" s="4">
        <v>6</v>
      </c>
      <c r="E438" s="4">
        <v>1</v>
      </c>
      <c r="F438" s="4">
        <v>18</v>
      </c>
      <c r="G438" s="4">
        <v>37</v>
      </c>
      <c r="H438" s="5">
        <v>42695117.84375</v>
      </c>
      <c r="I438" s="5">
        <v>23440054</v>
      </c>
      <c r="J438" s="5">
        <v>7514426.4375</v>
      </c>
      <c r="K438" s="26">
        <f t="shared" si="98"/>
        <v>24549866.09375</v>
      </c>
      <c r="L438" s="5">
        <v>45258266</v>
      </c>
      <c r="M438" s="5">
        <v>6580789.7291666698</v>
      </c>
      <c r="N438" s="5">
        <v>2728399.6875</v>
      </c>
      <c r="O438" s="26">
        <f t="shared" si="99"/>
        <v>18189151.805555556</v>
      </c>
      <c r="P438" s="5">
        <v>872763.75</v>
      </c>
      <c r="Q438" s="5">
        <v>3312535.78125</v>
      </c>
      <c r="R438" s="5">
        <v>59155461.635416701</v>
      </c>
      <c r="S438" s="26">
        <f t="shared" si="100"/>
        <v>21113587.055555567</v>
      </c>
      <c r="T438" s="5">
        <v>0</v>
      </c>
      <c r="U438" s="5">
        <v>3109317.84375</v>
      </c>
      <c r="V438" s="5">
        <v>10638941.5625</v>
      </c>
      <c r="W438" s="26">
        <f t="shared" si="101"/>
        <v>4582753.135416667</v>
      </c>
      <c r="X438" s="29">
        <f t="shared" si="102"/>
        <v>0.74090635509357095</v>
      </c>
      <c r="Y438" s="29">
        <f t="shared" si="103"/>
        <v>-0.43263688647179999</v>
      </c>
      <c r="Z438" s="29">
        <f t="shared" si="104"/>
        <v>0.72819234818963618</v>
      </c>
      <c r="AA438" s="29">
        <f t="shared" si="105"/>
        <v>1.3775388892374105</v>
      </c>
      <c r="AB438" s="31">
        <f t="shared" si="106"/>
        <v>0.86002860361551003</v>
      </c>
      <c r="AC438" s="29">
        <f t="shared" si="107"/>
        <v>-0.21754345180750559</v>
      </c>
      <c r="AD438" s="31">
        <f t="shared" si="108"/>
        <v>0.88343311763190857</v>
      </c>
      <c r="AE438" s="31">
        <f t="shared" si="109"/>
        <v>0.53826324191051844</v>
      </c>
      <c r="AF438" s="29">
        <f t="shared" si="96"/>
        <v>0.18667120700032502</v>
      </c>
      <c r="AG438" s="29">
        <f t="shared" si="110"/>
        <v>-2.4214286778818921</v>
      </c>
      <c r="AH438" s="29">
        <f t="shared" si="97"/>
        <v>0.18087235234080148</v>
      </c>
      <c r="AI438" s="29">
        <f t="shared" si="111"/>
        <v>7.426278131483496</v>
      </c>
      <c r="AJ438" s="6"/>
      <c r="AK438" s="7">
        <v>0</v>
      </c>
      <c r="AL438" s="8"/>
      <c r="AM438" s="8"/>
      <c r="AN438" s="9">
        <v>2.10772633552551</v>
      </c>
      <c r="AO438" s="10">
        <v>17.27</v>
      </c>
      <c r="AP438" s="11">
        <v>5</v>
      </c>
      <c r="AQ438" s="11">
        <v>6</v>
      </c>
      <c r="AR438" s="12"/>
      <c r="AS438" s="13">
        <v>0</v>
      </c>
      <c r="AT438" s="14"/>
      <c r="AU438" s="14"/>
      <c r="AV438" s="15">
        <v>4.1894372701644897</v>
      </c>
      <c r="AW438" s="16">
        <v>13.47</v>
      </c>
      <c r="AX438" s="17">
        <v>5</v>
      </c>
      <c r="AY438" s="17">
        <v>6</v>
      </c>
      <c r="AZ438" s="18">
        <v>2.0545532703399698</v>
      </c>
      <c r="BA438" s="19">
        <v>15.18</v>
      </c>
      <c r="BB438" s="20">
        <v>5</v>
      </c>
      <c r="BC438" s="20">
        <v>5</v>
      </c>
      <c r="BD438" s="21"/>
      <c r="BE438" s="22">
        <v>0</v>
      </c>
      <c r="BF438" s="23"/>
      <c r="BG438" s="23"/>
      <c r="BH438" s="6">
        <v>0</v>
      </c>
      <c r="BI438" s="7">
        <v>5.12</v>
      </c>
      <c r="BJ438" s="8">
        <v>2</v>
      </c>
      <c r="BK438" s="8">
        <v>2</v>
      </c>
      <c r="BL438" s="9">
        <v>1.8473105430603001</v>
      </c>
      <c r="BM438" s="10">
        <v>9.68</v>
      </c>
      <c r="BN438" s="11">
        <v>3</v>
      </c>
      <c r="BO438" s="11">
        <v>3</v>
      </c>
      <c r="BP438" s="12">
        <v>3.0790717601776101</v>
      </c>
      <c r="BQ438" s="13">
        <v>18.98</v>
      </c>
      <c r="BR438" s="14">
        <v>4</v>
      </c>
      <c r="BS438" s="14">
        <v>6</v>
      </c>
      <c r="BT438" s="15">
        <v>0</v>
      </c>
      <c r="BU438" s="16">
        <v>6.64</v>
      </c>
      <c r="BV438" s="17">
        <v>2</v>
      </c>
      <c r="BW438" s="17">
        <v>2</v>
      </c>
      <c r="BX438" s="18">
        <v>2.0220141410827601</v>
      </c>
      <c r="BY438" s="19">
        <v>9.68</v>
      </c>
      <c r="BZ438" s="20">
        <v>4</v>
      </c>
      <c r="CA438" s="20">
        <v>4</v>
      </c>
      <c r="CB438" s="21">
        <v>1.7535326480865501</v>
      </c>
      <c r="CC438" s="22">
        <v>11.01</v>
      </c>
      <c r="CD438" s="23">
        <v>3</v>
      </c>
      <c r="CE438" s="23">
        <v>3</v>
      </c>
      <c r="CF438" s="4">
        <v>527</v>
      </c>
      <c r="CG438" s="24">
        <v>58.474044684660001</v>
      </c>
      <c r="CH438" s="25">
        <v>5.13525390625</v>
      </c>
    </row>
    <row r="439" spans="1:86" x14ac:dyDescent="0.2">
      <c r="A439" s="2" t="s">
        <v>612</v>
      </c>
      <c r="B439" s="2" t="s">
        <v>1490</v>
      </c>
      <c r="C439" s="3">
        <v>52.72</v>
      </c>
      <c r="D439" s="4">
        <v>9</v>
      </c>
      <c r="E439" s="4">
        <v>2</v>
      </c>
      <c r="F439" s="4">
        <v>16</v>
      </c>
      <c r="G439" s="4">
        <v>42</v>
      </c>
      <c r="H439" s="5">
        <v>6892762.2291666698</v>
      </c>
      <c r="I439" s="5">
        <v>4678034.3125</v>
      </c>
      <c r="J439" s="5">
        <v>1662099.625</v>
      </c>
      <c r="K439" s="26">
        <f t="shared" si="98"/>
        <v>4410965.3888888899</v>
      </c>
      <c r="L439" s="5">
        <v>5020381.1875</v>
      </c>
      <c r="M439" s="5">
        <v>3408332.80859375</v>
      </c>
      <c r="N439" s="5">
        <v>2654942.63671875</v>
      </c>
      <c r="O439" s="26">
        <f t="shared" si="99"/>
        <v>3694552.2109375</v>
      </c>
      <c r="P439" s="5">
        <v>3943352.375</v>
      </c>
      <c r="Q439" s="5">
        <v>1841144.57291667</v>
      </c>
      <c r="R439" s="5">
        <v>6800367.5625</v>
      </c>
      <c r="S439" s="26">
        <f t="shared" si="100"/>
        <v>4194954.8368055569</v>
      </c>
      <c r="T439" s="5">
        <v>278326.96875</v>
      </c>
      <c r="U439" s="5">
        <v>3767293.8645833302</v>
      </c>
      <c r="V439" s="5">
        <v>1075197.06510417</v>
      </c>
      <c r="W439" s="26">
        <f t="shared" si="101"/>
        <v>1706939.2994791667</v>
      </c>
      <c r="X439" s="29">
        <f t="shared" si="102"/>
        <v>0.83758358663252797</v>
      </c>
      <c r="Y439" s="29">
        <f t="shared" si="103"/>
        <v>-0.25569492353061257</v>
      </c>
      <c r="Z439" s="29">
        <f t="shared" si="104"/>
        <v>0.69844917936534889</v>
      </c>
      <c r="AA439" s="29">
        <f t="shared" si="105"/>
        <v>1.5586518858222158</v>
      </c>
      <c r="AB439" s="31">
        <f t="shared" si="106"/>
        <v>0.95102873565332025</v>
      </c>
      <c r="AC439" s="29">
        <f t="shared" si="107"/>
        <v>-7.2439161626738996E-2</v>
      </c>
      <c r="AD439" s="31">
        <f t="shared" si="108"/>
        <v>0.92262591567180396</v>
      </c>
      <c r="AE439" s="31">
        <f t="shared" si="109"/>
        <v>0.34974350643440072</v>
      </c>
      <c r="AF439" s="29">
        <f t="shared" si="96"/>
        <v>0.38697635301761912</v>
      </c>
      <c r="AG439" s="29">
        <f t="shared" si="110"/>
        <v>-1.369682684658599</v>
      </c>
      <c r="AH439" s="29">
        <f t="shared" si="97"/>
        <v>0.22527672787843459</v>
      </c>
      <c r="AI439" s="29">
        <f t="shared" si="111"/>
        <v>6.4728367057535898</v>
      </c>
      <c r="AJ439" s="6">
        <v>2.5655560493469198</v>
      </c>
      <c r="AK439" s="7">
        <v>19.05</v>
      </c>
      <c r="AL439" s="8">
        <v>4</v>
      </c>
      <c r="AM439" s="8">
        <v>4</v>
      </c>
      <c r="AN439" s="9">
        <v>0</v>
      </c>
      <c r="AO439" s="10">
        <v>12.93</v>
      </c>
      <c r="AP439" s="11">
        <v>3</v>
      </c>
      <c r="AQ439" s="11">
        <v>3</v>
      </c>
      <c r="AR439" s="12">
        <v>2.0858278274536102</v>
      </c>
      <c r="AS439" s="13">
        <v>8.16</v>
      </c>
      <c r="AT439" s="14">
        <v>2</v>
      </c>
      <c r="AU439" s="14">
        <v>2</v>
      </c>
      <c r="AV439" s="15">
        <v>5.6212997436523402</v>
      </c>
      <c r="AW439" s="16">
        <v>20.41</v>
      </c>
      <c r="AX439" s="17">
        <v>3</v>
      </c>
      <c r="AY439" s="17">
        <v>3</v>
      </c>
      <c r="AZ439" s="18">
        <v>1.9786182641982999</v>
      </c>
      <c r="BA439" s="19">
        <v>22.11</v>
      </c>
      <c r="BB439" s="20">
        <v>4</v>
      </c>
      <c r="BC439" s="20">
        <v>5</v>
      </c>
      <c r="BD439" s="21">
        <v>0</v>
      </c>
      <c r="BE439" s="22">
        <v>15.99</v>
      </c>
      <c r="BF439" s="23">
        <v>3</v>
      </c>
      <c r="BG439" s="23">
        <v>3</v>
      </c>
      <c r="BH439" s="6">
        <v>0</v>
      </c>
      <c r="BI439" s="7">
        <v>8.16</v>
      </c>
      <c r="BJ439" s="8">
        <v>2</v>
      </c>
      <c r="BK439" s="8">
        <v>2</v>
      </c>
      <c r="BL439" s="9">
        <v>0</v>
      </c>
      <c r="BM439" s="10">
        <v>16.670000000000002</v>
      </c>
      <c r="BN439" s="11">
        <v>4</v>
      </c>
      <c r="BO439" s="11">
        <v>5</v>
      </c>
      <c r="BP439" s="12">
        <v>0</v>
      </c>
      <c r="BQ439" s="13">
        <v>14.97</v>
      </c>
      <c r="BR439" s="14">
        <v>4</v>
      </c>
      <c r="BS439" s="14">
        <v>4</v>
      </c>
      <c r="BT439" s="15">
        <v>1.92073798179626</v>
      </c>
      <c r="BU439" s="16">
        <v>8.5</v>
      </c>
      <c r="BV439" s="17">
        <v>3</v>
      </c>
      <c r="BW439" s="17">
        <v>3</v>
      </c>
      <c r="BX439" s="18">
        <v>0</v>
      </c>
      <c r="BY439" s="19">
        <v>20.07</v>
      </c>
      <c r="BZ439" s="20">
        <v>3</v>
      </c>
      <c r="CA439" s="20">
        <v>4</v>
      </c>
      <c r="CB439" s="21">
        <v>2.2037541866302499</v>
      </c>
      <c r="CC439" s="22">
        <v>16.329999999999998</v>
      </c>
      <c r="CD439" s="23">
        <v>3</v>
      </c>
      <c r="CE439" s="23">
        <v>4</v>
      </c>
      <c r="CF439" s="4">
        <v>294</v>
      </c>
      <c r="CG439" s="24">
        <v>32.584339864659903</v>
      </c>
      <c r="CH439" s="25">
        <v>8.86572265625</v>
      </c>
    </row>
    <row r="440" spans="1:86" x14ac:dyDescent="0.2">
      <c r="A440" s="2" t="s">
        <v>1354</v>
      </c>
      <c r="B440" s="2" t="s">
        <v>113</v>
      </c>
      <c r="C440" s="3">
        <v>52.63</v>
      </c>
      <c r="D440" s="4">
        <v>4</v>
      </c>
      <c r="E440" s="4">
        <v>2</v>
      </c>
      <c r="F440" s="4">
        <v>11</v>
      </c>
      <c r="G440" s="4">
        <v>23</v>
      </c>
      <c r="H440" s="5">
        <v>34657219.875</v>
      </c>
      <c r="I440" s="5">
        <v>4659760277.1054697</v>
      </c>
      <c r="J440" s="5">
        <v>29361283.6875</v>
      </c>
      <c r="K440" s="26">
        <f t="shared" si="98"/>
        <v>1574592926.8893232</v>
      </c>
      <c r="L440" s="5">
        <v>42930224</v>
      </c>
      <c r="M440" s="5">
        <v>0</v>
      </c>
      <c r="N440" s="5">
        <v>47899242.3125</v>
      </c>
      <c r="O440" s="26">
        <f t="shared" si="99"/>
        <v>30276488.770833332</v>
      </c>
      <c r="P440" s="5">
        <v>1412877872</v>
      </c>
      <c r="Q440" s="5">
        <v>315847.384765625</v>
      </c>
      <c r="R440" s="5">
        <v>22570891.15625</v>
      </c>
      <c r="S440" s="26">
        <f t="shared" si="100"/>
        <v>478588203.51367188</v>
      </c>
      <c r="T440" s="5">
        <v>0</v>
      </c>
      <c r="U440" s="5">
        <v>39421631.71875</v>
      </c>
      <c r="V440" s="5">
        <v>853757.3359375</v>
      </c>
      <c r="W440" s="26">
        <f t="shared" si="101"/>
        <v>13425129.684895834</v>
      </c>
      <c r="X440" s="29">
        <f t="shared" si="102"/>
        <v>1.922813716091425E-2</v>
      </c>
      <c r="Y440" s="29">
        <f t="shared" si="103"/>
        <v>-5.7006371899097541</v>
      </c>
      <c r="Z440" s="29">
        <f t="shared" si="104"/>
        <v>0.42221899773144156</v>
      </c>
      <c r="AA440" s="29">
        <f t="shared" si="105"/>
        <v>3.7446222952122605</v>
      </c>
      <c r="AB440" s="31">
        <f t="shared" si="106"/>
        <v>0.30394408316004801</v>
      </c>
      <c r="AC440" s="29">
        <f t="shared" si="107"/>
        <v>-1.7181221605862511</v>
      </c>
      <c r="AD440" s="31">
        <f t="shared" si="108"/>
        <v>0.55703776929561077</v>
      </c>
      <c r="AE440" s="31">
        <f t="shared" si="109"/>
        <v>2.5411535699761121</v>
      </c>
      <c r="AF440" s="29">
        <f t="shared" si="96"/>
        <v>8.5260955105506287E-3</v>
      </c>
      <c r="AG440" s="29">
        <f t="shared" si="110"/>
        <v>-6.8738990679919576</v>
      </c>
      <c r="AH440" s="29">
        <f t="shared" si="97"/>
        <v>0.41804147369299077</v>
      </c>
      <c r="AI440" s="29">
        <f t="shared" si="111"/>
        <v>3.7878062994144877</v>
      </c>
      <c r="AJ440" s="6">
        <v>0</v>
      </c>
      <c r="AK440" s="7">
        <v>7.89</v>
      </c>
      <c r="AL440" s="8">
        <v>1</v>
      </c>
      <c r="AM440" s="8">
        <v>1</v>
      </c>
      <c r="AN440" s="9">
        <v>0</v>
      </c>
      <c r="AO440" s="10">
        <v>18.420000000000002</v>
      </c>
      <c r="AP440" s="11">
        <v>2</v>
      </c>
      <c r="AQ440" s="11">
        <v>2</v>
      </c>
      <c r="AR440" s="12"/>
      <c r="AS440" s="13">
        <v>0</v>
      </c>
      <c r="AT440" s="14"/>
      <c r="AU440" s="14"/>
      <c r="AV440" s="15">
        <v>0</v>
      </c>
      <c r="AW440" s="16">
        <v>25.44</v>
      </c>
      <c r="AX440" s="17">
        <v>4</v>
      </c>
      <c r="AY440" s="17">
        <v>6</v>
      </c>
      <c r="AZ440" s="18"/>
      <c r="BA440" s="19"/>
      <c r="BB440" s="20"/>
      <c r="BC440" s="20"/>
      <c r="BD440" s="21">
        <v>0</v>
      </c>
      <c r="BE440" s="22">
        <v>13.16</v>
      </c>
      <c r="BF440" s="23">
        <v>2</v>
      </c>
      <c r="BG440" s="23">
        <v>2</v>
      </c>
      <c r="BH440" s="6"/>
      <c r="BI440" s="7">
        <v>0</v>
      </c>
      <c r="BJ440" s="8"/>
      <c r="BK440" s="8"/>
      <c r="BL440" s="9">
        <v>0</v>
      </c>
      <c r="BM440" s="10">
        <v>37.72</v>
      </c>
      <c r="BN440" s="11">
        <v>3</v>
      </c>
      <c r="BO440" s="11">
        <v>3</v>
      </c>
      <c r="BP440" s="12">
        <v>0</v>
      </c>
      <c r="BQ440" s="13">
        <v>32.46</v>
      </c>
      <c r="BR440" s="14">
        <v>4</v>
      </c>
      <c r="BS440" s="14">
        <v>4</v>
      </c>
      <c r="BT440" s="15"/>
      <c r="BU440" s="16">
        <v>0</v>
      </c>
      <c r="BV440" s="17"/>
      <c r="BW440" s="17"/>
      <c r="BX440" s="18">
        <v>0</v>
      </c>
      <c r="BY440" s="19">
        <v>21.05</v>
      </c>
      <c r="BZ440" s="20">
        <v>2</v>
      </c>
      <c r="CA440" s="20">
        <v>2</v>
      </c>
      <c r="CB440" s="21">
        <v>4.3290423154830897</v>
      </c>
      <c r="CC440" s="22">
        <v>31.58</v>
      </c>
      <c r="CD440" s="23">
        <v>3</v>
      </c>
      <c r="CE440" s="23">
        <v>3</v>
      </c>
      <c r="CF440" s="4">
        <v>114</v>
      </c>
      <c r="CG440" s="24">
        <v>12.64764718466</v>
      </c>
      <c r="CH440" s="25">
        <v>9.55419921875</v>
      </c>
    </row>
    <row r="441" spans="1:86" x14ac:dyDescent="0.2">
      <c r="A441" s="2" t="s">
        <v>623</v>
      </c>
      <c r="B441" s="2" t="s">
        <v>1614</v>
      </c>
      <c r="C441" s="3">
        <v>52.54</v>
      </c>
      <c r="D441" s="4">
        <v>2</v>
      </c>
      <c r="E441" s="4">
        <v>1</v>
      </c>
      <c r="F441" s="4">
        <v>4</v>
      </c>
      <c r="G441" s="4">
        <v>7</v>
      </c>
      <c r="H441" s="5">
        <v>0</v>
      </c>
      <c r="I441" s="5">
        <v>0</v>
      </c>
      <c r="J441" s="5">
        <v>0</v>
      </c>
      <c r="K441" s="26">
        <f t="shared" si="98"/>
        <v>0</v>
      </c>
      <c r="L441" s="5">
        <v>0</v>
      </c>
      <c r="M441" s="5">
        <v>0</v>
      </c>
      <c r="N441" s="5">
        <v>1324643.0625</v>
      </c>
      <c r="O441" s="26">
        <f t="shared" si="99"/>
        <v>441547.6875</v>
      </c>
      <c r="P441" s="5">
        <v>55755470.53125</v>
      </c>
      <c r="Q441" s="5">
        <v>0</v>
      </c>
      <c r="R441" s="5">
        <v>0</v>
      </c>
      <c r="S441" s="26">
        <f t="shared" si="100"/>
        <v>18585156.84375</v>
      </c>
      <c r="T441" s="5">
        <v>27269474.808593798</v>
      </c>
      <c r="U441" s="5">
        <v>0</v>
      </c>
      <c r="V441" s="5">
        <v>0</v>
      </c>
      <c r="W441" s="26">
        <f t="shared" si="101"/>
        <v>9089824.9361979328</v>
      </c>
      <c r="X441" s="29" t="e">
        <f t="shared" si="102"/>
        <v>#DIV/0!</v>
      </c>
      <c r="Y441" s="29" t="e">
        <f t="shared" si="103"/>
        <v>#DIV/0!</v>
      </c>
      <c r="Z441" s="29">
        <f t="shared" si="104"/>
        <v>0.42264973081037416</v>
      </c>
      <c r="AA441" s="29">
        <f t="shared" si="105"/>
        <v>3.7401940329452037</v>
      </c>
      <c r="AB441" s="31" t="e">
        <f t="shared" si="106"/>
        <v>#DIV/0!</v>
      </c>
      <c r="AC441" s="31" t="e">
        <f t="shared" si="107"/>
        <v>#DIV/0!</v>
      </c>
      <c r="AD441" s="31">
        <f t="shared" si="108"/>
        <v>0.42264973081037416</v>
      </c>
      <c r="AE441" s="31">
        <f t="shared" si="109"/>
        <v>3.7401940329452037</v>
      </c>
      <c r="AF441" s="29" t="e">
        <f t="shared" si="96"/>
        <v>#DIV/0!</v>
      </c>
      <c r="AG441" s="29" t="e">
        <f t="shared" si="110"/>
        <v>#DIV/0!</v>
      </c>
      <c r="AH441" s="29">
        <f t="shared" si="97"/>
        <v>0.42264973081037416</v>
      </c>
      <c r="AI441" s="29">
        <f t="shared" si="111"/>
        <v>3.7401940329452037</v>
      </c>
      <c r="AJ441" s="6">
        <v>0</v>
      </c>
      <c r="AK441" s="7">
        <v>10.17</v>
      </c>
      <c r="AL441" s="8">
        <v>1</v>
      </c>
      <c r="AM441" s="8">
        <v>1</v>
      </c>
      <c r="AN441" s="9"/>
      <c r="AO441" s="10"/>
      <c r="AP441" s="11"/>
      <c r="AQ441" s="11"/>
      <c r="AR441" s="12"/>
      <c r="AS441" s="13"/>
      <c r="AT441" s="14"/>
      <c r="AU441" s="14"/>
      <c r="AV441" s="15"/>
      <c r="AW441" s="16"/>
      <c r="AX441" s="17"/>
      <c r="AY441" s="17"/>
      <c r="AZ441" s="18"/>
      <c r="BA441" s="19"/>
      <c r="BB441" s="20"/>
      <c r="BC441" s="20"/>
      <c r="BD441" s="21">
        <v>0</v>
      </c>
      <c r="BE441" s="22">
        <v>5.93</v>
      </c>
      <c r="BF441" s="23">
        <v>1</v>
      </c>
      <c r="BG441" s="23">
        <v>1</v>
      </c>
      <c r="BH441" s="6">
        <v>0</v>
      </c>
      <c r="BI441" s="7">
        <v>13.56</v>
      </c>
      <c r="BJ441" s="8">
        <v>1</v>
      </c>
      <c r="BK441" s="8">
        <v>1</v>
      </c>
      <c r="BL441" s="9"/>
      <c r="BM441" s="10"/>
      <c r="BN441" s="11"/>
      <c r="BO441" s="11"/>
      <c r="BP441" s="12"/>
      <c r="BQ441" s="13"/>
      <c r="BR441" s="14"/>
      <c r="BS441" s="14"/>
      <c r="BT441" s="15">
        <v>0</v>
      </c>
      <c r="BU441" s="16">
        <v>46.61</v>
      </c>
      <c r="BV441" s="17">
        <v>3</v>
      </c>
      <c r="BW441" s="17">
        <v>3</v>
      </c>
      <c r="BX441" s="18"/>
      <c r="BY441" s="19"/>
      <c r="BZ441" s="20"/>
      <c r="CA441" s="20"/>
      <c r="CB441" s="21">
        <v>0</v>
      </c>
      <c r="CC441" s="22">
        <v>10.17</v>
      </c>
      <c r="CD441" s="23">
        <v>1</v>
      </c>
      <c r="CE441" s="23">
        <v>1</v>
      </c>
      <c r="CF441" s="4">
        <v>118</v>
      </c>
      <c r="CG441" s="24">
        <v>13.12068377466</v>
      </c>
      <c r="CH441" s="25">
        <v>5.23681640625</v>
      </c>
    </row>
    <row r="442" spans="1:86" x14ac:dyDescent="0.2">
      <c r="A442" s="2" t="s">
        <v>1836</v>
      </c>
      <c r="B442" s="2" t="s">
        <v>1092</v>
      </c>
      <c r="C442" s="3">
        <v>52.52</v>
      </c>
      <c r="D442" s="4">
        <v>3</v>
      </c>
      <c r="E442" s="4">
        <v>1</v>
      </c>
      <c r="F442" s="4">
        <v>14</v>
      </c>
      <c r="G442" s="4">
        <v>51</v>
      </c>
      <c r="H442" s="5">
        <v>1847953.08072917</v>
      </c>
      <c r="I442" s="5">
        <v>11156076.109375</v>
      </c>
      <c r="J442" s="5">
        <v>7533665.4583333302</v>
      </c>
      <c r="K442" s="26">
        <f t="shared" si="98"/>
        <v>6845898.216145833</v>
      </c>
      <c r="L442" s="5">
        <v>230983107.91666701</v>
      </c>
      <c r="M442" s="5">
        <v>8692040.7552083302</v>
      </c>
      <c r="N442" s="5">
        <v>178505629.58333299</v>
      </c>
      <c r="O442" s="26">
        <f t="shared" si="99"/>
        <v>139393592.75173613</v>
      </c>
      <c r="P442" s="5">
        <v>910196.287109375</v>
      </c>
      <c r="Q442" s="5">
        <v>58250216.807291701</v>
      </c>
      <c r="R442" s="5">
        <v>495186556.51041698</v>
      </c>
      <c r="S442" s="26">
        <f t="shared" si="100"/>
        <v>184782323.20160604</v>
      </c>
      <c r="T442" s="5">
        <v>5794813.7708333302</v>
      </c>
      <c r="U442" s="5">
        <v>190591904.984375</v>
      </c>
      <c r="V442" s="5">
        <v>50398344.515625</v>
      </c>
      <c r="W442" s="26">
        <f t="shared" si="101"/>
        <v>82261687.756944448</v>
      </c>
      <c r="X442" s="29">
        <f t="shared" si="102"/>
        <v>20.361622149593284</v>
      </c>
      <c r="Y442" s="29">
        <f t="shared" si="103"/>
        <v>4.3477805960824192</v>
      </c>
      <c r="Z442" s="29">
        <f t="shared" si="104"/>
        <v>0.18663916923217186</v>
      </c>
      <c r="AA442" s="29">
        <f t="shared" si="105"/>
        <v>7.2899720734057096</v>
      </c>
      <c r="AB442" s="31">
        <f t="shared" si="106"/>
        <v>26.991684270999357</v>
      </c>
      <c r="AC442" s="29">
        <f t="shared" si="107"/>
        <v>4.7544430981317198</v>
      </c>
      <c r="AD442" s="31">
        <f t="shared" si="108"/>
        <v>0.3724038923847644</v>
      </c>
      <c r="AE442" s="31">
        <f t="shared" si="109"/>
        <v>4.2898578839856203</v>
      </c>
      <c r="AF442" s="29">
        <f t="shared" si="96"/>
        <v>12.016200819774514</v>
      </c>
      <c r="AG442" s="29">
        <f t="shared" si="110"/>
        <v>3.5869089239766705</v>
      </c>
      <c r="AH442" s="29">
        <f t="shared" si="97"/>
        <v>0.30817659165136374</v>
      </c>
      <c r="AI442" s="29">
        <f t="shared" si="111"/>
        <v>5.1120035232340824</v>
      </c>
      <c r="AJ442" s="6">
        <v>2.80976438522339</v>
      </c>
      <c r="AK442" s="7">
        <v>15.09</v>
      </c>
      <c r="AL442" s="8">
        <v>3</v>
      </c>
      <c r="AM442" s="8">
        <v>4</v>
      </c>
      <c r="AN442" s="9">
        <v>3.6194415092468302</v>
      </c>
      <c r="AO442" s="10">
        <v>13.21</v>
      </c>
      <c r="AP442" s="11">
        <v>4</v>
      </c>
      <c r="AQ442" s="11">
        <v>4</v>
      </c>
      <c r="AR442" s="12">
        <v>8.1999330520629901</v>
      </c>
      <c r="AS442" s="13">
        <v>16.670000000000002</v>
      </c>
      <c r="AT442" s="14">
        <v>4</v>
      </c>
      <c r="AU442" s="14">
        <v>5</v>
      </c>
      <c r="AV442" s="15">
        <v>10.366261959075899</v>
      </c>
      <c r="AW442" s="16">
        <v>14.47</v>
      </c>
      <c r="AX442" s="17">
        <v>4</v>
      </c>
      <c r="AY442" s="17">
        <v>7</v>
      </c>
      <c r="AZ442" s="18">
        <v>2.4317941665649401</v>
      </c>
      <c r="BA442" s="19">
        <v>15.72</v>
      </c>
      <c r="BB442" s="20">
        <v>4</v>
      </c>
      <c r="BC442" s="20">
        <v>4</v>
      </c>
      <c r="BD442" s="21"/>
      <c r="BE442" s="22">
        <v>0</v>
      </c>
      <c r="BF442" s="23"/>
      <c r="BG442" s="23"/>
      <c r="BH442" s="6">
        <v>0</v>
      </c>
      <c r="BI442" s="7">
        <v>13.21</v>
      </c>
      <c r="BJ442" s="8">
        <v>3</v>
      </c>
      <c r="BK442" s="8">
        <v>3</v>
      </c>
      <c r="BL442" s="9">
        <v>4.6978731155395499</v>
      </c>
      <c r="BM442" s="10">
        <v>11.01</v>
      </c>
      <c r="BN442" s="11">
        <v>3</v>
      </c>
      <c r="BO442" s="11">
        <v>4</v>
      </c>
      <c r="BP442" s="12">
        <v>2.2670342922210698</v>
      </c>
      <c r="BQ442" s="13">
        <v>9.43</v>
      </c>
      <c r="BR442" s="14">
        <v>3</v>
      </c>
      <c r="BS442" s="14">
        <v>4</v>
      </c>
      <c r="BT442" s="15">
        <v>9.8418130874633807</v>
      </c>
      <c r="BU442" s="16">
        <v>22.33</v>
      </c>
      <c r="BV442" s="17">
        <v>5</v>
      </c>
      <c r="BW442" s="17">
        <v>7</v>
      </c>
      <c r="BX442" s="18">
        <v>1.85699915885925</v>
      </c>
      <c r="BY442" s="19">
        <v>6.6</v>
      </c>
      <c r="BZ442" s="20">
        <v>2</v>
      </c>
      <c r="CA442" s="20">
        <v>2</v>
      </c>
      <c r="CB442" s="21">
        <v>2.2769091129303001</v>
      </c>
      <c r="CC442" s="22">
        <v>11.64</v>
      </c>
      <c r="CD442" s="23">
        <v>3</v>
      </c>
      <c r="CE442" s="23">
        <v>3</v>
      </c>
      <c r="CF442" s="4">
        <v>318</v>
      </c>
      <c r="CG442" s="24">
        <v>37.173842004660003</v>
      </c>
      <c r="CH442" s="25">
        <v>8.64599609375</v>
      </c>
    </row>
    <row r="443" spans="1:86" x14ac:dyDescent="0.2">
      <c r="A443" s="2" t="s">
        <v>1828</v>
      </c>
      <c r="B443" s="2" t="s">
        <v>1155</v>
      </c>
      <c r="C443" s="3">
        <v>52.52</v>
      </c>
      <c r="D443" s="4">
        <v>8</v>
      </c>
      <c r="E443" s="4">
        <v>4</v>
      </c>
      <c r="F443" s="4">
        <v>12</v>
      </c>
      <c r="G443" s="4">
        <v>19</v>
      </c>
      <c r="H443" s="5">
        <v>3866909.9947916698</v>
      </c>
      <c r="I443" s="5">
        <v>939048.421875</v>
      </c>
      <c r="J443" s="5">
        <v>0</v>
      </c>
      <c r="K443" s="26">
        <f t="shared" si="98"/>
        <v>1601986.1388888899</v>
      </c>
      <c r="L443" s="5">
        <v>10916143.7916667</v>
      </c>
      <c r="M443" s="5">
        <v>116181613.354167</v>
      </c>
      <c r="N443" s="5">
        <v>17906421408</v>
      </c>
      <c r="O443" s="26">
        <f t="shared" si="99"/>
        <v>6011173055.0486107</v>
      </c>
      <c r="P443" s="5">
        <v>0</v>
      </c>
      <c r="Q443" s="5">
        <v>0</v>
      </c>
      <c r="R443" s="5">
        <v>0</v>
      </c>
      <c r="S443" s="26">
        <f t="shared" si="100"/>
        <v>0</v>
      </c>
      <c r="T443" s="5">
        <v>60641263.3125</v>
      </c>
      <c r="U443" s="5">
        <v>1722982.16015625</v>
      </c>
      <c r="V443" s="5">
        <v>0</v>
      </c>
      <c r="W443" s="26">
        <f t="shared" si="101"/>
        <v>20788081.82421875</v>
      </c>
      <c r="X443" s="29">
        <f t="shared" si="102"/>
        <v>3752.3252599537827</v>
      </c>
      <c r="Y443" s="29">
        <f t="shared" si="103"/>
        <v>11.873569173971633</v>
      </c>
      <c r="Z443" s="29">
        <f t="shared" si="104"/>
        <v>0.41866669322235761</v>
      </c>
      <c r="AA443" s="29">
        <f t="shared" si="105"/>
        <v>3.7813158777153526</v>
      </c>
      <c r="AB443" s="31">
        <f t="shared" si="106"/>
        <v>0</v>
      </c>
      <c r="AC443" s="31" t="e">
        <f t="shared" si="107"/>
        <v>#NUM!</v>
      </c>
      <c r="AD443" s="31">
        <f t="shared" si="108"/>
        <v>0.30271066340880814</v>
      </c>
      <c r="AE443" s="31">
        <f t="shared" si="109"/>
        <v>5.1897228014010723</v>
      </c>
      <c r="AF443" s="29">
        <f t="shared" si="96"/>
        <v>12.976443003830861</v>
      </c>
      <c r="AG443" s="29">
        <f t="shared" si="110"/>
        <v>3.6978230726778958</v>
      </c>
      <c r="AH443" s="29">
        <f t="shared" si="97"/>
        <v>0.43740641171958533</v>
      </c>
      <c r="AI443" s="29">
        <f t="shared" si="111"/>
        <v>3.5911485514834407</v>
      </c>
      <c r="AJ443" s="6">
        <v>4.5221685171127302</v>
      </c>
      <c r="AK443" s="7">
        <v>21.94</v>
      </c>
      <c r="AL443" s="8">
        <v>4</v>
      </c>
      <c r="AM443" s="8">
        <v>4</v>
      </c>
      <c r="AN443" s="9">
        <v>0</v>
      </c>
      <c r="AO443" s="10">
        <v>8.6300000000000008</v>
      </c>
      <c r="AP443" s="11">
        <v>1</v>
      </c>
      <c r="AQ443" s="11">
        <v>1</v>
      </c>
      <c r="AR443" s="12"/>
      <c r="AS443" s="13"/>
      <c r="AT443" s="14"/>
      <c r="AU443" s="14"/>
      <c r="AV443" s="15">
        <v>1.8479578495025599</v>
      </c>
      <c r="AW443" s="16">
        <v>20.5</v>
      </c>
      <c r="AX443" s="17">
        <v>5</v>
      </c>
      <c r="AY443" s="17">
        <v>5</v>
      </c>
      <c r="AZ443" s="18">
        <v>0</v>
      </c>
      <c r="BA443" s="19">
        <v>17.63</v>
      </c>
      <c r="BB443" s="20">
        <v>4</v>
      </c>
      <c r="BC443" s="20">
        <v>4</v>
      </c>
      <c r="BD443" s="21">
        <v>0</v>
      </c>
      <c r="BE443" s="22">
        <v>15.11</v>
      </c>
      <c r="BF443" s="23">
        <v>3</v>
      </c>
      <c r="BG443" s="23">
        <v>3</v>
      </c>
      <c r="BH443" s="6"/>
      <c r="BI443" s="7"/>
      <c r="BJ443" s="8"/>
      <c r="BK443" s="8"/>
      <c r="BL443" s="9"/>
      <c r="BM443" s="10"/>
      <c r="BN443" s="11"/>
      <c r="BO443" s="11"/>
      <c r="BP443" s="12"/>
      <c r="BQ443" s="13"/>
      <c r="BR443" s="14"/>
      <c r="BS443" s="14"/>
      <c r="BT443" s="15">
        <v>0</v>
      </c>
      <c r="BU443" s="16">
        <v>9.7100000000000009</v>
      </c>
      <c r="BV443" s="17">
        <v>1</v>
      </c>
      <c r="BW443" s="17">
        <v>1</v>
      </c>
      <c r="BX443" s="18">
        <v>0</v>
      </c>
      <c r="BY443" s="19">
        <v>2.52</v>
      </c>
      <c r="BZ443" s="20">
        <v>1</v>
      </c>
      <c r="CA443" s="20">
        <v>1</v>
      </c>
      <c r="CB443" s="21"/>
      <c r="CC443" s="22"/>
      <c r="CD443" s="23"/>
      <c r="CE443" s="23"/>
      <c r="CF443" s="4">
        <v>278</v>
      </c>
      <c r="CG443" s="24">
        <v>29.421336544660001</v>
      </c>
      <c r="CH443" s="25">
        <v>5.31298828125</v>
      </c>
    </row>
    <row r="444" spans="1:86" x14ac:dyDescent="0.2">
      <c r="A444" s="2" t="s">
        <v>2183</v>
      </c>
      <c r="B444" s="2" t="s">
        <v>1301</v>
      </c>
      <c r="C444" s="3">
        <v>52.48</v>
      </c>
      <c r="D444" s="4">
        <v>5</v>
      </c>
      <c r="E444" s="4">
        <v>25</v>
      </c>
      <c r="F444" s="4">
        <v>122</v>
      </c>
      <c r="G444" s="4">
        <v>359</v>
      </c>
      <c r="H444" s="5">
        <v>4454145.9479166698</v>
      </c>
      <c r="I444" s="5">
        <v>313533566.20052099</v>
      </c>
      <c r="J444" s="5">
        <v>219360446.43229201</v>
      </c>
      <c r="K444" s="26">
        <f t="shared" si="98"/>
        <v>179116052.86024323</v>
      </c>
      <c r="L444" s="5">
        <v>149158563.625</v>
      </c>
      <c r="M444" s="5">
        <v>94777079.203125</v>
      </c>
      <c r="N444" s="5">
        <v>184752743.875</v>
      </c>
      <c r="O444" s="26">
        <f t="shared" si="99"/>
        <v>142896128.90104166</v>
      </c>
      <c r="P444" s="5">
        <v>538832045.91406298</v>
      </c>
      <c r="Q444" s="5">
        <v>82187103.921875</v>
      </c>
      <c r="R444" s="5">
        <v>69999016.9375</v>
      </c>
      <c r="S444" s="26">
        <f t="shared" si="100"/>
        <v>230339388.92447934</v>
      </c>
      <c r="T444" s="5">
        <v>50860473.708333299</v>
      </c>
      <c r="U444" s="5">
        <v>230790915.41666701</v>
      </c>
      <c r="V444" s="5">
        <v>273651156.35416698</v>
      </c>
      <c r="W444" s="26">
        <f t="shared" si="101"/>
        <v>185100848.49305573</v>
      </c>
      <c r="X444" s="29">
        <f t="shared" si="102"/>
        <v>0.79778516006344524</v>
      </c>
      <c r="Y444" s="29">
        <f t="shared" si="103"/>
        <v>-0.32592780738857968</v>
      </c>
      <c r="Z444" s="29">
        <f t="shared" si="104"/>
        <v>0.73542793907633275</v>
      </c>
      <c r="AA444" s="29">
        <f t="shared" si="105"/>
        <v>1.3345987520662448</v>
      </c>
      <c r="AB444" s="31">
        <f t="shared" si="106"/>
        <v>1.2859784773406298</v>
      </c>
      <c r="AC444" s="29">
        <f t="shared" si="107"/>
        <v>0.36286649733632936</v>
      </c>
      <c r="AD444" s="31">
        <f t="shared" si="108"/>
        <v>0.79243343401930011</v>
      </c>
      <c r="AE444" s="31">
        <f t="shared" si="109"/>
        <v>1.0103720917618328</v>
      </c>
      <c r="AF444" s="29">
        <f t="shared" si="96"/>
        <v>1.0334129495220743</v>
      </c>
      <c r="AG444" s="29">
        <f t="shared" si="110"/>
        <v>4.7416867155095632E-2</v>
      </c>
      <c r="AH444" s="29">
        <f t="shared" si="97"/>
        <v>0.96088410203371277</v>
      </c>
      <c r="AI444" s="29">
        <f t="shared" si="111"/>
        <v>0.17328992022019857</v>
      </c>
      <c r="AJ444" s="6">
        <v>15.366852164268501</v>
      </c>
      <c r="AK444" s="7">
        <v>11.13</v>
      </c>
      <c r="AL444" s="8">
        <v>23</v>
      </c>
      <c r="AM444" s="8">
        <v>25</v>
      </c>
      <c r="AN444" s="9">
        <v>4.9704012870788601</v>
      </c>
      <c r="AO444" s="10">
        <v>11.38</v>
      </c>
      <c r="AP444" s="11">
        <v>23</v>
      </c>
      <c r="AQ444" s="11">
        <v>24</v>
      </c>
      <c r="AR444" s="12">
        <v>9.8810749053955096</v>
      </c>
      <c r="AS444" s="13">
        <v>11.34</v>
      </c>
      <c r="AT444" s="14">
        <v>24</v>
      </c>
      <c r="AU444" s="14">
        <v>30</v>
      </c>
      <c r="AV444" s="15">
        <v>12.774070620536801</v>
      </c>
      <c r="AW444" s="16">
        <v>12.98</v>
      </c>
      <c r="AX444" s="17">
        <v>24</v>
      </c>
      <c r="AY444" s="17">
        <v>30</v>
      </c>
      <c r="AZ444" s="18">
        <v>14.078017592430101</v>
      </c>
      <c r="BA444" s="19">
        <v>11.34</v>
      </c>
      <c r="BB444" s="20">
        <v>29</v>
      </c>
      <c r="BC444" s="20">
        <v>35</v>
      </c>
      <c r="BD444" s="21">
        <v>16.089123487472499</v>
      </c>
      <c r="BE444" s="22">
        <v>12.03</v>
      </c>
      <c r="BF444" s="23">
        <v>24</v>
      </c>
      <c r="BG444" s="23">
        <v>26</v>
      </c>
      <c r="BH444" s="6">
        <v>30.650751233100902</v>
      </c>
      <c r="BI444" s="7">
        <v>16.13</v>
      </c>
      <c r="BJ444" s="8">
        <v>32</v>
      </c>
      <c r="BK444" s="8">
        <v>40</v>
      </c>
      <c r="BL444" s="9">
        <v>6.3659539222717303</v>
      </c>
      <c r="BM444" s="10">
        <v>13.54</v>
      </c>
      <c r="BN444" s="11">
        <v>24</v>
      </c>
      <c r="BO444" s="11">
        <v>24</v>
      </c>
      <c r="BP444" s="12">
        <v>3.3819140195846602</v>
      </c>
      <c r="BQ444" s="13">
        <v>10.35</v>
      </c>
      <c r="BR444" s="14">
        <v>22</v>
      </c>
      <c r="BS444" s="14">
        <v>26</v>
      </c>
      <c r="BT444" s="15">
        <v>7.51024377346039</v>
      </c>
      <c r="BU444" s="16">
        <v>16.04</v>
      </c>
      <c r="BV444" s="17">
        <v>27</v>
      </c>
      <c r="BW444" s="17">
        <v>28</v>
      </c>
      <c r="BX444" s="18">
        <v>19.216726899147002</v>
      </c>
      <c r="BY444" s="19">
        <v>18.2</v>
      </c>
      <c r="BZ444" s="20">
        <v>39</v>
      </c>
      <c r="CA444" s="20">
        <v>42</v>
      </c>
      <c r="CB444" s="21">
        <v>10.2546449899673</v>
      </c>
      <c r="CC444" s="22">
        <v>15.96</v>
      </c>
      <c r="CD444" s="23">
        <v>27</v>
      </c>
      <c r="CE444" s="23">
        <v>29</v>
      </c>
      <c r="CF444" s="4">
        <v>2319</v>
      </c>
      <c r="CG444" s="24">
        <v>265.02944910466101</v>
      </c>
      <c r="CH444" s="25">
        <v>7.34228515625</v>
      </c>
    </row>
    <row r="445" spans="1:86" x14ac:dyDescent="0.2">
      <c r="A445" s="2" t="s">
        <v>1372</v>
      </c>
      <c r="B445" s="2" t="s">
        <v>1877</v>
      </c>
      <c r="C445" s="3">
        <v>52.45</v>
      </c>
      <c r="D445" s="4">
        <v>5</v>
      </c>
      <c r="E445" s="4">
        <v>2</v>
      </c>
      <c r="F445" s="4">
        <v>18</v>
      </c>
      <c r="G445" s="4">
        <v>29</v>
      </c>
      <c r="H445" s="5">
        <v>19292515.4375</v>
      </c>
      <c r="I445" s="5">
        <v>8718039.84375</v>
      </c>
      <c r="J445" s="5">
        <v>1224913.296875</v>
      </c>
      <c r="K445" s="26">
        <f t="shared" si="98"/>
        <v>9745156.192708334</v>
      </c>
      <c r="L445" s="5">
        <v>8843322.3802083302</v>
      </c>
      <c r="M445" s="5">
        <v>6862539.109375</v>
      </c>
      <c r="N445" s="5">
        <v>0</v>
      </c>
      <c r="O445" s="26">
        <f t="shared" si="99"/>
        <v>5235287.1631944431</v>
      </c>
      <c r="P445" s="5">
        <v>1168821.80729167</v>
      </c>
      <c r="Q445" s="5">
        <v>0</v>
      </c>
      <c r="R445" s="5">
        <v>9856704.375</v>
      </c>
      <c r="S445" s="26">
        <f t="shared" si="100"/>
        <v>3675175.3940972234</v>
      </c>
      <c r="T445" s="5">
        <v>614326.484375</v>
      </c>
      <c r="U445" s="5">
        <v>722844.8125</v>
      </c>
      <c r="V445" s="5">
        <v>6100603.90234375</v>
      </c>
      <c r="W445" s="26">
        <f t="shared" si="101"/>
        <v>2479258.3997395835</v>
      </c>
      <c r="X445" s="29">
        <f t="shared" si="102"/>
        <v>0.5372194205683094</v>
      </c>
      <c r="Y445" s="29">
        <f t="shared" si="103"/>
        <v>-0.89641663552193585</v>
      </c>
      <c r="Z445" s="29">
        <f t="shared" si="104"/>
        <v>0.49969702144983408</v>
      </c>
      <c r="AA445" s="29">
        <f t="shared" si="105"/>
        <v>3.0129323925414404</v>
      </c>
      <c r="AB445" s="31">
        <f t="shared" si="106"/>
        <v>0.37712842374421029</v>
      </c>
      <c r="AC445" s="29">
        <f t="shared" si="107"/>
        <v>-1.4068722060109176</v>
      </c>
      <c r="AD445" s="31">
        <f t="shared" si="108"/>
        <v>0.38741696677707144</v>
      </c>
      <c r="AE445" s="31">
        <f t="shared" si="109"/>
        <v>4.1182136344059552</v>
      </c>
      <c r="AF445" s="29">
        <f t="shared" si="96"/>
        <v>0.25440930352605851</v>
      </c>
      <c r="AG445" s="29">
        <f t="shared" si="110"/>
        <v>-1.9747766652026482</v>
      </c>
      <c r="AH445" s="29">
        <f t="shared" si="97"/>
        <v>0.29857820610215291</v>
      </c>
      <c r="AI445" s="29">
        <f t="shared" si="111"/>
        <v>5.2494189558956172</v>
      </c>
      <c r="AJ445" s="6">
        <v>0</v>
      </c>
      <c r="AK445" s="7">
        <v>8.01</v>
      </c>
      <c r="AL445" s="8">
        <v>3</v>
      </c>
      <c r="AM445" s="8">
        <v>4</v>
      </c>
      <c r="AN445" s="9"/>
      <c r="AO445" s="10">
        <v>0</v>
      </c>
      <c r="AP445" s="11"/>
      <c r="AQ445" s="11"/>
      <c r="AR445" s="12">
        <v>0</v>
      </c>
      <c r="AS445" s="13">
        <v>18.350000000000001</v>
      </c>
      <c r="AT445" s="14">
        <v>5</v>
      </c>
      <c r="AU445" s="14">
        <v>5</v>
      </c>
      <c r="AV445" s="15">
        <v>3.3096776008606001</v>
      </c>
      <c r="AW445" s="16">
        <v>11.63</v>
      </c>
      <c r="AX445" s="17">
        <v>4</v>
      </c>
      <c r="AY445" s="17">
        <v>4</v>
      </c>
      <c r="AZ445" s="18">
        <v>0</v>
      </c>
      <c r="BA445" s="19">
        <v>12.66</v>
      </c>
      <c r="BB445" s="20">
        <v>3</v>
      </c>
      <c r="BC445" s="20">
        <v>4</v>
      </c>
      <c r="BD445" s="21"/>
      <c r="BE445" s="22"/>
      <c r="BF445" s="23"/>
      <c r="BG445" s="23"/>
      <c r="BH445" s="6">
        <v>0</v>
      </c>
      <c r="BI445" s="7">
        <v>18.600000000000001</v>
      </c>
      <c r="BJ445" s="8">
        <v>4</v>
      </c>
      <c r="BK445" s="8">
        <v>4</v>
      </c>
      <c r="BL445" s="9"/>
      <c r="BM445" s="10"/>
      <c r="BN445" s="11"/>
      <c r="BO445" s="11"/>
      <c r="BP445" s="12"/>
      <c r="BQ445" s="13">
        <v>0</v>
      </c>
      <c r="BR445" s="14"/>
      <c r="BS445" s="14"/>
      <c r="BT445" s="15">
        <v>0</v>
      </c>
      <c r="BU445" s="16">
        <v>13.44</v>
      </c>
      <c r="BV445" s="17">
        <v>3</v>
      </c>
      <c r="BW445" s="17">
        <v>3</v>
      </c>
      <c r="BX445" s="18"/>
      <c r="BY445" s="19">
        <v>0</v>
      </c>
      <c r="BZ445" s="20"/>
      <c r="CA445" s="20"/>
      <c r="CB445" s="21">
        <v>0</v>
      </c>
      <c r="CC445" s="22">
        <v>8.27</v>
      </c>
      <c r="CD445" s="23">
        <v>3</v>
      </c>
      <c r="CE445" s="23">
        <v>3</v>
      </c>
      <c r="CF445" s="4">
        <v>387</v>
      </c>
      <c r="CG445" s="24">
        <v>44.615739794660001</v>
      </c>
      <c r="CH445" s="25">
        <v>5.04638671875</v>
      </c>
    </row>
    <row r="446" spans="1:86" x14ac:dyDescent="0.2">
      <c r="A446" s="2" t="s">
        <v>549</v>
      </c>
      <c r="B446" s="2" t="s">
        <v>789</v>
      </c>
      <c r="C446" s="3">
        <v>52.37</v>
      </c>
      <c r="D446" s="4">
        <v>16</v>
      </c>
      <c r="E446" s="4">
        <v>3</v>
      </c>
      <c r="F446" s="4">
        <v>26</v>
      </c>
      <c r="G446" s="4">
        <v>38</v>
      </c>
      <c r="H446" s="5">
        <v>3328866.4869791698</v>
      </c>
      <c r="I446" s="5">
        <v>0</v>
      </c>
      <c r="J446" s="5">
        <v>1706666.49348958</v>
      </c>
      <c r="K446" s="26">
        <f t="shared" si="98"/>
        <v>1678510.9934895833</v>
      </c>
      <c r="L446" s="5">
        <v>251703792.95833299</v>
      </c>
      <c r="M446" s="5">
        <v>0</v>
      </c>
      <c r="N446" s="5">
        <v>211984.54296875</v>
      </c>
      <c r="O446" s="26">
        <f t="shared" si="99"/>
        <v>83971925.83376725</v>
      </c>
      <c r="P446" s="5">
        <v>2100331.296875</v>
      </c>
      <c r="Q446" s="5">
        <v>0</v>
      </c>
      <c r="R446" s="5">
        <v>6797241.9609375</v>
      </c>
      <c r="S446" s="26">
        <f t="shared" si="100"/>
        <v>2965857.7526041665</v>
      </c>
      <c r="T446" s="5">
        <v>12177125.9270833</v>
      </c>
      <c r="U446" s="5">
        <v>0</v>
      </c>
      <c r="V446" s="5">
        <v>2228211.90625</v>
      </c>
      <c r="W446" s="26">
        <f t="shared" si="101"/>
        <v>4801779.2777777668</v>
      </c>
      <c r="X446" s="29">
        <f t="shared" si="102"/>
        <v>50.027629344977761</v>
      </c>
      <c r="Y446" s="29">
        <f t="shared" si="103"/>
        <v>5.6446531839703722</v>
      </c>
      <c r="Z446" s="29">
        <f t="shared" si="104"/>
        <v>0.42993682431516406</v>
      </c>
      <c r="AA446" s="29">
        <f t="shared" si="105"/>
        <v>3.6659535573907847</v>
      </c>
      <c r="AB446" s="31">
        <f t="shared" si="106"/>
        <v>1.7669575976015628</v>
      </c>
      <c r="AC446" s="29">
        <f t="shared" si="107"/>
        <v>0.82126741936663994</v>
      </c>
      <c r="AD446" s="31">
        <f t="shared" si="108"/>
        <v>0.60550517669249193</v>
      </c>
      <c r="AE446" s="31">
        <f t="shared" si="109"/>
        <v>2.1788213955747175</v>
      </c>
      <c r="AF446" s="29">
        <f t="shared" si="96"/>
        <v>2.8607374610010656</v>
      </c>
      <c r="AG446" s="29">
        <f t="shared" si="110"/>
        <v>1.5163871030118656</v>
      </c>
      <c r="AH446" s="29">
        <f t="shared" si="97"/>
        <v>0.49519169321948259</v>
      </c>
      <c r="AI446" s="29">
        <f t="shared" si="111"/>
        <v>3.052266491640276</v>
      </c>
      <c r="AJ446" s="6">
        <v>0</v>
      </c>
      <c r="AK446" s="7">
        <v>25.37</v>
      </c>
      <c r="AL446" s="8">
        <v>9</v>
      </c>
      <c r="AM446" s="8">
        <v>9</v>
      </c>
      <c r="AN446" s="9"/>
      <c r="AO446" s="10"/>
      <c r="AP446" s="11"/>
      <c r="AQ446" s="11"/>
      <c r="AR446" s="12">
        <v>0</v>
      </c>
      <c r="AS446" s="13">
        <v>10.64</v>
      </c>
      <c r="AT446" s="14">
        <v>4</v>
      </c>
      <c r="AU446" s="14">
        <v>4</v>
      </c>
      <c r="AV446" s="15">
        <v>0</v>
      </c>
      <c r="AW446" s="16">
        <v>8.02</v>
      </c>
      <c r="AX446" s="17">
        <v>5</v>
      </c>
      <c r="AY446" s="17">
        <v>5</v>
      </c>
      <c r="AZ446" s="18"/>
      <c r="BA446" s="19"/>
      <c r="BB446" s="20"/>
      <c r="BC446" s="20"/>
      <c r="BD446" s="21"/>
      <c r="BE446" s="22">
        <v>0</v>
      </c>
      <c r="BF446" s="23"/>
      <c r="BG446" s="23"/>
      <c r="BH446" s="6">
        <v>0</v>
      </c>
      <c r="BI446" s="7">
        <v>20.13</v>
      </c>
      <c r="BJ446" s="8">
        <v>5</v>
      </c>
      <c r="BK446" s="8">
        <v>5</v>
      </c>
      <c r="BL446" s="9">
        <v>0</v>
      </c>
      <c r="BM446" s="10">
        <v>2.95</v>
      </c>
      <c r="BN446" s="11">
        <v>1</v>
      </c>
      <c r="BO446" s="11">
        <v>1</v>
      </c>
      <c r="BP446" s="12">
        <v>0</v>
      </c>
      <c r="BQ446" s="13">
        <v>4.75</v>
      </c>
      <c r="BR446" s="14">
        <v>2</v>
      </c>
      <c r="BS446" s="14">
        <v>2</v>
      </c>
      <c r="BT446" s="15">
        <v>1.61198210716248</v>
      </c>
      <c r="BU446" s="16">
        <v>11.62</v>
      </c>
      <c r="BV446" s="17">
        <v>6</v>
      </c>
      <c r="BW446" s="17">
        <v>6</v>
      </c>
      <c r="BX446" s="18"/>
      <c r="BY446" s="19">
        <v>0</v>
      </c>
      <c r="BZ446" s="20"/>
      <c r="CA446" s="20"/>
      <c r="CB446" s="21">
        <v>0</v>
      </c>
      <c r="CC446" s="22">
        <v>9.82</v>
      </c>
      <c r="CD446" s="23">
        <v>4</v>
      </c>
      <c r="CE446" s="23">
        <v>4</v>
      </c>
      <c r="CF446" s="4">
        <v>611</v>
      </c>
      <c r="CG446" s="24">
        <v>66.631786364660101</v>
      </c>
      <c r="CH446" s="25">
        <v>8.89501953125</v>
      </c>
    </row>
    <row r="447" spans="1:86" x14ac:dyDescent="0.2">
      <c r="A447" s="2" t="s">
        <v>544</v>
      </c>
      <c r="B447" s="2" t="s">
        <v>1314</v>
      </c>
      <c r="C447" s="3">
        <v>52.35</v>
      </c>
      <c r="D447" s="4">
        <v>11</v>
      </c>
      <c r="E447" s="4">
        <v>3</v>
      </c>
      <c r="F447" s="4">
        <v>38</v>
      </c>
      <c r="G447" s="4">
        <v>90</v>
      </c>
      <c r="H447" s="5">
        <v>25045262.216145799</v>
      </c>
      <c r="I447" s="5">
        <v>482734.46875</v>
      </c>
      <c r="J447" s="5">
        <v>366924068.60416698</v>
      </c>
      <c r="K447" s="26">
        <f t="shared" si="98"/>
        <v>130817355.09635426</v>
      </c>
      <c r="L447" s="5">
        <v>43777689.6875</v>
      </c>
      <c r="M447" s="5">
        <v>237621333.234375</v>
      </c>
      <c r="N447" s="5">
        <v>301313520.609375</v>
      </c>
      <c r="O447" s="26">
        <f t="shared" si="99"/>
        <v>194237514.51041666</v>
      </c>
      <c r="P447" s="5">
        <v>130841994.390625</v>
      </c>
      <c r="Q447" s="5">
        <v>380323.72265625</v>
      </c>
      <c r="R447" s="5">
        <v>375269675.09375</v>
      </c>
      <c r="S447" s="26">
        <f t="shared" si="100"/>
        <v>168830664.40234375</v>
      </c>
      <c r="T447" s="5">
        <v>68655512.625</v>
      </c>
      <c r="U447" s="5">
        <v>43892775.509114601</v>
      </c>
      <c r="V447" s="5">
        <v>150882372.88541701</v>
      </c>
      <c r="W447" s="26">
        <f t="shared" si="101"/>
        <v>87810220.339843869</v>
      </c>
      <c r="X447" s="29">
        <f t="shared" si="102"/>
        <v>1.4847992788674707</v>
      </c>
      <c r="Y447" s="29">
        <f t="shared" si="103"/>
        <v>0.57026791489481421</v>
      </c>
      <c r="Z447" s="29">
        <f t="shared" si="104"/>
        <v>0.68041979487909954</v>
      </c>
      <c r="AA447" s="29">
        <f t="shared" si="105"/>
        <v>1.6722306031268457</v>
      </c>
      <c r="AB447" s="31">
        <f t="shared" si="106"/>
        <v>1.2905830749902456</v>
      </c>
      <c r="AC447" s="29">
        <f t="shared" si="107"/>
        <v>0.36802301087700212</v>
      </c>
      <c r="AD447" s="31">
        <f t="shared" si="108"/>
        <v>0.82546081352221834</v>
      </c>
      <c r="AE447" s="31">
        <f t="shared" si="109"/>
        <v>0.83303538845781033</v>
      </c>
      <c r="AF447" s="29">
        <f t="shared" si="96"/>
        <v>0.67124289644265289</v>
      </c>
      <c r="AG447" s="29">
        <f t="shared" si="110"/>
        <v>-0.57509317930690507</v>
      </c>
      <c r="AH447" s="29">
        <f t="shared" si="97"/>
        <v>0.75536143693206581</v>
      </c>
      <c r="AI447" s="29">
        <f t="shared" si="111"/>
        <v>1.218451907490395</v>
      </c>
      <c r="AJ447" s="6">
        <v>2.4109373092651398</v>
      </c>
      <c r="AK447" s="7">
        <v>16.11</v>
      </c>
      <c r="AL447" s="8">
        <v>11</v>
      </c>
      <c r="AM447" s="8">
        <v>14</v>
      </c>
      <c r="AN447" s="9">
        <v>0</v>
      </c>
      <c r="AO447" s="10">
        <v>13.83</v>
      </c>
      <c r="AP447" s="11">
        <v>6</v>
      </c>
      <c r="AQ447" s="11">
        <v>6</v>
      </c>
      <c r="AR447" s="12">
        <v>0</v>
      </c>
      <c r="AS447" s="13">
        <v>8.32</v>
      </c>
      <c r="AT447" s="14">
        <v>5</v>
      </c>
      <c r="AU447" s="14">
        <v>5</v>
      </c>
      <c r="AV447" s="15">
        <v>6.1206990480423</v>
      </c>
      <c r="AW447" s="16">
        <v>15.17</v>
      </c>
      <c r="AX447" s="17">
        <v>9</v>
      </c>
      <c r="AY447" s="17">
        <v>9</v>
      </c>
      <c r="AZ447" s="18">
        <v>0</v>
      </c>
      <c r="BA447" s="19">
        <v>8.7200000000000006</v>
      </c>
      <c r="BB447" s="20">
        <v>7</v>
      </c>
      <c r="BC447" s="20">
        <v>8</v>
      </c>
      <c r="BD447" s="21">
        <v>3.88121891021729</v>
      </c>
      <c r="BE447" s="22">
        <v>18.39</v>
      </c>
      <c r="BF447" s="23">
        <v>8</v>
      </c>
      <c r="BG447" s="23">
        <v>10</v>
      </c>
      <c r="BH447" s="6">
        <v>0</v>
      </c>
      <c r="BI447" s="7">
        <v>8.32</v>
      </c>
      <c r="BJ447" s="8">
        <v>6</v>
      </c>
      <c r="BK447" s="8">
        <v>7</v>
      </c>
      <c r="BL447" s="9"/>
      <c r="BM447" s="10">
        <v>0</v>
      </c>
      <c r="BN447" s="11"/>
      <c r="BO447" s="11"/>
      <c r="BP447" s="12">
        <v>0</v>
      </c>
      <c r="BQ447" s="13">
        <v>6.17</v>
      </c>
      <c r="BR447" s="14">
        <v>3</v>
      </c>
      <c r="BS447" s="14">
        <v>4</v>
      </c>
      <c r="BT447" s="15">
        <v>0</v>
      </c>
      <c r="BU447" s="16">
        <v>8.7200000000000006</v>
      </c>
      <c r="BV447" s="17">
        <v>4</v>
      </c>
      <c r="BW447" s="17">
        <v>5</v>
      </c>
      <c r="BX447" s="18">
        <v>0</v>
      </c>
      <c r="BY447" s="19">
        <v>20.27</v>
      </c>
      <c r="BZ447" s="20">
        <v>11</v>
      </c>
      <c r="CA447" s="20">
        <v>13</v>
      </c>
      <c r="CB447" s="21">
        <v>3.3533878326415998</v>
      </c>
      <c r="CC447" s="22">
        <v>7.92</v>
      </c>
      <c r="CD447" s="23">
        <v>6</v>
      </c>
      <c r="CE447" s="23">
        <v>6</v>
      </c>
      <c r="CF447" s="4">
        <v>745</v>
      </c>
      <c r="CG447" s="24">
        <v>83.810008934660104</v>
      </c>
      <c r="CH447" s="25">
        <v>7.16650390625</v>
      </c>
    </row>
    <row r="448" spans="1:86" x14ac:dyDescent="0.2">
      <c r="A448" s="2" t="s">
        <v>1124</v>
      </c>
      <c r="B448" s="2" t="s">
        <v>40</v>
      </c>
      <c r="C448" s="3">
        <v>52.33</v>
      </c>
      <c r="D448" s="4">
        <v>5</v>
      </c>
      <c r="E448" s="4">
        <v>3</v>
      </c>
      <c r="F448" s="4">
        <v>21</v>
      </c>
      <c r="G448" s="4">
        <v>48</v>
      </c>
      <c r="H448" s="5">
        <v>2456310.3860677099</v>
      </c>
      <c r="I448" s="5">
        <v>3456094.28125</v>
      </c>
      <c r="J448" s="5">
        <v>1196964.8336588501</v>
      </c>
      <c r="K448" s="26">
        <f t="shared" si="98"/>
        <v>2369789.8336588531</v>
      </c>
      <c r="L448" s="5">
        <v>9312820.2708333302</v>
      </c>
      <c r="M448" s="5">
        <v>1723442.4375</v>
      </c>
      <c r="N448" s="5">
        <v>10895778.765625</v>
      </c>
      <c r="O448" s="26">
        <f t="shared" si="99"/>
        <v>7310680.4913194431</v>
      </c>
      <c r="P448" s="5">
        <v>0</v>
      </c>
      <c r="Q448" s="5">
        <v>9323526.0546875</v>
      </c>
      <c r="R448" s="5">
        <v>0</v>
      </c>
      <c r="S448" s="26">
        <f t="shared" si="100"/>
        <v>3107842.0182291665</v>
      </c>
      <c r="T448" s="5">
        <v>16979005.90625</v>
      </c>
      <c r="U448" s="5">
        <v>3145840.2239583302</v>
      </c>
      <c r="V448" s="5">
        <v>15646397.4492188</v>
      </c>
      <c r="W448" s="26">
        <f t="shared" si="101"/>
        <v>11923747.859809043</v>
      </c>
      <c r="X448" s="29">
        <f t="shared" si="102"/>
        <v>3.0849488792143513</v>
      </c>
      <c r="Y448" s="29">
        <f t="shared" si="103"/>
        <v>1.6252465826275266</v>
      </c>
      <c r="Z448" s="29">
        <f t="shared" si="104"/>
        <v>0.21898094390046416</v>
      </c>
      <c r="AA448" s="29">
        <f t="shared" si="105"/>
        <v>6.5959367657065195</v>
      </c>
      <c r="AB448" s="31">
        <f t="shared" si="106"/>
        <v>1.311442041858536</v>
      </c>
      <c r="AC448" s="29">
        <f t="shared" si="107"/>
        <v>0.39115405024802735</v>
      </c>
      <c r="AD448" s="31">
        <f t="shared" si="108"/>
        <v>0.83627613964922487</v>
      </c>
      <c r="AE448" s="31">
        <f t="shared" si="109"/>
        <v>0.77650294183170088</v>
      </c>
      <c r="AF448" s="29">
        <f t="shared" si="96"/>
        <v>5.0315634283059154</v>
      </c>
      <c r="AG448" s="29">
        <f t="shared" si="110"/>
        <v>2.3310067498917273</v>
      </c>
      <c r="AH448" s="29">
        <f t="shared" si="97"/>
        <v>0.15973358189247769</v>
      </c>
      <c r="AI448" s="29">
        <f t="shared" si="111"/>
        <v>7.9660376953844398</v>
      </c>
      <c r="AJ448" s="6">
        <v>0</v>
      </c>
      <c r="AK448" s="7">
        <v>7.21</v>
      </c>
      <c r="AL448" s="8">
        <v>3</v>
      </c>
      <c r="AM448" s="8">
        <v>3</v>
      </c>
      <c r="AN448" s="9"/>
      <c r="AO448" s="10">
        <v>0</v>
      </c>
      <c r="AP448" s="11"/>
      <c r="AQ448" s="11"/>
      <c r="AR448" s="12">
        <v>0</v>
      </c>
      <c r="AS448" s="13">
        <v>18.84</v>
      </c>
      <c r="AT448" s="14">
        <v>6</v>
      </c>
      <c r="AU448" s="14">
        <v>7</v>
      </c>
      <c r="AV448" s="15">
        <v>8.6062053442001307</v>
      </c>
      <c r="AW448" s="16">
        <v>18.84</v>
      </c>
      <c r="AX448" s="17">
        <v>6</v>
      </c>
      <c r="AY448" s="17">
        <v>6</v>
      </c>
      <c r="AZ448" s="18">
        <v>0</v>
      </c>
      <c r="BA448" s="19">
        <v>23.49</v>
      </c>
      <c r="BB448" s="20">
        <v>7</v>
      </c>
      <c r="BC448" s="20">
        <v>8</v>
      </c>
      <c r="BD448" s="21">
        <v>0</v>
      </c>
      <c r="BE448" s="22">
        <v>13.49</v>
      </c>
      <c r="BF448" s="23">
        <v>5</v>
      </c>
      <c r="BG448" s="23">
        <v>5</v>
      </c>
      <c r="BH448" s="6"/>
      <c r="BI448" s="7"/>
      <c r="BJ448" s="8"/>
      <c r="BK448" s="8"/>
      <c r="BL448" s="9">
        <v>0</v>
      </c>
      <c r="BM448" s="10">
        <v>10.7</v>
      </c>
      <c r="BN448" s="11">
        <v>3</v>
      </c>
      <c r="BO448" s="11">
        <v>3</v>
      </c>
      <c r="BP448" s="12">
        <v>0</v>
      </c>
      <c r="BQ448" s="13">
        <v>8.3699999999999992</v>
      </c>
      <c r="BR448" s="14">
        <v>2</v>
      </c>
      <c r="BS448" s="14">
        <v>3</v>
      </c>
      <c r="BT448" s="15">
        <v>0</v>
      </c>
      <c r="BU448" s="16">
        <v>6.05</v>
      </c>
      <c r="BV448" s="17">
        <v>2</v>
      </c>
      <c r="BW448" s="17">
        <v>4</v>
      </c>
      <c r="BX448" s="18">
        <v>0</v>
      </c>
      <c r="BY448" s="19">
        <v>13.49</v>
      </c>
      <c r="BZ448" s="20">
        <v>4</v>
      </c>
      <c r="CA448" s="20">
        <v>5</v>
      </c>
      <c r="CB448" s="21">
        <v>0</v>
      </c>
      <c r="CC448" s="22">
        <v>8.6</v>
      </c>
      <c r="CD448" s="23">
        <v>3</v>
      </c>
      <c r="CE448" s="23">
        <v>4</v>
      </c>
      <c r="CF448" s="4">
        <v>430</v>
      </c>
      <c r="CG448" s="24">
        <v>48.232924544660001</v>
      </c>
      <c r="CH448" s="25">
        <v>5.93505859375</v>
      </c>
    </row>
    <row r="449" spans="1:86" x14ac:dyDescent="0.2">
      <c r="A449" s="2" t="s">
        <v>1042</v>
      </c>
      <c r="B449" s="2" t="s">
        <v>114</v>
      </c>
      <c r="C449" s="3">
        <v>52.31</v>
      </c>
      <c r="D449" s="4">
        <v>6</v>
      </c>
      <c r="E449" s="4">
        <v>1</v>
      </c>
      <c r="F449" s="4">
        <v>9</v>
      </c>
      <c r="G449" s="4">
        <v>11</v>
      </c>
      <c r="H449" s="5">
        <v>6391717</v>
      </c>
      <c r="I449" s="5">
        <v>0</v>
      </c>
      <c r="J449" s="5">
        <v>1204446.125</v>
      </c>
      <c r="K449" s="26">
        <f t="shared" si="98"/>
        <v>2532054.375</v>
      </c>
      <c r="L449" s="5">
        <v>122251865.91569</v>
      </c>
      <c r="M449" s="5">
        <v>345874.376953125</v>
      </c>
      <c r="N449" s="5">
        <v>15063031710</v>
      </c>
      <c r="O449" s="26">
        <f t="shared" si="99"/>
        <v>5061876483.4308805</v>
      </c>
      <c r="P449" s="5">
        <v>13777009.5</v>
      </c>
      <c r="Q449" s="5">
        <v>11147021.40625</v>
      </c>
      <c r="R449" s="5">
        <v>4841932</v>
      </c>
      <c r="S449" s="26">
        <f t="shared" si="100"/>
        <v>9921987.635416666</v>
      </c>
      <c r="T449" s="5">
        <v>1910709.140625</v>
      </c>
      <c r="U449" s="5">
        <v>2033484.0078125</v>
      </c>
      <c r="V449" s="5">
        <v>1017346099</v>
      </c>
      <c r="W449" s="26">
        <f t="shared" si="101"/>
        <v>340430097.3828125</v>
      </c>
      <c r="X449" s="29">
        <f t="shared" si="102"/>
        <v>1999.1183970647867</v>
      </c>
      <c r="Y449" s="29">
        <f t="shared" si="103"/>
        <v>10.965148202367448</v>
      </c>
      <c r="Z449" s="29">
        <f t="shared" si="104"/>
        <v>0.41816242292449918</v>
      </c>
      <c r="AA449" s="29">
        <f t="shared" si="105"/>
        <v>3.7865499650583976</v>
      </c>
      <c r="AB449" s="31">
        <f t="shared" si="106"/>
        <v>3.9185523555025021</v>
      </c>
      <c r="AC449" s="29">
        <f t="shared" si="107"/>
        <v>1.9703207728933656</v>
      </c>
      <c r="AD449" s="31">
        <f t="shared" si="108"/>
        <v>9.4269258388052293E-2</v>
      </c>
      <c r="AE449" s="31">
        <f t="shared" si="109"/>
        <v>10.2562990947998</v>
      </c>
      <c r="AF449" s="29">
        <f t="shared" si="96"/>
        <v>134.44817802651355</v>
      </c>
      <c r="AG449" s="29">
        <f t="shared" si="110"/>
        <v>7.0709063944468431</v>
      </c>
      <c r="AH449" s="29">
        <f t="shared" si="97"/>
        <v>0.42328747816482809</v>
      </c>
      <c r="AI449" s="29">
        <f t="shared" si="111"/>
        <v>3.7336457878409153</v>
      </c>
      <c r="AJ449" s="6"/>
      <c r="AK449" s="7">
        <v>0</v>
      </c>
      <c r="AL449" s="8"/>
      <c r="AM449" s="8"/>
      <c r="AN449" s="9"/>
      <c r="AO449" s="10"/>
      <c r="AP449" s="11"/>
      <c r="AQ449" s="11"/>
      <c r="AR449" s="12"/>
      <c r="AS449" s="13">
        <v>0</v>
      </c>
      <c r="AT449" s="14"/>
      <c r="AU449" s="14"/>
      <c r="AV449" s="15">
        <v>0</v>
      </c>
      <c r="AW449" s="16">
        <v>22.31</v>
      </c>
      <c r="AX449" s="17">
        <v>3</v>
      </c>
      <c r="AY449" s="17">
        <v>3</v>
      </c>
      <c r="AZ449" s="18">
        <v>0</v>
      </c>
      <c r="BA449" s="19">
        <v>13.85</v>
      </c>
      <c r="BB449" s="20">
        <v>2</v>
      </c>
      <c r="BC449" s="20">
        <v>2</v>
      </c>
      <c r="BD449" s="21"/>
      <c r="BE449" s="22">
        <v>0</v>
      </c>
      <c r="BF449" s="23"/>
      <c r="BG449" s="23"/>
      <c r="BH449" s="6"/>
      <c r="BI449" s="7">
        <v>0</v>
      </c>
      <c r="BJ449" s="8"/>
      <c r="BK449" s="8"/>
      <c r="BL449" s="9">
        <v>0</v>
      </c>
      <c r="BM449" s="10">
        <v>16.149999999999999</v>
      </c>
      <c r="BN449" s="11">
        <v>2</v>
      </c>
      <c r="BO449" s="11">
        <v>2</v>
      </c>
      <c r="BP449" s="12">
        <v>0</v>
      </c>
      <c r="BQ449" s="13">
        <v>9.23</v>
      </c>
      <c r="BR449" s="14">
        <v>1</v>
      </c>
      <c r="BS449" s="14">
        <v>1</v>
      </c>
      <c r="BT449" s="15"/>
      <c r="BU449" s="16">
        <v>0</v>
      </c>
      <c r="BV449" s="17"/>
      <c r="BW449" s="17"/>
      <c r="BX449" s="18"/>
      <c r="BY449" s="19">
        <v>0</v>
      </c>
      <c r="BZ449" s="20"/>
      <c r="CA449" s="20"/>
      <c r="CB449" s="21">
        <v>0</v>
      </c>
      <c r="CC449" s="22">
        <v>26.92</v>
      </c>
      <c r="CD449" s="23">
        <v>3</v>
      </c>
      <c r="CE449" s="23">
        <v>3</v>
      </c>
      <c r="CF449" s="4">
        <v>130</v>
      </c>
      <c r="CG449" s="24">
        <v>15.10918422466</v>
      </c>
      <c r="CH449" s="25">
        <v>10.37451171875</v>
      </c>
    </row>
    <row r="450" spans="1:86" x14ac:dyDescent="0.2">
      <c r="A450" s="2" t="s">
        <v>2194</v>
      </c>
      <c r="B450" s="2" t="s">
        <v>1729</v>
      </c>
      <c r="C450" s="3">
        <v>52.31</v>
      </c>
      <c r="D450" s="4">
        <v>2</v>
      </c>
      <c r="E450" s="4">
        <v>1</v>
      </c>
      <c r="F450" s="4">
        <v>11</v>
      </c>
      <c r="G450" s="4">
        <v>18</v>
      </c>
      <c r="H450" s="5">
        <v>116305624.59375</v>
      </c>
      <c r="I450" s="5">
        <v>0</v>
      </c>
      <c r="J450" s="5">
        <v>3543097.33984375</v>
      </c>
      <c r="K450" s="26">
        <f t="shared" si="98"/>
        <v>39949573.977864586</v>
      </c>
      <c r="L450" s="5">
        <v>82037019.875</v>
      </c>
      <c r="M450" s="5">
        <v>2578113.75</v>
      </c>
      <c r="N450" s="5">
        <v>256275884.6875</v>
      </c>
      <c r="O450" s="26">
        <f t="shared" si="99"/>
        <v>113630339.4375</v>
      </c>
      <c r="P450" s="5">
        <v>0</v>
      </c>
      <c r="Q450" s="5">
        <v>0</v>
      </c>
      <c r="R450" s="5">
        <v>0</v>
      </c>
      <c r="S450" s="26">
        <f t="shared" si="100"/>
        <v>0</v>
      </c>
      <c r="T450" s="5">
        <v>0</v>
      </c>
      <c r="U450" s="5">
        <v>58519690.5</v>
      </c>
      <c r="V450" s="5">
        <v>46212492.6875</v>
      </c>
      <c r="W450" s="26">
        <f t="shared" si="101"/>
        <v>34910727.729166664</v>
      </c>
      <c r="X450" s="29">
        <f t="shared" si="102"/>
        <v>2.8443442100399055</v>
      </c>
      <c r="Y450" s="29">
        <f t="shared" si="103"/>
        <v>1.50809606413764</v>
      </c>
      <c r="Z450" s="29">
        <f t="shared" si="104"/>
        <v>0.44594924315924961</v>
      </c>
      <c r="AA450" s="29">
        <f t="shared" si="105"/>
        <v>3.507145687996803</v>
      </c>
      <c r="AB450" s="31">
        <f t="shared" si="106"/>
        <v>0</v>
      </c>
      <c r="AC450" s="31" t="e">
        <f t="shared" si="107"/>
        <v>#NUM!</v>
      </c>
      <c r="AD450" s="31">
        <f t="shared" si="108"/>
        <v>0.40533738702082622</v>
      </c>
      <c r="AE450" s="31">
        <f t="shared" si="109"/>
        <v>3.9218333648038133</v>
      </c>
      <c r="AF450" s="29">
        <f t="shared" ref="AF450:AF513" si="112">W450/K450</f>
        <v>0.87386983772367977</v>
      </c>
      <c r="AG450" s="29">
        <f t="shared" si="110"/>
        <v>-0.19450968753568071</v>
      </c>
      <c r="AH450" s="29">
        <f t="shared" ref="AH450:AH513" si="113">_xlfn.T.TEST(T450:V450,H450:J450,2,3)</f>
        <v>0.91280004684600224</v>
      </c>
      <c r="AI450" s="29">
        <f t="shared" si="111"/>
        <v>0.3962434630132321</v>
      </c>
      <c r="AJ450" s="6">
        <v>0</v>
      </c>
      <c r="AK450" s="7">
        <v>7.23</v>
      </c>
      <c r="AL450" s="8">
        <v>2</v>
      </c>
      <c r="AM450" s="8">
        <v>2</v>
      </c>
      <c r="AN450" s="9"/>
      <c r="AO450" s="10"/>
      <c r="AP450" s="11"/>
      <c r="AQ450" s="11"/>
      <c r="AR450" s="12"/>
      <c r="AS450" s="13">
        <v>0</v>
      </c>
      <c r="AT450" s="14"/>
      <c r="AU450" s="14"/>
      <c r="AV450" s="15">
        <v>1.76054179668427</v>
      </c>
      <c r="AW450" s="16">
        <v>12.72</v>
      </c>
      <c r="AX450" s="17">
        <v>3</v>
      </c>
      <c r="AY450" s="17">
        <v>3</v>
      </c>
      <c r="AZ450" s="18">
        <v>0</v>
      </c>
      <c r="BA450" s="19">
        <v>14.74</v>
      </c>
      <c r="BB450" s="20">
        <v>2</v>
      </c>
      <c r="BC450" s="20">
        <v>2</v>
      </c>
      <c r="BD450" s="21">
        <v>0</v>
      </c>
      <c r="BE450" s="22">
        <v>16.47</v>
      </c>
      <c r="BF450" s="23">
        <v>3</v>
      </c>
      <c r="BG450" s="23">
        <v>3</v>
      </c>
      <c r="BH450" s="6"/>
      <c r="BI450" s="7"/>
      <c r="BJ450" s="8"/>
      <c r="BK450" s="8"/>
      <c r="BL450" s="9"/>
      <c r="BM450" s="10"/>
      <c r="BN450" s="11"/>
      <c r="BO450" s="11"/>
      <c r="BP450" s="12"/>
      <c r="BQ450" s="13"/>
      <c r="BR450" s="14"/>
      <c r="BS450" s="14"/>
      <c r="BT450" s="15"/>
      <c r="BU450" s="16">
        <v>0</v>
      </c>
      <c r="BV450" s="17"/>
      <c r="BW450" s="17"/>
      <c r="BX450" s="18">
        <v>0</v>
      </c>
      <c r="BY450" s="19">
        <v>12.72</v>
      </c>
      <c r="BZ450" s="20">
        <v>3</v>
      </c>
      <c r="CA450" s="20">
        <v>4</v>
      </c>
      <c r="CB450" s="21">
        <v>0</v>
      </c>
      <c r="CC450" s="22">
        <v>23.12</v>
      </c>
      <c r="CD450" s="23">
        <v>4</v>
      </c>
      <c r="CE450" s="23">
        <v>4</v>
      </c>
      <c r="CF450" s="4">
        <v>346</v>
      </c>
      <c r="CG450" s="24">
        <v>36.902135774660003</v>
      </c>
      <c r="CH450" s="25">
        <v>7.34228515625</v>
      </c>
    </row>
    <row r="451" spans="1:86" x14ac:dyDescent="0.2">
      <c r="A451" s="2" t="s">
        <v>1517</v>
      </c>
      <c r="B451" s="2" t="s">
        <v>1855</v>
      </c>
      <c r="C451" s="3">
        <v>52.27</v>
      </c>
      <c r="D451" s="4">
        <v>1</v>
      </c>
      <c r="E451" s="4">
        <v>4</v>
      </c>
      <c r="F451" s="4">
        <v>7</v>
      </c>
      <c r="G451" s="4">
        <v>72</v>
      </c>
      <c r="H451" s="5">
        <v>5580551.890625</v>
      </c>
      <c r="I451" s="5">
        <v>7505450.1901041698</v>
      </c>
      <c r="J451" s="5">
        <v>7328285.9752604198</v>
      </c>
      <c r="K451" s="26">
        <f t="shared" ref="K451:K514" si="114">AVERAGE(H451:J451)</f>
        <v>6804762.6853298629</v>
      </c>
      <c r="L451" s="5">
        <v>35903528.299479201</v>
      </c>
      <c r="M451" s="5">
        <v>25782642.966145799</v>
      </c>
      <c r="N451" s="5">
        <v>17099242.688802101</v>
      </c>
      <c r="O451" s="26">
        <f t="shared" ref="O451:O514" si="115">AVERAGE(L451:N451)</f>
        <v>26261804.651475698</v>
      </c>
      <c r="P451" s="5">
        <v>11571297.1119792</v>
      </c>
      <c r="Q451" s="5">
        <v>6150838.1471354198</v>
      </c>
      <c r="R451" s="5">
        <v>6850835.6497395802</v>
      </c>
      <c r="S451" s="26">
        <f t="shared" ref="S451:S514" si="116">AVERAGE(P451:R451)</f>
        <v>8190990.3029514002</v>
      </c>
      <c r="T451" s="5">
        <v>5094520.1380208302</v>
      </c>
      <c r="U451" s="5">
        <v>30549348.6796875</v>
      </c>
      <c r="V451" s="5">
        <v>6735673.0625</v>
      </c>
      <c r="W451" s="26">
        <f t="shared" ref="W451:W514" si="117">AVERAGE(T451:V451)</f>
        <v>14126513.960069442</v>
      </c>
      <c r="X451" s="29">
        <f t="shared" ref="X451:X514" si="118">O451/K451</f>
        <v>3.8593270428214277</v>
      </c>
      <c r="Y451" s="29">
        <f t="shared" ref="Y451:Y514" si="119">LOG(X451,2)</f>
        <v>1.9483493043261</v>
      </c>
      <c r="Z451" s="29">
        <f t="shared" ref="Z451:Z514" si="120">_xlfn.T.TEST(L451:N451,H451:J451,2,3)</f>
        <v>6.8135912215799857E-2</v>
      </c>
      <c r="AA451" s="29">
        <f t="shared" ref="AA451:AA514" si="121">-10*LOG10(Z451)</f>
        <v>11.666239252937432</v>
      </c>
      <c r="AB451" s="31">
        <f t="shared" ref="AB451:AB514" si="122">S451/K451</f>
        <v>1.203714322118838</v>
      </c>
      <c r="AC451" s="29">
        <f t="shared" ref="AC451:AC514" si="123">LOG(AB451,2)</f>
        <v>0.26749303747473313</v>
      </c>
      <c r="AD451" s="31">
        <f t="shared" ref="AD451:AD514" si="124">_xlfn.T.TEST(P451:R451,H451:J451,2,3)</f>
        <v>0.50913423689154513</v>
      </c>
      <c r="AE451" s="31">
        <f t="shared" ref="AE451:AE514" si="125">-10*LOG10(AD451)</f>
        <v>2.9316769771195923</v>
      </c>
      <c r="AF451" s="29">
        <f t="shared" si="112"/>
        <v>2.0759745215691758</v>
      </c>
      <c r="AG451" s="29">
        <f t="shared" ref="AG451:AG514" si="126">LOG(AF451,2)</f>
        <v>1.0537887376113229</v>
      </c>
      <c r="AH451" s="29">
        <f t="shared" si="113"/>
        <v>0.46746709240314177</v>
      </c>
      <c r="AI451" s="29">
        <f t="shared" ref="AI451:AI514" si="127">-10*LOG10(AH451)</f>
        <v>3.3024895610857237</v>
      </c>
      <c r="AJ451" s="6">
        <v>4.6515778303146398</v>
      </c>
      <c r="AK451" s="7">
        <v>37.880000000000003</v>
      </c>
      <c r="AL451" s="8">
        <v>5</v>
      </c>
      <c r="AM451" s="8">
        <v>6</v>
      </c>
      <c r="AN451" s="9">
        <v>1.7400492429733301</v>
      </c>
      <c r="AO451" s="10">
        <v>37.119999999999997</v>
      </c>
      <c r="AP451" s="11">
        <v>4</v>
      </c>
      <c r="AQ451" s="11">
        <v>6</v>
      </c>
      <c r="AR451" s="12">
        <v>2.2592632770538299</v>
      </c>
      <c r="AS451" s="13">
        <v>51.52</v>
      </c>
      <c r="AT451" s="14">
        <v>5</v>
      </c>
      <c r="AU451" s="14">
        <v>6</v>
      </c>
      <c r="AV451" s="15">
        <v>9.2000558376312291</v>
      </c>
      <c r="AW451" s="16">
        <v>43.18</v>
      </c>
      <c r="AX451" s="17">
        <v>5</v>
      </c>
      <c r="AY451" s="17">
        <v>7</v>
      </c>
      <c r="AZ451" s="18">
        <v>6.1182668209075901</v>
      </c>
      <c r="BA451" s="19">
        <v>37.880000000000003</v>
      </c>
      <c r="BB451" s="20">
        <v>5</v>
      </c>
      <c r="BC451" s="20">
        <v>8</v>
      </c>
      <c r="BD451" s="21">
        <v>7.0969485044479397</v>
      </c>
      <c r="BE451" s="22">
        <v>37.880000000000003</v>
      </c>
      <c r="BF451" s="23">
        <v>5</v>
      </c>
      <c r="BG451" s="23">
        <v>5</v>
      </c>
      <c r="BH451" s="6">
        <v>3.7890872955322301</v>
      </c>
      <c r="BI451" s="7">
        <v>37.880000000000003</v>
      </c>
      <c r="BJ451" s="8">
        <v>5</v>
      </c>
      <c r="BK451" s="8">
        <v>8</v>
      </c>
      <c r="BL451" s="9">
        <v>4.2054642438888497</v>
      </c>
      <c r="BM451" s="10">
        <v>26.52</v>
      </c>
      <c r="BN451" s="11">
        <v>3</v>
      </c>
      <c r="BO451" s="11">
        <v>5</v>
      </c>
      <c r="BP451" s="12">
        <v>1.6167396306991599</v>
      </c>
      <c r="BQ451" s="13">
        <v>30.3</v>
      </c>
      <c r="BR451" s="14">
        <v>3</v>
      </c>
      <c r="BS451" s="14">
        <v>4</v>
      </c>
      <c r="BT451" s="15">
        <v>1.75883805751801</v>
      </c>
      <c r="BU451" s="16">
        <v>30.3</v>
      </c>
      <c r="BV451" s="17">
        <v>3</v>
      </c>
      <c r="BW451" s="17">
        <v>3</v>
      </c>
      <c r="BX451" s="18">
        <v>8.0786472558975202</v>
      </c>
      <c r="BY451" s="19">
        <v>37.880000000000003</v>
      </c>
      <c r="BZ451" s="20">
        <v>5</v>
      </c>
      <c r="CA451" s="20">
        <v>8</v>
      </c>
      <c r="CB451" s="21">
        <v>2.1949555873870801</v>
      </c>
      <c r="CC451" s="22">
        <v>37.880000000000003</v>
      </c>
      <c r="CD451" s="23">
        <v>5</v>
      </c>
      <c r="CE451" s="23">
        <v>6</v>
      </c>
      <c r="CF451" s="4">
        <v>132</v>
      </c>
      <c r="CG451" s="24">
        <v>12.149798174660001</v>
      </c>
      <c r="CH451" s="25">
        <v>12.00048828125</v>
      </c>
    </row>
    <row r="452" spans="1:86" x14ac:dyDescent="0.2">
      <c r="A452" s="2" t="s">
        <v>951</v>
      </c>
      <c r="B452" s="2" t="s">
        <v>2924</v>
      </c>
      <c r="C452" s="3">
        <v>52.26</v>
      </c>
      <c r="D452" s="4">
        <v>3</v>
      </c>
      <c r="E452" s="4">
        <v>2</v>
      </c>
      <c r="F452" s="4">
        <v>20</v>
      </c>
      <c r="G452" s="4">
        <v>32</v>
      </c>
      <c r="H452" s="5">
        <v>7190297.5416666698</v>
      </c>
      <c r="I452" s="5">
        <v>34904246.822916701</v>
      </c>
      <c r="J452" s="5">
        <v>0</v>
      </c>
      <c r="K452" s="26">
        <f t="shared" si="114"/>
        <v>14031514.788194457</v>
      </c>
      <c r="L452" s="5">
        <v>1376480.45572917</v>
      </c>
      <c r="M452" s="5">
        <v>54031170.953125</v>
      </c>
      <c r="N452" s="5">
        <v>0</v>
      </c>
      <c r="O452" s="26">
        <f t="shared" si="115"/>
        <v>18469217.136284724</v>
      </c>
      <c r="P452" s="5">
        <v>0</v>
      </c>
      <c r="Q452" s="5">
        <v>0</v>
      </c>
      <c r="R452" s="5">
        <v>251289.90234375</v>
      </c>
      <c r="S452" s="26">
        <f t="shared" si="116"/>
        <v>83763.30078125</v>
      </c>
      <c r="T452" s="5">
        <v>21262882.510416701</v>
      </c>
      <c r="U452" s="5">
        <v>17978556.027343798</v>
      </c>
      <c r="V452" s="5">
        <v>18981590.828125</v>
      </c>
      <c r="W452" s="26">
        <f t="shared" si="117"/>
        <v>19407676.455295164</v>
      </c>
      <c r="X452" s="29">
        <f t="shared" si="118"/>
        <v>1.3162668047660804</v>
      </c>
      <c r="Y452" s="29">
        <f t="shared" si="119"/>
        <v>0.39645195024276758</v>
      </c>
      <c r="Z452" s="29">
        <f t="shared" si="120"/>
        <v>0.84312481080379076</v>
      </c>
      <c r="AA452" s="29">
        <f t="shared" si="121"/>
        <v>0.741081304391771</v>
      </c>
      <c r="AB452" s="31">
        <f t="shared" si="122"/>
        <v>5.9696548837139818E-3</v>
      </c>
      <c r="AC452" s="29">
        <f t="shared" si="123"/>
        <v>-7.3881367555080635</v>
      </c>
      <c r="AD452" s="31">
        <f t="shared" si="124"/>
        <v>0.32021931826273881</v>
      </c>
      <c r="AE452" s="31">
        <f t="shared" si="125"/>
        <v>4.9455247141162531</v>
      </c>
      <c r="AF452" s="29">
        <f t="shared" si="112"/>
        <v>1.3831490575503644</v>
      </c>
      <c r="AG452" s="29">
        <f t="shared" si="126"/>
        <v>0.46795663949706062</v>
      </c>
      <c r="AH452" s="29">
        <f t="shared" si="113"/>
        <v>0.66408075770752972</v>
      </c>
      <c r="AI452" s="29">
        <f t="shared" si="127"/>
        <v>1.7777910362278937</v>
      </c>
      <c r="AJ452" s="6">
        <v>3.75023376941681</v>
      </c>
      <c r="AK452" s="7">
        <v>20.32</v>
      </c>
      <c r="AL452" s="8">
        <v>5</v>
      </c>
      <c r="AM452" s="8">
        <v>6</v>
      </c>
      <c r="AN452" s="9">
        <v>0</v>
      </c>
      <c r="AO452" s="10">
        <v>21.94</v>
      </c>
      <c r="AP452" s="11">
        <v>6</v>
      </c>
      <c r="AQ452" s="11">
        <v>7</v>
      </c>
      <c r="AR452" s="12"/>
      <c r="AS452" s="13">
        <v>0</v>
      </c>
      <c r="AT452" s="14"/>
      <c r="AU452" s="14"/>
      <c r="AV452" s="15">
        <v>3.3974448442459102</v>
      </c>
      <c r="AW452" s="16">
        <v>26.77</v>
      </c>
      <c r="AX452" s="17">
        <v>6</v>
      </c>
      <c r="AY452" s="17">
        <v>6</v>
      </c>
      <c r="AZ452" s="18">
        <v>0</v>
      </c>
      <c r="BA452" s="19">
        <v>15.48</v>
      </c>
      <c r="BB452" s="20">
        <v>4</v>
      </c>
      <c r="BC452" s="20">
        <v>4</v>
      </c>
      <c r="BD452" s="21">
        <v>0</v>
      </c>
      <c r="BE452" s="22">
        <v>4.1900000000000004</v>
      </c>
      <c r="BF452" s="23">
        <v>1</v>
      </c>
      <c r="BG452" s="23">
        <v>1</v>
      </c>
      <c r="BH452" s="6"/>
      <c r="BI452" s="7">
        <v>0</v>
      </c>
      <c r="BJ452" s="8"/>
      <c r="BK452" s="8"/>
      <c r="BL452" s="9">
        <v>0</v>
      </c>
      <c r="BM452" s="10">
        <v>2.9</v>
      </c>
      <c r="BN452" s="11">
        <v>1</v>
      </c>
      <c r="BO452" s="11">
        <v>1</v>
      </c>
      <c r="BP452" s="12">
        <v>0</v>
      </c>
      <c r="BQ452" s="13">
        <v>8.7100000000000009</v>
      </c>
      <c r="BR452" s="14">
        <v>2</v>
      </c>
      <c r="BS452" s="14">
        <v>2</v>
      </c>
      <c r="BT452" s="15"/>
      <c r="BU452" s="16">
        <v>0</v>
      </c>
      <c r="BV452" s="17"/>
      <c r="BW452" s="17"/>
      <c r="BX452" s="18"/>
      <c r="BY452" s="19">
        <v>0</v>
      </c>
      <c r="BZ452" s="20"/>
      <c r="CA452" s="20"/>
      <c r="CB452" s="21"/>
      <c r="CC452" s="22">
        <v>0</v>
      </c>
      <c r="CD452" s="23"/>
      <c r="CE452" s="23"/>
      <c r="CF452" s="4">
        <v>310</v>
      </c>
      <c r="CG452" s="24">
        <v>36.547825244659997</v>
      </c>
      <c r="CH452" s="25">
        <v>6.88818359375</v>
      </c>
    </row>
    <row r="453" spans="1:86" x14ac:dyDescent="0.2">
      <c r="A453" s="2" t="s">
        <v>484</v>
      </c>
      <c r="B453" s="2" t="s">
        <v>2098</v>
      </c>
      <c r="C453" s="3">
        <v>52.2</v>
      </c>
      <c r="D453" s="4">
        <v>4</v>
      </c>
      <c r="E453" s="4">
        <v>2</v>
      </c>
      <c r="F453" s="4">
        <v>8</v>
      </c>
      <c r="G453" s="4">
        <v>13</v>
      </c>
      <c r="H453" s="5">
        <v>16587070.3125</v>
      </c>
      <c r="I453" s="5">
        <v>7335386.375</v>
      </c>
      <c r="J453" s="5">
        <v>4601413.8125</v>
      </c>
      <c r="K453" s="26">
        <f t="shared" si="114"/>
        <v>9507956.833333334</v>
      </c>
      <c r="L453" s="5">
        <v>7976668.375</v>
      </c>
      <c r="M453" s="5">
        <v>3726659.5625</v>
      </c>
      <c r="N453" s="5">
        <v>0</v>
      </c>
      <c r="O453" s="26">
        <f t="shared" si="115"/>
        <v>3901109.3125</v>
      </c>
      <c r="P453" s="5">
        <v>0</v>
      </c>
      <c r="Q453" s="5">
        <v>0</v>
      </c>
      <c r="R453" s="5">
        <v>0</v>
      </c>
      <c r="S453" s="26">
        <f t="shared" si="116"/>
        <v>0</v>
      </c>
      <c r="T453" s="5">
        <v>2899336.1875</v>
      </c>
      <c r="U453" s="5">
        <v>0</v>
      </c>
      <c r="V453" s="5">
        <v>0</v>
      </c>
      <c r="W453" s="26">
        <f t="shared" si="117"/>
        <v>966445.39583333337</v>
      </c>
      <c r="X453" s="29">
        <f t="shared" si="118"/>
        <v>0.41029943455605017</v>
      </c>
      <c r="Y453" s="29">
        <f t="shared" si="119"/>
        <v>-1.2852509288697938</v>
      </c>
      <c r="Z453" s="29">
        <f t="shared" si="120"/>
        <v>0.27346296787354457</v>
      </c>
      <c r="AA453" s="29">
        <f t="shared" si="121"/>
        <v>5.6310147714439509</v>
      </c>
      <c r="AB453" s="31">
        <f t="shared" si="122"/>
        <v>0</v>
      </c>
      <c r="AC453" s="31" t="e">
        <f t="shared" si="123"/>
        <v>#NUM!</v>
      </c>
      <c r="AD453" s="31">
        <f t="shared" si="124"/>
        <v>0.11987480783383653</v>
      </c>
      <c r="AE453" s="31">
        <f t="shared" si="125"/>
        <v>9.2127207601958077</v>
      </c>
      <c r="AF453" s="29">
        <f t="shared" si="112"/>
        <v>0.10164595956569078</v>
      </c>
      <c r="AG453" s="29">
        <f t="shared" si="126"/>
        <v>-3.2983752257981087</v>
      </c>
      <c r="AH453" s="29">
        <f t="shared" si="113"/>
        <v>0.13479537301748892</v>
      </c>
      <c r="AI453" s="29">
        <f t="shared" si="127"/>
        <v>8.7032501512607432</v>
      </c>
      <c r="AJ453" s="6">
        <v>2.4407181739807098</v>
      </c>
      <c r="AK453" s="7">
        <v>22.44</v>
      </c>
      <c r="AL453" s="8">
        <v>3</v>
      </c>
      <c r="AM453" s="8">
        <v>3</v>
      </c>
      <c r="AN453" s="9">
        <v>2.2704954147338898</v>
      </c>
      <c r="AO453" s="10">
        <v>13.17</v>
      </c>
      <c r="AP453" s="11">
        <v>2</v>
      </c>
      <c r="AQ453" s="11">
        <v>2</v>
      </c>
      <c r="AR453" s="12">
        <v>2.9069516658782999</v>
      </c>
      <c r="AS453" s="13">
        <v>8.7799999999999994</v>
      </c>
      <c r="AT453" s="14">
        <v>1</v>
      </c>
      <c r="AU453" s="14">
        <v>1</v>
      </c>
      <c r="AV453" s="15">
        <v>5.4150075912475604</v>
      </c>
      <c r="AW453" s="16">
        <v>16.59</v>
      </c>
      <c r="AX453" s="17">
        <v>2</v>
      </c>
      <c r="AY453" s="17">
        <v>2</v>
      </c>
      <c r="AZ453" s="18">
        <v>2.0079360008239702</v>
      </c>
      <c r="BA453" s="19">
        <v>18.05</v>
      </c>
      <c r="BB453" s="20">
        <v>2</v>
      </c>
      <c r="BC453" s="20">
        <v>2</v>
      </c>
      <c r="BD453" s="21">
        <v>0</v>
      </c>
      <c r="BE453" s="22">
        <v>8.2899999999999991</v>
      </c>
      <c r="BF453" s="23">
        <v>1</v>
      </c>
      <c r="BG453" s="23">
        <v>1</v>
      </c>
      <c r="BH453" s="6"/>
      <c r="BI453" s="7">
        <v>0</v>
      </c>
      <c r="BJ453" s="8"/>
      <c r="BK453" s="8"/>
      <c r="BL453" s="9"/>
      <c r="BM453" s="10"/>
      <c r="BN453" s="11"/>
      <c r="BO453" s="11"/>
      <c r="BP453" s="12"/>
      <c r="BQ453" s="13">
        <v>0</v>
      </c>
      <c r="BR453" s="14"/>
      <c r="BS453" s="14"/>
      <c r="BT453" s="15">
        <v>2.4897978305816699</v>
      </c>
      <c r="BU453" s="16">
        <v>16.100000000000001</v>
      </c>
      <c r="BV453" s="17">
        <v>2</v>
      </c>
      <c r="BW453" s="17">
        <v>2</v>
      </c>
      <c r="BX453" s="18"/>
      <c r="BY453" s="19"/>
      <c r="BZ453" s="20"/>
      <c r="CA453" s="20"/>
      <c r="CB453" s="21"/>
      <c r="CC453" s="22">
        <v>0</v>
      </c>
      <c r="CD453" s="23"/>
      <c r="CE453" s="23"/>
      <c r="CF453" s="4">
        <v>205</v>
      </c>
      <c r="CG453" s="24">
        <v>22.93345228466</v>
      </c>
      <c r="CH453" s="25">
        <v>6.55126953125</v>
      </c>
    </row>
    <row r="454" spans="1:86" x14ac:dyDescent="0.2">
      <c r="A454" s="2" t="s">
        <v>1390</v>
      </c>
      <c r="B454" s="2" t="s">
        <v>124</v>
      </c>
      <c r="C454" s="3">
        <v>52.2</v>
      </c>
      <c r="D454" s="4">
        <v>5</v>
      </c>
      <c r="E454" s="4">
        <v>2</v>
      </c>
      <c r="F454" s="4">
        <v>13</v>
      </c>
      <c r="G454" s="4">
        <v>34</v>
      </c>
      <c r="H454" s="5">
        <v>2383395.3802083302</v>
      </c>
      <c r="I454" s="5">
        <v>37215522.5</v>
      </c>
      <c r="J454" s="5">
        <v>652306.6328125</v>
      </c>
      <c r="K454" s="26">
        <f t="shared" si="114"/>
        <v>13417074.83767361</v>
      </c>
      <c r="L454" s="5">
        <v>5747909.0755208302</v>
      </c>
      <c r="M454" s="5">
        <v>12730289.595703101</v>
      </c>
      <c r="N454" s="5">
        <v>63988931.3125</v>
      </c>
      <c r="O454" s="26">
        <f t="shared" si="115"/>
        <v>27489043.327907979</v>
      </c>
      <c r="P454" s="5">
        <v>75775535.625</v>
      </c>
      <c r="Q454" s="5">
        <v>0</v>
      </c>
      <c r="R454" s="5">
        <v>22752545.6791992</v>
      </c>
      <c r="S454" s="26">
        <f t="shared" si="116"/>
        <v>32842693.768066403</v>
      </c>
      <c r="T454" s="5">
        <v>283455.9140625</v>
      </c>
      <c r="U454" s="5">
        <v>45540706.572916701</v>
      </c>
      <c r="V454" s="5">
        <v>0</v>
      </c>
      <c r="W454" s="26">
        <f t="shared" si="117"/>
        <v>15274720.828993067</v>
      </c>
      <c r="X454" s="29">
        <f t="shared" si="118"/>
        <v>2.0488104643138678</v>
      </c>
      <c r="Y454" s="29">
        <f t="shared" si="119"/>
        <v>1.034786526641913</v>
      </c>
      <c r="Z454" s="29">
        <f t="shared" si="120"/>
        <v>0.5606630150391323</v>
      </c>
      <c r="AA454" s="29">
        <f t="shared" si="121"/>
        <v>2.5129809183122793</v>
      </c>
      <c r="AB454" s="31">
        <f t="shared" si="122"/>
        <v>2.4478281715957846</v>
      </c>
      <c r="AC454" s="29">
        <f t="shared" si="123"/>
        <v>1.2915022897760189</v>
      </c>
      <c r="AD454" s="31">
        <f t="shared" si="124"/>
        <v>0.49952207866404646</v>
      </c>
      <c r="AE454" s="31">
        <f t="shared" si="125"/>
        <v>3.014453113818365</v>
      </c>
      <c r="AF454" s="29">
        <f t="shared" si="112"/>
        <v>1.1384538741710972</v>
      </c>
      <c r="AG454" s="29">
        <f t="shared" si="126"/>
        <v>0.18707584013269765</v>
      </c>
      <c r="AH454" s="29">
        <f t="shared" si="113"/>
        <v>0.92803580122271967</v>
      </c>
      <c r="AI454" s="29">
        <f t="shared" si="127"/>
        <v>0.3243526949928171</v>
      </c>
      <c r="AJ454" s="6">
        <v>0</v>
      </c>
      <c r="AK454" s="7">
        <v>27.8</v>
      </c>
      <c r="AL454" s="8">
        <v>5</v>
      </c>
      <c r="AM454" s="8">
        <v>9</v>
      </c>
      <c r="AN454" s="9">
        <v>0</v>
      </c>
      <c r="AO454" s="10">
        <v>15.12</v>
      </c>
      <c r="AP454" s="11">
        <v>2</v>
      </c>
      <c r="AQ454" s="11">
        <v>4</v>
      </c>
      <c r="AR454" s="12">
        <v>0</v>
      </c>
      <c r="AS454" s="13">
        <v>17.07</v>
      </c>
      <c r="AT454" s="14">
        <v>3</v>
      </c>
      <c r="AU454" s="14">
        <v>3</v>
      </c>
      <c r="AV454" s="15">
        <v>4.5088657140731803</v>
      </c>
      <c r="AW454" s="16">
        <v>22.93</v>
      </c>
      <c r="AX454" s="17">
        <v>4</v>
      </c>
      <c r="AY454" s="17">
        <v>5</v>
      </c>
      <c r="AZ454" s="18">
        <v>0</v>
      </c>
      <c r="BA454" s="19">
        <v>11.71</v>
      </c>
      <c r="BB454" s="20">
        <v>2</v>
      </c>
      <c r="BC454" s="20">
        <v>2</v>
      </c>
      <c r="BD454" s="21">
        <v>0</v>
      </c>
      <c r="BE454" s="22">
        <v>18.05</v>
      </c>
      <c r="BF454" s="23">
        <v>3</v>
      </c>
      <c r="BG454" s="23">
        <v>3</v>
      </c>
      <c r="BH454" s="6"/>
      <c r="BI454" s="7">
        <v>0</v>
      </c>
      <c r="BJ454" s="8"/>
      <c r="BK454" s="8"/>
      <c r="BL454" s="9"/>
      <c r="BM454" s="10"/>
      <c r="BN454" s="11"/>
      <c r="BO454" s="11"/>
      <c r="BP454" s="12">
        <v>0</v>
      </c>
      <c r="BQ454" s="13">
        <v>20</v>
      </c>
      <c r="BR454" s="14">
        <v>3</v>
      </c>
      <c r="BS454" s="14">
        <v>3</v>
      </c>
      <c r="BT454" s="15"/>
      <c r="BU454" s="16">
        <v>0</v>
      </c>
      <c r="BV454" s="17"/>
      <c r="BW454" s="17"/>
      <c r="BX454" s="18">
        <v>0</v>
      </c>
      <c r="BY454" s="19">
        <v>12.2</v>
      </c>
      <c r="BZ454" s="20">
        <v>3</v>
      </c>
      <c r="CA454" s="20">
        <v>3</v>
      </c>
      <c r="CB454" s="21"/>
      <c r="CC454" s="22"/>
      <c r="CD454" s="23"/>
      <c r="CE454" s="23"/>
      <c r="CF454" s="4">
        <v>205</v>
      </c>
      <c r="CG454" s="24">
        <v>22.375219844659998</v>
      </c>
      <c r="CH454" s="25">
        <v>10.75537109375</v>
      </c>
    </row>
    <row r="455" spans="1:86" x14ac:dyDescent="0.2">
      <c r="A455" s="2" t="s">
        <v>474</v>
      </c>
      <c r="B455" s="2" t="s">
        <v>2499</v>
      </c>
      <c r="C455" s="3">
        <v>52.19</v>
      </c>
      <c r="D455" s="4">
        <v>6</v>
      </c>
      <c r="E455" s="4">
        <v>3</v>
      </c>
      <c r="F455" s="4">
        <v>19</v>
      </c>
      <c r="G455" s="4">
        <v>63</v>
      </c>
      <c r="H455" s="5">
        <v>753742943.5625</v>
      </c>
      <c r="I455" s="5">
        <v>3021454.05859375</v>
      </c>
      <c r="J455" s="5">
        <v>289145.8203125</v>
      </c>
      <c r="K455" s="26">
        <f t="shared" si="114"/>
        <v>252351181.14713541</v>
      </c>
      <c r="L455" s="5">
        <v>20099217.53125</v>
      </c>
      <c r="M455" s="5">
        <v>294352579.11979198</v>
      </c>
      <c r="N455" s="5">
        <v>214633162.63020799</v>
      </c>
      <c r="O455" s="26">
        <f t="shared" si="115"/>
        <v>176361653.09375</v>
      </c>
      <c r="P455" s="5">
        <v>10483608.4609375</v>
      </c>
      <c r="Q455" s="5">
        <v>2442447.7890625</v>
      </c>
      <c r="R455" s="5">
        <v>425442387.826823</v>
      </c>
      <c r="S455" s="26">
        <f t="shared" si="116"/>
        <v>146122814.69227433</v>
      </c>
      <c r="T455" s="5">
        <v>385554731.69010401</v>
      </c>
      <c r="U455" s="5">
        <v>22674743.518229201</v>
      </c>
      <c r="V455" s="5">
        <v>102677050.942708</v>
      </c>
      <c r="W455" s="26">
        <f t="shared" si="117"/>
        <v>170302175.3836804</v>
      </c>
      <c r="X455" s="29">
        <f t="shared" si="118"/>
        <v>0.69887389586229398</v>
      </c>
      <c r="Y455" s="29">
        <f t="shared" si="119"/>
        <v>-0.51689593431774905</v>
      </c>
      <c r="Z455" s="29">
        <f t="shared" si="120"/>
        <v>0.79602070924780166</v>
      </c>
      <c r="AA455" s="29">
        <f t="shared" si="121"/>
        <v>0.99075633524829754</v>
      </c>
      <c r="AB455" s="31">
        <f t="shared" si="122"/>
        <v>0.57904549536099159</v>
      </c>
      <c r="AC455" s="29">
        <f t="shared" si="123"/>
        <v>-0.78825139027712554</v>
      </c>
      <c r="AD455" s="31">
        <f t="shared" si="124"/>
        <v>0.73488620638414148</v>
      </c>
      <c r="AE455" s="31">
        <f t="shared" si="125"/>
        <v>1.3377990413412673</v>
      </c>
      <c r="AF455" s="29">
        <f t="shared" si="112"/>
        <v>0.67486181205700135</v>
      </c>
      <c r="AG455" s="29">
        <f t="shared" si="126"/>
        <v>-0.56733597564233851</v>
      </c>
      <c r="AH455" s="29">
        <f t="shared" si="113"/>
        <v>0.78567861941959127</v>
      </c>
      <c r="AI455" s="29">
        <f t="shared" si="127"/>
        <v>1.047550650992602</v>
      </c>
      <c r="AJ455" s="6">
        <v>0</v>
      </c>
      <c r="AK455" s="7">
        <v>20.83</v>
      </c>
      <c r="AL455" s="8">
        <v>6</v>
      </c>
      <c r="AM455" s="8">
        <v>8</v>
      </c>
      <c r="AN455" s="9">
        <v>0</v>
      </c>
      <c r="AO455" s="10">
        <v>13.82</v>
      </c>
      <c r="AP455" s="11">
        <v>3</v>
      </c>
      <c r="AQ455" s="11">
        <v>4</v>
      </c>
      <c r="AR455" s="12">
        <v>0</v>
      </c>
      <c r="AS455" s="13">
        <v>23.25</v>
      </c>
      <c r="AT455" s="14">
        <v>5</v>
      </c>
      <c r="AU455" s="14">
        <v>6</v>
      </c>
      <c r="AV455" s="15">
        <v>3.8174484968185398</v>
      </c>
      <c r="AW455" s="16">
        <v>25.44</v>
      </c>
      <c r="AX455" s="17">
        <v>8</v>
      </c>
      <c r="AY455" s="17">
        <v>10</v>
      </c>
      <c r="AZ455" s="18">
        <v>1.63430440425873</v>
      </c>
      <c r="BA455" s="19">
        <v>14.69</v>
      </c>
      <c r="BB455" s="20">
        <v>5</v>
      </c>
      <c r="BC455" s="20">
        <v>5</v>
      </c>
      <c r="BD455" s="21">
        <v>0</v>
      </c>
      <c r="BE455" s="22">
        <v>25.44</v>
      </c>
      <c r="BF455" s="23">
        <v>7</v>
      </c>
      <c r="BG455" s="23">
        <v>9</v>
      </c>
      <c r="BH455" s="6"/>
      <c r="BI455" s="7">
        <v>0</v>
      </c>
      <c r="BJ455" s="8"/>
      <c r="BK455" s="8"/>
      <c r="BL455" s="9">
        <v>0</v>
      </c>
      <c r="BM455" s="10">
        <v>11.18</v>
      </c>
      <c r="BN455" s="11">
        <v>2</v>
      </c>
      <c r="BO455" s="11">
        <v>3</v>
      </c>
      <c r="BP455" s="12">
        <v>0</v>
      </c>
      <c r="BQ455" s="13">
        <v>8.99</v>
      </c>
      <c r="BR455" s="14">
        <v>3</v>
      </c>
      <c r="BS455" s="14">
        <v>4</v>
      </c>
      <c r="BT455" s="15">
        <v>0</v>
      </c>
      <c r="BU455" s="16">
        <v>26.75</v>
      </c>
      <c r="BV455" s="17">
        <v>7</v>
      </c>
      <c r="BW455" s="17">
        <v>8</v>
      </c>
      <c r="BX455" s="18"/>
      <c r="BY455" s="19">
        <v>0</v>
      </c>
      <c r="BZ455" s="20"/>
      <c r="CA455" s="20"/>
      <c r="CB455" s="21">
        <v>0</v>
      </c>
      <c r="CC455" s="22">
        <v>15.13</v>
      </c>
      <c r="CD455" s="23">
        <v>5</v>
      </c>
      <c r="CE455" s="23">
        <v>6</v>
      </c>
      <c r="CF455" s="4">
        <v>456</v>
      </c>
      <c r="CG455" s="24">
        <v>50.196316484660002</v>
      </c>
      <c r="CH455" s="25">
        <v>6.41748046875</v>
      </c>
    </row>
    <row r="456" spans="1:86" x14ac:dyDescent="0.2">
      <c r="A456" s="2" t="s">
        <v>1071</v>
      </c>
      <c r="B456" s="2" t="s">
        <v>1551</v>
      </c>
      <c r="C456" s="3">
        <v>52.09</v>
      </c>
      <c r="D456" s="4">
        <v>7</v>
      </c>
      <c r="E456" s="4">
        <v>3</v>
      </c>
      <c r="F456" s="4">
        <v>51</v>
      </c>
      <c r="G456" s="4">
        <v>152</v>
      </c>
      <c r="H456" s="5">
        <v>260668851.36458299</v>
      </c>
      <c r="I456" s="5">
        <v>84129871.583333299</v>
      </c>
      <c r="J456" s="5">
        <v>71919595.854166701</v>
      </c>
      <c r="K456" s="26">
        <f t="shared" si="114"/>
        <v>138906106.26736099</v>
      </c>
      <c r="L456" s="5">
        <v>64974198.03125</v>
      </c>
      <c r="M456" s="5">
        <v>107912061.708333</v>
      </c>
      <c r="N456" s="5">
        <v>686091776.70833302</v>
      </c>
      <c r="O456" s="26">
        <f t="shared" si="115"/>
        <v>286326012.14930534</v>
      </c>
      <c r="P456" s="5">
        <v>121602942.151042</v>
      </c>
      <c r="Q456" s="5">
        <v>143733068.20833299</v>
      </c>
      <c r="R456" s="5">
        <v>22484445.838541701</v>
      </c>
      <c r="S456" s="26">
        <f t="shared" si="116"/>
        <v>95940152.065972224</v>
      </c>
      <c r="T456" s="5">
        <v>17946089.330729201</v>
      </c>
      <c r="U456" s="5">
        <v>397369894.47656298</v>
      </c>
      <c r="V456" s="5">
        <v>81962125.03125</v>
      </c>
      <c r="W456" s="26">
        <f t="shared" si="117"/>
        <v>165759369.61284739</v>
      </c>
      <c r="X456" s="29">
        <f t="shared" si="118"/>
        <v>2.0612917591844115</v>
      </c>
      <c r="Y456" s="29">
        <f t="shared" si="119"/>
        <v>1.0435487211499499</v>
      </c>
      <c r="Z456" s="29">
        <f t="shared" si="120"/>
        <v>0.54417688117252283</v>
      </c>
      <c r="AA456" s="29">
        <f t="shared" si="121"/>
        <v>2.6425991274456742</v>
      </c>
      <c r="AB456" s="31">
        <f t="shared" si="122"/>
        <v>0.69068347421178455</v>
      </c>
      <c r="AC456" s="29">
        <f t="shared" si="123"/>
        <v>-0.53390338978121632</v>
      </c>
      <c r="AD456" s="31">
        <f t="shared" si="124"/>
        <v>0.58643294582118011</v>
      </c>
      <c r="AE456" s="31">
        <f t="shared" si="125"/>
        <v>2.3178163900400977</v>
      </c>
      <c r="AF456" s="29">
        <f t="shared" si="112"/>
        <v>1.1933195312076512</v>
      </c>
      <c r="AG456" s="29">
        <f t="shared" si="126"/>
        <v>0.2549804004219266</v>
      </c>
      <c r="AH456" s="29">
        <f t="shared" si="113"/>
        <v>0.85197836174371722</v>
      </c>
      <c r="AI456" s="29">
        <f t="shared" si="127"/>
        <v>0.69571435156581907</v>
      </c>
      <c r="AJ456" s="6">
        <v>0</v>
      </c>
      <c r="AK456" s="7">
        <v>9.19</v>
      </c>
      <c r="AL456" s="8">
        <v>9</v>
      </c>
      <c r="AM456" s="8">
        <v>16</v>
      </c>
      <c r="AN456" s="9">
        <v>0</v>
      </c>
      <c r="AO456" s="10">
        <v>13.89</v>
      </c>
      <c r="AP456" s="11">
        <v>8</v>
      </c>
      <c r="AQ456" s="11">
        <v>10</v>
      </c>
      <c r="AR456" s="12">
        <v>0</v>
      </c>
      <c r="AS456" s="13">
        <v>11.64</v>
      </c>
      <c r="AT456" s="14">
        <v>10</v>
      </c>
      <c r="AU456" s="14">
        <v>11</v>
      </c>
      <c r="AV456" s="15">
        <v>0</v>
      </c>
      <c r="AW456" s="16">
        <v>7.97</v>
      </c>
      <c r="AX456" s="17">
        <v>5</v>
      </c>
      <c r="AY456" s="17">
        <v>11</v>
      </c>
      <c r="AZ456" s="18">
        <v>0</v>
      </c>
      <c r="BA456" s="19">
        <v>11.85</v>
      </c>
      <c r="BB456" s="20">
        <v>8</v>
      </c>
      <c r="BC456" s="20">
        <v>11</v>
      </c>
      <c r="BD456" s="21">
        <v>0</v>
      </c>
      <c r="BE456" s="22">
        <v>7.97</v>
      </c>
      <c r="BF456" s="23">
        <v>8</v>
      </c>
      <c r="BG456" s="23">
        <v>11</v>
      </c>
      <c r="BH456" s="6">
        <v>0</v>
      </c>
      <c r="BI456" s="7">
        <v>13.79</v>
      </c>
      <c r="BJ456" s="8">
        <v>10</v>
      </c>
      <c r="BK456" s="8">
        <v>13</v>
      </c>
      <c r="BL456" s="9">
        <v>0</v>
      </c>
      <c r="BM456" s="10">
        <v>15.02</v>
      </c>
      <c r="BN456" s="11">
        <v>11</v>
      </c>
      <c r="BO456" s="11">
        <v>15</v>
      </c>
      <c r="BP456" s="12">
        <v>0</v>
      </c>
      <c r="BQ456" s="13">
        <v>10.73</v>
      </c>
      <c r="BR456" s="14">
        <v>7</v>
      </c>
      <c r="BS456" s="14">
        <v>9</v>
      </c>
      <c r="BT456" s="15">
        <v>0</v>
      </c>
      <c r="BU456" s="16">
        <v>19</v>
      </c>
      <c r="BV456" s="17">
        <v>12</v>
      </c>
      <c r="BW456" s="17">
        <v>14</v>
      </c>
      <c r="BX456" s="18">
        <v>0</v>
      </c>
      <c r="BY456" s="19">
        <v>14.91</v>
      </c>
      <c r="BZ456" s="20">
        <v>12</v>
      </c>
      <c r="CA456" s="20">
        <v>16</v>
      </c>
      <c r="CB456" s="21">
        <v>0</v>
      </c>
      <c r="CC456" s="22">
        <v>13.89</v>
      </c>
      <c r="CD456" s="23">
        <v>11</v>
      </c>
      <c r="CE456" s="23">
        <v>15</v>
      </c>
      <c r="CF456" s="4">
        <v>979</v>
      </c>
      <c r="CG456" s="24">
        <v>105.82281017466001</v>
      </c>
      <c r="CH456" s="25">
        <v>8.06005859375</v>
      </c>
    </row>
    <row r="457" spans="1:86" x14ac:dyDescent="0.2">
      <c r="A457" s="2" t="s">
        <v>2216</v>
      </c>
      <c r="B457" s="2" t="s">
        <v>2635</v>
      </c>
      <c r="C457" s="3">
        <v>52.05</v>
      </c>
      <c r="D457" s="4">
        <v>5</v>
      </c>
      <c r="E457" s="4">
        <v>1</v>
      </c>
      <c r="F457" s="4">
        <v>14</v>
      </c>
      <c r="G457" s="4">
        <v>26</v>
      </c>
      <c r="H457" s="5">
        <v>1760521.015625</v>
      </c>
      <c r="I457" s="5">
        <v>140344902.65625</v>
      </c>
      <c r="J457" s="5">
        <v>12939218.8164063</v>
      </c>
      <c r="K457" s="26">
        <f t="shared" si="114"/>
        <v>51681547.496093772</v>
      </c>
      <c r="L457" s="5">
        <v>4211820.984375</v>
      </c>
      <c r="M457" s="5">
        <v>51197996.770833299</v>
      </c>
      <c r="N457" s="5">
        <v>1786550.203125</v>
      </c>
      <c r="O457" s="26">
        <f t="shared" si="115"/>
        <v>19065455.986111101</v>
      </c>
      <c r="P457" s="5">
        <v>1754160.765625</v>
      </c>
      <c r="Q457" s="5">
        <v>22087574.6875</v>
      </c>
      <c r="R457" s="5">
        <v>6822868.7994791698</v>
      </c>
      <c r="S457" s="26">
        <f t="shared" si="116"/>
        <v>10221534.750868058</v>
      </c>
      <c r="T457" s="5">
        <v>98646.30859375</v>
      </c>
      <c r="U457" s="5">
        <v>30355268.09375</v>
      </c>
      <c r="V457" s="5">
        <v>321075583.967448</v>
      </c>
      <c r="W457" s="26">
        <f t="shared" si="117"/>
        <v>117176499.45659725</v>
      </c>
      <c r="X457" s="29">
        <f t="shared" si="118"/>
        <v>0.36890257567368928</v>
      </c>
      <c r="Y457" s="29">
        <f t="shared" si="119"/>
        <v>-1.4386882329387016</v>
      </c>
      <c r="Z457" s="29">
        <f t="shared" si="120"/>
        <v>0.54839958008417644</v>
      </c>
      <c r="AA457" s="29">
        <f t="shared" si="121"/>
        <v>2.6090288642664392</v>
      </c>
      <c r="AB457" s="31">
        <f t="shared" si="122"/>
        <v>0.1977791928858289</v>
      </c>
      <c r="AC457" s="29">
        <f t="shared" si="123"/>
        <v>-2.3380374377458217</v>
      </c>
      <c r="AD457" s="31">
        <f t="shared" si="124"/>
        <v>0.44993959949939283</v>
      </c>
      <c r="AE457" s="31">
        <f t="shared" si="125"/>
        <v>3.4684578259070546</v>
      </c>
      <c r="AF457" s="29">
        <f t="shared" si="112"/>
        <v>2.2672792347298376</v>
      </c>
      <c r="AG457" s="29">
        <f t="shared" si="126"/>
        <v>1.1809620821910611</v>
      </c>
      <c r="AH457" s="29">
        <f t="shared" si="113"/>
        <v>0.60215375700090867</v>
      </c>
      <c r="AI457" s="29">
        <f t="shared" si="127"/>
        <v>2.2029259962110466</v>
      </c>
      <c r="AJ457" s="6"/>
      <c r="AK457" s="7">
        <v>0</v>
      </c>
      <c r="AL457" s="8"/>
      <c r="AM457" s="8"/>
      <c r="AN457" s="9"/>
      <c r="AO457" s="10">
        <v>0</v>
      </c>
      <c r="AP457" s="11"/>
      <c r="AQ457" s="11"/>
      <c r="AR457" s="12"/>
      <c r="AS457" s="13">
        <v>0</v>
      </c>
      <c r="AT457" s="14"/>
      <c r="AU457" s="14"/>
      <c r="AV457" s="15">
        <v>1.7611072063446001</v>
      </c>
      <c r="AW457" s="16">
        <v>14.04</v>
      </c>
      <c r="AX457" s="17">
        <v>4</v>
      </c>
      <c r="AY457" s="17">
        <v>4</v>
      </c>
      <c r="AZ457" s="18">
        <v>0</v>
      </c>
      <c r="BA457" s="19">
        <v>16.440000000000001</v>
      </c>
      <c r="BB457" s="20">
        <v>3</v>
      </c>
      <c r="BC457" s="20">
        <v>3</v>
      </c>
      <c r="BD457" s="21"/>
      <c r="BE457" s="22">
        <v>0</v>
      </c>
      <c r="BF457" s="23"/>
      <c r="BG457" s="23"/>
      <c r="BH457" s="6">
        <v>0</v>
      </c>
      <c r="BI457" s="7">
        <v>9.93</v>
      </c>
      <c r="BJ457" s="8">
        <v>3</v>
      </c>
      <c r="BK457" s="8">
        <v>4</v>
      </c>
      <c r="BL457" s="9">
        <v>0</v>
      </c>
      <c r="BM457" s="10">
        <v>14.73</v>
      </c>
      <c r="BN457" s="11">
        <v>3</v>
      </c>
      <c r="BO457" s="11">
        <v>3</v>
      </c>
      <c r="BP457" s="12">
        <v>0</v>
      </c>
      <c r="BQ457" s="13">
        <v>21.92</v>
      </c>
      <c r="BR457" s="14">
        <v>4</v>
      </c>
      <c r="BS457" s="14">
        <v>4</v>
      </c>
      <c r="BT457" s="15"/>
      <c r="BU457" s="16">
        <v>0</v>
      </c>
      <c r="BV457" s="17"/>
      <c r="BW457" s="17"/>
      <c r="BX457" s="18">
        <v>0</v>
      </c>
      <c r="BY457" s="19">
        <v>19.18</v>
      </c>
      <c r="BZ457" s="20">
        <v>3</v>
      </c>
      <c r="CA457" s="20">
        <v>3</v>
      </c>
      <c r="CB457" s="21">
        <v>0</v>
      </c>
      <c r="CC457" s="22">
        <v>16.78</v>
      </c>
      <c r="CD457" s="23">
        <v>4</v>
      </c>
      <c r="CE457" s="23">
        <v>5</v>
      </c>
      <c r="CF457" s="4">
        <v>292</v>
      </c>
      <c r="CG457" s="24">
        <v>33.574241294659998</v>
      </c>
      <c r="CH457" s="25">
        <v>4.88134765625</v>
      </c>
    </row>
    <row r="458" spans="1:86" x14ac:dyDescent="0.2">
      <c r="A458" s="2" t="s">
        <v>272</v>
      </c>
      <c r="B458" s="2" t="s">
        <v>1997</v>
      </c>
      <c r="C458" s="3">
        <v>51.98</v>
      </c>
      <c r="D458" s="4">
        <v>4</v>
      </c>
      <c r="E458" s="4">
        <v>4</v>
      </c>
      <c r="F458" s="4">
        <v>16</v>
      </c>
      <c r="G458" s="4">
        <v>27</v>
      </c>
      <c r="H458" s="5">
        <v>4243476.109375</v>
      </c>
      <c r="I458" s="5">
        <v>1007111.46875</v>
      </c>
      <c r="J458" s="5">
        <v>1376599.1875</v>
      </c>
      <c r="K458" s="26">
        <f t="shared" si="114"/>
        <v>2209062.2552083335</v>
      </c>
      <c r="L458" s="5">
        <v>7006855.2395833302</v>
      </c>
      <c r="M458" s="5">
        <v>0</v>
      </c>
      <c r="N458" s="5">
        <v>3661398.7395833302</v>
      </c>
      <c r="O458" s="26">
        <f t="shared" si="115"/>
        <v>3556084.6597222202</v>
      </c>
      <c r="P458" s="5">
        <v>0</v>
      </c>
      <c r="Q458" s="5">
        <v>2770637.62109375</v>
      </c>
      <c r="R458" s="5">
        <v>685689.578125</v>
      </c>
      <c r="S458" s="26">
        <f t="shared" si="116"/>
        <v>1152109.06640625</v>
      </c>
      <c r="T458" s="5">
        <v>0</v>
      </c>
      <c r="U458" s="5">
        <v>15330522.34375</v>
      </c>
      <c r="V458" s="5">
        <v>351909.953125</v>
      </c>
      <c r="W458" s="26">
        <f t="shared" si="117"/>
        <v>5227477.432291667</v>
      </c>
      <c r="X458" s="29">
        <f t="shared" si="118"/>
        <v>1.6097711376571644</v>
      </c>
      <c r="Y458" s="29">
        <f t="shared" si="119"/>
        <v>0.68685559390709261</v>
      </c>
      <c r="Z458" s="29">
        <f t="shared" si="120"/>
        <v>0.59477368598179747</v>
      </c>
      <c r="AA458" s="29">
        <f t="shared" si="121"/>
        <v>2.2564825381131111</v>
      </c>
      <c r="AB458" s="31">
        <f t="shared" si="122"/>
        <v>0.52153761791452824</v>
      </c>
      <c r="AC458" s="29">
        <f t="shared" si="123"/>
        <v>-0.93915677843871204</v>
      </c>
      <c r="AD458" s="31">
        <f t="shared" si="124"/>
        <v>0.46960489332288063</v>
      </c>
      <c r="AE458" s="31">
        <f t="shared" si="125"/>
        <v>3.2826738635147024</v>
      </c>
      <c r="AF458" s="29">
        <f t="shared" si="112"/>
        <v>2.3663785028994897</v>
      </c>
      <c r="AG458" s="29">
        <f t="shared" si="126"/>
        <v>1.2426808516076093</v>
      </c>
      <c r="AH458" s="29">
        <f t="shared" si="113"/>
        <v>0.61349003303958805</v>
      </c>
      <c r="AI458" s="29">
        <f t="shared" si="127"/>
        <v>2.1219248857034283</v>
      </c>
      <c r="AJ458" s="6">
        <v>5.5841507911682102</v>
      </c>
      <c r="AK458" s="7">
        <v>21.83</v>
      </c>
      <c r="AL458" s="8">
        <v>4</v>
      </c>
      <c r="AM458" s="8">
        <v>4</v>
      </c>
      <c r="AN458" s="9">
        <v>2.1553161144256601</v>
      </c>
      <c r="AO458" s="10">
        <v>5.56</v>
      </c>
      <c r="AP458" s="11">
        <v>1</v>
      </c>
      <c r="AQ458" s="11">
        <v>1</v>
      </c>
      <c r="AR458" s="12">
        <v>1.7829833030700699</v>
      </c>
      <c r="AS458" s="13">
        <v>8.73</v>
      </c>
      <c r="AT458" s="14">
        <v>2</v>
      </c>
      <c r="AU458" s="14">
        <v>2</v>
      </c>
      <c r="AV458" s="15">
        <v>6.7330873012542698</v>
      </c>
      <c r="AW458" s="16">
        <v>16.670000000000002</v>
      </c>
      <c r="AX458" s="17">
        <v>4</v>
      </c>
      <c r="AY458" s="17">
        <v>4</v>
      </c>
      <c r="AZ458" s="18"/>
      <c r="BA458" s="19">
        <v>0</v>
      </c>
      <c r="BB458" s="20"/>
      <c r="BC458" s="20"/>
      <c r="BD458" s="21">
        <v>2.4649343490600599</v>
      </c>
      <c r="BE458" s="22">
        <v>34.130000000000003</v>
      </c>
      <c r="BF458" s="23">
        <v>6</v>
      </c>
      <c r="BG458" s="23">
        <v>6</v>
      </c>
      <c r="BH458" s="6"/>
      <c r="BI458" s="7"/>
      <c r="BJ458" s="8"/>
      <c r="BK458" s="8"/>
      <c r="BL458" s="9">
        <v>0</v>
      </c>
      <c r="BM458" s="10">
        <v>21.43</v>
      </c>
      <c r="BN458" s="11">
        <v>5</v>
      </c>
      <c r="BO458" s="11">
        <v>5</v>
      </c>
      <c r="BP458" s="12">
        <v>0</v>
      </c>
      <c r="BQ458" s="13">
        <v>11.11</v>
      </c>
      <c r="BR458" s="14">
        <v>2</v>
      </c>
      <c r="BS458" s="14">
        <v>2</v>
      </c>
      <c r="BT458" s="15"/>
      <c r="BU458" s="16"/>
      <c r="BV458" s="17"/>
      <c r="BW458" s="17"/>
      <c r="BX458" s="18">
        <v>0</v>
      </c>
      <c r="BY458" s="19">
        <v>3.97</v>
      </c>
      <c r="BZ458" s="20">
        <v>2</v>
      </c>
      <c r="CA458" s="20">
        <v>2</v>
      </c>
      <c r="CB458" s="21">
        <v>0</v>
      </c>
      <c r="CC458" s="22">
        <v>3.17</v>
      </c>
      <c r="CD458" s="23">
        <v>1</v>
      </c>
      <c r="CE458" s="23">
        <v>1</v>
      </c>
      <c r="CF458" s="4">
        <v>252</v>
      </c>
      <c r="CG458" s="24">
        <v>28.064528954659998</v>
      </c>
      <c r="CH458" s="25">
        <v>7.37158203125</v>
      </c>
    </row>
    <row r="459" spans="1:86" x14ac:dyDescent="0.2">
      <c r="A459" s="2" t="s">
        <v>1268</v>
      </c>
      <c r="B459" s="2" t="s">
        <v>1787</v>
      </c>
      <c r="C459" s="3">
        <v>51.93</v>
      </c>
      <c r="D459" s="4">
        <v>3</v>
      </c>
      <c r="E459" s="4">
        <v>6</v>
      </c>
      <c r="F459" s="4">
        <v>29</v>
      </c>
      <c r="G459" s="4">
        <v>51</v>
      </c>
      <c r="H459" s="5">
        <v>2717606.7083333302</v>
      </c>
      <c r="I459" s="5">
        <v>2235007.4375</v>
      </c>
      <c r="J459" s="5">
        <v>452873974.15625</v>
      </c>
      <c r="K459" s="26">
        <f t="shared" si="114"/>
        <v>152608862.7673611</v>
      </c>
      <c r="L459" s="5">
        <v>98256161.625</v>
      </c>
      <c r="M459" s="5">
        <v>1848579.76302083</v>
      </c>
      <c r="N459" s="5">
        <v>268856023.03125</v>
      </c>
      <c r="O459" s="26">
        <f t="shared" si="115"/>
        <v>122986921.47309028</v>
      </c>
      <c r="P459" s="5">
        <v>14302513.5520833</v>
      </c>
      <c r="Q459" s="5">
        <v>1320449.9765625</v>
      </c>
      <c r="R459" s="5">
        <v>512277201</v>
      </c>
      <c r="S459" s="26">
        <f t="shared" si="116"/>
        <v>175966721.5095486</v>
      </c>
      <c r="T459" s="5">
        <v>1155394.453125</v>
      </c>
      <c r="U459" s="5">
        <v>92542792.5</v>
      </c>
      <c r="V459" s="5">
        <v>6018899.9817708302</v>
      </c>
      <c r="W459" s="26">
        <f t="shared" si="117"/>
        <v>33239028.978298608</v>
      </c>
      <c r="X459" s="29">
        <f t="shared" si="118"/>
        <v>0.80589632373168985</v>
      </c>
      <c r="Y459" s="29">
        <f t="shared" si="119"/>
        <v>-0.31133384280759618</v>
      </c>
      <c r="Z459" s="29">
        <f t="shared" si="120"/>
        <v>0.87215774285024161</v>
      </c>
      <c r="AA459" s="29">
        <f t="shared" si="121"/>
        <v>0.59404959271791891</v>
      </c>
      <c r="AB459" s="31">
        <f t="shared" si="122"/>
        <v>1.1530570264309912</v>
      </c>
      <c r="AC459" s="29">
        <f t="shared" si="123"/>
        <v>0.2054638657344473</v>
      </c>
      <c r="AD459" s="31">
        <f t="shared" si="124"/>
        <v>0.92253159866559331</v>
      </c>
      <c r="AE459" s="31">
        <f t="shared" si="125"/>
        <v>0.35018749406217042</v>
      </c>
      <c r="AF459" s="29">
        <f t="shared" si="112"/>
        <v>0.21780536448245871</v>
      </c>
      <c r="AG459" s="29">
        <f t="shared" si="126"/>
        <v>-2.1988886072378189</v>
      </c>
      <c r="AH459" s="29">
        <f t="shared" si="113"/>
        <v>0.51186947282253459</v>
      </c>
      <c r="AI459" s="29">
        <f t="shared" si="127"/>
        <v>2.9084077039124958</v>
      </c>
      <c r="AJ459" s="6">
        <v>9.13793849945068</v>
      </c>
      <c r="AK459" s="7">
        <v>11.79</v>
      </c>
      <c r="AL459" s="8">
        <v>4</v>
      </c>
      <c r="AM459" s="8">
        <v>4</v>
      </c>
      <c r="AN459" s="9">
        <v>3.55536913871765</v>
      </c>
      <c r="AO459" s="10">
        <v>7.03</v>
      </c>
      <c r="AP459" s="11">
        <v>2</v>
      </c>
      <c r="AQ459" s="11">
        <v>2</v>
      </c>
      <c r="AR459" s="12">
        <v>3.0595536231994598</v>
      </c>
      <c r="AS459" s="13">
        <v>13.15</v>
      </c>
      <c r="AT459" s="14">
        <v>4</v>
      </c>
      <c r="AU459" s="14">
        <v>5</v>
      </c>
      <c r="AV459" s="15">
        <v>9.5707216262817401</v>
      </c>
      <c r="AW459" s="16">
        <v>18.59</v>
      </c>
      <c r="AX459" s="17">
        <v>7</v>
      </c>
      <c r="AY459" s="17">
        <v>7</v>
      </c>
      <c r="AZ459" s="18">
        <v>5.3485856056213397</v>
      </c>
      <c r="BA459" s="19">
        <v>22.45</v>
      </c>
      <c r="BB459" s="20">
        <v>8</v>
      </c>
      <c r="BC459" s="20">
        <v>8</v>
      </c>
      <c r="BD459" s="21">
        <v>0</v>
      </c>
      <c r="BE459" s="22">
        <v>14.51</v>
      </c>
      <c r="BF459" s="23">
        <v>5</v>
      </c>
      <c r="BG459" s="23">
        <v>5</v>
      </c>
      <c r="BH459" s="6">
        <v>0</v>
      </c>
      <c r="BI459" s="7">
        <v>12.47</v>
      </c>
      <c r="BJ459" s="8">
        <v>5</v>
      </c>
      <c r="BK459" s="8">
        <v>5</v>
      </c>
      <c r="BL459" s="9">
        <v>0</v>
      </c>
      <c r="BM459" s="10">
        <v>10.199999999999999</v>
      </c>
      <c r="BN459" s="11">
        <v>2</v>
      </c>
      <c r="BO459" s="11">
        <v>2</v>
      </c>
      <c r="BP459" s="12">
        <v>0</v>
      </c>
      <c r="BQ459" s="13">
        <v>4.3099999999999996</v>
      </c>
      <c r="BR459" s="14">
        <v>2</v>
      </c>
      <c r="BS459" s="14">
        <v>2</v>
      </c>
      <c r="BT459" s="15">
        <v>0</v>
      </c>
      <c r="BU459" s="16">
        <v>6.12</v>
      </c>
      <c r="BV459" s="17">
        <v>2</v>
      </c>
      <c r="BW459" s="17">
        <v>3</v>
      </c>
      <c r="BX459" s="18"/>
      <c r="BY459" s="19">
        <v>0</v>
      </c>
      <c r="BZ459" s="20"/>
      <c r="CA459" s="20"/>
      <c r="CB459" s="21">
        <v>6.8321149349212602</v>
      </c>
      <c r="CC459" s="22">
        <v>23.36</v>
      </c>
      <c r="CD459" s="23">
        <v>8</v>
      </c>
      <c r="CE459" s="23">
        <v>8</v>
      </c>
      <c r="CF459" s="4">
        <v>441</v>
      </c>
      <c r="CG459" s="24">
        <v>47.883243524660003</v>
      </c>
      <c r="CH459" s="25">
        <v>9.48095703125</v>
      </c>
    </row>
    <row r="460" spans="1:86" x14ac:dyDescent="0.2">
      <c r="A460" s="2" t="s">
        <v>1505</v>
      </c>
      <c r="B460" s="2" t="s">
        <v>2016</v>
      </c>
      <c r="C460" s="3">
        <v>51.92</v>
      </c>
      <c r="D460" s="4">
        <v>2</v>
      </c>
      <c r="E460" s="4">
        <v>1</v>
      </c>
      <c r="F460" s="4">
        <v>8</v>
      </c>
      <c r="G460" s="4">
        <v>41</v>
      </c>
      <c r="H460" s="5">
        <v>218828138.46484399</v>
      </c>
      <c r="I460" s="5">
        <v>7573201.2981770802</v>
      </c>
      <c r="J460" s="5">
        <v>9421669.3457031306</v>
      </c>
      <c r="K460" s="26">
        <f t="shared" si="114"/>
        <v>78607669.702908069</v>
      </c>
      <c r="L460" s="5">
        <v>175809672.41406301</v>
      </c>
      <c r="M460" s="5">
        <v>4842950.5260416698</v>
      </c>
      <c r="N460" s="5">
        <v>403165835</v>
      </c>
      <c r="O460" s="26">
        <f t="shared" si="115"/>
        <v>194606152.64670157</v>
      </c>
      <c r="P460" s="5">
        <v>10933804.8945313</v>
      </c>
      <c r="Q460" s="5">
        <v>27879073.046875</v>
      </c>
      <c r="R460" s="5">
        <v>479581645.25</v>
      </c>
      <c r="S460" s="26">
        <f t="shared" si="116"/>
        <v>172798174.39713544</v>
      </c>
      <c r="T460" s="5">
        <v>18108250.255208299</v>
      </c>
      <c r="U460" s="5">
        <v>212779756.66210899</v>
      </c>
      <c r="V460" s="5">
        <v>6261944.3173828097</v>
      </c>
      <c r="W460" s="26">
        <f t="shared" si="117"/>
        <v>79049983.744900033</v>
      </c>
      <c r="X460" s="29">
        <f t="shared" si="118"/>
        <v>2.475663677376537</v>
      </c>
      <c r="Y460" s="29">
        <f t="shared" si="119"/>
        <v>1.3078153355788997</v>
      </c>
      <c r="Z460" s="29">
        <f t="shared" si="120"/>
        <v>0.44811762645736275</v>
      </c>
      <c r="AA460" s="29">
        <f t="shared" si="121"/>
        <v>3.4860797301931079</v>
      </c>
      <c r="AB460" s="31">
        <f t="shared" si="122"/>
        <v>2.1982355544975887</v>
      </c>
      <c r="AC460" s="29">
        <f t="shared" si="123"/>
        <v>1.1363459882422227</v>
      </c>
      <c r="AD460" s="31">
        <f t="shared" si="124"/>
        <v>0.61818595554484057</v>
      </c>
      <c r="AE460" s="31">
        <f t="shared" si="125"/>
        <v>2.08880865818593</v>
      </c>
      <c r="AF460" s="29">
        <f t="shared" si="112"/>
        <v>1.0056268560518797</v>
      </c>
      <c r="AG460" s="29">
        <f t="shared" si="126"/>
        <v>8.0950836852003317E-3</v>
      </c>
      <c r="AH460" s="29">
        <f t="shared" si="113"/>
        <v>0.99657856285297186</v>
      </c>
      <c r="AI460" s="29">
        <f t="shared" si="127"/>
        <v>1.4884590622067633E-2</v>
      </c>
      <c r="AJ460" s="6">
        <v>1.80652415752411</v>
      </c>
      <c r="AK460" s="7">
        <v>16.350000000000001</v>
      </c>
      <c r="AL460" s="8">
        <v>2</v>
      </c>
      <c r="AM460" s="8">
        <v>5</v>
      </c>
      <c r="AN460" s="9">
        <v>0</v>
      </c>
      <c r="AO460" s="10">
        <v>36.54</v>
      </c>
      <c r="AP460" s="11">
        <v>4</v>
      </c>
      <c r="AQ460" s="11">
        <v>4</v>
      </c>
      <c r="AR460" s="12">
        <v>2.2150182723999001</v>
      </c>
      <c r="AS460" s="13">
        <v>16.350000000000001</v>
      </c>
      <c r="AT460" s="14">
        <v>2</v>
      </c>
      <c r="AU460" s="14">
        <v>2</v>
      </c>
      <c r="AV460" s="15">
        <v>2.2371735572814901</v>
      </c>
      <c r="AW460" s="16">
        <v>19.23</v>
      </c>
      <c r="AX460" s="17">
        <v>3</v>
      </c>
      <c r="AY460" s="17">
        <v>5</v>
      </c>
      <c r="AZ460" s="18">
        <v>1.9976501464843801</v>
      </c>
      <c r="BA460" s="19">
        <v>36.54</v>
      </c>
      <c r="BB460" s="20">
        <v>4</v>
      </c>
      <c r="BC460" s="20">
        <v>4</v>
      </c>
      <c r="BD460" s="21">
        <v>0</v>
      </c>
      <c r="BE460" s="22">
        <v>9.6199999999999992</v>
      </c>
      <c r="BF460" s="23">
        <v>2</v>
      </c>
      <c r="BG460" s="23">
        <v>5</v>
      </c>
      <c r="BH460" s="6">
        <v>0</v>
      </c>
      <c r="BI460" s="7">
        <v>14.42</v>
      </c>
      <c r="BJ460" s="8">
        <v>2</v>
      </c>
      <c r="BK460" s="8">
        <v>3</v>
      </c>
      <c r="BL460" s="9"/>
      <c r="BM460" s="10">
        <v>0</v>
      </c>
      <c r="BN460" s="11"/>
      <c r="BO460" s="11"/>
      <c r="BP460" s="12">
        <v>0</v>
      </c>
      <c r="BQ460" s="13">
        <v>5.77</v>
      </c>
      <c r="BR460" s="14">
        <v>1</v>
      </c>
      <c r="BS460" s="14">
        <v>2</v>
      </c>
      <c r="BT460" s="15">
        <v>0</v>
      </c>
      <c r="BU460" s="16">
        <v>25.96</v>
      </c>
      <c r="BV460" s="17">
        <v>4</v>
      </c>
      <c r="BW460" s="17">
        <v>5</v>
      </c>
      <c r="BX460" s="18">
        <v>0</v>
      </c>
      <c r="BY460" s="19">
        <v>32.69</v>
      </c>
      <c r="BZ460" s="20">
        <v>3</v>
      </c>
      <c r="CA460" s="20">
        <v>4</v>
      </c>
      <c r="CB460" s="21">
        <v>0</v>
      </c>
      <c r="CC460" s="22">
        <v>14.42</v>
      </c>
      <c r="CD460" s="23">
        <v>2</v>
      </c>
      <c r="CE460" s="23">
        <v>2</v>
      </c>
      <c r="CF460" s="4">
        <v>104</v>
      </c>
      <c r="CG460" s="24">
        <v>12.06683054466</v>
      </c>
      <c r="CH460" s="25">
        <v>11.00439453125</v>
      </c>
    </row>
    <row r="461" spans="1:86" x14ac:dyDescent="0.2">
      <c r="A461" s="2" t="s">
        <v>553</v>
      </c>
      <c r="B461" s="2" t="s">
        <v>1784</v>
      </c>
      <c r="C461" s="3">
        <v>51.92</v>
      </c>
      <c r="D461" s="4">
        <v>8</v>
      </c>
      <c r="E461" s="4">
        <v>5</v>
      </c>
      <c r="F461" s="4">
        <v>23</v>
      </c>
      <c r="G461" s="4">
        <v>54</v>
      </c>
      <c r="H461" s="5">
        <v>528746561.47916698</v>
      </c>
      <c r="I461" s="5">
        <v>5920217.8098958302</v>
      </c>
      <c r="J461" s="5">
        <v>32491258.078125</v>
      </c>
      <c r="K461" s="26">
        <f t="shared" si="114"/>
        <v>189052679.1223959</v>
      </c>
      <c r="L461" s="5">
        <v>10567793.2708333</v>
      </c>
      <c r="M461" s="5">
        <v>3079214.953125</v>
      </c>
      <c r="N461" s="5">
        <v>4155755.0416666698</v>
      </c>
      <c r="O461" s="26">
        <f t="shared" si="115"/>
        <v>5934254.4218749898</v>
      </c>
      <c r="P461" s="5">
        <v>252397629.015625</v>
      </c>
      <c r="Q461" s="5">
        <v>3139041178.9375</v>
      </c>
      <c r="R461" s="5">
        <v>8004373.734375</v>
      </c>
      <c r="S461" s="26">
        <f t="shared" si="116"/>
        <v>1133147727.2291667</v>
      </c>
      <c r="T461" s="5">
        <v>13978317.7578125</v>
      </c>
      <c r="U461" s="5">
        <v>34564949.578125</v>
      </c>
      <c r="V461" s="5">
        <v>11622838.1380208</v>
      </c>
      <c r="W461" s="26">
        <f t="shared" si="117"/>
        <v>20055368.491319433</v>
      </c>
      <c r="X461" s="29">
        <f t="shared" si="118"/>
        <v>3.1389422511346972E-2</v>
      </c>
      <c r="Y461" s="29">
        <f t="shared" si="119"/>
        <v>-4.9935777026731012</v>
      </c>
      <c r="Z461" s="29">
        <f t="shared" si="120"/>
        <v>0.3941190354488297</v>
      </c>
      <c r="AA461" s="29">
        <f t="shared" si="121"/>
        <v>4.0437258875596118</v>
      </c>
      <c r="AB461" s="31">
        <f t="shared" si="122"/>
        <v>5.9938199896947655</v>
      </c>
      <c r="AC461" s="29">
        <f t="shared" si="123"/>
        <v>2.5834757565451194</v>
      </c>
      <c r="AD461" s="31">
        <f t="shared" si="124"/>
        <v>0.44768987423364986</v>
      </c>
      <c r="AE461" s="31">
        <f t="shared" si="125"/>
        <v>3.4902272829732817</v>
      </c>
      <c r="AF461" s="29">
        <f t="shared" si="112"/>
        <v>0.10608349262448298</v>
      </c>
      <c r="AG461" s="29">
        <f t="shared" si="126"/>
        <v>-3.2367279151813748</v>
      </c>
      <c r="AH461" s="29">
        <f t="shared" si="113"/>
        <v>0.4249975072393406</v>
      </c>
      <c r="AI461" s="29">
        <f t="shared" si="127"/>
        <v>3.7161361723292137</v>
      </c>
      <c r="AJ461" s="6">
        <v>4.6001296043395996</v>
      </c>
      <c r="AK461" s="7">
        <v>25.86</v>
      </c>
      <c r="AL461" s="8">
        <v>8</v>
      </c>
      <c r="AM461" s="8">
        <v>8</v>
      </c>
      <c r="AN461" s="9">
        <v>1.70233619213104</v>
      </c>
      <c r="AO461" s="10">
        <v>15.33</v>
      </c>
      <c r="AP461" s="11">
        <v>5</v>
      </c>
      <c r="AQ461" s="11">
        <v>5</v>
      </c>
      <c r="AR461" s="12">
        <v>0</v>
      </c>
      <c r="AS461" s="13">
        <v>5.75</v>
      </c>
      <c r="AT461" s="14">
        <v>2</v>
      </c>
      <c r="AU461" s="14">
        <v>2</v>
      </c>
      <c r="AV461" s="15">
        <v>7.8984022140502903</v>
      </c>
      <c r="AW461" s="16">
        <v>11.88</v>
      </c>
      <c r="AX461" s="17">
        <v>5</v>
      </c>
      <c r="AY461" s="17">
        <v>5</v>
      </c>
      <c r="AZ461" s="18">
        <v>1.6247982978820801</v>
      </c>
      <c r="BA461" s="19">
        <v>11.3</v>
      </c>
      <c r="BB461" s="20">
        <v>4</v>
      </c>
      <c r="BC461" s="20">
        <v>5</v>
      </c>
      <c r="BD461" s="21">
        <v>4.3587970733642596</v>
      </c>
      <c r="BE461" s="22">
        <v>17.43</v>
      </c>
      <c r="BF461" s="23">
        <v>6</v>
      </c>
      <c r="BG461" s="23">
        <v>6</v>
      </c>
      <c r="BH461" s="6">
        <v>0</v>
      </c>
      <c r="BI461" s="7">
        <v>21.46</v>
      </c>
      <c r="BJ461" s="8">
        <v>5</v>
      </c>
      <c r="BK461" s="8">
        <v>7</v>
      </c>
      <c r="BL461" s="9">
        <v>0</v>
      </c>
      <c r="BM461" s="10">
        <v>7.85</v>
      </c>
      <c r="BN461" s="11">
        <v>3</v>
      </c>
      <c r="BO461" s="11">
        <v>3</v>
      </c>
      <c r="BP461" s="12">
        <v>1.77130711078644</v>
      </c>
      <c r="BQ461" s="13">
        <v>15.71</v>
      </c>
      <c r="BR461" s="14">
        <v>5</v>
      </c>
      <c r="BS461" s="14">
        <v>5</v>
      </c>
      <c r="BT461" s="15"/>
      <c r="BU461" s="16">
        <v>0</v>
      </c>
      <c r="BV461" s="17"/>
      <c r="BW461" s="17"/>
      <c r="BX461" s="18">
        <v>1.86497962474823</v>
      </c>
      <c r="BY461" s="19">
        <v>4.79</v>
      </c>
      <c r="BZ461" s="20">
        <v>2</v>
      </c>
      <c r="CA461" s="20">
        <v>3</v>
      </c>
      <c r="CB461" s="21">
        <v>2.8021085262298602</v>
      </c>
      <c r="CC461" s="22">
        <v>15.33</v>
      </c>
      <c r="CD461" s="23">
        <v>5</v>
      </c>
      <c r="CE461" s="23">
        <v>5</v>
      </c>
      <c r="CF461" s="4">
        <v>522</v>
      </c>
      <c r="CG461" s="24">
        <v>56.806322844660002</v>
      </c>
      <c r="CH461" s="25">
        <v>7.47412109375</v>
      </c>
    </row>
    <row r="462" spans="1:86" x14ac:dyDescent="0.2">
      <c r="A462" s="2" t="s">
        <v>343</v>
      </c>
      <c r="B462" s="2" t="s">
        <v>735</v>
      </c>
      <c r="C462" s="3">
        <v>51.85</v>
      </c>
      <c r="D462" s="4">
        <v>1</v>
      </c>
      <c r="E462" s="4">
        <v>7</v>
      </c>
      <c r="F462" s="4">
        <v>16</v>
      </c>
      <c r="G462" s="4">
        <v>35</v>
      </c>
      <c r="H462" s="5">
        <v>1611955.69791667</v>
      </c>
      <c r="I462" s="5">
        <v>245046.56770833299</v>
      </c>
      <c r="J462" s="5">
        <v>540974.70182291698</v>
      </c>
      <c r="K462" s="26">
        <f t="shared" si="114"/>
        <v>799325.6558159733</v>
      </c>
      <c r="L462" s="5">
        <v>8955049.2552083302</v>
      </c>
      <c r="M462" s="5">
        <v>1315494.72916667</v>
      </c>
      <c r="N462" s="5">
        <v>3518051.5091145802</v>
      </c>
      <c r="O462" s="26">
        <f t="shared" si="115"/>
        <v>4596198.4978298601</v>
      </c>
      <c r="P462" s="5">
        <v>0</v>
      </c>
      <c r="Q462" s="5">
        <v>2086700.625</v>
      </c>
      <c r="R462" s="5">
        <v>0</v>
      </c>
      <c r="S462" s="26">
        <f t="shared" si="116"/>
        <v>695566.875</v>
      </c>
      <c r="T462" s="5">
        <v>0</v>
      </c>
      <c r="U462" s="5">
        <v>0</v>
      </c>
      <c r="V462" s="5">
        <v>3227243.8645833302</v>
      </c>
      <c r="W462" s="26">
        <f t="shared" si="117"/>
        <v>1075747.9548611101</v>
      </c>
      <c r="X462" s="29">
        <f t="shared" si="118"/>
        <v>5.7500950512315736</v>
      </c>
      <c r="Y462" s="29">
        <f t="shared" si="119"/>
        <v>2.5235858045451889</v>
      </c>
      <c r="Z462" s="29">
        <f t="shared" si="120"/>
        <v>0.23388813124359792</v>
      </c>
      <c r="AA462" s="29">
        <f t="shared" si="121"/>
        <v>6.3099181609676771</v>
      </c>
      <c r="AB462" s="31">
        <f t="shared" si="122"/>
        <v>0.87019210498122501</v>
      </c>
      <c r="AC462" s="29">
        <f t="shared" si="123"/>
        <v>-0.20059416713337863</v>
      </c>
      <c r="AD462" s="31">
        <f t="shared" si="124"/>
        <v>0.9055688730778455</v>
      </c>
      <c r="AE462" s="31">
        <f t="shared" si="125"/>
        <v>0.4307851380913596</v>
      </c>
      <c r="AF462" s="29">
        <f t="shared" si="112"/>
        <v>1.3458193754120871</v>
      </c>
      <c r="AG462" s="29">
        <f t="shared" si="126"/>
        <v>0.42848479651337928</v>
      </c>
      <c r="AH462" s="29">
        <f t="shared" si="113"/>
        <v>0.82827868381307068</v>
      </c>
      <c r="AI462" s="29">
        <f t="shared" si="127"/>
        <v>0.81823515293834181</v>
      </c>
      <c r="AJ462" s="6">
        <v>1.60870289802551</v>
      </c>
      <c r="AK462" s="7">
        <v>10.88</v>
      </c>
      <c r="AL462" s="8">
        <v>4</v>
      </c>
      <c r="AM462" s="8">
        <v>4</v>
      </c>
      <c r="AN462" s="9">
        <v>0</v>
      </c>
      <c r="AO462" s="10">
        <v>9.49</v>
      </c>
      <c r="AP462" s="11">
        <v>3</v>
      </c>
      <c r="AQ462" s="11">
        <v>3</v>
      </c>
      <c r="AR462" s="12">
        <v>0</v>
      </c>
      <c r="AS462" s="13">
        <v>10.42</v>
      </c>
      <c r="AT462" s="14">
        <v>4</v>
      </c>
      <c r="AU462" s="14">
        <v>4</v>
      </c>
      <c r="AV462" s="15">
        <v>7.5630700588226301</v>
      </c>
      <c r="AW462" s="16">
        <v>27.08</v>
      </c>
      <c r="AX462" s="17">
        <v>8</v>
      </c>
      <c r="AY462" s="17">
        <v>8</v>
      </c>
      <c r="AZ462" s="18">
        <v>4.8809061050415004</v>
      </c>
      <c r="BA462" s="19">
        <v>18.29</v>
      </c>
      <c r="BB462" s="20">
        <v>6</v>
      </c>
      <c r="BC462" s="20">
        <v>6</v>
      </c>
      <c r="BD462" s="21">
        <v>0</v>
      </c>
      <c r="BE462" s="22">
        <v>9.49</v>
      </c>
      <c r="BF462" s="23">
        <v>3</v>
      </c>
      <c r="BG462" s="23">
        <v>3</v>
      </c>
      <c r="BH462" s="6"/>
      <c r="BI462" s="7"/>
      <c r="BJ462" s="8"/>
      <c r="BK462" s="8"/>
      <c r="BL462" s="9">
        <v>0</v>
      </c>
      <c r="BM462" s="10">
        <v>8.33</v>
      </c>
      <c r="BN462" s="11">
        <v>1</v>
      </c>
      <c r="BO462" s="11">
        <v>1</v>
      </c>
      <c r="BP462" s="12">
        <v>0</v>
      </c>
      <c r="BQ462" s="13">
        <v>5.56</v>
      </c>
      <c r="BR462" s="14">
        <v>1</v>
      </c>
      <c r="BS462" s="14">
        <v>1</v>
      </c>
      <c r="BT462" s="15">
        <v>0</v>
      </c>
      <c r="BU462" s="16">
        <v>2.31</v>
      </c>
      <c r="BV462" s="17">
        <v>1</v>
      </c>
      <c r="BW462" s="17">
        <v>1</v>
      </c>
      <c r="BX462" s="18"/>
      <c r="BY462" s="19">
        <v>0</v>
      </c>
      <c r="BZ462" s="20"/>
      <c r="CA462" s="20"/>
      <c r="CB462" s="21">
        <v>0</v>
      </c>
      <c r="CC462" s="22">
        <v>7.87</v>
      </c>
      <c r="CD462" s="23">
        <v>4</v>
      </c>
      <c r="CE462" s="23">
        <v>4</v>
      </c>
      <c r="CF462" s="4">
        <v>432</v>
      </c>
      <c r="CG462" s="24">
        <v>47.455297424660003</v>
      </c>
      <c r="CH462" s="25">
        <v>6.99072265625</v>
      </c>
    </row>
    <row r="463" spans="1:86" x14ac:dyDescent="0.2">
      <c r="A463" s="2" t="s">
        <v>232</v>
      </c>
      <c r="B463" s="2" t="s">
        <v>1157</v>
      </c>
      <c r="C463" s="3">
        <v>51.75</v>
      </c>
      <c r="D463" s="4">
        <v>2</v>
      </c>
      <c r="E463" s="4">
        <v>4</v>
      </c>
      <c r="F463" s="4">
        <v>14</v>
      </c>
      <c r="G463" s="4">
        <v>36</v>
      </c>
      <c r="H463" s="5">
        <v>4361156.8645833302</v>
      </c>
      <c r="I463" s="5">
        <v>8175808.9296875</v>
      </c>
      <c r="J463" s="5">
        <v>1799665.6230468799</v>
      </c>
      <c r="K463" s="26">
        <f t="shared" si="114"/>
        <v>4778877.1391059039</v>
      </c>
      <c r="L463" s="5">
        <v>19210642.473958299</v>
      </c>
      <c r="M463" s="5">
        <v>6932986.3333333302</v>
      </c>
      <c r="N463" s="5">
        <v>2444416573.8125</v>
      </c>
      <c r="O463" s="26">
        <f t="shared" si="115"/>
        <v>823520067.53993046</v>
      </c>
      <c r="P463" s="5">
        <v>115808722.13802101</v>
      </c>
      <c r="Q463" s="5">
        <v>1407523.3417968799</v>
      </c>
      <c r="R463" s="5">
        <v>10076116.6484375</v>
      </c>
      <c r="S463" s="26">
        <f t="shared" si="116"/>
        <v>42430787.376085125</v>
      </c>
      <c r="T463" s="5">
        <v>1867705.8203125</v>
      </c>
      <c r="U463" s="5">
        <v>10072498.5</v>
      </c>
      <c r="V463" s="5">
        <v>5838386.78125</v>
      </c>
      <c r="W463" s="26">
        <f t="shared" si="117"/>
        <v>5926197.033854167</v>
      </c>
      <c r="X463" s="29">
        <f t="shared" si="118"/>
        <v>172.3250135059981</v>
      </c>
      <c r="Y463" s="29">
        <f t="shared" si="119"/>
        <v>7.4289883181621503</v>
      </c>
      <c r="Z463" s="29">
        <f t="shared" si="120"/>
        <v>0.41873506842000607</v>
      </c>
      <c r="AA463" s="29">
        <f t="shared" si="121"/>
        <v>3.7806066608862521</v>
      </c>
      <c r="AB463" s="31">
        <f t="shared" si="122"/>
        <v>8.8788194676257444</v>
      </c>
      <c r="AC463" s="29">
        <f t="shared" si="123"/>
        <v>3.1503678678566138</v>
      </c>
      <c r="AD463" s="31">
        <f t="shared" si="124"/>
        <v>0.41359576248254915</v>
      </c>
      <c r="AE463" s="31">
        <f t="shared" si="125"/>
        <v>3.8342391947860484</v>
      </c>
      <c r="AF463" s="29">
        <f t="shared" si="112"/>
        <v>1.2400814796763993</v>
      </c>
      <c r="AG463" s="29">
        <f t="shared" si="126"/>
        <v>0.31043491614695856</v>
      </c>
      <c r="AH463" s="29">
        <f t="shared" si="113"/>
        <v>0.72328343068066414</v>
      </c>
      <c r="AI463" s="29">
        <f t="shared" si="127"/>
        <v>1.4069148381257572</v>
      </c>
      <c r="AJ463" s="6">
        <v>4.3276681900024396</v>
      </c>
      <c r="AK463" s="7">
        <v>17.98</v>
      </c>
      <c r="AL463" s="8">
        <v>4</v>
      </c>
      <c r="AM463" s="8">
        <v>4</v>
      </c>
      <c r="AN463" s="9">
        <v>0</v>
      </c>
      <c r="AO463" s="10">
        <v>15.35</v>
      </c>
      <c r="AP463" s="11">
        <v>3</v>
      </c>
      <c r="AQ463" s="11">
        <v>3</v>
      </c>
      <c r="AR463" s="12">
        <v>0</v>
      </c>
      <c r="AS463" s="13">
        <v>6.14</v>
      </c>
      <c r="AT463" s="14">
        <v>2</v>
      </c>
      <c r="AU463" s="14">
        <v>2</v>
      </c>
      <c r="AV463" s="15">
        <v>5.0142080783844003</v>
      </c>
      <c r="AW463" s="16">
        <v>35.53</v>
      </c>
      <c r="AX463" s="17">
        <v>8</v>
      </c>
      <c r="AY463" s="17">
        <v>8</v>
      </c>
      <c r="AZ463" s="18"/>
      <c r="BA463" s="19">
        <v>0</v>
      </c>
      <c r="BB463" s="20"/>
      <c r="BC463" s="20"/>
      <c r="BD463" s="21">
        <v>0</v>
      </c>
      <c r="BE463" s="22">
        <v>15.35</v>
      </c>
      <c r="BF463" s="23">
        <v>3</v>
      </c>
      <c r="BG463" s="23">
        <v>3</v>
      </c>
      <c r="BH463" s="6">
        <v>0</v>
      </c>
      <c r="BI463" s="7">
        <v>23.68</v>
      </c>
      <c r="BJ463" s="8">
        <v>4</v>
      </c>
      <c r="BK463" s="8">
        <v>5</v>
      </c>
      <c r="BL463" s="9">
        <v>0</v>
      </c>
      <c r="BM463" s="10">
        <v>13.6</v>
      </c>
      <c r="BN463" s="11">
        <v>3</v>
      </c>
      <c r="BO463" s="11">
        <v>3</v>
      </c>
      <c r="BP463" s="12">
        <v>0</v>
      </c>
      <c r="BQ463" s="13">
        <v>9.65</v>
      </c>
      <c r="BR463" s="14">
        <v>2</v>
      </c>
      <c r="BS463" s="14">
        <v>2</v>
      </c>
      <c r="BT463" s="15"/>
      <c r="BU463" s="16">
        <v>0</v>
      </c>
      <c r="BV463" s="17"/>
      <c r="BW463" s="17"/>
      <c r="BX463" s="18">
        <v>0</v>
      </c>
      <c r="BY463" s="19">
        <v>16.670000000000002</v>
      </c>
      <c r="BZ463" s="20">
        <v>4</v>
      </c>
      <c r="CA463" s="20">
        <v>4</v>
      </c>
      <c r="CB463" s="21">
        <v>0</v>
      </c>
      <c r="CC463" s="22">
        <v>9.65</v>
      </c>
      <c r="CD463" s="23">
        <v>2</v>
      </c>
      <c r="CE463" s="23">
        <v>2</v>
      </c>
      <c r="CF463" s="4">
        <v>228</v>
      </c>
      <c r="CG463" s="24">
        <v>26.19364588466</v>
      </c>
      <c r="CH463" s="25">
        <v>8.25048828125</v>
      </c>
    </row>
    <row r="464" spans="1:86" x14ac:dyDescent="0.2">
      <c r="A464" s="2" t="s">
        <v>2252</v>
      </c>
      <c r="B464" s="2" t="s">
        <v>697</v>
      </c>
      <c r="C464" s="3">
        <v>51.7</v>
      </c>
      <c r="D464" s="4">
        <v>8</v>
      </c>
      <c r="E464" s="4">
        <v>1</v>
      </c>
      <c r="F464" s="4">
        <v>13</v>
      </c>
      <c r="G464" s="4">
        <v>48</v>
      </c>
      <c r="H464" s="5">
        <v>1433184.71875</v>
      </c>
      <c r="I464" s="5">
        <v>3648869.796875</v>
      </c>
      <c r="J464" s="5">
        <v>32061938.208984401</v>
      </c>
      <c r="K464" s="26">
        <f t="shared" si="114"/>
        <v>12381330.908203134</v>
      </c>
      <c r="L464" s="5">
        <v>15407846.9739583</v>
      </c>
      <c r="M464" s="5">
        <v>23725123.652343798</v>
      </c>
      <c r="N464" s="5">
        <v>12165334.6848958</v>
      </c>
      <c r="O464" s="26">
        <f t="shared" si="115"/>
        <v>17099435.103732634</v>
      </c>
      <c r="P464" s="5">
        <v>49745623.035156302</v>
      </c>
      <c r="Q464" s="5">
        <v>0</v>
      </c>
      <c r="R464" s="5">
        <v>0</v>
      </c>
      <c r="S464" s="26">
        <f t="shared" si="116"/>
        <v>16581874.345052101</v>
      </c>
      <c r="T464" s="5">
        <v>2616393.0540364599</v>
      </c>
      <c r="U464" s="5">
        <v>14613403.75</v>
      </c>
      <c r="V464" s="5">
        <v>39389017.622395799</v>
      </c>
      <c r="W464" s="26">
        <f t="shared" si="117"/>
        <v>18872938.142144088</v>
      </c>
      <c r="X464" s="29">
        <f t="shared" si="118"/>
        <v>1.3810659960960712</v>
      </c>
      <c r="Y464" s="29">
        <f t="shared" si="119"/>
        <v>0.46578226236610232</v>
      </c>
      <c r="Z464" s="29">
        <f t="shared" si="120"/>
        <v>0.68797265268475583</v>
      </c>
      <c r="AA464" s="29">
        <f t="shared" si="121"/>
        <v>1.6242882488099586</v>
      </c>
      <c r="AB464" s="31">
        <f t="shared" si="122"/>
        <v>1.3392642897595068</v>
      </c>
      <c r="AC464" s="29">
        <f t="shared" si="123"/>
        <v>0.42144068949058727</v>
      </c>
      <c r="AD464" s="31">
        <f t="shared" si="124"/>
        <v>0.8405755329842497</v>
      </c>
      <c r="AE464" s="31">
        <f t="shared" si="125"/>
        <v>0.75423255354343144</v>
      </c>
      <c r="AF464" s="29">
        <f t="shared" si="112"/>
        <v>1.5243060929451453</v>
      </c>
      <c r="AG464" s="29">
        <f t="shared" si="126"/>
        <v>0.60815263671099096</v>
      </c>
      <c r="AH464" s="29">
        <f t="shared" si="113"/>
        <v>0.68067229264051843</v>
      </c>
      <c r="AI464" s="29">
        <f t="shared" si="127"/>
        <v>1.6706192737136403</v>
      </c>
      <c r="AJ464" s="6">
        <v>0</v>
      </c>
      <c r="AK464" s="7">
        <v>5.57</v>
      </c>
      <c r="AL464" s="8">
        <v>2</v>
      </c>
      <c r="AM464" s="8">
        <v>2</v>
      </c>
      <c r="AN464" s="9">
        <v>0</v>
      </c>
      <c r="AO464" s="10">
        <v>3.72</v>
      </c>
      <c r="AP464" s="11">
        <v>2</v>
      </c>
      <c r="AQ464" s="11">
        <v>3</v>
      </c>
      <c r="AR464" s="12">
        <v>2.0400960445404102</v>
      </c>
      <c r="AS464" s="13">
        <v>25.7</v>
      </c>
      <c r="AT464" s="14">
        <v>7</v>
      </c>
      <c r="AU464" s="14">
        <v>8</v>
      </c>
      <c r="AV464" s="15">
        <v>6.90083909034729</v>
      </c>
      <c r="AW464" s="16">
        <v>16.100000000000001</v>
      </c>
      <c r="AX464" s="17">
        <v>5</v>
      </c>
      <c r="AY464" s="17">
        <v>6</v>
      </c>
      <c r="AZ464" s="18">
        <v>0</v>
      </c>
      <c r="BA464" s="19">
        <v>11.76</v>
      </c>
      <c r="BB464" s="20">
        <v>4</v>
      </c>
      <c r="BC464" s="20">
        <v>6</v>
      </c>
      <c r="BD464" s="21">
        <v>7.2071195840835598</v>
      </c>
      <c r="BE464" s="22">
        <v>19.5</v>
      </c>
      <c r="BF464" s="23">
        <v>6</v>
      </c>
      <c r="BG464" s="23">
        <v>6</v>
      </c>
      <c r="BH464" s="6">
        <v>0</v>
      </c>
      <c r="BI464" s="7">
        <v>3.72</v>
      </c>
      <c r="BJ464" s="8">
        <v>2</v>
      </c>
      <c r="BK464" s="8">
        <v>3</v>
      </c>
      <c r="BL464" s="9"/>
      <c r="BM464" s="10"/>
      <c r="BN464" s="11"/>
      <c r="BO464" s="11"/>
      <c r="BP464" s="12"/>
      <c r="BQ464" s="13"/>
      <c r="BR464" s="14"/>
      <c r="BS464" s="14"/>
      <c r="BT464" s="15">
        <v>1.73640584945679</v>
      </c>
      <c r="BU464" s="16">
        <v>16.100000000000001</v>
      </c>
      <c r="BV464" s="17">
        <v>4</v>
      </c>
      <c r="BW464" s="17">
        <v>4</v>
      </c>
      <c r="BX464" s="18">
        <v>0</v>
      </c>
      <c r="BY464" s="19">
        <v>3.1</v>
      </c>
      <c r="BZ464" s="20">
        <v>1</v>
      </c>
      <c r="CA464" s="20">
        <v>1</v>
      </c>
      <c r="CB464" s="21">
        <v>6.84987592697144</v>
      </c>
      <c r="CC464" s="22">
        <v>26.01</v>
      </c>
      <c r="CD464" s="23">
        <v>8</v>
      </c>
      <c r="CE464" s="23">
        <v>9</v>
      </c>
      <c r="CF464" s="4">
        <v>323</v>
      </c>
      <c r="CG464" s="24">
        <v>35.360552674659999</v>
      </c>
      <c r="CH464" s="25">
        <v>9.84716796875</v>
      </c>
    </row>
    <row r="465" spans="1:86" x14ac:dyDescent="0.2">
      <c r="A465" s="2" t="s">
        <v>970</v>
      </c>
      <c r="B465" s="2" t="s">
        <v>2891</v>
      </c>
      <c r="C465" s="3">
        <v>51.55</v>
      </c>
      <c r="D465" s="4">
        <v>1</v>
      </c>
      <c r="E465" s="4">
        <v>5</v>
      </c>
      <c r="F465" s="4">
        <v>15</v>
      </c>
      <c r="G465" s="4">
        <v>58</v>
      </c>
      <c r="H465" s="5">
        <v>1409580.36979167</v>
      </c>
      <c r="I465" s="5">
        <v>6675701.6875</v>
      </c>
      <c r="J465" s="5">
        <v>1542332899.4895799</v>
      </c>
      <c r="K465" s="26">
        <f t="shared" si="114"/>
        <v>516806060.51562387</v>
      </c>
      <c r="L465" s="5">
        <v>5226518.4791666698</v>
      </c>
      <c r="M465" s="5">
        <v>173199622.78125</v>
      </c>
      <c r="N465" s="5">
        <v>2690892.6315104198</v>
      </c>
      <c r="O465" s="26">
        <f t="shared" si="115"/>
        <v>60372344.630642354</v>
      </c>
      <c r="P465" s="5">
        <v>5449034.21875</v>
      </c>
      <c r="Q465" s="5">
        <v>10813273.3802083</v>
      </c>
      <c r="R465" s="5">
        <v>1592804.49609375</v>
      </c>
      <c r="S465" s="26">
        <f t="shared" si="116"/>
        <v>5951704.0316840159</v>
      </c>
      <c r="T465" s="5">
        <v>1053249.97395833</v>
      </c>
      <c r="U465" s="5">
        <v>86164465.075520799</v>
      </c>
      <c r="V465" s="5">
        <v>1999562.14583333</v>
      </c>
      <c r="W465" s="26">
        <f t="shared" si="117"/>
        <v>29739092.398437485</v>
      </c>
      <c r="X465" s="29">
        <f t="shared" si="118"/>
        <v>0.11681818237659232</v>
      </c>
      <c r="Y465" s="29">
        <f t="shared" si="119"/>
        <v>-3.0976632523218193</v>
      </c>
      <c r="Z465" s="29">
        <f t="shared" si="120"/>
        <v>0.46770047762891503</v>
      </c>
      <c r="AA465" s="29">
        <f t="shared" si="121"/>
        <v>3.3003218657749911</v>
      </c>
      <c r="AB465" s="31">
        <f t="shared" si="122"/>
        <v>1.1516320117736093E-2</v>
      </c>
      <c r="AC465" s="29">
        <f t="shared" si="123"/>
        <v>-6.4401763927864817</v>
      </c>
      <c r="AD465" s="31">
        <f t="shared" si="124"/>
        <v>0.42408746215421667</v>
      </c>
      <c r="AE465" s="31">
        <f t="shared" si="125"/>
        <v>3.7254456695959801</v>
      </c>
      <c r="AF465" s="29">
        <f t="shared" si="112"/>
        <v>5.7544008614694692E-2</v>
      </c>
      <c r="AG465" s="29">
        <f t="shared" si="126"/>
        <v>-4.1191904645768771</v>
      </c>
      <c r="AH465" s="29">
        <f t="shared" si="113"/>
        <v>0.4424926060335887</v>
      </c>
      <c r="AI465" s="29">
        <f t="shared" si="127"/>
        <v>3.5409398188285763</v>
      </c>
      <c r="AJ465" s="6">
        <v>2.33700776100159</v>
      </c>
      <c r="AK465" s="7">
        <v>13.06</v>
      </c>
      <c r="AL465" s="8">
        <v>4</v>
      </c>
      <c r="AM465" s="8">
        <v>4</v>
      </c>
      <c r="AN465" s="9">
        <v>2.7138874530792201</v>
      </c>
      <c r="AO465" s="10">
        <v>14.78</v>
      </c>
      <c r="AP465" s="11">
        <v>5</v>
      </c>
      <c r="AQ465" s="11">
        <v>5</v>
      </c>
      <c r="AR465" s="12">
        <v>2.7699949741363499</v>
      </c>
      <c r="AS465" s="13">
        <v>12.71</v>
      </c>
      <c r="AT465" s="14">
        <v>4</v>
      </c>
      <c r="AU465" s="14">
        <v>4</v>
      </c>
      <c r="AV465" s="15">
        <v>5.4740564823150599</v>
      </c>
      <c r="AW465" s="16">
        <v>15.46</v>
      </c>
      <c r="AX465" s="17">
        <v>4</v>
      </c>
      <c r="AY465" s="17">
        <v>4</v>
      </c>
      <c r="AZ465" s="18">
        <v>5.33947730064392</v>
      </c>
      <c r="BA465" s="19">
        <v>14.43</v>
      </c>
      <c r="BB465" s="20">
        <v>4</v>
      </c>
      <c r="BC465" s="20">
        <v>4</v>
      </c>
      <c r="BD465" s="21">
        <v>1.94871270656586</v>
      </c>
      <c r="BE465" s="22">
        <v>29.55</v>
      </c>
      <c r="BF465" s="23">
        <v>7</v>
      </c>
      <c r="BG465" s="23">
        <v>7</v>
      </c>
      <c r="BH465" s="6">
        <v>6.8129253387451199</v>
      </c>
      <c r="BI465" s="7">
        <v>29.55</v>
      </c>
      <c r="BJ465" s="8">
        <v>8</v>
      </c>
      <c r="BK465" s="8">
        <v>8</v>
      </c>
      <c r="BL465" s="9">
        <v>4.8491857051849401</v>
      </c>
      <c r="BM465" s="10">
        <v>10.65</v>
      </c>
      <c r="BN465" s="11">
        <v>4</v>
      </c>
      <c r="BO465" s="11">
        <v>4</v>
      </c>
      <c r="BP465" s="12">
        <v>4.3001663684844997</v>
      </c>
      <c r="BQ465" s="13">
        <v>6.87</v>
      </c>
      <c r="BR465" s="14">
        <v>2</v>
      </c>
      <c r="BS465" s="14">
        <v>2</v>
      </c>
      <c r="BT465" s="15">
        <v>4.2435250282287598</v>
      </c>
      <c r="BU465" s="16">
        <v>13.75</v>
      </c>
      <c r="BV465" s="17">
        <v>5</v>
      </c>
      <c r="BW465" s="17">
        <v>6</v>
      </c>
      <c r="BX465" s="18">
        <v>6.2766817808151201</v>
      </c>
      <c r="BY465" s="19">
        <v>17.18</v>
      </c>
      <c r="BZ465" s="20">
        <v>5</v>
      </c>
      <c r="CA465" s="20">
        <v>5</v>
      </c>
      <c r="CB465" s="21">
        <v>2.4751501083374001</v>
      </c>
      <c r="CC465" s="22">
        <v>17.18</v>
      </c>
      <c r="CD465" s="23">
        <v>5</v>
      </c>
      <c r="CE465" s="23">
        <v>5</v>
      </c>
      <c r="CF465" s="4">
        <v>291</v>
      </c>
      <c r="CG465" s="24">
        <v>31.41767610466</v>
      </c>
      <c r="CH465" s="25">
        <v>5.19873046875</v>
      </c>
    </row>
    <row r="466" spans="1:86" x14ac:dyDescent="0.2">
      <c r="A466" s="2" t="s">
        <v>337</v>
      </c>
      <c r="B466" s="2" t="s">
        <v>723</v>
      </c>
      <c r="C466" s="3">
        <v>51.54</v>
      </c>
      <c r="D466" s="4">
        <v>22</v>
      </c>
      <c r="E466" s="4">
        <v>5</v>
      </c>
      <c r="F466" s="4">
        <v>30</v>
      </c>
      <c r="G466" s="4">
        <v>76</v>
      </c>
      <c r="H466" s="5">
        <v>70431968.575520799</v>
      </c>
      <c r="I466" s="5">
        <v>0</v>
      </c>
      <c r="J466" s="5">
        <v>975145.24479166698</v>
      </c>
      <c r="K466" s="26">
        <f t="shared" si="114"/>
        <v>23802371.273437489</v>
      </c>
      <c r="L466" s="5">
        <v>8604192.2083333302</v>
      </c>
      <c r="M466" s="5">
        <v>80686537.565104201</v>
      </c>
      <c r="N466" s="5">
        <v>318524841.91666698</v>
      </c>
      <c r="O466" s="26">
        <f t="shared" si="115"/>
        <v>135938523.89670148</v>
      </c>
      <c r="P466" s="5">
        <v>218514338.36849001</v>
      </c>
      <c r="Q466" s="5">
        <v>2245911.5078125</v>
      </c>
      <c r="R466" s="5">
        <v>61838234.6640625</v>
      </c>
      <c r="S466" s="26">
        <f t="shared" si="116"/>
        <v>94199494.846788332</v>
      </c>
      <c r="T466" s="5">
        <v>113199462.286458</v>
      </c>
      <c r="U466" s="5">
        <v>99564968.973958299</v>
      </c>
      <c r="V466" s="5">
        <v>5667162.6770833302</v>
      </c>
      <c r="W466" s="26">
        <f t="shared" si="117"/>
        <v>72810531.312499881</v>
      </c>
      <c r="X466" s="29">
        <f t="shared" si="118"/>
        <v>5.7111336654261642</v>
      </c>
      <c r="Y466" s="29">
        <f t="shared" si="119"/>
        <v>2.5137771503429591</v>
      </c>
      <c r="Z466" s="29">
        <f t="shared" si="120"/>
        <v>0.3537119999783262</v>
      </c>
      <c r="AA466" s="29">
        <f t="shared" si="121"/>
        <v>4.5135020612823302</v>
      </c>
      <c r="AB466" s="31">
        <f t="shared" si="122"/>
        <v>3.9575676626770067</v>
      </c>
      <c r="AC466" s="29">
        <f t="shared" si="123"/>
        <v>1.9846140163824411</v>
      </c>
      <c r="AD466" s="31">
        <f t="shared" si="124"/>
        <v>0.39311860205498617</v>
      </c>
      <c r="AE466" s="31">
        <f t="shared" si="125"/>
        <v>4.0547640522928985</v>
      </c>
      <c r="AF466" s="29">
        <f t="shared" si="112"/>
        <v>3.0589612470146439</v>
      </c>
      <c r="AG466" s="29">
        <f t="shared" si="126"/>
        <v>1.6130418299775355</v>
      </c>
      <c r="AH466" s="29">
        <f t="shared" si="113"/>
        <v>0.30625811557695032</v>
      </c>
      <c r="AI466" s="29">
        <f t="shared" si="127"/>
        <v>5.1391239404426727</v>
      </c>
      <c r="AJ466" s="6">
        <v>1.7503761053085301</v>
      </c>
      <c r="AK466" s="7">
        <v>11.28</v>
      </c>
      <c r="AL466" s="8">
        <v>8</v>
      </c>
      <c r="AM466" s="8">
        <v>9</v>
      </c>
      <c r="AN466" s="9">
        <v>0</v>
      </c>
      <c r="AO466" s="10">
        <v>3.46</v>
      </c>
      <c r="AP466" s="11">
        <v>1</v>
      </c>
      <c r="AQ466" s="11">
        <v>1</v>
      </c>
      <c r="AR466" s="12">
        <v>0</v>
      </c>
      <c r="AS466" s="13">
        <v>9.1</v>
      </c>
      <c r="AT466" s="14">
        <v>5</v>
      </c>
      <c r="AU466" s="14">
        <v>6</v>
      </c>
      <c r="AV466" s="15">
        <v>10.369575738906899</v>
      </c>
      <c r="AW466" s="16">
        <v>16.54</v>
      </c>
      <c r="AX466" s="17">
        <v>9</v>
      </c>
      <c r="AY466" s="17">
        <v>9</v>
      </c>
      <c r="AZ466" s="18">
        <v>1.8011506795883201</v>
      </c>
      <c r="BA466" s="19">
        <v>11.03</v>
      </c>
      <c r="BB466" s="20">
        <v>6</v>
      </c>
      <c r="BC466" s="20">
        <v>6</v>
      </c>
      <c r="BD466" s="21">
        <v>3.5695885419845599</v>
      </c>
      <c r="BE466" s="22">
        <v>18.72</v>
      </c>
      <c r="BF466" s="23">
        <v>10</v>
      </c>
      <c r="BG466" s="23">
        <v>12</v>
      </c>
      <c r="BH466" s="6">
        <v>0</v>
      </c>
      <c r="BI466" s="7">
        <v>11.54</v>
      </c>
      <c r="BJ466" s="8">
        <v>5</v>
      </c>
      <c r="BK466" s="8">
        <v>7</v>
      </c>
      <c r="BL466" s="9">
        <v>0</v>
      </c>
      <c r="BM466" s="10">
        <v>1.67</v>
      </c>
      <c r="BN466" s="11">
        <v>1</v>
      </c>
      <c r="BO466" s="11">
        <v>1</v>
      </c>
      <c r="BP466" s="12">
        <v>0</v>
      </c>
      <c r="BQ466" s="13">
        <v>8.59</v>
      </c>
      <c r="BR466" s="14">
        <v>5</v>
      </c>
      <c r="BS466" s="14">
        <v>6</v>
      </c>
      <c r="BT466" s="15">
        <v>0</v>
      </c>
      <c r="BU466" s="16">
        <v>13.08</v>
      </c>
      <c r="BV466" s="17">
        <v>5</v>
      </c>
      <c r="BW466" s="17">
        <v>5</v>
      </c>
      <c r="BX466" s="18">
        <v>2.2497618198394802</v>
      </c>
      <c r="BY466" s="19">
        <v>11.92</v>
      </c>
      <c r="BZ466" s="20">
        <v>7</v>
      </c>
      <c r="CA466" s="20">
        <v>8</v>
      </c>
      <c r="CB466" s="21">
        <v>0</v>
      </c>
      <c r="CC466" s="22">
        <v>8.33</v>
      </c>
      <c r="CD466" s="23">
        <v>5</v>
      </c>
      <c r="CE466" s="23">
        <v>6</v>
      </c>
      <c r="CF466" s="4">
        <v>780</v>
      </c>
      <c r="CG466" s="24">
        <v>85.511013984660096</v>
      </c>
      <c r="CH466" s="25">
        <v>7.72314453125</v>
      </c>
    </row>
    <row r="467" spans="1:86" x14ac:dyDescent="0.2">
      <c r="A467" s="2" t="s">
        <v>506</v>
      </c>
      <c r="B467" s="2" t="s">
        <v>2482</v>
      </c>
      <c r="C467" s="3">
        <v>51.47</v>
      </c>
      <c r="D467" s="4">
        <v>5</v>
      </c>
      <c r="E467" s="4">
        <v>4</v>
      </c>
      <c r="F467" s="4">
        <v>12</v>
      </c>
      <c r="G467" s="4">
        <v>29</v>
      </c>
      <c r="H467" s="5">
        <v>4822853.25</v>
      </c>
      <c r="I467" s="5">
        <v>24203086.796875</v>
      </c>
      <c r="J467" s="5">
        <v>382908.71484375</v>
      </c>
      <c r="K467" s="26">
        <f t="shared" si="114"/>
        <v>9802949.587239584</v>
      </c>
      <c r="L467" s="5">
        <v>17488009.020833299</v>
      </c>
      <c r="M467" s="5">
        <v>13984959.7604167</v>
      </c>
      <c r="N467" s="5">
        <v>1795362.5234375</v>
      </c>
      <c r="O467" s="26">
        <f t="shared" si="115"/>
        <v>11089443.768229166</v>
      </c>
      <c r="P467" s="5">
        <v>17627559.625</v>
      </c>
      <c r="Q467" s="5">
        <v>0</v>
      </c>
      <c r="R467" s="5">
        <v>0</v>
      </c>
      <c r="S467" s="26">
        <f t="shared" si="116"/>
        <v>5875853.208333333</v>
      </c>
      <c r="T467" s="5">
        <v>11050486.1484375</v>
      </c>
      <c r="U467" s="5">
        <v>15111909.84375</v>
      </c>
      <c r="V467" s="5">
        <v>1107622.984375</v>
      </c>
      <c r="W467" s="26">
        <f t="shared" si="117"/>
        <v>9090006.325520834</v>
      </c>
      <c r="X467" s="29">
        <f t="shared" si="118"/>
        <v>1.1312354174160195</v>
      </c>
      <c r="Y467" s="29">
        <f t="shared" si="119"/>
        <v>0.17789919475302166</v>
      </c>
      <c r="Z467" s="29">
        <f t="shared" si="120"/>
        <v>0.89099972289024221</v>
      </c>
      <c r="AA467" s="29">
        <f t="shared" si="121"/>
        <v>0.50122431032998838</v>
      </c>
      <c r="AB467" s="31">
        <f t="shared" si="122"/>
        <v>0.59939645267398711</v>
      </c>
      <c r="AC467" s="29">
        <f t="shared" si="123"/>
        <v>-0.73841754911527246</v>
      </c>
      <c r="AD467" s="31">
        <f t="shared" si="124"/>
        <v>0.69794598440041411</v>
      </c>
      <c r="AE467" s="31">
        <f t="shared" si="125"/>
        <v>1.5617818709685773</v>
      </c>
      <c r="AF467" s="29">
        <f t="shared" si="112"/>
        <v>0.92727257695512566</v>
      </c>
      <c r="AG467" s="29">
        <f t="shared" si="126"/>
        <v>-0.10893460542446165</v>
      </c>
      <c r="AH467" s="29">
        <f t="shared" si="113"/>
        <v>0.93753852485370737</v>
      </c>
      <c r="AI467" s="29">
        <f t="shared" si="127"/>
        <v>0.28010877426779024</v>
      </c>
      <c r="AJ467" s="6">
        <v>0</v>
      </c>
      <c r="AK467" s="7">
        <v>2.94</v>
      </c>
      <c r="AL467" s="8">
        <v>1</v>
      </c>
      <c r="AM467" s="8">
        <v>1</v>
      </c>
      <c r="AN467" s="9">
        <v>0</v>
      </c>
      <c r="AO467" s="10">
        <v>9.19</v>
      </c>
      <c r="AP467" s="11">
        <v>3</v>
      </c>
      <c r="AQ467" s="11">
        <v>3</v>
      </c>
      <c r="AR467" s="12">
        <v>0</v>
      </c>
      <c r="AS467" s="13">
        <v>26.84</v>
      </c>
      <c r="AT467" s="14">
        <v>4</v>
      </c>
      <c r="AU467" s="14">
        <v>4</v>
      </c>
      <c r="AV467" s="15">
        <v>5.5371551513671902</v>
      </c>
      <c r="AW467" s="16">
        <v>19.489999999999998</v>
      </c>
      <c r="AX467" s="17">
        <v>5</v>
      </c>
      <c r="AY467" s="17">
        <v>6</v>
      </c>
      <c r="AZ467" s="18">
        <v>0</v>
      </c>
      <c r="BA467" s="19">
        <v>13.6</v>
      </c>
      <c r="BB467" s="20">
        <v>4</v>
      </c>
      <c r="BC467" s="20">
        <v>4</v>
      </c>
      <c r="BD467" s="21">
        <v>2.0464384555816699</v>
      </c>
      <c r="BE467" s="22">
        <v>11.4</v>
      </c>
      <c r="BF467" s="23">
        <v>3</v>
      </c>
      <c r="BG467" s="23">
        <v>4</v>
      </c>
      <c r="BH467" s="6">
        <v>0</v>
      </c>
      <c r="BI467" s="7">
        <v>6.25</v>
      </c>
      <c r="BJ467" s="8">
        <v>2</v>
      </c>
      <c r="BK467" s="8">
        <v>3</v>
      </c>
      <c r="BL467" s="9"/>
      <c r="BM467" s="10"/>
      <c r="BN467" s="11"/>
      <c r="BO467" s="11"/>
      <c r="BP467" s="12"/>
      <c r="BQ467" s="13">
        <v>0</v>
      </c>
      <c r="BR467" s="14"/>
      <c r="BS467" s="14"/>
      <c r="BT467" s="15">
        <v>0</v>
      </c>
      <c r="BU467" s="16">
        <v>13.24</v>
      </c>
      <c r="BV467" s="17">
        <v>3</v>
      </c>
      <c r="BW467" s="17">
        <v>3</v>
      </c>
      <c r="BX467" s="18"/>
      <c r="BY467" s="19">
        <v>0</v>
      </c>
      <c r="BZ467" s="20"/>
      <c r="CA467" s="20"/>
      <c r="CB467" s="21">
        <v>0</v>
      </c>
      <c r="CC467" s="22">
        <v>2.94</v>
      </c>
      <c r="CD467" s="23">
        <v>1</v>
      </c>
      <c r="CE467" s="23">
        <v>1</v>
      </c>
      <c r="CF467" s="4">
        <v>272</v>
      </c>
      <c r="CG467" s="24">
        <v>30.14265264466</v>
      </c>
      <c r="CH467" s="25">
        <v>9.55419921875</v>
      </c>
    </row>
    <row r="468" spans="1:86" x14ac:dyDescent="0.2">
      <c r="A468" s="2" t="s">
        <v>2244</v>
      </c>
      <c r="B468" s="2" t="s">
        <v>725</v>
      </c>
      <c r="C468" s="3">
        <v>51.46</v>
      </c>
      <c r="D468" s="4">
        <v>1</v>
      </c>
      <c r="E468" s="4">
        <v>1</v>
      </c>
      <c r="F468" s="4">
        <v>3</v>
      </c>
      <c r="G468" s="4">
        <v>31</v>
      </c>
      <c r="H468" s="5">
        <v>170233619.25</v>
      </c>
      <c r="I468" s="5">
        <v>57322070.3125</v>
      </c>
      <c r="J468" s="5">
        <v>66417909.7890625</v>
      </c>
      <c r="K468" s="26">
        <f t="shared" si="114"/>
        <v>97991199.783854172</v>
      </c>
      <c r="L468" s="5">
        <v>419573066.796875</v>
      </c>
      <c r="M468" s="5">
        <v>97438998</v>
      </c>
      <c r="N468" s="5">
        <v>156892620.46875</v>
      </c>
      <c r="O468" s="26">
        <f t="shared" si="115"/>
        <v>224634895.08854166</v>
      </c>
      <c r="P468" s="5">
        <v>27890991.84375</v>
      </c>
      <c r="Q468" s="5">
        <v>50145432.75</v>
      </c>
      <c r="R468" s="5">
        <v>39573278.4375</v>
      </c>
      <c r="S468" s="26">
        <f t="shared" si="116"/>
        <v>39203234.34375</v>
      </c>
      <c r="T468" s="5">
        <v>40239200.0625</v>
      </c>
      <c r="U468" s="5">
        <v>56761697.125</v>
      </c>
      <c r="V468" s="5">
        <v>79171942.25</v>
      </c>
      <c r="W468" s="26">
        <f t="shared" si="117"/>
        <v>58724279.8125</v>
      </c>
      <c r="X468" s="29">
        <f t="shared" si="118"/>
        <v>2.2923986601249302</v>
      </c>
      <c r="Y468" s="29">
        <f t="shared" si="119"/>
        <v>1.1968579581314567</v>
      </c>
      <c r="Z468" s="29">
        <f t="shared" si="120"/>
        <v>0.32995731418537388</v>
      </c>
      <c r="AA468" s="29">
        <f t="shared" si="121"/>
        <v>4.8154224016095757</v>
      </c>
      <c r="AB468" s="31">
        <f t="shared" si="122"/>
        <v>0.40006892894691798</v>
      </c>
      <c r="AC468" s="29">
        <f t="shared" si="123"/>
        <v>-1.3216795076805847</v>
      </c>
      <c r="AD468" s="31">
        <f t="shared" si="124"/>
        <v>0.24380074957389425</v>
      </c>
      <c r="AE468" s="31">
        <f t="shared" si="125"/>
        <v>6.1296496346207654</v>
      </c>
      <c r="AF468" s="29">
        <f t="shared" si="112"/>
        <v>0.59928115934933057</v>
      </c>
      <c r="AG468" s="29">
        <f t="shared" si="126"/>
        <v>-0.73869507679506574</v>
      </c>
      <c r="AH468" s="29">
        <f t="shared" si="113"/>
        <v>0.39399399113858191</v>
      </c>
      <c r="AI468" s="29">
        <f t="shared" si="127"/>
        <v>4.0451040161416216</v>
      </c>
      <c r="AJ468" s="6"/>
      <c r="AK468" s="7">
        <v>0</v>
      </c>
      <c r="AL468" s="8"/>
      <c r="AM468" s="8"/>
      <c r="AN468" s="9"/>
      <c r="AO468" s="10">
        <v>0</v>
      </c>
      <c r="AP468" s="11"/>
      <c r="AQ468" s="11"/>
      <c r="AR468" s="12"/>
      <c r="AS468" s="13">
        <v>0</v>
      </c>
      <c r="AT468" s="14"/>
      <c r="AU468" s="14"/>
      <c r="AV468" s="15"/>
      <c r="AW468" s="16">
        <v>0</v>
      </c>
      <c r="AX468" s="17"/>
      <c r="AY468" s="17"/>
      <c r="AZ468" s="18"/>
      <c r="BA468" s="19">
        <v>0</v>
      </c>
      <c r="BB468" s="20"/>
      <c r="BC468" s="20"/>
      <c r="BD468" s="21"/>
      <c r="BE468" s="22">
        <v>0</v>
      </c>
      <c r="BF468" s="23"/>
      <c r="BG468" s="23"/>
      <c r="BH468" s="6"/>
      <c r="BI468" s="7">
        <v>0</v>
      </c>
      <c r="BJ468" s="8"/>
      <c r="BK468" s="8"/>
      <c r="BL468" s="9"/>
      <c r="BM468" s="10">
        <v>0</v>
      </c>
      <c r="BN468" s="11"/>
      <c r="BO468" s="11"/>
      <c r="BP468" s="12"/>
      <c r="BQ468" s="13">
        <v>0</v>
      </c>
      <c r="BR468" s="14"/>
      <c r="BS468" s="14"/>
      <c r="BT468" s="15"/>
      <c r="BU468" s="16">
        <v>0</v>
      </c>
      <c r="BV468" s="17"/>
      <c r="BW468" s="17"/>
      <c r="BX468" s="18"/>
      <c r="BY468" s="19">
        <v>0</v>
      </c>
      <c r="BZ468" s="20"/>
      <c r="CA468" s="20"/>
      <c r="CB468" s="21">
        <v>4.46999192237854</v>
      </c>
      <c r="CC468" s="22">
        <v>46.6</v>
      </c>
      <c r="CD468" s="23">
        <v>2</v>
      </c>
      <c r="CE468" s="23">
        <v>4</v>
      </c>
      <c r="CF468" s="4">
        <v>103</v>
      </c>
      <c r="CG468" s="24">
        <v>11.54799869466</v>
      </c>
      <c r="CH468" s="25">
        <v>7.57666015625</v>
      </c>
    </row>
    <row r="469" spans="1:86" x14ac:dyDescent="0.2">
      <c r="A469" s="2" t="s">
        <v>856</v>
      </c>
      <c r="B469" s="2" t="s">
        <v>1607</v>
      </c>
      <c r="C469" s="3">
        <v>51.45</v>
      </c>
      <c r="D469" s="4">
        <v>4</v>
      </c>
      <c r="E469" s="4">
        <v>6</v>
      </c>
      <c r="F469" s="4">
        <v>19</v>
      </c>
      <c r="G469" s="4">
        <v>90</v>
      </c>
      <c r="H469" s="5">
        <v>4170400.8294270802</v>
      </c>
      <c r="I469" s="5">
        <v>6643541.7447916698</v>
      </c>
      <c r="J469" s="5">
        <v>7205445.0520833302</v>
      </c>
      <c r="K469" s="26">
        <f t="shared" si="114"/>
        <v>6006462.5421006931</v>
      </c>
      <c r="L469" s="5">
        <v>41444069.890625</v>
      </c>
      <c r="M469" s="5">
        <v>9962153.4856770802</v>
      </c>
      <c r="N469" s="5">
        <v>17862742.572916701</v>
      </c>
      <c r="O469" s="26">
        <f t="shared" si="115"/>
        <v>23089655.316406261</v>
      </c>
      <c r="P469" s="5">
        <v>1827935.703125</v>
      </c>
      <c r="Q469" s="5">
        <v>1322564.36458333</v>
      </c>
      <c r="R469" s="5">
        <v>3580098.859375</v>
      </c>
      <c r="S469" s="26">
        <f t="shared" si="116"/>
        <v>2243532.9756944436</v>
      </c>
      <c r="T469" s="5">
        <v>4079775.6119791698</v>
      </c>
      <c r="U469" s="5">
        <v>4272034.2864583302</v>
      </c>
      <c r="V469" s="5">
        <v>5686010.9791666698</v>
      </c>
      <c r="W469" s="26">
        <f t="shared" si="117"/>
        <v>4679273.6258680569</v>
      </c>
      <c r="X469" s="29">
        <f t="shared" si="118"/>
        <v>3.8441354049185352</v>
      </c>
      <c r="Y469" s="29">
        <f t="shared" si="119"/>
        <v>1.9426591541564076</v>
      </c>
      <c r="Z469" s="29">
        <f t="shared" si="120"/>
        <v>0.21162345028037852</v>
      </c>
      <c r="AA469" s="29">
        <f t="shared" si="121"/>
        <v>6.744362092121019</v>
      </c>
      <c r="AB469" s="31">
        <f t="shared" si="122"/>
        <v>0.37351984799189192</v>
      </c>
      <c r="AC469" s="29">
        <f t="shared" si="123"/>
        <v>-1.4207431883154953</v>
      </c>
      <c r="AD469" s="31">
        <f t="shared" si="124"/>
        <v>3.5417384647621175E-2</v>
      </c>
      <c r="AE469" s="31">
        <f t="shared" si="125"/>
        <v>14.507835118936123</v>
      </c>
      <c r="AF469" s="29">
        <f t="shared" si="112"/>
        <v>0.77903984134920345</v>
      </c>
      <c r="AG469" s="29">
        <f t="shared" si="126"/>
        <v>-0.36023098297126382</v>
      </c>
      <c r="AH469" s="29">
        <f t="shared" si="113"/>
        <v>0.29739208646885235</v>
      </c>
      <c r="AI469" s="29">
        <f t="shared" si="127"/>
        <v>5.2667059213092955</v>
      </c>
      <c r="AJ469" s="6">
        <v>1.9690636396408101</v>
      </c>
      <c r="AK469" s="7">
        <v>27.8</v>
      </c>
      <c r="AL469" s="8">
        <v>7</v>
      </c>
      <c r="AM469" s="8">
        <v>7</v>
      </c>
      <c r="AN469" s="9">
        <v>0</v>
      </c>
      <c r="AO469" s="10">
        <v>22.41</v>
      </c>
      <c r="AP469" s="11">
        <v>6</v>
      </c>
      <c r="AQ469" s="11">
        <v>6</v>
      </c>
      <c r="AR469" s="12">
        <v>0</v>
      </c>
      <c r="AS469" s="13">
        <v>22.41</v>
      </c>
      <c r="AT469" s="14">
        <v>6</v>
      </c>
      <c r="AU469" s="14">
        <v>8</v>
      </c>
      <c r="AV469" s="15">
        <v>7.6427694559097299</v>
      </c>
      <c r="AW469" s="16">
        <v>35.68</v>
      </c>
      <c r="AX469" s="17">
        <v>9</v>
      </c>
      <c r="AY469" s="17">
        <v>11</v>
      </c>
      <c r="AZ469" s="18">
        <v>3.6898608207702601</v>
      </c>
      <c r="BA469" s="19">
        <v>25.73</v>
      </c>
      <c r="BB469" s="20">
        <v>7</v>
      </c>
      <c r="BC469" s="20">
        <v>8</v>
      </c>
      <c r="BD469" s="21">
        <v>4.0765506029129002</v>
      </c>
      <c r="BE469" s="22">
        <v>31.54</v>
      </c>
      <c r="BF469" s="23">
        <v>7</v>
      </c>
      <c r="BG469" s="23">
        <v>7</v>
      </c>
      <c r="BH469" s="6">
        <v>0</v>
      </c>
      <c r="BI469" s="7">
        <v>30.29</v>
      </c>
      <c r="BJ469" s="8">
        <v>6</v>
      </c>
      <c r="BK469" s="8">
        <v>9</v>
      </c>
      <c r="BL469" s="9">
        <v>0</v>
      </c>
      <c r="BM469" s="10">
        <v>14.52</v>
      </c>
      <c r="BN469" s="11">
        <v>3</v>
      </c>
      <c r="BO469" s="11">
        <v>4</v>
      </c>
      <c r="BP469" s="12">
        <v>1.7002494335174601</v>
      </c>
      <c r="BQ469" s="13">
        <v>15.77</v>
      </c>
      <c r="BR469" s="14">
        <v>3</v>
      </c>
      <c r="BS469" s="14">
        <v>3</v>
      </c>
      <c r="BT469" s="15">
        <v>1.7528202533721899</v>
      </c>
      <c r="BU469" s="16">
        <v>31.54</v>
      </c>
      <c r="BV469" s="17">
        <v>7</v>
      </c>
      <c r="BW469" s="17">
        <v>11</v>
      </c>
      <c r="BX469" s="18">
        <v>1.81941282749176</v>
      </c>
      <c r="BY469" s="19">
        <v>21.58</v>
      </c>
      <c r="BZ469" s="20">
        <v>5</v>
      </c>
      <c r="CA469" s="20">
        <v>7</v>
      </c>
      <c r="CB469" s="21">
        <v>0</v>
      </c>
      <c r="CC469" s="22">
        <v>19.920000000000002</v>
      </c>
      <c r="CD469" s="23">
        <v>6</v>
      </c>
      <c r="CE469" s="23">
        <v>9</v>
      </c>
      <c r="CF469" s="4">
        <v>241</v>
      </c>
      <c r="CG469" s="24">
        <v>27.52102848466</v>
      </c>
      <c r="CH469" s="25">
        <v>6.59521484375</v>
      </c>
    </row>
    <row r="470" spans="1:86" x14ac:dyDescent="0.2">
      <c r="A470" s="2" t="s">
        <v>2326</v>
      </c>
      <c r="B470" s="2" t="s">
        <v>1616</v>
      </c>
      <c r="C470" s="3">
        <v>51.45</v>
      </c>
      <c r="D470" s="4">
        <v>5</v>
      </c>
      <c r="E470" s="4">
        <v>1</v>
      </c>
      <c r="F470" s="4">
        <v>6</v>
      </c>
      <c r="G470" s="4">
        <v>13</v>
      </c>
      <c r="H470" s="5">
        <v>3683863.5</v>
      </c>
      <c r="I470" s="5">
        <v>763049.5625</v>
      </c>
      <c r="J470" s="5">
        <v>1966272.21875</v>
      </c>
      <c r="K470" s="26">
        <f t="shared" si="114"/>
        <v>2137728.4270833335</v>
      </c>
      <c r="L470" s="5">
        <v>0</v>
      </c>
      <c r="M470" s="5">
        <v>955402.5703125</v>
      </c>
      <c r="N470" s="5">
        <v>0</v>
      </c>
      <c r="O470" s="26">
        <f t="shared" si="115"/>
        <v>318467.5234375</v>
      </c>
      <c r="P470" s="5">
        <v>0</v>
      </c>
      <c r="Q470" s="5">
        <v>1951845718.5</v>
      </c>
      <c r="R470" s="5">
        <v>0</v>
      </c>
      <c r="S470" s="26">
        <f t="shared" si="116"/>
        <v>650615239.5</v>
      </c>
      <c r="T470" s="5">
        <v>0</v>
      </c>
      <c r="U470" s="5">
        <v>4449974.375</v>
      </c>
      <c r="V470" s="5">
        <v>8651501.5</v>
      </c>
      <c r="W470" s="26">
        <f t="shared" si="117"/>
        <v>4367158.625</v>
      </c>
      <c r="X470" s="29">
        <f t="shared" si="118"/>
        <v>0.14897473383558341</v>
      </c>
      <c r="Y470" s="29">
        <f t="shared" si="119"/>
        <v>-2.7468604250120974</v>
      </c>
      <c r="Z470" s="29">
        <f t="shared" si="120"/>
        <v>0.15386604236603424</v>
      </c>
      <c r="AA470" s="29">
        <f t="shared" si="121"/>
        <v>8.1285721668769213</v>
      </c>
      <c r="AB470" s="31">
        <f t="shared" si="122"/>
        <v>304.34887390616035</v>
      </c>
      <c r="AC470" s="29">
        <f t="shared" si="123"/>
        <v>8.2495822176144262</v>
      </c>
      <c r="AD470" s="31">
        <f t="shared" si="124"/>
        <v>0.42391649955155181</v>
      </c>
      <c r="AE470" s="31">
        <f t="shared" si="125"/>
        <v>3.727196796225289</v>
      </c>
      <c r="AF470" s="29">
        <f t="shared" si="112"/>
        <v>2.0428968290225944</v>
      </c>
      <c r="AG470" s="29">
        <f t="shared" si="126"/>
        <v>1.0306163465009535</v>
      </c>
      <c r="AH470" s="29">
        <f t="shared" si="113"/>
        <v>0.47236224080311101</v>
      </c>
      <c r="AI470" s="29">
        <f t="shared" si="127"/>
        <v>3.2572482584738816</v>
      </c>
      <c r="AJ470" s="6">
        <v>0</v>
      </c>
      <c r="AK470" s="7">
        <v>28.9</v>
      </c>
      <c r="AL470" s="8">
        <v>2</v>
      </c>
      <c r="AM470" s="8">
        <v>2</v>
      </c>
      <c r="AN470" s="9">
        <v>0</v>
      </c>
      <c r="AO470" s="10">
        <v>15.03</v>
      </c>
      <c r="AP470" s="11">
        <v>2</v>
      </c>
      <c r="AQ470" s="11">
        <v>2</v>
      </c>
      <c r="AR470" s="12">
        <v>2.0697610378265399</v>
      </c>
      <c r="AS470" s="13">
        <v>19.079999999999998</v>
      </c>
      <c r="AT470" s="14">
        <v>2</v>
      </c>
      <c r="AU470" s="14">
        <v>2</v>
      </c>
      <c r="AV470" s="15"/>
      <c r="AW470" s="16"/>
      <c r="AX470" s="17"/>
      <c r="AY470" s="17"/>
      <c r="AZ470" s="18">
        <v>3.8695046901702899</v>
      </c>
      <c r="BA470" s="19">
        <v>28.32</v>
      </c>
      <c r="BB470" s="20">
        <v>2</v>
      </c>
      <c r="BC470" s="20">
        <v>2</v>
      </c>
      <c r="BD470" s="21"/>
      <c r="BE470" s="22"/>
      <c r="BF470" s="23"/>
      <c r="BG470" s="23"/>
      <c r="BH470" s="6">
        <v>0</v>
      </c>
      <c r="BI470" s="7">
        <v>3.47</v>
      </c>
      <c r="BJ470" s="8">
        <v>1</v>
      </c>
      <c r="BK470" s="8">
        <v>1</v>
      </c>
      <c r="BL470" s="9">
        <v>0</v>
      </c>
      <c r="BM470" s="10">
        <v>8.09</v>
      </c>
      <c r="BN470" s="11">
        <v>1</v>
      </c>
      <c r="BO470" s="11">
        <v>1</v>
      </c>
      <c r="BP470" s="12"/>
      <c r="BQ470" s="13"/>
      <c r="BR470" s="14"/>
      <c r="BS470" s="14"/>
      <c r="BT470" s="15">
        <v>0</v>
      </c>
      <c r="BU470" s="16">
        <v>10.98</v>
      </c>
      <c r="BV470" s="17">
        <v>2</v>
      </c>
      <c r="BW470" s="17">
        <v>2</v>
      </c>
      <c r="BX470" s="18">
        <v>0</v>
      </c>
      <c r="BY470" s="19">
        <v>3.47</v>
      </c>
      <c r="BZ470" s="20">
        <v>1</v>
      </c>
      <c r="CA470" s="20">
        <v>1</v>
      </c>
      <c r="CB470" s="21"/>
      <c r="CC470" s="22">
        <v>0</v>
      </c>
      <c r="CD470" s="23"/>
      <c r="CE470" s="23"/>
      <c r="CF470" s="4">
        <v>173</v>
      </c>
      <c r="CG470" s="24">
        <v>19.013713784659998</v>
      </c>
      <c r="CH470" s="25">
        <v>4.88134765625</v>
      </c>
    </row>
    <row r="471" spans="1:86" x14ac:dyDescent="0.2">
      <c r="A471" s="2" t="s">
        <v>1697</v>
      </c>
      <c r="B471" s="2" t="s">
        <v>2638</v>
      </c>
      <c r="C471" s="3">
        <v>51.43</v>
      </c>
      <c r="D471" s="4">
        <v>1</v>
      </c>
      <c r="E471" s="4">
        <v>3</v>
      </c>
      <c r="F471" s="4">
        <v>6</v>
      </c>
      <c r="G471" s="4">
        <v>43</v>
      </c>
      <c r="H471" s="5">
        <v>16426020.6666667</v>
      </c>
      <c r="I471" s="5">
        <v>13248510.9270833</v>
      </c>
      <c r="J471" s="5">
        <v>16727228.6458333</v>
      </c>
      <c r="K471" s="26">
        <f t="shared" si="114"/>
        <v>15467253.413194433</v>
      </c>
      <c r="L471" s="5">
        <v>64319746.84375</v>
      </c>
      <c r="M471" s="5">
        <v>18520119.635416701</v>
      </c>
      <c r="N471" s="5">
        <v>19930041.604166701</v>
      </c>
      <c r="O471" s="26">
        <f t="shared" si="115"/>
        <v>34256636.027777798</v>
      </c>
      <c r="P471" s="5">
        <v>5627042.828125</v>
      </c>
      <c r="Q471" s="5">
        <v>7866931.16015625</v>
      </c>
      <c r="R471" s="5">
        <v>7093710.4140625</v>
      </c>
      <c r="S471" s="26">
        <f t="shared" si="116"/>
        <v>6862561.467447917</v>
      </c>
      <c r="T471" s="5">
        <v>6649072.8854166698</v>
      </c>
      <c r="U471" s="5">
        <v>11301282.0703125</v>
      </c>
      <c r="V471" s="5">
        <v>15628244.7083333</v>
      </c>
      <c r="W471" s="26">
        <f t="shared" si="117"/>
        <v>11192866.554687491</v>
      </c>
      <c r="X471" s="29">
        <f t="shared" si="118"/>
        <v>2.2147846881822582</v>
      </c>
      <c r="Y471" s="29">
        <f t="shared" si="119"/>
        <v>1.1471664530059227</v>
      </c>
      <c r="Z471" s="29">
        <f t="shared" si="120"/>
        <v>0.33772452032712036</v>
      </c>
      <c r="AA471" s="29">
        <f t="shared" si="121"/>
        <v>4.7143740647690962</v>
      </c>
      <c r="AB471" s="31">
        <f t="shared" si="122"/>
        <v>0.44368326322201251</v>
      </c>
      <c r="AC471" s="29">
        <f t="shared" si="123"/>
        <v>-1.1723979625586611</v>
      </c>
      <c r="AD471" s="31">
        <f t="shared" si="124"/>
        <v>5.3877622256494053E-3</v>
      </c>
      <c r="AE471" s="31">
        <f t="shared" si="125"/>
        <v>22.685915789414437</v>
      </c>
      <c r="AF471" s="29">
        <f t="shared" si="112"/>
        <v>0.72364926439618227</v>
      </c>
      <c r="AG471" s="29">
        <f t="shared" si="126"/>
        <v>-0.46663746818753882</v>
      </c>
      <c r="AH471" s="29">
        <f t="shared" si="113"/>
        <v>0.23627242085408151</v>
      </c>
      <c r="AI471" s="29">
        <f t="shared" si="127"/>
        <v>6.2658696888774204</v>
      </c>
      <c r="AJ471" s="6">
        <v>4.0108855962753296</v>
      </c>
      <c r="AK471" s="7">
        <v>32.380000000000003</v>
      </c>
      <c r="AL471" s="8">
        <v>3</v>
      </c>
      <c r="AM471" s="8">
        <v>3</v>
      </c>
      <c r="AN471" s="9">
        <v>2.0188150405883798</v>
      </c>
      <c r="AO471" s="10">
        <v>51.43</v>
      </c>
      <c r="AP471" s="11">
        <v>6</v>
      </c>
      <c r="AQ471" s="11">
        <v>6</v>
      </c>
      <c r="AR471" s="12">
        <v>5.4770117998123196</v>
      </c>
      <c r="AS471" s="13">
        <v>40</v>
      </c>
      <c r="AT471" s="14">
        <v>5</v>
      </c>
      <c r="AU471" s="14">
        <v>6</v>
      </c>
      <c r="AV471" s="15">
        <v>4.7802861928939802</v>
      </c>
      <c r="AW471" s="16">
        <v>32.380000000000003</v>
      </c>
      <c r="AX471" s="17">
        <v>3</v>
      </c>
      <c r="AY471" s="17">
        <v>3</v>
      </c>
      <c r="AZ471" s="18">
        <v>3.8188676834106401</v>
      </c>
      <c r="BA471" s="19">
        <v>32.380000000000003</v>
      </c>
      <c r="BB471" s="20">
        <v>3</v>
      </c>
      <c r="BC471" s="20">
        <v>3</v>
      </c>
      <c r="BD471" s="21">
        <v>6.7210803031921396</v>
      </c>
      <c r="BE471" s="22">
        <v>42.86</v>
      </c>
      <c r="BF471" s="23">
        <v>5</v>
      </c>
      <c r="BG471" s="23">
        <v>5</v>
      </c>
      <c r="BH471" s="6">
        <v>2.3305413722991899</v>
      </c>
      <c r="BI471" s="7">
        <v>20.95</v>
      </c>
      <c r="BJ471" s="8">
        <v>2</v>
      </c>
      <c r="BK471" s="8">
        <v>2</v>
      </c>
      <c r="BL471" s="9">
        <v>2.19894599914551</v>
      </c>
      <c r="BM471" s="10">
        <v>20.95</v>
      </c>
      <c r="BN471" s="11">
        <v>2</v>
      </c>
      <c r="BO471" s="11">
        <v>2</v>
      </c>
      <c r="BP471" s="12">
        <v>2.2018058300018302</v>
      </c>
      <c r="BQ471" s="13">
        <v>20.95</v>
      </c>
      <c r="BR471" s="14">
        <v>2</v>
      </c>
      <c r="BS471" s="14">
        <v>2</v>
      </c>
      <c r="BT471" s="15">
        <v>2.38635230064392</v>
      </c>
      <c r="BU471" s="16">
        <v>29.52</v>
      </c>
      <c r="BV471" s="17">
        <v>3</v>
      </c>
      <c r="BW471" s="17">
        <v>3</v>
      </c>
      <c r="BX471" s="18">
        <v>3.9716933965683001</v>
      </c>
      <c r="BY471" s="19">
        <v>20.95</v>
      </c>
      <c r="BZ471" s="20">
        <v>2</v>
      </c>
      <c r="CA471" s="20">
        <v>3</v>
      </c>
      <c r="CB471" s="21">
        <v>6.1784137487411499</v>
      </c>
      <c r="CC471" s="22">
        <v>42.86</v>
      </c>
      <c r="CD471" s="23">
        <v>5</v>
      </c>
      <c r="CE471" s="23">
        <v>5</v>
      </c>
      <c r="CF471" s="4">
        <v>105</v>
      </c>
      <c r="CG471" s="24">
        <v>11.72974219466</v>
      </c>
      <c r="CH471" s="25">
        <v>4.91943359375</v>
      </c>
    </row>
    <row r="472" spans="1:86" x14ac:dyDescent="0.2">
      <c r="A472" s="2" t="s">
        <v>2202</v>
      </c>
      <c r="B472" s="2" t="s">
        <v>1078</v>
      </c>
      <c r="C472" s="3">
        <v>51.42</v>
      </c>
      <c r="D472" s="4">
        <v>7</v>
      </c>
      <c r="E472" s="4">
        <v>5</v>
      </c>
      <c r="F472" s="4">
        <v>22</v>
      </c>
      <c r="G472" s="4">
        <v>76</v>
      </c>
      <c r="H472" s="5">
        <v>120681040.786458</v>
      </c>
      <c r="I472" s="5">
        <v>20321271.158854201</v>
      </c>
      <c r="J472" s="5">
        <v>145476342.6875</v>
      </c>
      <c r="K472" s="26">
        <f t="shared" si="114"/>
        <v>95492884.877604067</v>
      </c>
      <c r="L472" s="5">
        <v>9900411.8177083302</v>
      </c>
      <c r="M472" s="5">
        <v>1821796.0078125</v>
      </c>
      <c r="N472" s="5">
        <v>1078839860.6666701</v>
      </c>
      <c r="O472" s="26">
        <f t="shared" si="115"/>
        <v>363520689.49739695</v>
      </c>
      <c r="P472" s="5">
        <v>7368334.375</v>
      </c>
      <c r="Q472" s="5">
        <v>24583578.484375</v>
      </c>
      <c r="R472" s="5">
        <v>1239125.65625</v>
      </c>
      <c r="S472" s="26">
        <f t="shared" si="116"/>
        <v>11063679.505208334</v>
      </c>
      <c r="T472" s="5">
        <v>2469538.25</v>
      </c>
      <c r="U472" s="5">
        <v>201846032.85416701</v>
      </c>
      <c r="V472" s="5">
        <v>5114402.8645833302</v>
      </c>
      <c r="W472" s="26">
        <f t="shared" si="117"/>
        <v>69809991.322916791</v>
      </c>
      <c r="X472" s="29">
        <f t="shared" si="118"/>
        <v>3.8067829866416929</v>
      </c>
      <c r="Y472" s="29">
        <f t="shared" si="119"/>
        <v>1.9285723284975846</v>
      </c>
      <c r="Z472" s="29">
        <f t="shared" si="120"/>
        <v>0.53234670461827971</v>
      </c>
      <c r="AA472" s="29">
        <f t="shared" si="121"/>
        <v>2.7380542999820348</v>
      </c>
      <c r="AB472" s="31">
        <f t="shared" si="122"/>
        <v>0.11585867909833246</v>
      </c>
      <c r="AC472" s="29">
        <f t="shared" si="123"/>
        <v>-3.1095619727983936</v>
      </c>
      <c r="AD472" s="31">
        <f t="shared" si="124"/>
        <v>0.15413111099386584</v>
      </c>
      <c r="AE472" s="31">
        <f t="shared" si="125"/>
        <v>8.1210969113715699</v>
      </c>
      <c r="AF472" s="29">
        <f t="shared" si="112"/>
        <v>0.73104913954996997</v>
      </c>
      <c r="AG472" s="29">
        <f t="shared" si="126"/>
        <v>-0.4519597105942606</v>
      </c>
      <c r="AH472" s="29">
        <f t="shared" si="113"/>
        <v>0.75727289134424602</v>
      </c>
      <c r="AI472" s="29">
        <f t="shared" si="127"/>
        <v>1.2074758965674086</v>
      </c>
      <c r="AJ472" s="6">
        <v>0</v>
      </c>
      <c r="AK472" s="7">
        <v>10.38</v>
      </c>
      <c r="AL472" s="8">
        <v>5</v>
      </c>
      <c r="AM472" s="8">
        <v>5</v>
      </c>
      <c r="AN472" s="9">
        <v>1.84857714176178</v>
      </c>
      <c r="AO472" s="10">
        <v>10.38</v>
      </c>
      <c r="AP472" s="11">
        <v>4</v>
      </c>
      <c r="AQ472" s="11">
        <v>5</v>
      </c>
      <c r="AR472" s="12">
        <v>2.1090760231018102</v>
      </c>
      <c r="AS472" s="13">
        <v>15.8</v>
      </c>
      <c r="AT472" s="14">
        <v>7</v>
      </c>
      <c r="AU472" s="14">
        <v>9</v>
      </c>
      <c r="AV472" s="15">
        <v>2.2751736640930198</v>
      </c>
      <c r="AW472" s="16">
        <v>24.29</v>
      </c>
      <c r="AX472" s="17">
        <v>10</v>
      </c>
      <c r="AY472" s="17">
        <v>12</v>
      </c>
      <c r="AZ472" s="18">
        <v>1.6387735605239899</v>
      </c>
      <c r="BA472" s="19">
        <v>23.82</v>
      </c>
      <c r="BB472" s="20">
        <v>9</v>
      </c>
      <c r="BC472" s="20">
        <v>10</v>
      </c>
      <c r="BD472" s="21">
        <v>2.1699142456054701</v>
      </c>
      <c r="BE472" s="22">
        <v>17.690000000000001</v>
      </c>
      <c r="BF472" s="23">
        <v>6</v>
      </c>
      <c r="BG472" s="23">
        <v>8</v>
      </c>
      <c r="BH472" s="6">
        <v>0</v>
      </c>
      <c r="BI472" s="7">
        <v>3.3</v>
      </c>
      <c r="BJ472" s="8">
        <v>1</v>
      </c>
      <c r="BK472" s="8">
        <v>1</v>
      </c>
      <c r="BL472" s="9">
        <v>0</v>
      </c>
      <c r="BM472" s="10">
        <v>12.5</v>
      </c>
      <c r="BN472" s="11">
        <v>4</v>
      </c>
      <c r="BO472" s="11">
        <v>5</v>
      </c>
      <c r="BP472" s="12">
        <v>0</v>
      </c>
      <c r="BQ472" s="13">
        <v>3.54</v>
      </c>
      <c r="BR472" s="14">
        <v>2</v>
      </c>
      <c r="BS472" s="14">
        <v>2</v>
      </c>
      <c r="BT472" s="15">
        <v>1.71428763866425</v>
      </c>
      <c r="BU472" s="16">
        <v>22.41</v>
      </c>
      <c r="BV472" s="17">
        <v>9</v>
      </c>
      <c r="BW472" s="17">
        <v>10</v>
      </c>
      <c r="BX472" s="18">
        <v>0</v>
      </c>
      <c r="BY472" s="19">
        <v>5.66</v>
      </c>
      <c r="BZ472" s="20">
        <v>3</v>
      </c>
      <c r="CA472" s="20">
        <v>3</v>
      </c>
      <c r="CB472" s="21">
        <v>0</v>
      </c>
      <c r="CC472" s="22">
        <v>14.86</v>
      </c>
      <c r="CD472" s="23">
        <v>6</v>
      </c>
      <c r="CE472" s="23">
        <v>6</v>
      </c>
      <c r="CF472" s="4">
        <v>424</v>
      </c>
      <c r="CG472" s="24">
        <v>48.587071234660002</v>
      </c>
      <c r="CH472" s="25">
        <v>6.11279296875</v>
      </c>
    </row>
    <row r="473" spans="1:86" x14ac:dyDescent="0.2">
      <c r="A473" s="2" t="s">
        <v>915</v>
      </c>
      <c r="B473" s="2" t="s">
        <v>2890</v>
      </c>
      <c r="C473" s="3">
        <v>51.41</v>
      </c>
      <c r="D473" s="4">
        <v>5</v>
      </c>
      <c r="E473" s="4">
        <v>1</v>
      </c>
      <c r="F473" s="4">
        <v>5</v>
      </c>
      <c r="G473" s="4">
        <v>14</v>
      </c>
      <c r="H473" s="5">
        <v>5112203.125</v>
      </c>
      <c r="I473" s="5">
        <v>7620504</v>
      </c>
      <c r="J473" s="5">
        <v>0</v>
      </c>
      <c r="K473" s="26">
        <f t="shared" si="114"/>
        <v>4244235.708333333</v>
      </c>
      <c r="L473" s="5">
        <v>0</v>
      </c>
      <c r="M473" s="5">
        <v>0</v>
      </c>
      <c r="N473" s="5">
        <v>9783355.7871093806</v>
      </c>
      <c r="O473" s="26">
        <f t="shared" si="115"/>
        <v>3261118.5957031269</v>
      </c>
      <c r="P473" s="5">
        <v>11808356.125</v>
      </c>
      <c r="Q473" s="5">
        <v>0</v>
      </c>
      <c r="R473" s="5">
        <v>0</v>
      </c>
      <c r="S473" s="26">
        <f t="shared" si="116"/>
        <v>3936118.7083333335</v>
      </c>
      <c r="T473" s="5">
        <v>5538822.203125</v>
      </c>
      <c r="U473" s="5">
        <v>0</v>
      </c>
      <c r="V473" s="5">
        <v>0</v>
      </c>
      <c r="W473" s="26">
        <f t="shared" si="117"/>
        <v>1846274.0677083333</v>
      </c>
      <c r="X473" s="29">
        <f t="shared" si="118"/>
        <v>0.76836415783885248</v>
      </c>
      <c r="Y473" s="29">
        <f t="shared" si="119"/>
        <v>-0.38013787223240603</v>
      </c>
      <c r="Z473" s="29">
        <f t="shared" si="120"/>
        <v>0.81752709030614923</v>
      </c>
      <c r="AA473" s="29">
        <f t="shared" si="121"/>
        <v>0.87497847260286776</v>
      </c>
      <c r="AB473" s="31">
        <f t="shared" si="122"/>
        <v>0.92740341932588055</v>
      </c>
      <c r="AC473" s="29">
        <f t="shared" si="123"/>
        <v>-0.10873104896487742</v>
      </c>
      <c r="AD473" s="31">
        <f t="shared" si="124"/>
        <v>0.94983179873932688</v>
      </c>
      <c r="AE473" s="31">
        <f t="shared" si="125"/>
        <v>0.22353295076330712</v>
      </c>
      <c r="AF473" s="29">
        <f t="shared" si="112"/>
        <v>0.43500742997927083</v>
      </c>
      <c r="AG473" s="29">
        <f t="shared" si="126"/>
        <v>-1.2008880523105829</v>
      </c>
      <c r="AH473" s="29">
        <f t="shared" si="113"/>
        <v>0.45702597705183962</v>
      </c>
      <c r="AI473" s="29">
        <f t="shared" si="127"/>
        <v>3.4005911421977322</v>
      </c>
      <c r="AJ473" s="6">
        <v>0</v>
      </c>
      <c r="AK473" s="7">
        <v>40.14</v>
      </c>
      <c r="AL473" s="8">
        <v>4</v>
      </c>
      <c r="AM473" s="8">
        <v>4</v>
      </c>
      <c r="AN473" s="9"/>
      <c r="AO473" s="10">
        <v>0</v>
      </c>
      <c r="AP473" s="11"/>
      <c r="AQ473" s="11"/>
      <c r="AR473" s="12">
        <v>0</v>
      </c>
      <c r="AS473" s="13">
        <v>23.24</v>
      </c>
      <c r="AT473" s="14">
        <v>2</v>
      </c>
      <c r="AU473" s="14">
        <v>3</v>
      </c>
      <c r="AV473" s="15">
        <v>0</v>
      </c>
      <c r="AW473" s="16">
        <v>14.08</v>
      </c>
      <c r="AX473" s="17">
        <v>1</v>
      </c>
      <c r="AY473" s="17">
        <v>1</v>
      </c>
      <c r="AZ473" s="18"/>
      <c r="BA473" s="19"/>
      <c r="BB473" s="20"/>
      <c r="BC473" s="20"/>
      <c r="BD473" s="21">
        <v>0</v>
      </c>
      <c r="BE473" s="22">
        <v>25.35</v>
      </c>
      <c r="BF473" s="23">
        <v>2</v>
      </c>
      <c r="BG473" s="23">
        <v>3</v>
      </c>
      <c r="BH473" s="6"/>
      <c r="BI473" s="7">
        <v>0</v>
      </c>
      <c r="BJ473" s="8"/>
      <c r="BK473" s="8"/>
      <c r="BL473" s="9"/>
      <c r="BM473" s="10">
        <v>0</v>
      </c>
      <c r="BN473" s="11"/>
      <c r="BO473" s="11"/>
      <c r="BP473" s="12"/>
      <c r="BQ473" s="13"/>
      <c r="BR473" s="14"/>
      <c r="BS473" s="14"/>
      <c r="BT473" s="15">
        <v>0</v>
      </c>
      <c r="BU473" s="16">
        <v>27.46</v>
      </c>
      <c r="BV473" s="17">
        <v>2</v>
      </c>
      <c r="BW473" s="17">
        <v>2</v>
      </c>
      <c r="BX473" s="18"/>
      <c r="BY473" s="19"/>
      <c r="BZ473" s="20"/>
      <c r="CA473" s="20"/>
      <c r="CB473" s="21">
        <v>0</v>
      </c>
      <c r="CC473" s="22">
        <v>14.08</v>
      </c>
      <c r="CD473" s="23">
        <v>1</v>
      </c>
      <c r="CE473" s="23">
        <v>1</v>
      </c>
      <c r="CF473" s="4">
        <v>142</v>
      </c>
      <c r="CG473" s="24">
        <v>15.690873674660001</v>
      </c>
      <c r="CH473" s="25">
        <v>5.26220703125</v>
      </c>
    </row>
    <row r="474" spans="1:86" x14ac:dyDescent="0.2">
      <c r="A474" s="2" t="s">
        <v>165</v>
      </c>
      <c r="B474" s="2" t="s">
        <v>1821</v>
      </c>
      <c r="C474" s="3">
        <v>51.41</v>
      </c>
      <c r="D474" s="4">
        <v>4</v>
      </c>
      <c r="E474" s="4">
        <v>3</v>
      </c>
      <c r="F474" s="4">
        <v>32</v>
      </c>
      <c r="G474" s="4">
        <v>123</v>
      </c>
      <c r="H474" s="5">
        <v>7317790.4375</v>
      </c>
      <c r="I474" s="5">
        <v>1329683.42708333</v>
      </c>
      <c r="J474" s="5">
        <v>3463485.25</v>
      </c>
      <c r="K474" s="26">
        <f t="shared" si="114"/>
        <v>4036986.3715277766</v>
      </c>
      <c r="L474" s="5">
        <v>13328942.46875</v>
      </c>
      <c r="M474" s="5">
        <v>26415468.151041701</v>
      </c>
      <c r="N474" s="5">
        <v>2724963.8177083302</v>
      </c>
      <c r="O474" s="26">
        <f t="shared" si="115"/>
        <v>14156458.145833343</v>
      </c>
      <c r="P474" s="5">
        <v>5817824.4114583302</v>
      </c>
      <c r="Q474" s="5">
        <v>9760192.6822916698</v>
      </c>
      <c r="R474" s="5">
        <v>5937451.0690104198</v>
      </c>
      <c r="S474" s="26">
        <f t="shared" si="116"/>
        <v>7171822.7209201409</v>
      </c>
      <c r="T474" s="5">
        <v>8492629.9739583302</v>
      </c>
      <c r="U474" s="5">
        <v>25784382.96875</v>
      </c>
      <c r="V474" s="5">
        <v>1040364.50520833</v>
      </c>
      <c r="W474" s="26">
        <f t="shared" si="117"/>
        <v>11772459.149305552</v>
      </c>
      <c r="X474" s="29">
        <f t="shared" si="118"/>
        <v>3.5066896053146457</v>
      </c>
      <c r="Y474" s="29">
        <f t="shared" si="119"/>
        <v>1.8101097360679361</v>
      </c>
      <c r="Z474" s="29">
        <f t="shared" si="120"/>
        <v>0.27509332293367506</v>
      </c>
      <c r="AA474" s="29">
        <f t="shared" si="121"/>
        <v>5.6051995067993508</v>
      </c>
      <c r="AB474" s="31">
        <f t="shared" si="122"/>
        <v>1.7765288412915801</v>
      </c>
      <c r="AC474" s="29">
        <f t="shared" si="123"/>
        <v>0.82906111048201359</v>
      </c>
      <c r="AD474" s="31">
        <f t="shared" si="124"/>
        <v>0.22943351919268321</v>
      </c>
      <c r="AE474" s="31">
        <f t="shared" si="125"/>
        <v>6.3934313335280679</v>
      </c>
      <c r="AF474" s="29">
        <f t="shared" si="112"/>
        <v>2.9161503324199547</v>
      </c>
      <c r="AG474" s="29">
        <f t="shared" si="126"/>
        <v>1.5440650949207813</v>
      </c>
      <c r="AH474" s="29">
        <f t="shared" si="113"/>
        <v>0.40298344259302266</v>
      </c>
      <c r="AI474" s="29">
        <f t="shared" si="127"/>
        <v>3.947127973780149</v>
      </c>
      <c r="AJ474" s="6">
        <v>6.4332535266876203</v>
      </c>
      <c r="AK474" s="7">
        <v>20.27</v>
      </c>
      <c r="AL474" s="8">
        <v>8</v>
      </c>
      <c r="AM474" s="8">
        <v>9</v>
      </c>
      <c r="AN474" s="9">
        <v>0</v>
      </c>
      <c r="AO474" s="10">
        <v>12.08</v>
      </c>
      <c r="AP474" s="11">
        <v>6</v>
      </c>
      <c r="AQ474" s="11">
        <v>7</v>
      </c>
      <c r="AR474" s="12">
        <v>0</v>
      </c>
      <c r="AS474" s="13">
        <v>17.72</v>
      </c>
      <c r="AT474" s="14">
        <v>10</v>
      </c>
      <c r="AU474" s="14">
        <v>12</v>
      </c>
      <c r="AV474" s="15">
        <v>10.664117574691801</v>
      </c>
      <c r="AW474" s="16">
        <v>17.850000000000001</v>
      </c>
      <c r="AX474" s="17">
        <v>10</v>
      </c>
      <c r="AY474" s="17">
        <v>12</v>
      </c>
      <c r="AZ474" s="18">
        <v>16.563926815986601</v>
      </c>
      <c r="BA474" s="19">
        <v>22.55</v>
      </c>
      <c r="BB474" s="20">
        <v>12</v>
      </c>
      <c r="BC474" s="20">
        <v>13</v>
      </c>
      <c r="BD474" s="21">
        <v>7.6971886157989502</v>
      </c>
      <c r="BE474" s="22">
        <v>16.64</v>
      </c>
      <c r="BF474" s="23">
        <v>8</v>
      </c>
      <c r="BG474" s="23">
        <v>9</v>
      </c>
      <c r="BH474" s="6">
        <v>2.06378102302551</v>
      </c>
      <c r="BI474" s="7">
        <v>19.190000000000001</v>
      </c>
      <c r="BJ474" s="8">
        <v>9</v>
      </c>
      <c r="BK474" s="8">
        <v>10</v>
      </c>
      <c r="BL474" s="9">
        <v>0</v>
      </c>
      <c r="BM474" s="10">
        <v>23.76</v>
      </c>
      <c r="BN474" s="11">
        <v>10</v>
      </c>
      <c r="BO474" s="11">
        <v>15</v>
      </c>
      <c r="BP474" s="12">
        <v>0</v>
      </c>
      <c r="BQ474" s="13">
        <v>11.14</v>
      </c>
      <c r="BR474" s="14">
        <v>5</v>
      </c>
      <c r="BS474" s="14">
        <v>6</v>
      </c>
      <c r="BT474" s="15">
        <v>0</v>
      </c>
      <c r="BU474" s="16">
        <v>17.72</v>
      </c>
      <c r="BV474" s="17">
        <v>7</v>
      </c>
      <c r="BW474" s="17">
        <v>7</v>
      </c>
      <c r="BX474" s="18">
        <v>14.920433998107899</v>
      </c>
      <c r="BY474" s="19">
        <v>21.21</v>
      </c>
      <c r="BZ474" s="20">
        <v>13</v>
      </c>
      <c r="CA474" s="20">
        <v>15</v>
      </c>
      <c r="CB474" s="21">
        <v>2.0545926094055198</v>
      </c>
      <c r="CC474" s="22">
        <v>15.17</v>
      </c>
      <c r="CD474" s="23">
        <v>8</v>
      </c>
      <c r="CE474" s="23">
        <v>8</v>
      </c>
      <c r="CF474" s="4">
        <v>745</v>
      </c>
      <c r="CG474" s="24">
        <v>81.674777574659998</v>
      </c>
      <c r="CH474" s="25">
        <v>6.13818359375</v>
      </c>
    </row>
    <row r="475" spans="1:86" x14ac:dyDescent="0.2">
      <c r="A475" s="2" t="s">
        <v>290</v>
      </c>
      <c r="B475" s="2" t="s">
        <v>1955</v>
      </c>
      <c r="C475" s="3">
        <v>51.4</v>
      </c>
      <c r="D475" s="4">
        <v>12</v>
      </c>
      <c r="E475" s="4">
        <v>1</v>
      </c>
      <c r="F475" s="4">
        <v>12</v>
      </c>
      <c r="G475" s="4">
        <v>21</v>
      </c>
      <c r="H475" s="5">
        <v>0</v>
      </c>
      <c r="I475" s="5">
        <v>0</v>
      </c>
      <c r="J475" s="5">
        <v>113433.984375</v>
      </c>
      <c r="K475" s="26">
        <f t="shared" si="114"/>
        <v>37811.328125</v>
      </c>
      <c r="L475" s="5">
        <v>2128588.0625</v>
      </c>
      <c r="M475" s="5">
        <v>39575368.197265603</v>
      </c>
      <c r="N475" s="5">
        <v>4166928518.8906298</v>
      </c>
      <c r="O475" s="26">
        <f t="shared" si="115"/>
        <v>1402877491.7167985</v>
      </c>
      <c r="P475" s="5">
        <v>566515530.609375</v>
      </c>
      <c r="Q475" s="5">
        <v>0</v>
      </c>
      <c r="R475" s="5">
        <v>3028620.2447916698</v>
      </c>
      <c r="S475" s="26">
        <f t="shared" si="116"/>
        <v>189848050.28472221</v>
      </c>
      <c r="T475" s="5">
        <v>0</v>
      </c>
      <c r="U475" s="5">
        <v>3729772.4375</v>
      </c>
      <c r="V475" s="5">
        <v>152734615.75</v>
      </c>
      <c r="W475" s="26">
        <f t="shared" si="117"/>
        <v>52154796.0625</v>
      </c>
      <c r="X475" s="29">
        <f t="shared" si="118"/>
        <v>37102.04219960334</v>
      </c>
      <c r="Y475" s="29">
        <f t="shared" si="119"/>
        <v>15.17921097852904</v>
      </c>
      <c r="Z475" s="29">
        <f t="shared" si="120"/>
        <v>0.41690817102878885</v>
      </c>
      <c r="AA475" s="29">
        <f t="shared" si="121"/>
        <v>3.799595930052948</v>
      </c>
      <c r="AB475" s="31">
        <f t="shared" si="122"/>
        <v>5020.9304909128268</v>
      </c>
      <c r="AC475" s="29">
        <f t="shared" si="123"/>
        <v>12.293739037329786</v>
      </c>
      <c r="AD475" s="31">
        <f t="shared" si="124"/>
        <v>0.41964814587241139</v>
      </c>
      <c r="AE475" s="31">
        <f t="shared" si="125"/>
        <v>3.7711469138599867</v>
      </c>
      <c r="AF475" s="29">
        <f t="shared" si="112"/>
        <v>1379.3431399733463</v>
      </c>
      <c r="AG475" s="29">
        <f t="shared" si="126"/>
        <v>10.429765686224853</v>
      </c>
      <c r="AH475" s="29">
        <f t="shared" si="113"/>
        <v>0.40900604542413577</v>
      </c>
      <c r="AI475" s="29">
        <f t="shared" si="127"/>
        <v>3.8827027273852761</v>
      </c>
      <c r="AJ475" s="6"/>
      <c r="AK475" s="7">
        <v>0</v>
      </c>
      <c r="AL475" s="8"/>
      <c r="AM475" s="8"/>
      <c r="AN475" s="9"/>
      <c r="AO475" s="10"/>
      <c r="AP475" s="11"/>
      <c r="AQ475" s="11"/>
      <c r="AR475" s="12"/>
      <c r="AS475" s="13">
        <v>0</v>
      </c>
      <c r="AT475" s="14"/>
      <c r="AU475" s="14"/>
      <c r="AV475" s="15">
        <v>2.1942222118377699</v>
      </c>
      <c r="AW475" s="16">
        <v>31.78</v>
      </c>
      <c r="AX475" s="17">
        <v>5</v>
      </c>
      <c r="AY475" s="17">
        <v>5</v>
      </c>
      <c r="AZ475" s="18">
        <v>0</v>
      </c>
      <c r="BA475" s="19">
        <v>8.8800000000000008</v>
      </c>
      <c r="BB475" s="20">
        <v>2</v>
      </c>
      <c r="BC475" s="20">
        <v>2</v>
      </c>
      <c r="BD475" s="21">
        <v>0</v>
      </c>
      <c r="BE475" s="22">
        <v>17.760000000000002</v>
      </c>
      <c r="BF475" s="23">
        <v>3</v>
      </c>
      <c r="BG475" s="23">
        <v>3</v>
      </c>
      <c r="BH475" s="6"/>
      <c r="BI475" s="7">
        <v>0</v>
      </c>
      <c r="BJ475" s="8"/>
      <c r="BK475" s="8"/>
      <c r="BL475" s="9"/>
      <c r="BM475" s="10"/>
      <c r="BN475" s="11"/>
      <c r="BO475" s="11"/>
      <c r="BP475" s="12">
        <v>0</v>
      </c>
      <c r="BQ475" s="13">
        <v>24.77</v>
      </c>
      <c r="BR475" s="14">
        <v>4</v>
      </c>
      <c r="BS475" s="14">
        <v>5</v>
      </c>
      <c r="BT475" s="15"/>
      <c r="BU475" s="16">
        <v>0</v>
      </c>
      <c r="BV475" s="17"/>
      <c r="BW475" s="17"/>
      <c r="BX475" s="18">
        <v>0</v>
      </c>
      <c r="BY475" s="19">
        <v>7.94</v>
      </c>
      <c r="BZ475" s="20">
        <v>1</v>
      </c>
      <c r="CA475" s="20">
        <v>2</v>
      </c>
      <c r="CB475" s="21">
        <v>0</v>
      </c>
      <c r="CC475" s="22">
        <v>15.42</v>
      </c>
      <c r="CD475" s="23">
        <v>2</v>
      </c>
      <c r="CE475" s="23">
        <v>2</v>
      </c>
      <c r="CF475" s="4">
        <v>214</v>
      </c>
      <c r="CG475" s="24">
        <v>23.695808914659999</v>
      </c>
      <c r="CH475" s="25">
        <v>11.66357421875</v>
      </c>
    </row>
    <row r="476" spans="1:86" x14ac:dyDescent="0.2">
      <c r="A476" s="2" t="s">
        <v>142</v>
      </c>
      <c r="B476" s="2" t="s">
        <v>2033</v>
      </c>
      <c r="C476" s="3">
        <v>51.37</v>
      </c>
      <c r="D476" s="4">
        <v>11</v>
      </c>
      <c r="E476" s="4">
        <v>3</v>
      </c>
      <c r="F476" s="4">
        <v>25</v>
      </c>
      <c r="G476" s="4">
        <v>60</v>
      </c>
      <c r="H476" s="5">
        <v>134608719.78125</v>
      </c>
      <c r="I476" s="5">
        <v>57153657.666666701</v>
      </c>
      <c r="J476" s="5">
        <v>109769369.464844</v>
      </c>
      <c r="K476" s="26">
        <f t="shared" si="114"/>
        <v>100510582.30425356</v>
      </c>
      <c r="L476" s="5">
        <v>205534157</v>
      </c>
      <c r="M476" s="5">
        <v>35360772.2109375</v>
      </c>
      <c r="N476" s="5">
        <v>361756.015625</v>
      </c>
      <c r="O476" s="26">
        <f t="shared" si="115"/>
        <v>80418895.075520828</v>
      </c>
      <c r="P476" s="5">
        <v>2118736555.25</v>
      </c>
      <c r="Q476" s="5">
        <v>2430893082.4791698</v>
      </c>
      <c r="R476" s="5">
        <v>8665561.5625</v>
      </c>
      <c r="S476" s="26">
        <f t="shared" si="116"/>
        <v>1519431733.0972233</v>
      </c>
      <c r="T476" s="5">
        <v>12859486.125</v>
      </c>
      <c r="U476" s="5">
        <v>2397626.6875</v>
      </c>
      <c r="V476" s="5">
        <v>4766290.8307291698</v>
      </c>
      <c r="W476" s="26">
        <f t="shared" si="117"/>
        <v>6674467.8810763909</v>
      </c>
      <c r="X476" s="29">
        <f t="shared" si="118"/>
        <v>0.80010376252807303</v>
      </c>
      <c r="Y476" s="29">
        <f t="shared" si="119"/>
        <v>-0.32174098491562608</v>
      </c>
      <c r="Z476" s="29">
        <f t="shared" si="120"/>
        <v>0.78841708464544369</v>
      </c>
      <c r="AA476" s="29">
        <f t="shared" si="121"/>
        <v>1.0324397332353128</v>
      </c>
      <c r="AB476" s="31">
        <f t="shared" si="122"/>
        <v>15.117131930424819</v>
      </c>
      <c r="AC476" s="29">
        <f t="shared" si="123"/>
        <v>3.9181125477901557</v>
      </c>
      <c r="AD476" s="31">
        <f t="shared" si="124"/>
        <v>0.20305619141240386</v>
      </c>
      <c r="AE476" s="31">
        <f t="shared" si="125"/>
        <v>6.9238376384324729</v>
      </c>
      <c r="AF476" s="29">
        <f t="shared" si="112"/>
        <v>6.6405623448407086E-2</v>
      </c>
      <c r="AG476" s="29">
        <f t="shared" si="126"/>
        <v>-3.9125507708289504</v>
      </c>
      <c r="AH476" s="29">
        <f t="shared" si="113"/>
        <v>5.1956012745710552E-2</v>
      </c>
      <c r="AI476" s="29">
        <f t="shared" si="127"/>
        <v>12.843641853314921</v>
      </c>
      <c r="AJ476" s="6">
        <v>2.0147290229797399</v>
      </c>
      <c r="AK476" s="7">
        <v>21.43</v>
      </c>
      <c r="AL476" s="8">
        <v>6</v>
      </c>
      <c r="AM476" s="8">
        <v>6</v>
      </c>
      <c r="AN476" s="9">
        <v>0</v>
      </c>
      <c r="AO476" s="10">
        <v>9.07</v>
      </c>
      <c r="AP476" s="11">
        <v>3</v>
      </c>
      <c r="AQ476" s="11">
        <v>5</v>
      </c>
      <c r="AR476" s="12">
        <v>0</v>
      </c>
      <c r="AS476" s="13">
        <v>10.16</v>
      </c>
      <c r="AT476" s="14">
        <v>2</v>
      </c>
      <c r="AU476" s="14">
        <v>2</v>
      </c>
      <c r="AV476" s="15">
        <v>6.5423064231872603</v>
      </c>
      <c r="AW476" s="16">
        <v>21.15</v>
      </c>
      <c r="AX476" s="17">
        <v>8</v>
      </c>
      <c r="AY476" s="17">
        <v>8</v>
      </c>
      <c r="AZ476" s="18">
        <v>0</v>
      </c>
      <c r="BA476" s="19">
        <v>13.19</v>
      </c>
      <c r="BB476" s="20">
        <v>4</v>
      </c>
      <c r="BC476" s="20">
        <v>4</v>
      </c>
      <c r="BD476" s="21">
        <v>0</v>
      </c>
      <c r="BE476" s="22">
        <v>5.49</v>
      </c>
      <c r="BF476" s="23">
        <v>2</v>
      </c>
      <c r="BG476" s="23">
        <v>3</v>
      </c>
      <c r="BH476" s="6">
        <v>0</v>
      </c>
      <c r="BI476" s="7">
        <v>21.7</v>
      </c>
      <c r="BJ476" s="8">
        <v>5</v>
      </c>
      <c r="BK476" s="8">
        <v>6</v>
      </c>
      <c r="BL476" s="9">
        <v>1.7762416601180999</v>
      </c>
      <c r="BM476" s="10">
        <v>13.19</v>
      </c>
      <c r="BN476" s="11">
        <v>4</v>
      </c>
      <c r="BO476" s="11">
        <v>7</v>
      </c>
      <c r="BP476" s="12">
        <v>1.7132090330123899</v>
      </c>
      <c r="BQ476" s="13">
        <v>13.74</v>
      </c>
      <c r="BR476" s="14">
        <v>4</v>
      </c>
      <c r="BS476" s="14">
        <v>4</v>
      </c>
      <c r="BT476" s="15">
        <v>0</v>
      </c>
      <c r="BU476" s="16">
        <v>15.66</v>
      </c>
      <c r="BV476" s="17">
        <v>5</v>
      </c>
      <c r="BW476" s="17">
        <v>5</v>
      </c>
      <c r="BX476" s="18">
        <v>0</v>
      </c>
      <c r="BY476" s="19">
        <v>6.04</v>
      </c>
      <c r="BZ476" s="20">
        <v>4</v>
      </c>
      <c r="CA476" s="20">
        <v>6</v>
      </c>
      <c r="CB476" s="21">
        <v>0</v>
      </c>
      <c r="CC476" s="22">
        <v>14.01</v>
      </c>
      <c r="CD476" s="23">
        <v>4</v>
      </c>
      <c r="CE476" s="23">
        <v>4</v>
      </c>
      <c r="CF476" s="4">
        <v>364</v>
      </c>
      <c r="CG476" s="24">
        <v>40.185657284660003</v>
      </c>
      <c r="CH476" s="25">
        <v>8.76318359375</v>
      </c>
    </row>
    <row r="477" spans="1:86" x14ac:dyDescent="0.2">
      <c r="A477" s="2" t="s">
        <v>672</v>
      </c>
      <c r="B477" s="2" t="s">
        <v>1612</v>
      </c>
      <c r="C477" s="3">
        <v>51.35</v>
      </c>
      <c r="D477" s="4">
        <v>8</v>
      </c>
      <c r="E477" s="4">
        <v>3</v>
      </c>
      <c r="F477" s="4">
        <v>11</v>
      </c>
      <c r="G477" s="4">
        <v>27</v>
      </c>
      <c r="H477" s="5">
        <v>1125833.84375</v>
      </c>
      <c r="I477" s="5">
        <v>1146467.28125</v>
      </c>
      <c r="J477" s="5">
        <v>0</v>
      </c>
      <c r="K477" s="26">
        <f t="shared" si="114"/>
        <v>757433.70833333337</v>
      </c>
      <c r="L477" s="5">
        <v>5036872</v>
      </c>
      <c r="M477" s="5">
        <v>1203994.06770833</v>
      </c>
      <c r="N477" s="5">
        <v>751399.453125</v>
      </c>
      <c r="O477" s="26">
        <f t="shared" si="115"/>
        <v>2330755.1736111101</v>
      </c>
      <c r="P477" s="5">
        <v>33004953.5</v>
      </c>
      <c r="Q477" s="5">
        <v>970004.556640625</v>
      </c>
      <c r="R477" s="5">
        <v>0</v>
      </c>
      <c r="S477" s="26">
        <f t="shared" si="116"/>
        <v>11324986.018880209</v>
      </c>
      <c r="T477" s="5">
        <v>10048490.0338542</v>
      </c>
      <c r="U477" s="5">
        <v>1761774.18489583</v>
      </c>
      <c r="V477" s="5">
        <v>12357139.1822917</v>
      </c>
      <c r="W477" s="26">
        <f t="shared" si="117"/>
        <v>8055801.1336805774</v>
      </c>
      <c r="X477" s="29">
        <f t="shared" si="118"/>
        <v>3.0771738146427796</v>
      </c>
      <c r="Y477" s="29">
        <f t="shared" si="119"/>
        <v>1.6216059368274172</v>
      </c>
      <c r="Z477" s="29">
        <f t="shared" si="120"/>
        <v>0.36740067413165456</v>
      </c>
      <c r="AA477" s="29">
        <f t="shared" si="121"/>
        <v>4.3486005115653317</v>
      </c>
      <c r="AB477" s="31">
        <f t="shared" si="122"/>
        <v>14.951785079383185</v>
      </c>
      <c r="AC477" s="29">
        <f t="shared" si="123"/>
        <v>3.9022458315806281</v>
      </c>
      <c r="AD477" s="31">
        <f t="shared" si="124"/>
        <v>0.4325940801497693</v>
      </c>
      <c r="AE477" s="31">
        <f t="shared" si="125"/>
        <v>3.639194279757068</v>
      </c>
      <c r="AF477" s="29">
        <f t="shared" si="112"/>
        <v>10.635651734336808</v>
      </c>
      <c r="AG477" s="29">
        <f t="shared" si="126"/>
        <v>3.4108365367507369</v>
      </c>
      <c r="AH477" s="29">
        <f t="shared" si="113"/>
        <v>0.1495803915136191</v>
      </c>
      <c r="AI477" s="29">
        <f t="shared" si="127"/>
        <v>8.2512533438319497</v>
      </c>
      <c r="AJ477" s="6">
        <v>0</v>
      </c>
      <c r="AK477" s="7">
        <v>4.05</v>
      </c>
      <c r="AL477" s="8">
        <v>1</v>
      </c>
      <c r="AM477" s="8">
        <v>1</v>
      </c>
      <c r="AN477" s="9">
        <v>0</v>
      </c>
      <c r="AO477" s="10">
        <v>13.06</v>
      </c>
      <c r="AP477" s="11">
        <v>2</v>
      </c>
      <c r="AQ477" s="11">
        <v>2</v>
      </c>
      <c r="AR477" s="12"/>
      <c r="AS477" s="13"/>
      <c r="AT477" s="14"/>
      <c r="AU477" s="14"/>
      <c r="AV477" s="15">
        <v>1.65346431732178</v>
      </c>
      <c r="AW477" s="16">
        <v>14.86</v>
      </c>
      <c r="AX477" s="17">
        <v>3</v>
      </c>
      <c r="AY477" s="17">
        <v>3</v>
      </c>
      <c r="AZ477" s="18">
        <v>0</v>
      </c>
      <c r="BA477" s="19">
        <v>12.16</v>
      </c>
      <c r="BB477" s="20">
        <v>3</v>
      </c>
      <c r="BC477" s="20">
        <v>3</v>
      </c>
      <c r="BD477" s="21"/>
      <c r="BE477" s="22">
        <v>0</v>
      </c>
      <c r="BF477" s="23"/>
      <c r="BG477" s="23"/>
      <c r="BH477" s="6">
        <v>0</v>
      </c>
      <c r="BI477" s="7">
        <v>6.31</v>
      </c>
      <c r="BJ477" s="8">
        <v>2</v>
      </c>
      <c r="BK477" s="8">
        <v>2</v>
      </c>
      <c r="BL477" s="9">
        <v>0</v>
      </c>
      <c r="BM477" s="10">
        <v>14.86</v>
      </c>
      <c r="BN477" s="11">
        <v>3</v>
      </c>
      <c r="BO477" s="11">
        <v>3</v>
      </c>
      <c r="BP477" s="12"/>
      <c r="BQ477" s="13"/>
      <c r="BR477" s="14"/>
      <c r="BS477" s="14"/>
      <c r="BT477" s="15">
        <v>2.5115692615509002</v>
      </c>
      <c r="BU477" s="16">
        <v>23.42</v>
      </c>
      <c r="BV477" s="17">
        <v>5</v>
      </c>
      <c r="BW477" s="17">
        <v>5</v>
      </c>
      <c r="BX477" s="18">
        <v>0</v>
      </c>
      <c r="BY477" s="19">
        <v>14.86</v>
      </c>
      <c r="BZ477" s="20">
        <v>3</v>
      </c>
      <c r="CA477" s="20">
        <v>3</v>
      </c>
      <c r="CB477" s="21">
        <v>2.1489517688751198</v>
      </c>
      <c r="CC477" s="22">
        <v>20.72</v>
      </c>
      <c r="CD477" s="23">
        <v>5</v>
      </c>
      <c r="CE477" s="23">
        <v>5</v>
      </c>
      <c r="CF477" s="4">
        <v>222</v>
      </c>
      <c r="CG477" s="24">
        <v>25.660686234660002</v>
      </c>
      <c r="CH477" s="25">
        <v>8.99755859375</v>
      </c>
    </row>
    <row r="478" spans="1:86" x14ac:dyDescent="0.2">
      <c r="A478" s="2" t="s">
        <v>2199</v>
      </c>
      <c r="B478" s="2" t="s">
        <v>2074</v>
      </c>
      <c r="C478" s="3">
        <v>51.31</v>
      </c>
      <c r="D478" s="4">
        <v>4</v>
      </c>
      <c r="E478" s="4">
        <v>6</v>
      </c>
      <c r="F478" s="4">
        <v>10</v>
      </c>
      <c r="G478" s="4">
        <v>18</v>
      </c>
      <c r="H478" s="5">
        <v>996928.41015625</v>
      </c>
      <c r="I478" s="5">
        <v>0</v>
      </c>
      <c r="J478" s="5">
        <v>1324217.8222656299</v>
      </c>
      <c r="K478" s="26">
        <f t="shared" si="114"/>
        <v>773715.41080729326</v>
      </c>
      <c r="L478" s="5">
        <v>3783354.78125</v>
      </c>
      <c r="M478" s="5">
        <v>13457953.5703125</v>
      </c>
      <c r="N478" s="5">
        <v>366225.833984375</v>
      </c>
      <c r="O478" s="26">
        <f t="shared" si="115"/>
        <v>5869178.061848958</v>
      </c>
      <c r="P478" s="5">
        <v>1970172.1953125</v>
      </c>
      <c r="Q478" s="5">
        <v>0</v>
      </c>
      <c r="R478" s="5">
        <v>3688759.59375</v>
      </c>
      <c r="S478" s="26">
        <f t="shared" si="116"/>
        <v>1886310.5963541667</v>
      </c>
      <c r="T478" s="5">
        <v>26481189.15625</v>
      </c>
      <c r="U478" s="5">
        <v>331491.65625</v>
      </c>
      <c r="V478" s="5">
        <v>746615.4765625</v>
      </c>
      <c r="W478" s="26">
        <f t="shared" si="117"/>
        <v>9186432.096354166</v>
      </c>
      <c r="X478" s="29">
        <f t="shared" si="118"/>
        <v>7.5857065529108025</v>
      </c>
      <c r="Y478" s="29">
        <f t="shared" si="119"/>
        <v>2.9232835631891216</v>
      </c>
      <c r="Z478" s="29">
        <f t="shared" si="120"/>
        <v>0.32299249061683916</v>
      </c>
      <c r="AA478" s="29">
        <f t="shared" si="121"/>
        <v>4.9080757463973432</v>
      </c>
      <c r="AB478" s="31">
        <f t="shared" si="122"/>
        <v>2.4379902093277344</v>
      </c>
      <c r="AC478" s="29">
        <f t="shared" si="123"/>
        <v>1.2856923322818794</v>
      </c>
      <c r="AD478" s="31">
        <f t="shared" si="124"/>
        <v>0.41158846284702777</v>
      </c>
      <c r="AE478" s="31">
        <f t="shared" si="125"/>
        <v>3.8553680735979059</v>
      </c>
      <c r="AF478" s="29">
        <f t="shared" si="112"/>
        <v>11.873140909483837</v>
      </c>
      <c r="AG478" s="29">
        <f t="shared" si="126"/>
        <v>3.5696297295403565</v>
      </c>
      <c r="AH478" s="29">
        <f t="shared" si="113"/>
        <v>0.4333108484761784</v>
      </c>
      <c r="AI478" s="29">
        <f t="shared" si="127"/>
        <v>3.6320043772684714</v>
      </c>
      <c r="AJ478" s="6">
        <v>0</v>
      </c>
      <c r="AK478" s="7">
        <v>16.23</v>
      </c>
      <c r="AL478" s="8">
        <v>3</v>
      </c>
      <c r="AM478" s="8">
        <v>3</v>
      </c>
      <c r="AN478" s="9"/>
      <c r="AO478" s="10"/>
      <c r="AP478" s="11"/>
      <c r="AQ478" s="11"/>
      <c r="AR478" s="12">
        <v>0</v>
      </c>
      <c r="AS478" s="13">
        <v>10.99</v>
      </c>
      <c r="AT478" s="14">
        <v>2</v>
      </c>
      <c r="AU478" s="14">
        <v>2</v>
      </c>
      <c r="AV478" s="15">
        <v>3.29488968849182</v>
      </c>
      <c r="AW478" s="16">
        <v>17.28</v>
      </c>
      <c r="AX478" s="17">
        <v>4</v>
      </c>
      <c r="AY478" s="17">
        <v>4</v>
      </c>
      <c r="AZ478" s="18">
        <v>2.0278909206390399</v>
      </c>
      <c r="BA478" s="19">
        <v>18.850000000000001</v>
      </c>
      <c r="BB478" s="20">
        <v>3</v>
      </c>
      <c r="BC478" s="20">
        <v>3</v>
      </c>
      <c r="BD478" s="21">
        <v>0</v>
      </c>
      <c r="BE478" s="22">
        <v>7.85</v>
      </c>
      <c r="BF478" s="23">
        <v>2</v>
      </c>
      <c r="BG478" s="23">
        <v>2</v>
      </c>
      <c r="BH478" s="6">
        <v>0</v>
      </c>
      <c r="BI478" s="7">
        <v>22.51</v>
      </c>
      <c r="BJ478" s="8">
        <v>2</v>
      </c>
      <c r="BK478" s="8">
        <v>2</v>
      </c>
      <c r="BL478" s="9"/>
      <c r="BM478" s="10"/>
      <c r="BN478" s="11"/>
      <c r="BO478" s="11"/>
      <c r="BP478" s="12">
        <v>0</v>
      </c>
      <c r="BQ478" s="13">
        <v>8.3800000000000008</v>
      </c>
      <c r="BR478" s="14">
        <v>1</v>
      </c>
      <c r="BS478" s="14">
        <v>1</v>
      </c>
      <c r="BT478" s="15"/>
      <c r="BU478" s="16">
        <v>0</v>
      </c>
      <c r="BV478" s="17"/>
      <c r="BW478" s="17"/>
      <c r="BX478" s="18"/>
      <c r="BY478" s="19">
        <v>0</v>
      </c>
      <c r="BZ478" s="20"/>
      <c r="CA478" s="20"/>
      <c r="CB478" s="21">
        <v>0</v>
      </c>
      <c r="CC478" s="22">
        <v>7.85</v>
      </c>
      <c r="CD478" s="23">
        <v>1</v>
      </c>
      <c r="CE478" s="23">
        <v>1</v>
      </c>
      <c r="CF478" s="4">
        <v>191</v>
      </c>
      <c r="CG478" s="24">
        <v>21.882792504659999</v>
      </c>
      <c r="CH478" s="25">
        <v>5.40185546875</v>
      </c>
    </row>
    <row r="479" spans="1:86" x14ac:dyDescent="0.2">
      <c r="A479" s="2" t="s">
        <v>530</v>
      </c>
      <c r="B479" s="2" t="s">
        <v>2440</v>
      </c>
      <c r="C479" s="3">
        <v>51.3</v>
      </c>
      <c r="D479" s="4">
        <v>34</v>
      </c>
      <c r="E479" s="4">
        <v>8</v>
      </c>
      <c r="F479" s="4">
        <v>39</v>
      </c>
      <c r="G479" s="4">
        <v>118</v>
      </c>
      <c r="H479" s="5">
        <v>2733402.4166666698</v>
      </c>
      <c r="I479" s="5">
        <v>4280947.5651041698</v>
      </c>
      <c r="J479" s="5">
        <v>1049524.73177083</v>
      </c>
      <c r="K479" s="26">
        <f t="shared" si="114"/>
        <v>2687958.2378472234</v>
      </c>
      <c r="L479" s="5">
        <v>18835075.885416701</v>
      </c>
      <c r="M479" s="5">
        <v>985222.70052083302</v>
      </c>
      <c r="N479" s="5">
        <v>28065877.833333299</v>
      </c>
      <c r="O479" s="26">
        <f t="shared" si="115"/>
        <v>15962058.80642361</v>
      </c>
      <c r="P479" s="5">
        <v>8698659.9401041698</v>
      </c>
      <c r="Q479" s="5">
        <v>98529143.458333299</v>
      </c>
      <c r="R479" s="5">
        <v>8571649.4895833302</v>
      </c>
      <c r="S479" s="26">
        <f t="shared" si="116"/>
        <v>38599817.629340269</v>
      </c>
      <c r="T479" s="5">
        <v>166424391.640625</v>
      </c>
      <c r="U479" s="5">
        <v>12601014.046875</v>
      </c>
      <c r="V479" s="5">
        <v>14072854.5104167</v>
      </c>
      <c r="W479" s="26">
        <f t="shared" si="117"/>
        <v>64366086.732638896</v>
      </c>
      <c r="X479" s="29">
        <f t="shared" si="118"/>
        <v>5.9383581864008308</v>
      </c>
      <c r="Y479" s="29">
        <f t="shared" si="119"/>
        <v>2.5700641155810953</v>
      </c>
      <c r="Z479" s="29">
        <f t="shared" si="120"/>
        <v>0.23572494125166937</v>
      </c>
      <c r="AA479" s="29">
        <f t="shared" si="121"/>
        <v>6.2759446382734732</v>
      </c>
      <c r="AB479" s="31">
        <f t="shared" si="122"/>
        <v>14.36027431001113</v>
      </c>
      <c r="AC479" s="29">
        <f t="shared" si="123"/>
        <v>3.8440114026773609</v>
      </c>
      <c r="AD479" s="31">
        <f t="shared" si="124"/>
        <v>0.35346306887595175</v>
      </c>
      <c r="AE479" s="31">
        <f t="shared" si="125"/>
        <v>4.5165595618465328</v>
      </c>
      <c r="AF479" s="29">
        <f t="shared" si="112"/>
        <v>23.946088829188611</v>
      </c>
      <c r="AG479" s="29">
        <f t="shared" si="126"/>
        <v>4.5817181313281372</v>
      </c>
      <c r="AH479" s="29">
        <f t="shared" si="113"/>
        <v>0.35029918405749083</v>
      </c>
      <c r="AI479" s="29">
        <f t="shared" si="127"/>
        <v>4.555608742716367</v>
      </c>
      <c r="AJ479" s="6">
        <v>3.7996376752853398</v>
      </c>
      <c r="AK479" s="7">
        <v>5.75</v>
      </c>
      <c r="AL479" s="8">
        <v>5</v>
      </c>
      <c r="AM479" s="8">
        <v>6</v>
      </c>
      <c r="AN479" s="9">
        <v>0</v>
      </c>
      <c r="AO479" s="10">
        <v>6.57</v>
      </c>
      <c r="AP479" s="11">
        <v>4</v>
      </c>
      <c r="AQ479" s="11">
        <v>6</v>
      </c>
      <c r="AR479" s="12">
        <v>0</v>
      </c>
      <c r="AS479" s="13">
        <v>5.34</v>
      </c>
      <c r="AT479" s="14">
        <v>5</v>
      </c>
      <c r="AU479" s="14">
        <v>5</v>
      </c>
      <c r="AV479" s="15">
        <v>17.333365321159398</v>
      </c>
      <c r="AW479" s="16">
        <v>17.100000000000001</v>
      </c>
      <c r="AX479" s="17">
        <v>13</v>
      </c>
      <c r="AY479" s="17">
        <v>17</v>
      </c>
      <c r="AZ479" s="18">
        <v>1.6359788179397601</v>
      </c>
      <c r="BA479" s="19">
        <v>6.43</v>
      </c>
      <c r="BB479" s="20">
        <v>5</v>
      </c>
      <c r="BC479" s="20">
        <v>5</v>
      </c>
      <c r="BD479" s="21">
        <v>1.7425907850265501</v>
      </c>
      <c r="BE479" s="22">
        <v>11.49</v>
      </c>
      <c r="BF479" s="23">
        <v>8</v>
      </c>
      <c r="BG479" s="23">
        <v>9</v>
      </c>
      <c r="BH479" s="6">
        <v>0</v>
      </c>
      <c r="BI479" s="7">
        <v>19.7</v>
      </c>
      <c r="BJ479" s="8">
        <v>10</v>
      </c>
      <c r="BK479" s="8">
        <v>10</v>
      </c>
      <c r="BL479" s="9">
        <v>1.95780336856842</v>
      </c>
      <c r="BM479" s="10">
        <v>12.86</v>
      </c>
      <c r="BN479" s="11">
        <v>9</v>
      </c>
      <c r="BO479" s="11">
        <v>12</v>
      </c>
      <c r="BP479" s="12">
        <v>0</v>
      </c>
      <c r="BQ479" s="13">
        <v>14.5</v>
      </c>
      <c r="BR479" s="14">
        <v>9</v>
      </c>
      <c r="BS479" s="14">
        <v>11</v>
      </c>
      <c r="BT479" s="15">
        <v>0</v>
      </c>
      <c r="BU479" s="16">
        <v>14.91</v>
      </c>
      <c r="BV479" s="17">
        <v>10</v>
      </c>
      <c r="BW479" s="17">
        <v>12</v>
      </c>
      <c r="BX479" s="18">
        <v>1.9231659173965501</v>
      </c>
      <c r="BY479" s="19">
        <v>13.27</v>
      </c>
      <c r="BZ479" s="20">
        <v>8</v>
      </c>
      <c r="CA479" s="20">
        <v>12</v>
      </c>
      <c r="CB479" s="21">
        <v>0</v>
      </c>
      <c r="CC479" s="22">
        <v>19.559999999999999</v>
      </c>
      <c r="CD479" s="23">
        <v>12</v>
      </c>
      <c r="CE479" s="23">
        <v>13</v>
      </c>
      <c r="CF479" s="4">
        <v>731</v>
      </c>
      <c r="CG479" s="24">
        <v>80.407137824660097</v>
      </c>
      <c r="CH479" s="25">
        <v>8.36767578125</v>
      </c>
    </row>
    <row r="480" spans="1:86" x14ac:dyDescent="0.2">
      <c r="A480" s="2" t="s">
        <v>2778</v>
      </c>
      <c r="B480" s="2" t="s">
        <v>1864</v>
      </c>
      <c r="C480" s="3">
        <v>51.26</v>
      </c>
      <c r="D480" s="4">
        <v>4</v>
      </c>
      <c r="E480" s="4">
        <v>2</v>
      </c>
      <c r="F480" s="4">
        <v>14</v>
      </c>
      <c r="G480" s="4">
        <v>33</v>
      </c>
      <c r="H480" s="5">
        <v>204808477.1875</v>
      </c>
      <c r="I480" s="5">
        <v>52011503.625</v>
      </c>
      <c r="J480" s="5">
        <v>4196357.625</v>
      </c>
      <c r="K480" s="26">
        <f t="shared" si="114"/>
        <v>87005446.145833328</v>
      </c>
      <c r="L480" s="5">
        <v>190087951.875</v>
      </c>
      <c r="M480" s="5">
        <v>1514833.62109375</v>
      </c>
      <c r="N480" s="5">
        <v>173435272.15625</v>
      </c>
      <c r="O480" s="26">
        <f t="shared" si="115"/>
        <v>121679352.55078125</v>
      </c>
      <c r="P480" s="5">
        <v>7913686.875</v>
      </c>
      <c r="Q480" s="5">
        <v>1378109.484375</v>
      </c>
      <c r="R480" s="5">
        <v>0</v>
      </c>
      <c r="S480" s="26">
        <f t="shared" si="116"/>
        <v>3097265.453125</v>
      </c>
      <c r="T480" s="5">
        <v>19309712.790364601</v>
      </c>
      <c r="U480" s="5">
        <v>775287.390625</v>
      </c>
      <c r="V480" s="5">
        <v>0</v>
      </c>
      <c r="W480" s="26">
        <f t="shared" si="117"/>
        <v>6695000.0603298666</v>
      </c>
      <c r="X480" s="29">
        <f t="shared" si="118"/>
        <v>1.3985257008719845</v>
      </c>
      <c r="Y480" s="29">
        <f t="shared" si="119"/>
        <v>0.48390676663488286</v>
      </c>
      <c r="Z480" s="29">
        <f t="shared" si="120"/>
        <v>0.705506856625294</v>
      </c>
      <c r="AA480" s="29">
        <f t="shared" si="121"/>
        <v>1.5149876110161147</v>
      </c>
      <c r="AB480" s="31">
        <f t="shared" si="122"/>
        <v>3.5598523889338478E-2</v>
      </c>
      <c r="AC480" s="29">
        <f t="shared" si="123"/>
        <v>-4.8120387694168318</v>
      </c>
      <c r="AD480" s="31">
        <f t="shared" si="124"/>
        <v>0.29972099691227932</v>
      </c>
      <c r="AE480" s="31">
        <f t="shared" si="125"/>
        <v>5.2328283154977466</v>
      </c>
      <c r="AF480" s="29">
        <f t="shared" si="112"/>
        <v>7.6949206709521462E-2</v>
      </c>
      <c r="AG480" s="29">
        <f t="shared" si="126"/>
        <v>-3.6999497362834708</v>
      </c>
      <c r="AH480" s="29">
        <f t="shared" si="113"/>
        <v>0.31519243697050842</v>
      </c>
      <c r="AI480" s="29">
        <f t="shared" si="127"/>
        <v>5.0142421193559485</v>
      </c>
      <c r="AJ480" s="6">
        <v>3.6270785331726101</v>
      </c>
      <c r="AK480" s="7">
        <v>9.24</v>
      </c>
      <c r="AL480" s="8">
        <v>2</v>
      </c>
      <c r="AM480" s="8">
        <v>3</v>
      </c>
      <c r="AN480" s="9">
        <v>0</v>
      </c>
      <c r="AO480" s="10">
        <v>4.76</v>
      </c>
      <c r="AP480" s="11">
        <v>1</v>
      </c>
      <c r="AQ480" s="11">
        <v>2</v>
      </c>
      <c r="AR480" s="12"/>
      <c r="AS480" s="13">
        <v>0</v>
      </c>
      <c r="AT480" s="14"/>
      <c r="AU480" s="14"/>
      <c r="AV480" s="15">
        <v>3.6504113674163801</v>
      </c>
      <c r="AW480" s="16">
        <v>16.53</v>
      </c>
      <c r="AX480" s="17">
        <v>3</v>
      </c>
      <c r="AY480" s="17">
        <v>5</v>
      </c>
      <c r="AZ480" s="18">
        <v>2.3154456615447998</v>
      </c>
      <c r="BA480" s="19">
        <v>17.09</v>
      </c>
      <c r="BB480" s="20">
        <v>5</v>
      </c>
      <c r="BC480" s="20">
        <v>5</v>
      </c>
      <c r="BD480" s="21">
        <v>0</v>
      </c>
      <c r="BE480" s="22">
        <v>7.56</v>
      </c>
      <c r="BF480" s="23">
        <v>2</v>
      </c>
      <c r="BG480" s="23">
        <v>2</v>
      </c>
      <c r="BH480" s="6">
        <v>0</v>
      </c>
      <c r="BI480" s="7">
        <v>7.56</v>
      </c>
      <c r="BJ480" s="8">
        <v>2</v>
      </c>
      <c r="BK480" s="8">
        <v>3</v>
      </c>
      <c r="BL480" s="9">
        <v>0</v>
      </c>
      <c r="BM480" s="10">
        <v>7.28</v>
      </c>
      <c r="BN480" s="11">
        <v>2</v>
      </c>
      <c r="BO480" s="11">
        <v>2</v>
      </c>
      <c r="BP480" s="12">
        <v>0</v>
      </c>
      <c r="BQ480" s="13">
        <v>10.36</v>
      </c>
      <c r="BR480" s="14">
        <v>2</v>
      </c>
      <c r="BS480" s="14">
        <v>2</v>
      </c>
      <c r="BT480" s="15">
        <v>0</v>
      </c>
      <c r="BU480" s="16">
        <v>26.61</v>
      </c>
      <c r="BV480" s="17">
        <v>5</v>
      </c>
      <c r="BW480" s="17">
        <v>6</v>
      </c>
      <c r="BX480" s="18">
        <v>0</v>
      </c>
      <c r="BY480" s="19">
        <v>11.48</v>
      </c>
      <c r="BZ480" s="20">
        <v>2</v>
      </c>
      <c r="CA480" s="20">
        <v>2</v>
      </c>
      <c r="CB480" s="21">
        <v>0</v>
      </c>
      <c r="CC480" s="22">
        <v>3.08</v>
      </c>
      <c r="CD480" s="23">
        <v>1</v>
      </c>
      <c r="CE480" s="23">
        <v>1</v>
      </c>
      <c r="CF480" s="4">
        <v>357</v>
      </c>
      <c r="CG480" s="24">
        <v>38.286820224659998</v>
      </c>
      <c r="CH480" s="25">
        <v>7.97216796875</v>
      </c>
    </row>
    <row r="481" spans="1:86" x14ac:dyDescent="0.2">
      <c r="A481" s="2" t="s">
        <v>2293</v>
      </c>
      <c r="B481" s="2" t="s">
        <v>2474</v>
      </c>
      <c r="C481" s="3">
        <v>51.26</v>
      </c>
      <c r="D481" s="4">
        <v>1</v>
      </c>
      <c r="E481" s="4">
        <v>1</v>
      </c>
      <c r="F481" s="4">
        <v>6</v>
      </c>
      <c r="G481" s="4">
        <v>8</v>
      </c>
      <c r="H481" s="5">
        <v>0</v>
      </c>
      <c r="I481" s="5">
        <v>0</v>
      </c>
      <c r="J481" s="5">
        <v>0</v>
      </c>
      <c r="K481" s="26">
        <f t="shared" si="114"/>
        <v>0</v>
      </c>
      <c r="L481" s="5">
        <v>2674148.5</v>
      </c>
      <c r="M481" s="5">
        <v>2129069.4375</v>
      </c>
      <c r="N481" s="5">
        <v>489786.8125</v>
      </c>
      <c r="O481" s="26">
        <f t="shared" si="115"/>
        <v>1764334.9166666667</v>
      </c>
      <c r="P481" s="5">
        <v>0</v>
      </c>
      <c r="Q481" s="5">
        <v>0</v>
      </c>
      <c r="R481" s="5">
        <v>59988473</v>
      </c>
      <c r="S481" s="26">
        <f t="shared" si="116"/>
        <v>19996157.666666668</v>
      </c>
      <c r="T481" s="5">
        <v>5070143.8417968797</v>
      </c>
      <c r="U481" s="5">
        <v>0</v>
      </c>
      <c r="V481" s="5">
        <v>476332.0859375</v>
      </c>
      <c r="W481" s="26">
        <f t="shared" si="117"/>
        <v>1848825.3092447931</v>
      </c>
      <c r="X481" s="29" t="e">
        <f t="shared" si="118"/>
        <v>#DIV/0!</v>
      </c>
      <c r="Y481" s="29" t="e">
        <f t="shared" si="119"/>
        <v>#DIV/0!</v>
      </c>
      <c r="Z481" s="29">
        <f t="shared" si="120"/>
        <v>0.11502188623558585</v>
      </c>
      <c r="AA481" s="29">
        <f t="shared" si="121"/>
        <v>9.3921951471612708</v>
      </c>
      <c r="AB481" s="31" t="e">
        <f t="shared" si="122"/>
        <v>#DIV/0!</v>
      </c>
      <c r="AC481" s="31" t="e">
        <f t="shared" si="123"/>
        <v>#DIV/0!</v>
      </c>
      <c r="AD481" s="31">
        <f t="shared" si="124"/>
        <v>0.42264973081037416</v>
      </c>
      <c r="AE481" s="31">
        <f t="shared" si="125"/>
        <v>3.7401940329452037</v>
      </c>
      <c r="AF481" s="29" t="e">
        <f t="shared" si="112"/>
        <v>#DIV/0!</v>
      </c>
      <c r="AG481" s="29" t="e">
        <f t="shared" si="126"/>
        <v>#DIV/0!</v>
      </c>
      <c r="AH481" s="29">
        <f t="shared" si="113"/>
        <v>0.3711775696666374</v>
      </c>
      <c r="AI481" s="29">
        <f t="shared" si="127"/>
        <v>4.3041827616098036</v>
      </c>
      <c r="AJ481" s="6"/>
      <c r="AK481" s="7"/>
      <c r="AL481" s="8"/>
      <c r="AM481" s="8"/>
      <c r="AN481" s="9"/>
      <c r="AO481" s="10"/>
      <c r="AP481" s="11"/>
      <c r="AQ481" s="11"/>
      <c r="AR481" s="12"/>
      <c r="AS481" s="13"/>
      <c r="AT481" s="14"/>
      <c r="AU481" s="14"/>
      <c r="AV481" s="15">
        <v>1.8027929067611701</v>
      </c>
      <c r="AW481" s="16">
        <v>9.0500000000000007</v>
      </c>
      <c r="AX481" s="17">
        <v>2</v>
      </c>
      <c r="AY481" s="17">
        <v>2</v>
      </c>
      <c r="AZ481" s="18">
        <v>0</v>
      </c>
      <c r="BA481" s="19">
        <v>5.03</v>
      </c>
      <c r="BB481" s="20">
        <v>1</v>
      </c>
      <c r="BC481" s="20">
        <v>1</v>
      </c>
      <c r="BD481" s="21"/>
      <c r="BE481" s="22">
        <v>0</v>
      </c>
      <c r="BF481" s="23"/>
      <c r="BG481" s="23"/>
      <c r="BH481" s="6"/>
      <c r="BI481" s="7">
        <v>0</v>
      </c>
      <c r="BJ481" s="8"/>
      <c r="BK481" s="8"/>
      <c r="BL481" s="9"/>
      <c r="BM481" s="10"/>
      <c r="BN481" s="11"/>
      <c r="BO481" s="11"/>
      <c r="BP481" s="12">
        <v>0</v>
      </c>
      <c r="BQ481" s="13">
        <v>20.6</v>
      </c>
      <c r="BR481" s="14">
        <v>1</v>
      </c>
      <c r="BS481" s="14">
        <v>1</v>
      </c>
      <c r="BT481" s="15">
        <v>2.25618553161621</v>
      </c>
      <c r="BU481" s="16">
        <v>25.13</v>
      </c>
      <c r="BV481" s="17">
        <v>2</v>
      </c>
      <c r="BW481" s="17">
        <v>2</v>
      </c>
      <c r="BX481" s="18">
        <v>0</v>
      </c>
      <c r="BY481" s="19">
        <v>13.57</v>
      </c>
      <c r="BZ481" s="20">
        <v>2</v>
      </c>
      <c r="CA481" s="20">
        <v>2</v>
      </c>
      <c r="CB481" s="21"/>
      <c r="CC481" s="22">
        <v>0</v>
      </c>
      <c r="CD481" s="23"/>
      <c r="CE481" s="23"/>
      <c r="CF481" s="4">
        <v>199</v>
      </c>
      <c r="CG481" s="24">
        <v>22.959146034660002</v>
      </c>
      <c r="CH481" s="25">
        <v>6.08740234375</v>
      </c>
    </row>
    <row r="482" spans="1:86" x14ac:dyDescent="0.2">
      <c r="A482" s="2" t="s">
        <v>2179</v>
      </c>
      <c r="B482" s="2" t="s">
        <v>2575</v>
      </c>
      <c r="C482" s="3">
        <v>51.23</v>
      </c>
      <c r="D482" s="4">
        <v>2</v>
      </c>
      <c r="E482" s="4">
        <v>1</v>
      </c>
      <c r="F482" s="4">
        <v>13</v>
      </c>
      <c r="G482" s="4">
        <v>25</v>
      </c>
      <c r="H482" s="5">
        <v>18407063.026041701</v>
      </c>
      <c r="I482" s="5">
        <v>14198847.328125</v>
      </c>
      <c r="J482" s="5">
        <v>0</v>
      </c>
      <c r="K482" s="26">
        <f t="shared" si="114"/>
        <v>10868636.784722233</v>
      </c>
      <c r="L482" s="5">
        <v>877894182.875</v>
      </c>
      <c r="M482" s="5">
        <v>2085300.3125</v>
      </c>
      <c r="N482" s="5">
        <v>0</v>
      </c>
      <c r="O482" s="26">
        <f t="shared" si="115"/>
        <v>293326494.39583331</v>
      </c>
      <c r="P482" s="5">
        <v>0</v>
      </c>
      <c r="Q482" s="5">
        <v>0</v>
      </c>
      <c r="R482" s="5">
        <v>0</v>
      </c>
      <c r="S482" s="26">
        <f t="shared" si="116"/>
        <v>0</v>
      </c>
      <c r="T482" s="5">
        <v>566425.59375</v>
      </c>
      <c r="U482" s="5">
        <v>0</v>
      </c>
      <c r="V482" s="5">
        <v>21132102.75</v>
      </c>
      <c r="W482" s="26">
        <f t="shared" si="117"/>
        <v>7232842.78125</v>
      </c>
      <c r="X482" s="29">
        <f t="shared" si="118"/>
        <v>26.988342715450287</v>
      </c>
      <c r="Y482" s="29">
        <f t="shared" si="119"/>
        <v>4.7542644822289581</v>
      </c>
      <c r="Z482" s="29">
        <f t="shared" si="120"/>
        <v>0.43581567160085211</v>
      </c>
      <c r="AA482" s="29">
        <f t="shared" si="121"/>
        <v>3.6069715690894566</v>
      </c>
      <c r="AB482" s="31">
        <f t="shared" si="122"/>
        <v>0</v>
      </c>
      <c r="AC482" s="31" t="e">
        <f t="shared" si="123"/>
        <v>#NUM!</v>
      </c>
      <c r="AD482" s="31">
        <f t="shared" si="124"/>
        <v>0.19021991990562959</v>
      </c>
      <c r="AE482" s="31">
        <f t="shared" si="125"/>
        <v>7.2074400552633584</v>
      </c>
      <c r="AF482" s="29">
        <f t="shared" si="112"/>
        <v>0.66547837824675704</v>
      </c>
      <c r="AG482" s="29">
        <f t="shared" si="126"/>
        <v>-0.58753630193264739</v>
      </c>
      <c r="AH482" s="29">
        <f t="shared" si="113"/>
        <v>0.704973221248824</v>
      </c>
      <c r="AI482" s="29">
        <f t="shared" si="127"/>
        <v>1.5182737958271226</v>
      </c>
      <c r="AJ482" s="6">
        <v>0</v>
      </c>
      <c r="AK482" s="7">
        <v>25.31</v>
      </c>
      <c r="AL482" s="8">
        <v>4</v>
      </c>
      <c r="AM482" s="8">
        <v>4</v>
      </c>
      <c r="AN482" s="9">
        <v>0</v>
      </c>
      <c r="AO482" s="10">
        <v>27.78</v>
      </c>
      <c r="AP482" s="11">
        <v>5</v>
      </c>
      <c r="AQ482" s="11">
        <v>9</v>
      </c>
      <c r="AR482" s="12">
        <v>0</v>
      </c>
      <c r="AS482" s="13">
        <v>12.96</v>
      </c>
      <c r="AT482" s="14">
        <v>2</v>
      </c>
      <c r="AU482" s="14">
        <v>2</v>
      </c>
      <c r="AV482" s="15">
        <v>0</v>
      </c>
      <c r="AW482" s="16">
        <v>16.05</v>
      </c>
      <c r="AX482" s="17">
        <v>3</v>
      </c>
      <c r="AY482" s="17">
        <v>3</v>
      </c>
      <c r="AZ482" s="18">
        <v>0</v>
      </c>
      <c r="BA482" s="19">
        <v>9.8800000000000008</v>
      </c>
      <c r="BB482" s="20">
        <v>2</v>
      </c>
      <c r="BC482" s="20">
        <v>2</v>
      </c>
      <c r="BD482" s="21">
        <v>0</v>
      </c>
      <c r="BE482" s="22">
        <v>9.8800000000000008</v>
      </c>
      <c r="BF482" s="23">
        <v>1</v>
      </c>
      <c r="BG482" s="23">
        <v>1</v>
      </c>
      <c r="BH482" s="6">
        <v>0</v>
      </c>
      <c r="BI482" s="7">
        <v>7.41</v>
      </c>
      <c r="BJ482" s="8">
        <v>1</v>
      </c>
      <c r="BK482" s="8">
        <v>1</v>
      </c>
      <c r="BL482" s="9"/>
      <c r="BM482" s="10"/>
      <c r="BN482" s="11"/>
      <c r="BO482" s="11"/>
      <c r="BP482" s="12">
        <v>0</v>
      </c>
      <c r="BQ482" s="13">
        <v>15.43</v>
      </c>
      <c r="BR482" s="14">
        <v>2</v>
      </c>
      <c r="BS482" s="14">
        <v>2</v>
      </c>
      <c r="BT482" s="15"/>
      <c r="BU482" s="16">
        <v>0</v>
      </c>
      <c r="BV482" s="17"/>
      <c r="BW482" s="17"/>
      <c r="BX482" s="18"/>
      <c r="BY482" s="19">
        <v>0</v>
      </c>
      <c r="BZ482" s="20"/>
      <c r="CA482" s="20"/>
      <c r="CB482" s="21">
        <v>0</v>
      </c>
      <c r="CC482" s="22">
        <v>9.8800000000000008</v>
      </c>
      <c r="CD482" s="23">
        <v>1</v>
      </c>
      <c r="CE482" s="23">
        <v>1</v>
      </c>
      <c r="CF482" s="4">
        <v>162</v>
      </c>
      <c r="CG482" s="24">
        <v>18.87273048466</v>
      </c>
      <c r="CH482" s="25">
        <v>8.44091796875</v>
      </c>
    </row>
    <row r="483" spans="1:86" x14ac:dyDescent="0.2">
      <c r="A483" s="2" t="s">
        <v>636</v>
      </c>
      <c r="B483" s="2" t="s">
        <v>1589</v>
      </c>
      <c r="C483" s="3">
        <v>51.21</v>
      </c>
      <c r="D483" s="4">
        <v>7</v>
      </c>
      <c r="E483" s="4">
        <v>2</v>
      </c>
      <c r="F483" s="4">
        <v>13</v>
      </c>
      <c r="G483" s="4">
        <v>26</v>
      </c>
      <c r="H483" s="5">
        <v>26300470.75</v>
      </c>
      <c r="I483" s="5">
        <v>1083361.98958333</v>
      </c>
      <c r="J483" s="5">
        <v>0</v>
      </c>
      <c r="K483" s="26">
        <f t="shared" si="114"/>
        <v>9127944.2465277761</v>
      </c>
      <c r="L483" s="5">
        <v>2155431.125</v>
      </c>
      <c r="M483" s="5">
        <v>190472305.40625</v>
      </c>
      <c r="N483" s="5">
        <v>0</v>
      </c>
      <c r="O483" s="26">
        <f t="shared" si="115"/>
        <v>64209245.510416664</v>
      </c>
      <c r="P483" s="5">
        <v>0</v>
      </c>
      <c r="Q483" s="5">
        <v>1678718.93359375</v>
      </c>
      <c r="R483" s="5">
        <v>0</v>
      </c>
      <c r="S483" s="26">
        <f t="shared" si="116"/>
        <v>559572.97786458337</v>
      </c>
      <c r="T483" s="5">
        <v>17258109</v>
      </c>
      <c r="U483" s="5">
        <v>0</v>
      </c>
      <c r="V483" s="5">
        <v>0</v>
      </c>
      <c r="W483" s="26">
        <f t="shared" si="117"/>
        <v>5752703</v>
      </c>
      <c r="X483" s="29">
        <f t="shared" si="118"/>
        <v>7.0343599584146821</v>
      </c>
      <c r="Y483" s="29">
        <f t="shared" si="119"/>
        <v>2.8144191616525336</v>
      </c>
      <c r="Z483" s="29">
        <f t="shared" si="120"/>
        <v>0.47562995577406647</v>
      </c>
      <c r="AA483" s="29">
        <f t="shared" si="121"/>
        <v>3.2273080077813949</v>
      </c>
      <c r="AB483" s="31">
        <f t="shared" si="122"/>
        <v>6.1303286123536756E-2</v>
      </c>
      <c r="AC483" s="29">
        <f t="shared" si="123"/>
        <v>-4.0278917790387299</v>
      </c>
      <c r="AD483" s="31">
        <f t="shared" si="124"/>
        <v>0.42376725467635395</v>
      </c>
      <c r="AE483" s="31">
        <f t="shared" si="125"/>
        <v>3.7287260511177465</v>
      </c>
      <c r="AF483" s="29">
        <f t="shared" si="112"/>
        <v>0.63022985730749825</v>
      </c>
      <c r="AG483" s="29">
        <f t="shared" si="126"/>
        <v>-0.66604999085069538</v>
      </c>
      <c r="AH483" s="29">
        <f t="shared" si="113"/>
        <v>0.76270438226400084</v>
      </c>
      <c r="AI483" s="29">
        <f t="shared" si="127"/>
        <v>1.1764375828205278</v>
      </c>
      <c r="AJ483" s="6">
        <v>0</v>
      </c>
      <c r="AK483" s="7">
        <v>6.92</v>
      </c>
      <c r="AL483" s="8">
        <v>2</v>
      </c>
      <c r="AM483" s="8">
        <v>2</v>
      </c>
      <c r="AN483" s="9">
        <v>0</v>
      </c>
      <c r="AO483" s="10">
        <v>13.84</v>
      </c>
      <c r="AP483" s="11">
        <v>4</v>
      </c>
      <c r="AQ483" s="11">
        <v>4</v>
      </c>
      <c r="AR483" s="12"/>
      <c r="AS483" s="13"/>
      <c r="AT483" s="14"/>
      <c r="AU483" s="14"/>
      <c r="AV483" s="15">
        <v>0</v>
      </c>
      <c r="AW483" s="16">
        <v>23.18</v>
      </c>
      <c r="AX483" s="17">
        <v>5</v>
      </c>
      <c r="AY483" s="17">
        <v>6</v>
      </c>
      <c r="AZ483" s="18">
        <v>0</v>
      </c>
      <c r="BA483" s="19">
        <v>7.61</v>
      </c>
      <c r="BB483" s="20">
        <v>2</v>
      </c>
      <c r="BC483" s="20">
        <v>5</v>
      </c>
      <c r="BD483" s="21"/>
      <c r="BE483" s="22"/>
      <c r="BF483" s="23"/>
      <c r="BG483" s="23"/>
      <c r="BH483" s="6"/>
      <c r="BI483" s="7">
        <v>0</v>
      </c>
      <c r="BJ483" s="8"/>
      <c r="BK483" s="8"/>
      <c r="BL483" s="9">
        <v>0</v>
      </c>
      <c r="BM483" s="10">
        <v>18.34</v>
      </c>
      <c r="BN483" s="11">
        <v>5</v>
      </c>
      <c r="BO483" s="11">
        <v>5</v>
      </c>
      <c r="BP483" s="12"/>
      <c r="BQ483" s="13"/>
      <c r="BR483" s="14"/>
      <c r="BS483" s="14"/>
      <c r="BT483" s="15"/>
      <c r="BU483" s="16">
        <v>0</v>
      </c>
      <c r="BV483" s="17"/>
      <c r="BW483" s="17"/>
      <c r="BX483" s="18"/>
      <c r="BY483" s="19">
        <v>0</v>
      </c>
      <c r="BZ483" s="20"/>
      <c r="CA483" s="20"/>
      <c r="CB483" s="21">
        <v>0</v>
      </c>
      <c r="CC483" s="22">
        <v>3.81</v>
      </c>
      <c r="CD483" s="23">
        <v>1</v>
      </c>
      <c r="CE483" s="23">
        <v>2</v>
      </c>
      <c r="CF483" s="4">
        <v>289</v>
      </c>
      <c r="CG483" s="24">
        <v>32.657603344659996</v>
      </c>
      <c r="CH483" s="25">
        <v>6.91748046875</v>
      </c>
    </row>
    <row r="484" spans="1:86" x14ac:dyDescent="0.2">
      <c r="A484" s="2" t="s">
        <v>139</v>
      </c>
      <c r="B484" s="2" t="s">
        <v>1708</v>
      </c>
      <c r="C484" s="3">
        <v>51.15</v>
      </c>
      <c r="D484" s="4">
        <v>2</v>
      </c>
      <c r="E484" s="4">
        <v>1</v>
      </c>
      <c r="F484" s="4">
        <v>16</v>
      </c>
      <c r="G484" s="4">
        <v>25</v>
      </c>
      <c r="H484" s="5">
        <v>1081790.5</v>
      </c>
      <c r="I484" s="5">
        <v>4245269.8125</v>
      </c>
      <c r="J484" s="5">
        <v>5733815.75</v>
      </c>
      <c r="K484" s="26">
        <f t="shared" si="114"/>
        <v>3686958.6875</v>
      </c>
      <c r="L484" s="5">
        <v>3101343.75</v>
      </c>
      <c r="M484" s="5">
        <v>3503814.2197265602</v>
      </c>
      <c r="N484" s="5">
        <v>0</v>
      </c>
      <c r="O484" s="26">
        <f t="shared" si="115"/>
        <v>2201719.323242187</v>
      </c>
      <c r="P484" s="5">
        <v>37263047.087890603</v>
      </c>
      <c r="Q484" s="5">
        <v>7165146.75</v>
      </c>
      <c r="R484" s="5">
        <v>0</v>
      </c>
      <c r="S484" s="26">
        <f t="shared" si="116"/>
        <v>14809397.945963534</v>
      </c>
      <c r="T484" s="5">
        <v>1466396.8984375</v>
      </c>
      <c r="U484" s="5">
        <v>2294244</v>
      </c>
      <c r="V484" s="5">
        <v>53614732.390625</v>
      </c>
      <c r="W484" s="26">
        <f t="shared" si="117"/>
        <v>19125124.4296875</v>
      </c>
      <c r="X484" s="29">
        <f t="shared" si="118"/>
        <v>0.59716408830582723</v>
      </c>
      <c r="Y484" s="29">
        <f t="shared" si="119"/>
        <v>-0.74380068624829898</v>
      </c>
      <c r="Z484" s="29">
        <f t="shared" si="120"/>
        <v>0.44883760021805202</v>
      </c>
      <c r="AA484" s="29">
        <f t="shared" si="121"/>
        <v>3.479107683222705</v>
      </c>
      <c r="AB484" s="31">
        <f t="shared" si="122"/>
        <v>4.0166975551346029</v>
      </c>
      <c r="AC484" s="29">
        <f t="shared" si="123"/>
        <v>2.0060098350118585</v>
      </c>
      <c r="AD484" s="31">
        <f t="shared" si="124"/>
        <v>0.43296219482941267</v>
      </c>
      <c r="AE484" s="31">
        <f t="shared" si="125"/>
        <v>3.6355002349367167</v>
      </c>
      <c r="AF484" s="29">
        <f t="shared" si="112"/>
        <v>5.1872358902550086</v>
      </c>
      <c r="AG484" s="29">
        <f t="shared" si="126"/>
        <v>2.3749659779456116</v>
      </c>
      <c r="AH484" s="29">
        <f t="shared" si="113"/>
        <v>0.46535930764070582</v>
      </c>
      <c r="AI484" s="29">
        <f t="shared" si="127"/>
        <v>3.3221159535040683</v>
      </c>
      <c r="AJ484" s="6">
        <v>0</v>
      </c>
      <c r="AK484" s="7">
        <v>9.6199999999999992</v>
      </c>
      <c r="AL484" s="8">
        <v>3</v>
      </c>
      <c r="AM484" s="8">
        <v>3</v>
      </c>
      <c r="AN484" s="9">
        <v>0</v>
      </c>
      <c r="AO484" s="10">
        <v>28.08</v>
      </c>
      <c r="AP484" s="11">
        <v>4</v>
      </c>
      <c r="AQ484" s="11">
        <v>4</v>
      </c>
      <c r="AR484" s="12">
        <v>0</v>
      </c>
      <c r="AS484" s="13">
        <v>6.54</v>
      </c>
      <c r="AT484" s="14">
        <v>1</v>
      </c>
      <c r="AU484" s="14">
        <v>2</v>
      </c>
      <c r="AV484" s="15">
        <v>0</v>
      </c>
      <c r="AW484" s="16">
        <v>12.69</v>
      </c>
      <c r="AX484" s="17">
        <v>4</v>
      </c>
      <c r="AY484" s="17">
        <v>4</v>
      </c>
      <c r="AZ484" s="18">
        <v>0</v>
      </c>
      <c r="BA484" s="19">
        <v>25.77</v>
      </c>
      <c r="BB484" s="20">
        <v>5</v>
      </c>
      <c r="BC484" s="20">
        <v>5</v>
      </c>
      <c r="BD484" s="21"/>
      <c r="BE484" s="22"/>
      <c r="BF484" s="23"/>
      <c r="BG484" s="23"/>
      <c r="BH484" s="6">
        <v>0</v>
      </c>
      <c r="BI484" s="7">
        <v>7.31</v>
      </c>
      <c r="BJ484" s="8">
        <v>2</v>
      </c>
      <c r="BK484" s="8">
        <v>2</v>
      </c>
      <c r="BL484" s="9">
        <v>0</v>
      </c>
      <c r="BM484" s="10">
        <v>14.62</v>
      </c>
      <c r="BN484" s="11">
        <v>2</v>
      </c>
      <c r="BO484" s="11">
        <v>2</v>
      </c>
      <c r="BP484" s="12"/>
      <c r="BQ484" s="13"/>
      <c r="BR484" s="14"/>
      <c r="BS484" s="14"/>
      <c r="BT484" s="15">
        <v>0</v>
      </c>
      <c r="BU484" s="16">
        <v>13.85</v>
      </c>
      <c r="BV484" s="17">
        <v>2</v>
      </c>
      <c r="BW484" s="17">
        <v>2</v>
      </c>
      <c r="BX484" s="18">
        <v>1.6124420166015601</v>
      </c>
      <c r="BY484" s="19">
        <v>6.54</v>
      </c>
      <c r="BZ484" s="20">
        <v>1</v>
      </c>
      <c r="CA484" s="20">
        <v>1</v>
      </c>
      <c r="CB484" s="21"/>
      <c r="CC484" s="22">
        <v>0</v>
      </c>
      <c r="CD484" s="23"/>
      <c r="CE484" s="23"/>
      <c r="CF484" s="4">
        <v>260</v>
      </c>
      <c r="CG484" s="24">
        <v>29.89109497466</v>
      </c>
      <c r="CH484" s="25">
        <v>5.73193359375</v>
      </c>
    </row>
    <row r="485" spans="1:86" x14ac:dyDescent="0.2">
      <c r="A485" s="2" t="s">
        <v>2402</v>
      </c>
      <c r="B485" s="2" t="s">
        <v>1533</v>
      </c>
      <c r="C485" s="3">
        <v>51.15</v>
      </c>
      <c r="D485" s="4">
        <v>9</v>
      </c>
      <c r="E485" s="4">
        <v>2</v>
      </c>
      <c r="F485" s="4">
        <v>11</v>
      </c>
      <c r="G485" s="4">
        <v>19</v>
      </c>
      <c r="H485" s="5">
        <v>2500640.75</v>
      </c>
      <c r="I485" s="5">
        <v>0</v>
      </c>
      <c r="J485" s="5">
        <v>238933.3671875</v>
      </c>
      <c r="K485" s="26">
        <f t="shared" si="114"/>
        <v>913191.37239583337</v>
      </c>
      <c r="L485" s="5">
        <v>37806726.638020799</v>
      </c>
      <c r="M485" s="5">
        <v>0</v>
      </c>
      <c r="N485" s="5">
        <v>84526996.9375</v>
      </c>
      <c r="O485" s="26">
        <f t="shared" si="115"/>
        <v>40777907.858506933</v>
      </c>
      <c r="P485" s="5">
        <v>0</v>
      </c>
      <c r="Q485" s="5">
        <v>0</v>
      </c>
      <c r="R485" s="5">
        <v>141902493.5</v>
      </c>
      <c r="S485" s="26">
        <f t="shared" si="116"/>
        <v>47300831.166666664</v>
      </c>
      <c r="T485" s="5">
        <v>2282613.984375</v>
      </c>
      <c r="U485" s="5">
        <v>2115786.2421875</v>
      </c>
      <c r="V485" s="5">
        <v>3663897.21875</v>
      </c>
      <c r="W485" s="26">
        <f t="shared" si="117"/>
        <v>2687432.4817708335</v>
      </c>
      <c r="X485" s="29">
        <f t="shared" si="118"/>
        <v>44.654285061325872</v>
      </c>
      <c r="Y485" s="29">
        <f t="shared" si="119"/>
        <v>5.4807267190602573</v>
      </c>
      <c r="Z485" s="29">
        <f t="shared" si="120"/>
        <v>0.24443355802640032</v>
      </c>
      <c r="AA485" s="29">
        <f t="shared" si="121"/>
        <v>6.1183917050307439</v>
      </c>
      <c r="AB485" s="31">
        <f t="shared" si="122"/>
        <v>51.797282143138304</v>
      </c>
      <c r="AC485" s="29">
        <f t="shared" si="123"/>
        <v>5.6948044950871282</v>
      </c>
      <c r="AD485" s="31">
        <f t="shared" si="124"/>
        <v>0.43015706940298154</v>
      </c>
      <c r="AE485" s="31">
        <f t="shared" si="125"/>
        <v>3.6637293530546131</v>
      </c>
      <c r="AF485" s="29">
        <f t="shared" si="112"/>
        <v>2.9429017432787732</v>
      </c>
      <c r="AG485" s="29">
        <f t="shared" si="126"/>
        <v>1.5572393748128475</v>
      </c>
      <c r="AH485" s="29">
        <f t="shared" si="113"/>
        <v>0.14511805007443612</v>
      </c>
      <c r="AI485" s="29">
        <f t="shared" si="127"/>
        <v>8.3827856578289062</v>
      </c>
      <c r="AJ485" s="6">
        <v>0</v>
      </c>
      <c r="AK485" s="7">
        <v>5</v>
      </c>
      <c r="AL485" s="8">
        <v>1</v>
      </c>
      <c r="AM485" s="8">
        <v>1</v>
      </c>
      <c r="AN485" s="9"/>
      <c r="AO485" s="10"/>
      <c r="AP485" s="11"/>
      <c r="AQ485" s="11"/>
      <c r="AR485" s="12"/>
      <c r="AS485" s="13">
        <v>0</v>
      </c>
      <c r="AT485" s="14"/>
      <c r="AU485" s="14"/>
      <c r="AV485" s="15">
        <v>0</v>
      </c>
      <c r="AW485" s="16">
        <v>26.54</v>
      </c>
      <c r="AX485" s="17">
        <v>4</v>
      </c>
      <c r="AY485" s="17">
        <v>4</v>
      </c>
      <c r="AZ485" s="18"/>
      <c r="BA485" s="19">
        <v>0</v>
      </c>
      <c r="BB485" s="20"/>
      <c r="BC485" s="20"/>
      <c r="BD485" s="21">
        <v>0</v>
      </c>
      <c r="BE485" s="22">
        <v>16.54</v>
      </c>
      <c r="BF485" s="23">
        <v>3</v>
      </c>
      <c r="BG485" s="23">
        <v>3</v>
      </c>
      <c r="BH485" s="6"/>
      <c r="BI485" s="7"/>
      <c r="BJ485" s="8"/>
      <c r="BK485" s="8"/>
      <c r="BL485" s="9">
        <v>0</v>
      </c>
      <c r="BM485" s="10">
        <v>7.69</v>
      </c>
      <c r="BN485" s="11">
        <v>2</v>
      </c>
      <c r="BO485" s="11">
        <v>2</v>
      </c>
      <c r="BP485" s="12"/>
      <c r="BQ485" s="13">
        <v>0</v>
      </c>
      <c r="BR485" s="14"/>
      <c r="BS485" s="14"/>
      <c r="BT485" s="15">
        <v>0</v>
      </c>
      <c r="BU485" s="16">
        <v>14.62</v>
      </c>
      <c r="BV485" s="17">
        <v>3</v>
      </c>
      <c r="BW485" s="17">
        <v>4</v>
      </c>
      <c r="BX485" s="18"/>
      <c r="BY485" s="19">
        <v>0</v>
      </c>
      <c r="BZ485" s="20"/>
      <c r="CA485" s="20"/>
      <c r="CB485" s="21">
        <v>0</v>
      </c>
      <c r="CC485" s="22">
        <v>17.690000000000001</v>
      </c>
      <c r="CD485" s="23">
        <v>3</v>
      </c>
      <c r="CE485" s="23">
        <v>3</v>
      </c>
      <c r="CF485" s="4">
        <v>260</v>
      </c>
      <c r="CG485" s="24">
        <v>28.43182841466</v>
      </c>
      <c r="CH485" s="25">
        <v>9.42236328125</v>
      </c>
    </row>
    <row r="486" spans="1:86" x14ac:dyDescent="0.2">
      <c r="A486" s="2" t="s">
        <v>371</v>
      </c>
      <c r="B486" s="2" t="s">
        <v>1090</v>
      </c>
      <c r="C486" s="3">
        <v>51.13</v>
      </c>
      <c r="D486" s="4">
        <v>6</v>
      </c>
      <c r="E486" s="4">
        <v>15</v>
      </c>
      <c r="F486" s="4">
        <v>29</v>
      </c>
      <c r="G486" s="4">
        <v>127</v>
      </c>
      <c r="H486" s="5">
        <v>12165967.828125</v>
      </c>
      <c r="I486" s="5">
        <v>32008896.114583299</v>
      </c>
      <c r="J486" s="5">
        <v>180057203.47656301</v>
      </c>
      <c r="K486" s="26">
        <f t="shared" si="114"/>
        <v>74744022.473090425</v>
      </c>
      <c r="L486" s="5">
        <v>39325247.354166701</v>
      </c>
      <c r="M486" s="5">
        <v>41417164.09375</v>
      </c>
      <c r="N486" s="5">
        <v>89001855.875</v>
      </c>
      <c r="O486" s="26">
        <f t="shared" si="115"/>
        <v>56581422.440972231</v>
      </c>
      <c r="P486" s="5">
        <v>4770324.9583333302</v>
      </c>
      <c r="Q486" s="5">
        <v>46350376.104166701</v>
      </c>
      <c r="R486" s="5">
        <v>3508664.6979166698</v>
      </c>
      <c r="S486" s="26">
        <f t="shared" si="116"/>
        <v>18209788.586805567</v>
      </c>
      <c r="T486" s="5">
        <v>31253300.666666701</v>
      </c>
      <c r="U486" s="5">
        <v>13998271.5442708</v>
      </c>
      <c r="V486" s="5">
        <v>3938752.4427083302</v>
      </c>
      <c r="W486" s="26">
        <f t="shared" si="117"/>
        <v>16396774.88454861</v>
      </c>
      <c r="X486" s="29">
        <f t="shared" si="118"/>
        <v>0.7570026413997567</v>
      </c>
      <c r="Y486" s="29">
        <f t="shared" si="119"/>
        <v>-0.40162976068998607</v>
      </c>
      <c r="Z486" s="29">
        <f t="shared" si="120"/>
        <v>0.76974144619617635</v>
      </c>
      <c r="AA486" s="29">
        <f t="shared" si="121"/>
        <v>1.1365512852471973</v>
      </c>
      <c r="AB486" s="31">
        <f t="shared" si="122"/>
        <v>0.24362869409873561</v>
      </c>
      <c r="AC486" s="29">
        <f t="shared" si="123"/>
        <v>-2.0372440339089835</v>
      </c>
      <c r="AD486" s="31">
        <f t="shared" si="124"/>
        <v>0.39907177518385584</v>
      </c>
      <c r="AE486" s="31">
        <f t="shared" si="125"/>
        <v>3.9894898711292095</v>
      </c>
      <c r="AF486" s="29">
        <f t="shared" si="112"/>
        <v>0.21937239048717011</v>
      </c>
      <c r="AG486" s="29">
        <f t="shared" si="126"/>
        <v>-2.1885461307401819</v>
      </c>
      <c r="AH486" s="29">
        <f t="shared" si="113"/>
        <v>0.38555479785618535</v>
      </c>
      <c r="AI486" s="29">
        <f t="shared" si="127"/>
        <v>4.1391388813110499</v>
      </c>
      <c r="AJ486" s="6">
        <v>22.202976465225198</v>
      </c>
      <c r="AK486" s="7">
        <v>28</v>
      </c>
      <c r="AL486" s="8">
        <v>12</v>
      </c>
      <c r="AM486" s="8">
        <v>14</v>
      </c>
      <c r="AN486" s="9">
        <v>9.8489382266998309</v>
      </c>
      <c r="AO486" s="10">
        <v>19.649999999999999</v>
      </c>
      <c r="AP486" s="11">
        <v>9</v>
      </c>
      <c r="AQ486" s="11">
        <v>9</v>
      </c>
      <c r="AR486" s="12">
        <v>8.7983471155166608</v>
      </c>
      <c r="AS486" s="13">
        <v>21.74</v>
      </c>
      <c r="AT486" s="14">
        <v>9</v>
      </c>
      <c r="AU486" s="14">
        <v>9</v>
      </c>
      <c r="AV486" s="15">
        <v>43.880635499954202</v>
      </c>
      <c r="AW486" s="16">
        <v>42.43</v>
      </c>
      <c r="AX486" s="17">
        <v>18</v>
      </c>
      <c r="AY486" s="17">
        <v>24</v>
      </c>
      <c r="AZ486" s="18">
        <v>14.417949795723001</v>
      </c>
      <c r="BA486" s="19">
        <v>31.48</v>
      </c>
      <c r="BB486" s="20">
        <v>13</v>
      </c>
      <c r="BC486" s="20">
        <v>15</v>
      </c>
      <c r="BD486" s="21">
        <v>5.2342605590820304</v>
      </c>
      <c r="BE486" s="22">
        <v>19.3</v>
      </c>
      <c r="BF486" s="23">
        <v>8</v>
      </c>
      <c r="BG486" s="23">
        <v>8</v>
      </c>
      <c r="BH486" s="6">
        <v>3.8076462745666499</v>
      </c>
      <c r="BI486" s="7">
        <v>13.74</v>
      </c>
      <c r="BJ486" s="8">
        <v>6</v>
      </c>
      <c r="BK486" s="8">
        <v>6</v>
      </c>
      <c r="BL486" s="9">
        <v>4.6316680908203098</v>
      </c>
      <c r="BM486" s="10">
        <v>9.0399999999999991</v>
      </c>
      <c r="BN486" s="11">
        <v>5</v>
      </c>
      <c r="BO486" s="11">
        <v>5</v>
      </c>
      <c r="BP486" s="12">
        <v>6.2578167915344203</v>
      </c>
      <c r="BQ486" s="13">
        <v>17.57</v>
      </c>
      <c r="BR486" s="14">
        <v>7</v>
      </c>
      <c r="BS486" s="14">
        <v>9</v>
      </c>
      <c r="BT486" s="15">
        <v>1.81734895706177</v>
      </c>
      <c r="BU486" s="16">
        <v>16.87</v>
      </c>
      <c r="BV486" s="17">
        <v>9</v>
      </c>
      <c r="BW486" s="17">
        <v>12</v>
      </c>
      <c r="BX486" s="18">
        <v>4.2239785194396999</v>
      </c>
      <c r="BY486" s="19">
        <v>9.57</v>
      </c>
      <c r="BZ486" s="20">
        <v>5</v>
      </c>
      <c r="CA486" s="20">
        <v>9</v>
      </c>
      <c r="CB486" s="21">
        <v>4.5943648815155003</v>
      </c>
      <c r="CC486" s="22">
        <v>18.43</v>
      </c>
      <c r="CD486" s="23">
        <v>6</v>
      </c>
      <c r="CE486" s="23">
        <v>7</v>
      </c>
      <c r="CF486" s="4">
        <v>575</v>
      </c>
      <c r="CG486" s="24">
        <v>58.910038134659999</v>
      </c>
      <c r="CH486" s="25">
        <v>7.48876953125</v>
      </c>
    </row>
    <row r="487" spans="1:86" x14ac:dyDescent="0.2">
      <c r="A487" s="2" t="s">
        <v>651</v>
      </c>
      <c r="B487" s="2" t="s">
        <v>2821</v>
      </c>
      <c r="C487" s="3">
        <v>51.13</v>
      </c>
      <c r="D487" s="4">
        <v>6</v>
      </c>
      <c r="E487" s="4">
        <v>1</v>
      </c>
      <c r="F487" s="4">
        <v>29</v>
      </c>
      <c r="G487" s="4">
        <v>94</v>
      </c>
      <c r="H487" s="5">
        <v>17306974.596354201</v>
      </c>
      <c r="I487" s="5">
        <v>3102109.359375</v>
      </c>
      <c r="J487" s="5">
        <v>1993792.37760417</v>
      </c>
      <c r="K487" s="26">
        <f t="shared" si="114"/>
        <v>7467625.444444458</v>
      </c>
      <c r="L487" s="5">
        <v>669434888.3125</v>
      </c>
      <c r="M487" s="5">
        <v>2004404.578125</v>
      </c>
      <c r="N487" s="5">
        <v>25892084.734375</v>
      </c>
      <c r="O487" s="26">
        <f t="shared" si="115"/>
        <v>232443792.54166666</v>
      </c>
      <c r="P487" s="5">
        <v>3749132</v>
      </c>
      <c r="Q487" s="5">
        <v>67180095.28125</v>
      </c>
      <c r="R487" s="5">
        <v>18567614.958333299</v>
      </c>
      <c r="S487" s="26">
        <f t="shared" si="116"/>
        <v>29832280.746527765</v>
      </c>
      <c r="T487" s="5">
        <v>3231746.1614583302</v>
      </c>
      <c r="U487" s="5">
        <v>781511072.13541698</v>
      </c>
      <c r="V487" s="5">
        <v>1167546.421875</v>
      </c>
      <c r="W487" s="26">
        <f t="shared" si="117"/>
        <v>261970121.57291678</v>
      </c>
      <c r="X487" s="29">
        <f t="shared" si="118"/>
        <v>31.126868141812505</v>
      </c>
      <c r="Y487" s="29">
        <f t="shared" si="119"/>
        <v>4.9600885209210697</v>
      </c>
      <c r="Z487" s="29">
        <f t="shared" si="120"/>
        <v>0.41159715753207859</v>
      </c>
      <c r="AA487" s="29">
        <f t="shared" si="121"/>
        <v>3.8552763311367615</v>
      </c>
      <c r="AB487" s="31">
        <f t="shared" si="122"/>
        <v>3.9948817691066036</v>
      </c>
      <c r="AC487" s="29">
        <f t="shared" si="123"/>
        <v>1.9981528063703649</v>
      </c>
      <c r="AD487" s="31">
        <f t="shared" si="124"/>
        <v>0.36372795554192333</v>
      </c>
      <c r="AE487" s="31">
        <f t="shared" si="125"/>
        <v>4.3922331849156917</v>
      </c>
      <c r="AF487" s="29">
        <f t="shared" si="112"/>
        <v>35.080779495684205</v>
      </c>
      <c r="AG487" s="29">
        <f t="shared" si="126"/>
        <v>5.1326088997413848</v>
      </c>
      <c r="AH487" s="29">
        <f t="shared" si="113"/>
        <v>0.43054143085848612</v>
      </c>
      <c r="AI487" s="29">
        <f t="shared" si="127"/>
        <v>3.6598505018604359</v>
      </c>
      <c r="AJ487" s="6">
        <v>0</v>
      </c>
      <c r="AK487" s="7">
        <v>18.02</v>
      </c>
      <c r="AL487" s="8">
        <v>7</v>
      </c>
      <c r="AM487" s="8">
        <v>10</v>
      </c>
      <c r="AN487" s="9">
        <v>0</v>
      </c>
      <c r="AO487" s="10">
        <v>14.19</v>
      </c>
      <c r="AP487" s="11">
        <v>6</v>
      </c>
      <c r="AQ487" s="11">
        <v>10</v>
      </c>
      <c r="AR487" s="12">
        <v>0</v>
      </c>
      <c r="AS487" s="13">
        <v>18.239999999999998</v>
      </c>
      <c r="AT487" s="14">
        <v>7</v>
      </c>
      <c r="AU487" s="14">
        <v>7</v>
      </c>
      <c r="AV487" s="15">
        <v>1.9615960121154801</v>
      </c>
      <c r="AW487" s="16">
        <v>12.84</v>
      </c>
      <c r="AX487" s="17">
        <v>6</v>
      </c>
      <c r="AY487" s="17">
        <v>10</v>
      </c>
      <c r="AZ487" s="18">
        <v>0</v>
      </c>
      <c r="BA487" s="19">
        <v>14.64</v>
      </c>
      <c r="BB487" s="20">
        <v>7</v>
      </c>
      <c r="BC487" s="20">
        <v>8</v>
      </c>
      <c r="BD487" s="21">
        <v>0</v>
      </c>
      <c r="BE487" s="22">
        <v>22.3</v>
      </c>
      <c r="BF487" s="23">
        <v>6</v>
      </c>
      <c r="BG487" s="23">
        <v>9</v>
      </c>
      <c r="BH487" s="6">
        <v>0</v>
      </c>
      <c r="BI487" s="7">
        <v>9.01</v>
      </c>
      <c r="BJ487" s="8">
        <v>2</v>
      </c>
      <c r="BK487" s="8">
        <v>2</v>
      </c>
      <c r="BL487" s="9">
        <v>0</v>
      </c>
      <c r="BM487" s="10">
        <v>21.17</v>
      </c>
      <c r="BN487" s="11">
        <v>8</v>
      </c>
      <c r="BO487" s="11">
        <v>9</v>
      </c>
      <c r="BP487" s="12">
        <v>0</v>
      </c>
      <c r="BQ487" s="13">
        <v>12.16</v>
      </c>
      <c r="BR487" s="14">
        <v>4</v>
      </c>
      <c r="BS487" s="14">
        <v>6</v>
      </c>
      <c r="BT487" s="15">
        <v>0</v>
      </c>
      <c r="BU487" s="16">
        <v>10.36</v>
      </c>
      <c r="BV487" s="17">
        <v>6</v>
      </c>
      <c r="BW487" s="17">
        <v>9</v>
      </c>
      <c r="BX487" s="18">
        <v>0</v>
      </c>
      <c r="BY487" s="19">
        <v>11.71</v>
      </c>
      <c r="BZ487" s="20">
        <v>7</v>
      </c>
      <c r="CA487" s="20">
        <v>8</v>
      </c>
      <c r="CB487" s="21">
        <v>0</v>
      </c>
      <c r="CC487" s="22">
        <v>17.79</v>
      </c>
      <c r="CD487" s="23">
        <v>6</v>
      </c>
      <c r="CE487" s="23">
        <v>6</v>
      </c>
      <c r="CF487" s="4">
        <v>444</v>
      </c>
      <c r="CG487" s="24">
        <v>49.200417964659998</v>
      </c>
      <c r="CH487" s="25">
        <v>6.96142578125</v>
      </c>
    </row>
    <row r="488" spans="1:86" x14ac:dyDescent="0.2">
      <c r="A488" s="2" t="s">
        <v>1658</v>
      </c>
      <c r="B488" s="2" t="s">
        <v>1309</v>
      </c>
      <c r="C488" s="3">
        <v>51.13</v>
      </c>
      <c r="D488" s="4">
        <v>7</v>
      </c>
      <c r="E488" s="4">
        <v>3</v>
      </c>
      <c r="F488" s="4">
        <v>11</v>
      </c>
      <c r="G488" s="4">
        <v>26</v>
      </c>
      <c r="H488" s="5">
        <v>1505384.11328125</v>
      </c>
      <c r="I488" s="5">
        <v>1053594.5</v>
      </c>
      <c r="J488" s="5">
        <v>1995930.52604167</v>
      </c>
      <c r="K488" s="26">
        <f t="shared" si="114"/>
        <v>1518303.0464409732</v>
      </c>
      <c r="L488" s="5">
        <v>3879851.15625</v>
      </c>
      <c r="M488" s="5">
        <v>1964713.5</v>
      </c>
      <c r="N488" s="5">
        <v>2108971.03125</v>
      </c>
      <c r="O488" s="26">
        <f t="shared" si="115"/>
        <v>2651178.5625</v>
      </c>
      <c r="P488" s="5">
        <v>0</v>
      </c>
      <c r="Q488" s="5">
        <v>1078913.65625</v>
      </c>
      <c r="R488" s="5">
        <v>563297.9375</v>
      </c>
      <c r="S488" s="26">
        <f t="shared" si="116"/>
        <v>547403.86458333337</v>
      </c>
      <c r="T488" s="5">
        <v>941297.90625</v>
      </c>
      <c r="U488" s="5">
        <v>0</v>
      </c>
      <c r="V488" s="5">
        <v>698517.5546875</v>
      </c>
      <c r="W488" s="26">
        <f t="shared" si="117"/>
        <v>546605.15364583337</v>
      </c>
      <c r="X488" s="29">
        <f t="shared" si="118"/>
        <v>1.7461458492852135</v>
      </c>
      <c r="Y488" s="29">
        <f t="shared" si="119"/>
        <v>0.80417406713035566</v>
      </c>
      <c r="Z488" s="29">
        <f t="shared" si="120"/>
        <v>0.19912090881454428</v>
      </c>
      <c r="AA488" s="29">
        <f t="shared" si="121"/>
        <v>7.0088313421665411</v>
      </c>
      <c r="AB488" s="31">
        <f t="shared" si="122"/>
        <v>0.36053663059327512</v>
      </c>
      <c r="AC488" s="29">
        <f t="shared" si="123"/>
        <v>-1.4717822498718875</v>
      </c>
      <c r="AD488" s="31">
        <f t="shared" si="124"/>
        <v>7.994336690970745E-2</v>
      </c>
      <c r="AE488" s="31">
        <f t="shared" si="125"/>
        <v>10.972175648635696</v>
      </c>
      <c r="AF488" s="29">
        <f t="shared" si="112"/>
        <v>0.36001057557456706</v>
      </c>
      <c r="AG488" s="29">
        <f t="shared" si="126"/>
        <v>-1.4738888074855161</v>
      </c>
      <c r="AH488" s="29">
        <f t="shared" si="113"/>
        <v>6.8369795309018891E-2</v>
      </c>
      <c r="AI488" s="29">
        <f t="shared" si="127"/>
        <v>11.651357203236955</v>
      </c>
      <c r="AJ488" s="6">
        <v>4.0812329053878802</v>
      </c>
      <c r="AK488" s="7">
        <v>17.190000000000001</v>
      </c>
      <c r="AL488" s="8">
        <v>4</v>
      </c>
      <c r="AM488" s="8">
        <v>4</v>
      </c>
      <c r="AN488" s="9">
        <v>0</v>
      </c>
      <c r="AO488" s="10">
        <v>6.33</v>
      </c>
      <c r="AP488" s="11">
        <v>1</v>
      </c>
      <c r="AQ488" s="11">
        <v>1</v>
      </c>
      <c r="AR488" s="12">
        <v>1.80486977100372</v>
      </c>
      <c r="AS488" s="13">
        <v>29.86</v>
      </c>
      <c r="AT488" s="14">
        <v>5</v>
      </c>
      <c r="AU488" s="14">
        <v>5</v>
      </c>
      <c r="AV488" s="15">
        <v>2.6904723644256601</v>
      </c>
      <c r="AW488" s="16">
        <v>17.649999999999999</v>
      </c>
      <c r="AX488" s="17">
        <v>4</v>
      </c>
      <c r="AY488" s="17">
        <v>4</v>
      </c>
      <c r="AZ488" s="18">
        <v>4.1856344938278198</v>
      </c>
      <c r="BA488" s="19">
        <v>19</v>
      </c>
      <c r="BB488" s="20">
        <v>3</v>
      </c>
      <c r="BC488" s="20">
        <v>3</v>
      </c>
      <c r="BD488" s="21">
        <v>1.7286176681518599</v>
      </c>
      <c r="BE488" s="22">
        <v>9.9499999999999993</v>
      </c>
      <c r="BF488" s="23">
        <v>2</v>
      </c>
      <c r="BG488" s="23">
        <v>2</v>
      </c>
      <c r="BH488" s="6"/>
      <c r="BI488" s="7"/>
      <c r="BJ488" s="8"/>
      <c r="BK488" s="8"/>
      <c r="BL488" s="9">
        <v>0</v>
      </c>
      <c r="BM488" s="10">
        <v>11.76</v>
      </c>
      <c r="BN488" s="11">
        <v>2</v>
      </c>
      <c r="BO488" s="11">
        <v>2</v>
      </c>
      <c r="BP488" s="12">
        <v>0</v>
      </c>
      <c r="BQ488" s="13">
        <v>17.190000000000001</v>
      </c>
      <c r="BR488" s="14">
        <v>2</v>
      </c>
      <c r="BS488" s="14">
        <v>2</v>
      </c>
      <c r="BT488" s="15">
        <v>0</v>
      </c>
      <c r="BU488" s="16">
        <v>5.43</v>
      </c>
      <c r="BV488" s="17">
        <v>1</v>
      </c>
      <c r="BW488" s="17">
        <v>1</v>
      </c>
      <c r="BX488" s="18">
        <v>0</v>
      </c>
      <c r="BY488" s="19">
        <v>4.5199999999999996</v>
      </c>
      <c r="BZ488" s="20">
        <v>1</v>
      </c>
      <c r="CA488" s="20">
        <v>1</v>
      </c>
      <c r="CB488" s="21">
        <v>1.7613719701767001</v>
      </c>
      <c r="CC488" s="22">
        <v>6.33</v>
      </c>
      <c r="CD488" s="23">
        <v>1</v>
      </c>
      <c r="CE488" s="23">
        <v>1</v>
      </c>
      <c r="CF488" s="4">
        <v>221</v>
      </c>
      <c r="CG488" s="24">
        <v>23.724241324659999</v>
      </c>
      <c r="CH488" s="25">
        <v>9.42236328125</v>
      </c>
    </row>
    <row r="489" spans="1:86" x14ac:dyDescent="0.2">
      <c r="A489" s="2" t="s">
        <v>2295</v>
      </c>
      <c r="B489" s="2" t="s">
        <v>2661</v>
      </c>
      <c r="C489" s="3">
        <v>51.06</v>
      </c>
      <c r="D489" s="4">
        <v>9</v>
      </c>
      <c r="E489" s="4">
        <v>4</v>
      </c>
      <c r="F489" s="4">
        <v>6</v>
      </c>
      <c r="G489" s="4">
        <v>22</v>
      </c>
      <c r="H489" s="5">
        <v>7397156.2291666698</v>
      </c>
      <c r="I489" s="5">
        <v>13823802.125</v>
      </c>
      <c r="J489" s="5">
        <v>8885912.6796875</v>
      </c>
      <c r="K489" s="26">
        <f t="shared" si="114"/>
        <v>10035623.67795139</v>
      </c>
      <c r="L489" s="5">
        <v>13212077.9322917</v>
      </c>
      <c r="M489" s="5">
        <v>5757120.71875</v>
      </c>
      <c r="N489" s="5">
        <v>9720439.6875</v>
      </c>
      <c r="O489" s="26">
        <f t="shared" si="115"/>
        <v>9563212.7795139011</v>
      </c>
      <c r="P489" s="5">
        <v>0</v>
      </c>
      <c r="Q489" s="5">
        <v>0</v>
      </c>
      <c r="R489" s="5">
        <v>0</v>
      </c>
      <c r="S489" s="26">
        <f t="shared" si="116"/>
        <v>0</v>
      </c>
      <c r="T489" s="5">
        <v>0</v>
      </c>
      <c r="U489" s="5">
        <v>832546.21875</v>
      </c>
      <c r="V489" s="5">
        <v>715034.57421875</v>
      </c>
      <c r="W489" s="26">
        <f t="shared" si="117"/>
        <v>515860.26432291669</v>
      </c>
      <c r="X489" s="29">
        <f t="shared" si="118"/>
        <v>0.95292660291005216</v>
      </c>
      <c r="Y489" s="29">
        <f t="shared" si="119"/>
        <v>-6.9562996906958344E-2</v>
      </c>
      <c r="Z489" s="29">
        <f t="shared" si="120"/>
        <v>0.87857372800368749</v>
      </c>
      <c r="AA489" s="29">
        <f t="shared" si="121"/>
        <v>0.56221787587450966</v>
      </c>
      <c r="AB489" s="31">
        <f t="shared" si="122"/>
        <v>0</v>
      </c>
      <c r="AC489" s="31" t="e">
        <f t="shared" si="123"/>
        <v>#NUM!</v>
      </c>
      <c r="AD489" s="31">
        <f t="shared" si="124"/>
        <v>3.5474339292385568E-2</v>
      </c>
      <c r="AE489" s="31">
        <f t="shared" si="125"/>
        <v>14.500856845059563</v>
      </c>
      <c r="AF489" s="29">
        <f t="shared" si="112"/>
        <v>5.1402910359849327E-2</v>
      </c>
      <c r="AG489" s="29">
        <f t="shared" si="126"/>
        <v>-4.2820061446969016</v>
      </c>
      <c r="AH489" s="29">
        <f t="shared" si="113"/>
        <v>3.7143819409577658E-2</v>
      </c>
      <c r="AI489" s="29">
        <f t="shared" si="127"/>
        <v>14.30113440843459</v>
      </c>
      <c r="AJ489" s="6">
        <v>4.2906961441040004</v>
      </c>
      <c r="AK489" s="7">
        <v>40.43</v>
      </c>
      <c r="AL489" s="8">
        <v>4</v>
      </c>
      <c r="AM489" s="8">
        <v>5</v>
      </c>
      <c r="AN489" s="9">
        <v>0</v>
      </c>
      <c r="AO489" s="10">
        <v>7.45</v>
      </c>
      <c r="AP489" s="11">
        <v>1</v>
      </c>
      <c r="AQ489" s="11">
        <v>3</v>
      </c>
      <c r="AR489" s="12">
        <v>0</v>
      </c>
      <c r="AS489" s="13">
        <v>14.36</v>
      </c>
      <c r="AT489" s="14">
        <v>2</v>
      </c>
      <c r="AU489" s="14">
        <v>3</v>
      </c>
      <c r="AV489" s="15">
        <v>7.8324437141418501</v>
      </c>
      <c r="AW489" s="16">
        <v>39.89</v>
      </c>
      <c r="AX489" s="17">
        <v>4</v>
      </c>
      <c r="AY489" s="17">
        <v>6</v>
      </c>
      <c r="AZ489" s="18">
        <v>2.1894795894622798</v>
      </c>
      <c r="BA489" s="19">
        <v>7.45</v>
      </c>
      <c r="BB489" s="20">
        <v>1</v>
      </c>
      <c r="BC489" s="20">
        <v>1</v>
      </c>
      <c r="BD489" s="21"/>
      <c r="BE489" s="22">
        <v>0</v>
      </c>
      <c r="BF489" s="23"/>
      <c r="BG489" s="23"/>
      <c r="BH489" s="6"/>
      <c r="BI489" s="7"/>
      <c r="BJ489" s="8"/>
      <c r="BK489" s="8"/>
      <c r="BL489" s="9"/>
      <c r="BM489" s="10"/>
      <c r="BN489" s="11"/>
      <c r="BO489" s="11"/>
      <c r="BP489" s="12"/>
      <c r="BQ489" s="13"/>
      <c r="BR489" s="14"/>
      <c r="BS489" s="14"/>
      <c r="BT489" s="15"/>
      <c r="BU489" s="16"/>
      <c r="BV489" s="17"/>
      <c r="BW489" s="17"/>
      <c r="BX489" s="18"/>
      <c r="BY489" s="19">
        <v>0</v>
      </c>
      <c r="BZ489" s="20"/>
      <c r="CA489" s="20"/>
      <c r="CB489" s="21">
        <v>0</v>
      </c>
      <c r="CC489" s="22">
        <v>11.17</v>
      </c>
      <c r="CD489" s="23">
        <v>2</v>
      </c>
      <c r="CE489" s="23">
        <v>2</v>
      </c>
      <c r="CF489" s="4">
        <v>188</v>
      </c>
      <c r="CG489" s="24">
        <v>21.511712474660001</v>
      </c>
      <c r="CH489" s="25">
        <v>5.49072265625</v>
      </c>
    </row>
    <row r="490" spans="1:86" x14ac:dyDescent="0.2">
      <c r="A490" s="2" t="s">
        <v>1817</v>
      </c>
      <c r="B490" s="2" t="s">
        <v>2476</v>
      </c>
      <c r="C490" s="3">
        <v>51.06</v>
      </c>
      <c r="D490" s="4">
        <v>6</v>
      </c>
      <c r="E490" s="4">
        <v>4</v>
      </c>
      <c r="F490" s="4">
        <v>14</v>
      </c>
      <c r="G490" s="4">
        <v>36</v>
      </c>
      <c r="H490" s="5">
        <v>5397921.046875</v>
      </c>
      <c r="I490" s="5">
        <v>5575805.171875</v>
      </c>
      <c r="J490" s="5">
        <v>3884586.765625</v>
      </c>
      <c r="K490" s="26">
        <f t="shared" si="114"/>
        <v>4952770.994791667</v>
      </c>
      <c r="L490" s="5">
        <v>13129103.4791667</v>
      </c>
      <c r="M490" s="5">
        <v>3636877.5768229198</v>
      </c>
      <c r="N490" s="5">
        <v>64889355.6875</v>
      </c>
      <c r="O490" s="26">
        <f t="shared" si="115"/>
        <v>27218445.581163209</v>
      </c>
      <c r="P490" s="5">
        <v>516744.203125</v>
      </c>
      <c r="Q490" s="5">
        <v>0</v>
      </c>
      <c r="R490" s="5">
        <v>0</v>
      </c>
      <c r="S490" s="26">
        <f t="shared" si="116"/>
        <v>172248.06770833334</v>
      </c>
      <c r="T490" s="5">
        <v>2048622.93229167</v>
      </c>
      <c r="U490" s="5">
        <v>1547458.75</v>
      </c>
      <c r="V490" s="5">
        <v>1959974.1875</v>
      </c>
      <c r="W490" s="26">
        <f t="shared" si="117"/>
        <v>1852018.6232638899</v>
      </c>
      <c r="X490" s="29">
        <f t="shared" si="118"/>
        <v>5.4955994552920213</v>
      </c>
      <c r="Y490" s="29">
        <f t="shared" si="119"/>
        <v>2.4582768577000378</v>
      </c>
      <c r="Z490" s="29">
        <f t="shared" si="120"/>
        <v>0.36260857103637695</v>
      </c>
      <c r="AA490" s="29">
        <f t="shared" si="121"/>
        <v>4.4056193463154871</v>
      </c>
      <c r="AB490" s="31">
        <f t="shared" si="122"/>
        <v>3.477812075088256E-2</v>
      </c>
      <c r="AC490" s="29">
        <f t="shared" si="123"/>
        <v>-4.8456762116049488</v>
      </c>
      <c r="AD490" s="31">
        <f t="shared" si="124"/>
        <v>7.5406275812707488E-3</v>
      </c>
      <c r="AE490" s="31">
        <f t="shared" si="125"/>
        <v>21.225925077455319</v>
      </c>
      <c r="AF490" s="29">
        <f t="shared" si="112"/>
        <v>0.37393584827795839</v>
      </c>
      <c r="AG490" s="29">
        <f t="shared" si="126"/>
        <v>-1.4191373095599276</v>
      </c>
      <c r="AH490" s="29">
        <f t="shared" si="113"/>
        <v>2.1777255636476506E-2</v>
      </c>
      <c r="AI490" s="29">
        <f t="shared" si="127"/>
        <v>16.619968507983561</v>
      </c>
      <c r="AJ490" s="6">
        <v>6.4853453636169398</v>
      </c>
      <c r="AK490" s="7">
        <v>21.28</v>
      </c>
      <c r="AL490" s="8">
        <v>3</v>
      </c>
      <c r="AM490" s="8">
        <v>3</v>
      </c>
      <c r="AN490" s="9">
        <v>3.2440834045410201</v>
      </c>
      <c r="AO490" s="10">
        <v>22.13</v>
      </c>
      <c r="AP490" s="11">
        <v>3</v>
      </c>
      <c r="AQ490" s="11">
        <v>4</v>
      </c>
      <c r="AR490" s="12">
        <v>2.5008389949798602</v>
      </c>
      <c r="AS490" s="13">
        <v>29.36</v>
      </c>
      <c r="AT490" s="14">
        <v>5</v>
      </c>
      <c r="AU490" s="14">
        <v>6</v>
      </c>
      <c r="AV490" s="15">
        <v>9.4085738658904994</v>
      </c>
      <c r="AW490" s="16">
        <v>34.47</v>
      </c>
      <c r="AX490" s="17">
        <v>5</v>
      </c>
      <c r="AY490" s="17">
        <v>6</v>
      </c>
      <c r="AZ490" s="18">
        <v>5.5916810035705602</v>
      </c>
      <c r="BA490" s="19">
        <v>25.11</v>
      </c>
      <c r="BB490" s="20">
        <v>4</v>
      </c>
      <c r="BC490" s="20">
        <v>4</v>
      </c>
      <c r="BD490" s="21">
        <v>2.63745141029358</v>
      </c>
      <c r="BE490" s="22">
        <v>10.64</v>
      </c>
      <c r="BF490" s="23">
        <v>2</v>
      </c>
      <c r="BG490" s="23">
        <v>2</v>
      </c>
      <c r="BH490" s="6">
        <v>1.6445442438125599</v>
      </c>
      <c r="BI490" s="7">
        <v>6.38</v>
      </c>
      <c r="BJ490" s="8">
        <v>1</v>
      </c>
      <c r="BK490" s="8">
        <v>1</v>
      </c>
      <c r="BL490" s="9"/>
      <c r="BM490" s="10">
        <v>0</v>
      </c>
      <c r="BN490" s="11"/>
      <c r="BO490" s="11"/>
      <c r="BP490" s="12"/>
      <c r="BQ490" s="13">
        <v>0</v>
      </c>
      <c r="BR490" s="14"/>
      <c r="BS490" s="14"/>
      <c r="BT490" s="15">
        <v>2.3605360984802202</v>
      </c>
      <c r="BU490" s="16">
        <v>29.79</v>
      </c>
      <c r="BV490" s="17">
        <v>4</v>
      </c>
      <c r="BW490" s="17">
        <v>4</v>
      </c>
      <c r="BX490" s="18">
        <v>2.82295870780945</v>
      </c>
      <c r="BY490" s="19">
        <v>15.74</v>
      </c>
      <c r="BZ490" s="20">
        <v>2</v>
      </c>
      <c r="CA490" s="20">
        <v>2</v>
      </c>
      <c r="CB490" s="21">
        <v>2.92163753509521</v>
      </c>
      <c r="CC490" s="22">
        <v>20.43</v>
      </c>
      <c r="CD490" s="23">
        <v>3</v>
      </c>
      <c r="CE490" s="23">
        <v>4</v>
      </c>
      <c r="CF490" s="4">
        <v>235</v>
      </c>
      <c r="CG490" s="24">
        <v>25.815413814660001</v>
      </c>
      <c r="CH490" s="25">
        <v>7.44482421875</v>
      </c>
    </row>
    <row r="491" spans="1:86" x14ac:dyDescent="0.2">
      <c r="A491" s="2" t="s">
        <v>1659</v>
      </c>
      <c r="B491" s="2" t="s">
        <v>77</v>
      </c>
      <c r="C491" s="3">
        <v>51</v>
      </c>
      <c r="D491" s="4">
        <v>3</v>
      </c>
      <c r="E491" s="4">
        <v>2</v>
      </c>
      <c r="F491" s="4">
        <v>6</v>
      </c>
      <c r="G491" s="4">
        <v>17</v>
      </c>
      <c r="H491" s="5">
        <v>1318601.578125</v>
      </c>
      <c r="I491" s="5">
        <v>726652.265625</v>
      </c>
      <c r="J491" s="5">
        <v>10834887.765625</v>
      </c>
      <c r="K491" s="26">
        <f t="shared" si="114"/>
        <v>4293380.536458333</v>
      </c>
      <c r="L491" s="5">
        <v>2854476.42578125</v>
      </c>
      <c r="M491" s="5">
        <v>1817376.375</v>
      </c>
      <c r="N491" s="5">
        <v>2385504.171875</v>
      </c>
      <c r="O491" s="26">
        <f t="shared" si="115"/>
        <v>2352452.32421875</v>
      </c>
      <c r="P491" s="5">
        <v>0</v>
      </c>
      <c r="Q491" s="5">
        <v>0</v>
      </c>
      <c r="R491" s="5">
        <v>625065.828125</v>
      </c>
      <c r="S491" s="26">
        <f t="shared" si="116"/>
        <v>208355.27604166666</v>
      </c>
      <c r="T491" s="5">
        <v>0</v>
      </c>
      <c r="U491" s="5">
        <v>0</v>
      </c>
      <c r="V491" s="5">
        <v>9836661.75</v>
      </c>
      <c r="W491" s="26">
        <f t="shared" si="117"/>
        <v>3278887.25</v>
      </c>
      <c r="X491" s="29">
        <f t="shared" si="118"/>
        <v>0.54792541780126469</v>
      </c>
      <c r="Y491" s="29">
        <f t="shared" si="119"/>
        <v>-0.86794856427637146</v>
      </c>
      <c r="Z491" s="29">
        <f t="shared" si="120"/>
        <v>0.61402546149912207</v>
      </c>
      <c r="AA491" s="29">
        <f t="shared" si="121"/>
        <v>2.1181361980459368</v>
      </c>
      <c r="AB491" s="31">
        <f t="shared" si="122"/>
        <v>4.8529422042226357E-2</v>
      </c>
      <c r="AC491" s="29">
        <f t="shared" si="123"/>
        <v>-4.3649965112464653</v>
      </c>
      <c r="AD491" s="31">
        <f t="shared" si="124"/>
        <v>0.33844269641234664</v>
      </c>
      <c r="AE491" s="31">
        <f t="shared" si="125"/>
        <v>4.7051485353315954</v>
      </c>
      <c r="AF491" s="29">
        <f t="shared" si="112"/>
        <v>0.76370757778316989</v>
      </c>
      <c r="AG491" s="29">
        <f t="shared" si="126"/>
        <v>-0.38890775615453876</v>
      </c>
      <c r="AH491" s="29">
        <f t="shared" si="113"/>
        <v>0.83744168017535903</v>
      </c>
      <c r="AI491" s="29">
        <f t="shared" si="127"/>
        <v>0.77045427705962166</v>
      </c>
      <c r="AJ491" s="6">
        <v>1.91985499858856</v>
      </c>
      <c r="AK491" s="7">
        <v>13</v>
      </c>
      <c r="AL491" s="8">
        <v>1</v>
      </c>
      <c r="AM491" s="8">
        <v>1</v>
      </c>
      <c r="AN491" s="9">
        <v>0</v>
      </c>
      <c r="AO491" s="10">
        <v>26</v>
      </c>
      <c r="AP491" s="11">
        <v>2</v>
      </c>
      <c r="AQ491" s="11">
        <v>2</v>
      </c>
      <c r="AR491" s="12">
        <v>0</v>
      </c>
      <c r="AS491" s="13">
        <v>30</v>
      </c>
      <c r="AT491" s="14">
        <v>2</v>
      </c>
      <c r="AU491" s="14">
        <v>3</v>
      </c>
      <c r="AV491" s="15">
        <v>2.3491115570068399</v>
      </c>
      <c r="AW491" s="16">
        <v>21</v>
      </c>
      <c r="AX491" s="17">
        <v>2</v>
      </c>
      <c r="AY491" s="17">
        <v>2</v>
      </c>
      <c r="AZ491" s="18">
        <v>2.1924903392791699</v>
      </c>
      <c r="BA491" s="19">
        <v>13</v>
      </c>
      <c r="BB491" s="20">
        <v>1</v>
      </c>
      <c r="BC491" s="20">
        <v>1</v>
      </c>
      <c r="BD491" s="21">
        <v>2.0461220741271999</v>
      </c>
      <c r="BE491" s="22">
        <v>39</v>
      </c>
      <c r="BF491" s="23">
        <v>2</v>
      </c>
      <c r="BG491" s="23">
        <v>3</v>
      </c>
      <c r="BH491" s="6"/>
      <c r="BI491" s="7"/>
      <c r="BJ491" s="8"/>
      <c r="BK491" s="8"/>
      <c r="BL491" s="9"/>
      <c r="BM491" s="10">
        <v>0</v>
      </c>
      <c r="BN491" s="11"/>
      <c r="BO491" s="11"/>
      <c r="BP491" s="12">
        <v>0</v>
      </c>
      <c r="BQ491" s="13">
        <v>26</v>
      </c>
      <c r="BR491" s="14">
        <v>2</v>
      </c>
      <c r="BS491" s="14">
        <v>2</v>
      </c>
      <c r="BT491" s="15"/>
      <c r="BU491" s="16">
        <v>0</v>
      </c>
      <c r="BV491" s="17"/>
      <c r="BW491" s="17"/>
      <c r="BX491" s="18"/>
      <c r="BY491" s="19"/>
      <c r="BZ491" s="20"/>
      <c r="CA491" s="20"/>
      <c r="CB491" s="21">
        <v>0</v>
      </c>
      <c r="CC491" s="22">
        <v>42</v>
      </c>
      <c r="CD491" s="23">
        <v>3</v>
      </c>
      <c r="CE491" s="23">
        <v>3</v>
      </c>
      <c r="CF491" s="4">
        <v>100</v>
      </c>
      <c r="CG491" s="24">
        <v>11.337871034659999</v>
      </c>
      <c r="CH491" s="25">
        <v>9.31982421875</v>
      </c>
    </row>
    <row r="492" spans="1:86" x14ac:dyDescent="0.2">
      <c r="A492" s="2" t="s">
        <v>906</v>
      </c>
      <c r="B492" s="2" t="s">
        <v>1884</v>
      </c>
      <c r="C492" s="3">
        <v>50.92</v>
      </c>
      <c r="D492" s="4">
        <v>10</v>
      </c>
      <c r="E492" s="4">
        <v>2</v>
      </c>
      <c r="F492" s="4">
        <v>54</v>
      </c>
      <c r="G492" s="4">
        <v>154</v>
      </c>
      <c r="H492" s="5">
        <v>25897804.166666701</v>
      </c>
      <c r="I492" s="5">
        <v>63045327.208333299</v>
      </c>
      <c r="J492" s="5">
        <v>3633767.8671875</v>
      </c>
      <c r="K492" s="26">
        <f t="shared" si="114"/>
        <v>30858966.4140625</v>
      </c>
      <c r="L492" s="5">
        <v>986151195.79166698</v>
      </c>
      <c r="M492" s="5">
        <v>713745877.07031298</v>
      </c>
      <c r="N492" s="5">
        <v>157346840.33333299</v>
      </c>
      <c r="O492" s="26">
        <f t="shared" si="115"/>
        <v>619081304.39843762</v>
      </c>
      <c r="P492" s="5">
        <v>718664509.22916698</v>
      </c>
      <c r="Q492" s="5">
        <v>12337307.1822917</v>
      </c>
      <c r="R492" s="5">
        <v>43763600.197916701</v>
      </c>
      <c r="S492" s="26">
        <f t="shared" si="116"/>
        <v>258255138.86979184</v>
      </c>
      <c r="T492" s="5">
        <v>62695846.291666701</v>
      </c>
      <c r="U492" s="5">
        <v>78824253.408854201</v>
      </c>
      <c r="V492" s="5">
        <v>45718372.638020799</v>
      </c>
      <c r="W492" s="26">
        <f t="shared" si="117"/>
        <v>62412824.112847231</v>
      </c>
      <c r="X492" s="29">
        <f t="shared" si="118"/>
        <v>20.06163447251172</v>
      </c>
      <c r="Y492" s="29">
        <f t="shared" si="119"/>
        <v>4.326367245669287</v>
      </c>
      <c r="Z492" s="29">
        <f t="shared" si="120"/>
        <v>0.13666858886322467</v>
      </c>
      <c r="AA492" s="29">
        <f t="shared" si="121"/>
        <v>8.6433128975489524</v>
      </c>
      <c r="AB492" s="31">
        <f t="shared" si="122"/>
        <v>8.3688849264926901</v>
      </c>
      <c r="AC492" s="29">
        <f t="shared" si="123"/>
        <v>3.0650354103279365</v>
      </c>
      <c r="AD492" s="31">
        <f t="shared" si="124"/>
        <v>0.42776360901967547</v>
      </c>
      <c r="AE492" s="31">
        <f t="shared" si="125"/>
        <v>3.6879616477194297</v>
      </c>
      <c r="AF492" s="29">
        <f t="shared" si="112"/>
        <v>2.0225182942098012</v>
      </c>
      <c r="AG492" s="29">
        <f t="shared" si="126"/>
        <v>1.0161527522702793</v>
      </c>
      <c r="AH492" s="29">
        <f t="shared" si="113"/>
        <v>0.20580507499975079</v>
      </c>
      <c r="AI492" s="29">
        <f t="shared" si="127"/>
        <v>6.8654392006332277</v>
      </c>
      <c r="AJ492" s="6">
        <v>0</v>
      </c>
      <c r="AK492" s="7">
        <v>11.38</v>
      </c>
      <c r="AL492" s="8">
        <v>9</v>
      </c>
      <c r="AM492" s="8">
        <v>13</v>
      </c>
      <c r="AN492" s="9">
        <v>0</v>
      </c>
      <c r="AO492" s="10">
        <v>13.65</v>
      </c>
      <c r="AP492" s="11">
        <v>10</v>
      </c>
      <c r="AQ492" s="11">
        <v>22</v>
      </c>
      <c r="AR492" s="12">
        <v>0</v>
      </c>
      <c r="AS492" s="13">
        <v>8.99</v>
      </c>
      <c r="AT492" s="14">
        <v>8</v>
      </c>
      <c r="AU492" s="14">
        <v>8</v>
      </c>
      <c r="AV492" s="15">
        <v>1.82091104984283</v>
      </c>
      <c r="AW492" s="16">
        <v>19.28</v>
      </c>
      <c r="AX492" s="17">
        <v>12</v>
      </c>
      <c r="AY492" s="17">
        <v>17</v>
      </c>
      <c r="AZ492" s="18">
        <v>0</v>
      </c>
      <c r="BA492" s="19">
        <v>16.68</v>
      </c>
      <c r="BB492" s="20">
        <v>10</v>
      </c>
      <c r="BC492" s="20">
        <v>14</v>
      </c>
      <c r="BD492" s="21">
        <v>0</v>
      </c>
      <c r="BE492" s="22">
        <v>13.65</v>
      </c>
      <c r="BF492" s="23">
        <v>11</v>
      </c>
      <c r="BG492" s="23">
        <v>13</v>
      </c>
      <c r="BH492" s="6">
        <v>0</v>
      </c>
      <c r="BI492" s="7">
        <v>13.54</v>
      </c>
      <c r="BJ492" s="8">
        <v>7</v>
      </c>
      <c r="BK492" s="8">
        <v>8</v>
      </c>
      <c r="BL492" s="9">
        <v>0</v>
      </c>
      <c r="BM492" s="10">
        <v>10.08</v>
      </c>
      <c r="BN492" s="11">
        <v>10</v>
      </c>
      <c r="BO492" s="11">
        <v>11</v>
      </c>
      <c r="BP492" s="12">
        <v>0</v>
      </c>
      <c r="BQ492" s="13">
        <v>13.43</v>
      </c>
      <c r="BR492" s="14">
        <v>10</v>
      </c>
      <c r="BS492" s="14">
        <v>13</v>
      </c>
      <c r="BT492" s="15">
        <v>0</v>
      </c>
      <c r="BU492" s="16">
        <v>10.83</v>
      </c>
      <c r="BV492" s="17">
        <v>10</v>
      </c>
      <c r="BW492" s="17">
        <v>14</v>
      </c>
      <c r="BX492" s="18">
        <v>0</v>
      </c>
      <c r="BY492" s="19">
        <v>7.69</v>
      </c>
      <c r="BZ492" s="20">
        <v>6</v>
      </c>
      <c r="CA492" s="20">
        <v>10</v>
      </c>
      <c r="CB492" s="21">
        <v>2.2340044975280802</v>
      </c>
      <c r="CC492" s="22">
        <v>13.43</v>
      </c>
      <c r="CD492" s="23">
        <v>10</v>
      </c>
      <c r="CE492" s="23">
        <v>11</v>
      </c>
      <c r="CF492" s="4">
        <v>923</v>
      </c>
      <c r="CG492" s="24">
        <v>103.03998121466</v>
      </c>
      <c r="CH492" s="25">
        <v>6.66845703125</v>
      </c>
    </row>
    <row r="493" spans="1:86" x14ac:dyDescent="0.2">
      <c r="A493" s="2" t="s">
        <v>926</v>
      </c>
      <c r="B493" s="2" t="s">
        <v>2902</v>
      </c>
      <c r="C493" s="3">
        <v>50.87</v>
      </c>
      <c r="D493" s="4">
        <v>6</v>
      </c>
      <c r="E493" s="4">
        <v>1</v>
      </c>
      <c r="F493" s="4">
        <v>18</v>
      </c>
      <c r="G493" s="4">
        <v>31</v>
      </c>
      <c r="H493" s="5">
        <v>73432695.546875</v>
      </c>
      <c r="I493" s="5">
        <v>4002097.0859375</v>
      </c>
      <c r="J493" s="5">
        <v>0</v>
      </c>
      <c r="K493" s="26">
        <f t="shared" si="114"/>
        <v>25811597.544270832</v>
      </c>
      <c r="L493" s="5">
        <v>164709464.72916701</v>
      </c>
      <c r="M493" s="5">
        <v>1944612.44010417</v>
      </c>
      <c r="N493" s="5">
        <v>3439163.76953125</v>
      </c>
      <c r="O493" s="26">
        <f t="shared" si="115"/>
        <v>56697746.97960081</v>
      </c>
      <c r="P493" s="5">
        <v>4303895.8515625</v>
      </c>
      <c r="Q493" s="5">
        <v>0</v>
      </c>
      <c r="R493" s="5">
        <v>4935081.53125</v>
      </c>
      <c r="S493" s="26">
        <f t="shared" si="116"/>
        <v>3079659.1276041665</v>
      </c>
      <c r="T493" s="5">
        <v>10305177</v>
      </c>
      <c r="U493" s="5">
        <v>166364280.46875</v>
      </c>
      <c r="V493" s="5">
        <v>2104444.9296875</v>
      </c>
      <c r="W493" s="26">
        <f t="shared" si="117"/>
        <v>59591300.799479164</v>
      </c>
      <c r="X493" s="29">
        <f t="shared" si="118"/>
        <v>2.1965996828501417</v>
      </c>
      <c r="Y493" s="29">
        <f t="shared" si="119"/>
        <v>1.1352719711768073</v>
      </c>
      <c r="Z493" s="29">
        <f t="shared" si="120"/>
        <v>0.64003537589562076</v>
      </c>
      <c r="AA493" s="29">
        <f t="shared" si="121"/>
        <v>1.9379602112288299</v>
      </c>
      <c r="AB493" s="31">
        <f t="shared" si="122"/>
        <v>0.11931299960500627</v>
      </c>
      <c r="AC493" s="29">
        <f t="shared" si="123"/>
        <v>-3.0671768561798394</v>
      </c>
      <c r="AD493" s="31">
        <f t="shared" si="124"/>
        <v>0.4410244896775487</v>
      </c>
      <c r="AE493" s="31">
        <f t="shared" si="125"/>
        <v>3.555372938960585</v>
      </c>
      <c r="AF493" s="29">
        <f t="shared" si="112"/>
        <v>2.3087025395181753</v>
      </c>
      <c r="AG493" s="29">
        <f t="shared" si="126"/>
        <v>1.2070823037283207</v>
      </c>
      <c r="AH493" s="29">
        <f t="shared" si="113"/>
        <v>0.60736091258511071</v>
      </c>
      <c r="AI493" s="29">
        <f t="shared" si="127"/>
        <v>2.1655316104275175</v>
      </c>
      <c r="AJ493" s="6">
        <v>0</v>
      </c>
      <c r="AK493" s="7">
        <v>16.72</v>
      </c>
      <c r="AL493" s="8">
        <v>4</v>
      </c>
      <c r="AM493" s="8">
        <v>4</v>
      </c>
      <c r="AN493" s="9">
        <v>0</v>
      </c>
      <c r="AO493" s="10">
        <v>7.67</v>
      </c>
      <c r="AP493" s="11">
        <v>4</v>
      </c>
      <c r="AQ493" s="11">
        <v>5</v>
      </c>
      <c r="AR493" s="12"/>
      <c r="AS493" s="13">
        <v>0</v>
      </c>
      <c r="AT493" s="14"/>
      <c r="AU493" s="14"/>
      <c r="AV493" s="15">
        <v>0</v>
      </c>
      <c r="AW493" s="16">
        <v>17.420000000000002</v>
      </c>
      <c r="AX493" s="17">
        <v>4</v>
      </c>
      <c r="AY493" s="17">
        <v>4</v>
      </c>
      <c r="AZ493" s="18">
        <v>0</v>
      </c>
      <c r="BA493" s="19">
        <v>8.7100000000000009</v>
      </c>
      <c r="BB493" s="20">
        <v>3</v>
      </c>
      <c r="BC493" s="20">
        <v>3</v>
      </c>
      <c r="BD493" s="21">
        <v>0</v>
      </c>
      <c r="BE493" s="22">
        <v>10.45</v>
      </c>
      <c r="BF493" s="23">
        <v>2</v>
      </c>
      <c r="BG493" s="23">
        <v>2</v>
      </c>
      <c r="BH493" s="6">
        <v>0</v>
      </c>
      <c r="BI493" s="7">
        <v>6.62</v>
      </c>
      <c r="BJ493" s="8">
        <v>2</v>
      </c>
      <c r="BK493" s="8">
        <v>2</v>
      </c>
      <c r="BL493" s="9">
        <v>0</v>
      </c>
      <c r="BM493" s="10">
        <v>7.32</v>
      </c>
      <c r="BN493" s="11">
        <v>2</v>
      </c>
      <c r="BO493" s="11">
        <v>2</v>
      </c>
      <c r="BP493" s="12">
        <v>0</v>
      </c>
      <c r="BQ493" s="13">
        <v>8.7100000000000009</v>
      </c>
      <c r="BR493" s="14">
        <v>2</v>
      </c>
      <c r="BS493" s="14">
        <v>3</v>
      </c>
      <c r="BT493" s="15">
        <v>0</v>
      </c>
      <c r="BU493" s="16">
        <v>12.89</v>
      </c>
      <c r="BV493" s="17">
        <v>3</v>
      </c>
      <c r="BW493" s="17">
        <v>3</v>
      </c>
      <c r="BX493" s="18">
        <v>0</v>
      </c>
      <c r="BY493" s="19">
        <v>8.01</v>
      </c>
      <c r="BZ493" s="20">
        <v>2</v>
      </c>
      <c r="CA493" s="20">
        <v>2</v>
      </c>
      <c r="CB493" s="21"/>
      <c r="CC493" s="22">
        <v>0</v>
      </c>
      <c r="CD493" s="23"/>
      <c r="CE493" s="23"/>
      <c r="CF493" s="4">
        <v>287</v>
      </c>
      <c r="CG493" s="24">
        <v>32.659557714659996</v>
      </c>
      <c r="CH493" s="25">
        <v>8.67529296875</v>
      </c>
    </row>
    <row r="494" spans="1:86" x14ac:dyDescent="0.2">
      <c r="A494" s="2" t="s">
        <v>617</v>
      </c>
      <c r="B494" s="2" t="s">
        <v>2110</v>
      </c>
      <c r="C494" s="3">
        <v>50.86</v>
      </c>
      <c r="D494" s="4">
        <v>2</v>
      </c>
      <c r="E494" s="4">
        <v>1</v>
      </c>
      <c r="F494" s="4">
        <v>17</v>
      </c>
      <c r="G494" s="4">
        <v>32</v>
      </c>
      <c r="H494" s="5">
        <v>144776852.765625</v>
      </c>
      <c r="I494" s="5">
        <v>41095641.755208299</v>
      </c>
      <c r="J494" s="5">
        <v>46254905.03125</v>
      </c>
      <c r="K494" s="26">
        <f t="shared" si="114"/>
        <v>77375799.850694433</v>
      </c>
      <c r="L494" s="5">
        <v>73884420.28125</v>
      </c>
      <c r="M494" s="5">
        <v>1280999.5546875</v>
      </c>
      <c r="N494" s="5">
        <v>17050324.625</v>
      </c>
      <c r="O494" s="26">
        <f t="shared" si="115"/>
        <v>30738581.486979168</v>
      </c>
      <c r="P494" s="5">
        <v>0</v>
      </c>
      <c r="Q494" s="5">
        <v>51587223</v>
      </c>
      <c r="R494" s="5">
        <v>84821397.46875</v>
      </c>
      <c r="S494" s="26">
        <f t="shared" si="116"/>
        <v>45469540.15625</v>
      </c>
      <c r="T494" s="5">
        <v>138224249</v>
      </c>
      <c r="U494" s="5">
        <v>11396454.5</v>
      </c>
      <c r="V494" s="5">
        <v>967823.23535156297</v>
      </c>
      <c r="W494" s="26">
        <f t="shared" si="117"/>
        <v>50196175.578450523</v>
      </c>
      <c r="X494" s="29">
        <f t="shared" si="118"/>
        <v>0.39726350546673278</v>
      </c>
      <c r="Y494" s="29">
        <f t="shared" si="119"/>
        <v>-1.3318318282684314</v>
      </c>
      <c r="Z494" s="29">
        <f t="shared" si="120"/>
        <v>0.3210566446435999</v>
      </c>
      <c r="AA494" s="29">
        <f t="shared" si="121"/>
        <v>4.9341833742109618</v>
      </c>
      <c r="AB494" s="31">
        <f t="shared" si="122"/>
        <v>0.58764549437923408</v>
      </c>
      <c r="AC494" s="29">
        <f t="shared" si="123"/>
        <v>-0.76698200400577154</v>
      </c>
      <c r="AD494" s="31">
        <f t="shared" si="124"/>
        <v>0.49140872217732323</v>
      </c>
      <c r="AE494" s="31">
        <f t="shared" si="125"/>
        <v>3.0855713934990558</v>
      </c>
      <c r="AF494" s="29">
        <f t="shared" si="112"/>
        <v>0.64873223508267264</v>
      </c>
      <c r="AG494" s="29">
        <f t="shared" si="126"/>
        <v>-0.62430496771209576</v>
      </c>
      <c r="AH494" s="29">
        <f t="shared" si="113"/>
        <v>0.65183945592596693</v>
      </c>
      <c r="AI494" s="29">
        <f t="shared" si="127"/>
        <v>1.8585935517448213</v>
      </c>
      <c r="AJ494" s="6">
        <v>0</v>
      </c>
      <c r="AK494" s="7">
        <v>21.12</v>
      </c>
      <c r="AL494" s="8">
        <v>4</v>
      </c>
      <c r="AM494" s="8">
        <v>5</v>
      </c>
      <c r="AN494" s="9">
        <v>0</v>
      </c>
      <c r="AO494" s="10">
        <v>25.43</v>
      </c>
      <c r="AP494" s="11">
        <v>5</v>
      </c>
      <c r="AQ494" s="11">
        <v>9</v>
      </c>
      <c r="AR494" s="12">
        <v>0</v>
      </c>
      <c r="AS494" s="13">
        <v>9.0500000000000007</v>
      </c>
      <c r="AT494" s="14">
        <v>2</v>
      </c>
      <c r="AU494" s="14">
        <v>2</v>
      </c>
      <c r="AV494" s="15">
        <v>1.6814719438552901</v>
      </c>
      <c r="AW494" s="16">
        <v>16.38</v>
      </c>
      <c r="AX494" s="17">
        <v>3</v>
      </c>
      <c r="AY494" s="17">
        <v>3</v>
      </c>
      <c r="AZ494" s="18">
        <v>0</v>
      </c>
      <c r="BA494" s="19">
        <v>12.07</v>
      </c>
      <c r="BB494" s="20">
        <v>2</v>
      </c>
      <c r="BC494" s="20">
        <v>3</v>
      </c>
      <c r="BD494" s="21">
        <v>0</v>
      </c>
      <c r="BE494" s="22">
        <v>7.33</v>
      </c>
      <c r="BF494" s="23">
        <v>1</v>
      </c>
      <c r="BG494" s="23">
        <v>1</v>
      </c>
      <c r="BH494" s="6"/>
      <c r="BI494" s="7"/>
      <c r="BJ494" s="8"/>
      <c r="BK494" s="8"/>
      <c r="BL494" s="9">
        <v>0</v>
      </c>
      <c r="BM494" s="10">
        <v>5.6</v>
      </c>
      <c r="BN494" s="11">
        <v>1</v>
      </c>
      <c r="BO494" s="11">
        <v>1</v>
      </c>
      <c r="BP494" s="12">
        <v>0</v>
      </c>
      <c r="BQ494" s="13">
        <v>13.36</v>
      </c>
      <c r="BR494" s="14">
        <v>4</v>
      </c>
      <c r="BS494" s="14">
        <v>4</v>
      </c>
      <c r="BT494" s="15">
        <v>0</v>
      </c>
      <c r="BU494" s="16">
        <v>21.12</v>
      </c>
      <c r="BV494" s="17">
        <v>4</v>
      </c>
      <c r="BW494" s="17">
        <v>4</v>
      </c>
      <c r="BX494" s="18"/>
      <c r="BY494" s="19">
        <v>0</v>
      </c>
      <c r="BZ494" s="20"/>
      <c r="CA494" s="20"/>
      <c r="CB494" s="21"/>
      <c r="CC494" s="22">
        <v>0</v>
      </c>
      <c r="CD494" s="23"/>
      <c r="CE494" s="23"/>
      <c r="CF494" s="4">
        <v>232</v>
      </c>
      <c r="CG494" s="24">
        <v>26.627151754660002</v>
      </c>
      <c r="CH494" s="25">
        <v>9.36376953125</v>
      </c>
    </row>
    <row r="495" spans="1:86" x14ac:dyDescent="0.2">
      <c r="A495" s="2" t="s">
        <v>2754</v>
      </c>
      <c r="B495" s="2" t="s">
        <v>1934</v>
      </c>
      <c r="C495" s="3">
        <v>50.79</v>
      </c>
      <c r="D495" s="4">
        <v>2</v>
      </c>
      <c r="E495" s="4">
        <v>1</v>
      </c>
      <c r="F495" s="4">
        <v>6</v>
      </c>
      <c r="G495" s="4">
        <v>7</v>
      </c>
      <c r="H495" s="5">
        <v>0</v>
      </c>
      <c r="I495" s="5">
        <v>0</v>
      </c>
      <c r="J495" s="5">
        <v>1334865.359375</v>
      </c>
      <c r="K495" s="26">
        <f t="shared" si="114"/>
        <v>444955.11979166669</v>
      </c>
      <c r="L495" s="5">
        <v>14907960.5833333</v>
      </c>
      <c r="M495" s="5">
        <v>0</v>
      </c>
      <c r="N495" s="5">
        <v>0</v>
      </c>
      <c r="O495" s="26">
        <f t="shared" si="115"/>
        <v>4969320.1944444338</v>
      </c>
      <c r="P495" s="5">
        <v>21797172.5</v>
      </c>
      <c r="Q495" s="5">
        <v>0</v>
      </c>
      <c r="R495" s="5">
        <v>0</v>
      </c>
      <c r="S495" s="26">
        <f t="shared" si="116"/>
        <v>7265724.166666667</v>
      </c>
      <c r="T495" s="5">
        <v>0</v>
      </c>
      <c r="U495" s="5">
        <v>0</v>
      </c>
      <c r="V495" s="5">
        <v>0</v>
      </c>
      <c r="W495" s="26">
        <f t="shared" si="117"/>
        <v>0</v>
      </c>
      <c r="X495" s="29">
        <f t="shared" si="118"/>
        <v>11.168138028777214</v>
      </c>
      <c r="Y495" s="29">
        <f t="shared" si="119"/>
        <v>3.4813167721530291</v>
      </c>
      <c r="Z495" s="29">
        <f t="shared" si="120"/>
        <v>0.45891295922242364</v>
      </c>
      <c r="AA495" s="29">
        <f t="shared" si="121"/>
        <v>3.382696781098264</v>
      </c>
      <c r="AB495" s="31">
        <f t="shared" si="122"/>
        <v>16.329116900752972</v>
      </c>
      <c r="AC495" s="29">
        <f t="shared" si="123"/>
        <v>4.0293748651283909</v>
      </c>
      <c r="AD495" s="31">
        <f t="shared" si="124"/>
        <v>0.44703862114195092</v>
      </c>
      <c r="AE495" s="31">
        <f t="shared" si="125"/>
        <v>3.4965495511352658</v>
      </c>
      <c r="AF495" s="29">
        <f t="shared" si="112"/>
        <v>0</v>
      </c>
      <c r="AG495" s="29" t="e">
        <f t="shared" si="126"/>
        <v>#NUM!</v>
      </c>
      <c r="AH495" s="29">
        <f t="shared" si="113"/>
        <v>0.42264973081037416</v>
      </c>
      <c r="AI495" s="29">
        <f t="shared" si="127"/>
        <v>3.7401940329452037</v>
      </c>
      <c r="AJ495" s="6">
        <v>0</v>
      </c>
      <c r="AK495" s="7">
        <v>6.35</v>
      </c>
      <c r="AL495" s="8">
        <v>1</v>
      </c>
      <c r="AM495" s="8">
        <v>1</v>
      </c>
      <c r="AN495" s="9"/>
      <c r="AO495" s="10"/>
      <c r="AP495" s="11"/>
      <c r="AQ495" s="11"/>
      <c r="AR495" s="12">
        <v>0</v>
      </c>
      <c r="AS495" s="13">
        <v>20.63</v>
      </c>
      <c r="AT495" s="14">
        <v>2</v>
      </c>
      <c r="AU495" s="14">
        <v>2</v>
      </c>
      <c r="AV495" s="15">
        <v>2.9125134944915798</v>
      </c>
      <c r="AW495" s="16">
        <v>38.1</v>
      </c>
      <c r="AX495" s="17">
        <v>4</v>
      </c>
      <c r="AY495" s="17">
        <v>4</v>
      </c>
      <c r="AZ495" s="18"/>
      <c r="BA495" s="19"/>
      <c r="BB495" s="20"/>
      <c r="BC495" s="20"/>
      <c r="BD495" s="21"/>
      <c r="BE495" s="22"/>
      <c r="BF495" s="23"/>
      <c r="BG495" s="23"/>
      <c r="BH495" s="6"/>
      <c r="BI495" s="7">
        <v>0</v>
      </c>
      <c r="BJ495" s="8"/>
      <c r="BK495" s="8"/>
      <c r="BL495" s="9"/>
      <c r="BM495" s="10"/>
      <c r="BN495" s="11"/>
      <c r="BO495" s="11"/>
      <c r="BP495" s="12"/>
      <c r="BQ495" s="13"/>
      <c r="BR495" s="14"/>
      <c r="BS495" s="14"/>
      <c r="BT495" s="15"/>
      <c r="BU495" s="16"/>
      <c r="BV495" s="17"/>
      <c r="BW495" s="17"/>
      <c r="BX495" s="18"/>
      <c r="BY495" s="19">
        <v>0</v>
      </c>
      <c r="BZ495" s="20"/>
      <c r="CA495" s="20"/>
      <c r="CB495" s="21"/>
      <c r="CC495" s="22">
        <v>0</v>
      </c>
      <c r="CD495" s="23"/>
      <c r="CE495" s="23"/>
      <c r="CF495" s="4">
        <v>126</v>
      </c>
      <c r="CG495" s="24">
        <v>14.844408764660001</v>
      </c>
      <c r="CH495" s="25">
        <v>7.37158203125</v>
      </c>
    </row>
    <row r="496" spans="1:86" x14ac:dyDescent="0.2">
      <c r="A496" s="2" t="s">
        <v>384</v>
      </c>
      <c r="B496" s="2" t="s">
        <v>802</v>
      </c>
      <c r="C496" s="3">
        <v>50.7</v>
      </c>
      <c r="D496" s="4">
        <v>9</v>
      </c>
      <c r="E496" s="4">
        <v>9</v>
      </c>
      <c r="F496" s="4">
        <v>28</v>
      </c>
      <c r="G496" s="4">
        <v>81</v>
      </c>
      <c r="H496" s="5">
        <v>329147874.00520802</v>
      </c>
      <c r="I496" s="5">
        <v>2750953.515625</v>
      </c>
      <c r="J496" s="5">
        <v>1741197.06770833</v>
      </c>
      <c r="K496" s="26">
        <f t="shared" si="114"/>
        <v>111213341.52951378</v>
      </c>
      <c r="L496" s="5">
        <v>428238880.453125</v>
      </c>
      <c r="M496" s="5">
        <v>19448359.505208299</v>
      </c>
      <c r="N496" s="5">
        <v>1107499.3671875</v>
      </c>
      <c r="O496" s="26">
        <f t="shared" si="115"/>
        <v>149598246.44184026</v>
      </c>
      <c r="P496" s="5">
        <v>7854373.1927083302</v>
      </c>
      <c r="Q496" s="5">
        <v>1738072.66536458</v>
      </c>
      <c r="R496" s="5">
        <v>11898133.625</v>
      </c>
      <c r="S496" s="26">
        <f t="shared" si="116"/>
        <v>7163526.4943576371</v>
      </c>
      <c r="T496" s="5">
        <v>468127022.296875</v>
      </c>
      <c r="U496" s="5">
        <v>6399791.8984375</v>
      </c>
      <c r="V496" s="5">
        <v>3998796.8059895802</v>
      </c>
      <c r="W496" s="26">
        <f t="shared" si="117"/>
        <v>159508537.00043401</v>
      </c>
      <c r="X496" s="29">
        <f t="shared" si="118"/>
        <v>1.345146583893803</v>
      </c>
      <c r="Y496" s="29">
        <f t="shared" si="119"/>
        <v>0.42776339533485569</v>
      </c>
      <c r="Z496" s="29">
        <f t="shared" si="120"/>
        <v>0.83947083828613267</v>
      </c>
      <c r="AA496" s="29">
        <f t="shared" si="121"/>
        <v>0.75994385876603787</v>
      </c>
      <c r="AB496" s="31">
        <f t="shared" si="122"/>
        <v>6.4412474221508587E-2</v>
      </c>
      <c r="AC496" s="29">
        <f t="shared" si="123"/>
        <v>-3.9565160797767298</v>
      </c>
      <c r="AD496" s="31">
        <f t="shared" si="124"/>
        <v>0.440431050617555</v>
      </c>
      <c r="AE496" s="31">
        <f t="shared" si="125"/>
        <v>3.5612207063466608</v>
      </c>
      <c r="AF496" s="29">
        <f t="shared" si="112"/>
        <v>1.4342572105713025</v>
      </c>
      <c r="AG496" s="29">
        <f t="shared" si="126"/>
        <v>0.52030377099968539</v>
      </c>
      <c r="AH496" s="29">
        <f t="shared" si="113"/>
        <v>0.81215745665805616</v>
      </c>
      <c r="AI496" s="29">
        <f t="shared" si="127"/>
        <v>0.90359763950344851</v>
      </c>
      <c r="AJ496" s="6">
        <v>9.6357623338699305</v>
      </c>
      <c r="AK496" s="7">
        <v>22.16</v>
      </c>
      <c r="AL496" s="8">
        <v>10</v>
      </c>
      <c r="AM496" s="8">
        <v>10</v>
      </c>
      <c r="AN496" s="9">
        <v>1.7562907934188801</v>
      </c>
      <c r="AO496" s="10">
        <v>11.98</v>
      </c>
      <c r="AP496" s="11">
        <v>6</v>
      </c>
      <c r="AQ496" s="11">
        <v>6</v>
      </c>
      <c r="AR496" s="12">
        <v>4.2838093042373702</v>
      </c>
      <c r="AS496" s="13">
        <v>18.36</v>
      </c>
      <c r="AT496" s="14">
        <v>8</v>
      </c>
      <c r="AU496" s="14">
        <v>9</v>
      </c>
      <c r="AV496" s="15">
        <v>9.7908121347427404</v>
      </c>
      <c r="AW496" s="16">
        <v>20.36</v>
      </c>
      <c r="AX496" s="17">
        <v>9</v>
      </c>
      <c r="AY496" s="17">
        <v>9</v>
      </c>
      <c r="AZ496" s="18">
        <v>1.6159356832504299</v>
      </c>
      <c r="BA496" s="19">
        <v>22.36</v>
      </c>
      <c r="BB496" s="20">
        <v>10</v>
      </c>
      <c r="BC496" s="20">
        <v>11</v>
      </c>
      <c r="BD496" s="21">
        <v>0</v>
      </c>
      <c r="BE496" s="22">
        <v>6.79</v>
      </c>
      <c r="BF496" s="23">
        <v>4</v>
      </c>
      <c r="BG496" s="23">
        <v>4</v>
      </c>
      <c r="BH496" s="6">
        <v>0</v>
      </c>
      <c r="BI496" s="7">
        <v>12.18</v>
      </c>
      <c r="BJ496" s="8">
        <v>5</v>
      </c>
      <c r="BK496" s="8">
        <v>5</v>
      </c>
      <c r="BL496" s="9">
        <v>0</v>
      </c>
      <c r="BM496" s="10">
        <v>8.98</v>
      </c>
      <c r="BN496" s="11">
        <v>5</v>
      </c>
      <c r="BO496" s="11">
        <v>5</v>
      </c>
      <c r="BP496" s="12">
        <v>0</v>
      </c>
      <c r="BQ496" s="13">
        <v>10.78</v>
      </c>
      <c r="BR496" s="14">
        <v>5</v>
      </c>
      <c r="BS496" s="14">
        <v>5</v>
      </c>
      <c r="BT496" s="15">
        <v>0</v>
      </c>
      <c r="BU496" s="16">
        <v>14.77</v>
      </c>
      <c r="BV496" s="17">
        <v>5</v>
      </c>
      <c r="BW496" s="17">
        <v>5</v>
      </c>
      <c r="BX496" s="18">
        <v>0</v>
      </c>
      <c r="BY496" s="19">
        <v>5.79</v>
      </c>
      <c r="BZ496" s="20">
        <v>2</v>
      </c>
      <c r="CA496" s="20">
        <v>2</v>
      </c>
      <c r="CB496" s="21">
        <v>3.5821006298065199</v>
      </c>
      <c r="CC496" s="22">
        <v>22.16</v>
      </c>
      <c r="CD496" s="23">
        <v>10</v>
      </c>
      <c r="CE496" s="23">
        <v>10</v>
      </c>
      <c r="CF496" s="4">
        <v>501</v>
      </c>
      <c r="CG496" s="24">
        <v>57.100036164660096</v>
      </c>
      <c r="CH496" s="25">
        <v>6.55126953125</v>
      </c>
    </row>
    <row r="497" spans="1:86" x14ac:dyDescent="0.2">
      <c r="A497" s="2" t="s">
        <v>1278</v>
      </c>
      <c r="B497" s="2" t="s">
        <v>780</v>
      </c>
      <c r="C497" s="3">
        <v>50.7</v>
      </c>
      <c r="D497" s="4">
        <v>1</v>
      </c>
      <c r="E497" s="4">
        <v>1</v>
      </c>
      <c r="F497" s="4">
        <v>13</v>
      </c>
      <c r="G497" s="4">
        <v>14</v>
      </c>
      <c r="H497" s="5">
        <v>0</v>
      </c>
      <c r="I497" s="5">
        <v>790059.537109375</v>
      </c>
      <c r="J497" s="5">
        <v>144411.30859375</v>
      </c>
      <c r="K497" s="26">
        <f t="shared" si="114"/>
        <v>311490.28190104169</v>
      </c>
      <c r="L497" s="5">
        <v>0</v>
      </c>
      <c r="M497" s="5">
        <v>297884922.73046899</v>
      </c>
      <c r="N497" s="5">
        <v>699534.24609375</v>
      </c>
      <c r="O497" s="26">
        <f t="shared" si="115"/>
        <v>99528152.325520918</v>
      </c>
      <c r="P497" s="5">
        <v>158872.72558593799</v>
      </c>
      <c r="Q497" s="5">
        <v>0</v>
      </c>
      <c r="R497" s="5">
        <v>6080519.75</v>
      </c>
      <c r="S497" s="26">
        <f t="shared" si="116"/>
        <v>2079797.4918619795</v>
      </c>
      <c r="T497" s="5">
        <v>0</v>
      </c>
      <c r="U497" s="5">
        <v>7546999997</v>
      </c>
      <c r="V497" s="5">
        <v>2376256.5625</v>
      </c>
      <c r="W497" s="26">
        <f t="shared" si="117"/>
        <v>2516458751.1875</v>
      </c>
      <c r="X497" s="29">
        <f t="shared" si="118"/>
        <v>319.52249591253803</v>
      </c>
      <c r="Y497" s="29">
        <f t="shared" si="119"/>
        <v>8.319773697156533</v>
      </c>
      <c r="Z497" s="29">
        <f t="shared" si="120"/>
        <v>0.42250208308939613</v>
      </c>
      <c r="AA497" s="29">
        <f t="shared" si="121"/>
        <v>3.741711454787862</v>
      </c>
      <c r="AB497" s="31">
        <f t="shared" si="122"/>
        <v>6.6769257749194137</v>
      </c>
      <c r="AC497" s="29">
        <f t="shared" si="123"/>
        <v>2.7391840023769345</v>
      </c>
      <c r="AD497" s="31">
        <f t="shared" si="124"/>
        <v>0.47054997054380743</v>
      </c>
      <c r="AE497" s="31">
        <f t="shared" si="125"/>
        <v>3.2739424943319002</v>
      </c>
      <c r="AF497" s="29">
        <f t="shared" si="112"/>
        <v>8078.7713049325939</v>
      </c>
      <c r="AG497" s="29">
        <f t="shared" si="126"/>
        <v>12.979920175773698</v>
      </c>
      <c r="AH497" s="29">
        <f t="shared" si="113"/>
        <v>0.42251562077341098</v>
      </c>
      <c r="AI497" s="29">
        <f t="shared" si="127"/>
        <v>3.7415723016922757</v>
      </c>
      <c r="AJ497" s="6">
        <v>0</v>
      </c>
      <c r="AK497" s="7">
        <v>14.08</v>
      </c>
      <c r="AL497" s="8">
        <v>2</v>
      </c>
      <c r="AM497" s="8">
        <v>3</v>
      </c>
      <c r="AN497" s="9"/>
      <c r="AO497" s="10">
        <v>0</v>
      </c>
      <c r="AP497" s="11"/>
      <c r="AQ497" s="11"/>
      <c r="AR497" s="12">
        <v>0</v>
      </c>
      <c r="AS497" s="13">
        <v>3.17</v>
      </c>
      <c r="AT497" s="14">
        <v>1</v>
      </c>
      <c r="AU497" s="14">
        <v>1</v>
      </c>
      <c r="AV497" s="15"/>
      <c r="AW497" s="16">
        <v>0</v>
      </c>
      <c r="AX497" s="17"/>
      <c r="AY497" s="17"/>
      <c r="AZ497" s="18"/>
      <c r="BA497" s="19">
        <v>0</v>
      </c>
      <c r="BB497" s="20"/>
      <c r="BC497" s="20"/>
      <c r="BD497" s="21">
        <v>0</v>
      </c>
      <c r="BE497" s="22">
        <v>6.34</v>
      </c>
      <c r="BF497" s="23">
        <v>2</v>
      </c>
      <c r="BG497" s="23">
        <v>2</v>
      </c>
      <c r="BH497" s="6">
        <v>0</v>
      </c>
      <c r="BI497" s="7">
        <v>8.1</v>
      </c>
      <c r="BJ497" s="8">
        <v>3</v>
      </c>
      <c r="BK497" s="8">
        <v>3</v>
      </c>
      <c r="BL497" s="9"/>
      <c r="BM497" s="10">
        <v>0</v>
      </c>
      <c r="BN497" s="11"/>
      <c r="BO497" s="11"/>
      <c r="BP497" s="12">
        <v>0</v>
      </c>
      <c r="BQ497" s="13">
        <v>7.75</v>
      </c>
      <c r="BR497" s="14">
        <v>1</v>
      </c>
      <c r="BS497" s="14">
        <v>1</v>
      </c>
      <c r="BT497" s="15">
        <v>0</v>
      </c>
      <c r="BU497" s="16">
        <v>16.899999999999999</v>
      </c>
      <c r="BV497" s="17">
        <v>3</v>
      </c>
      <c r="BW497" s="17">
        <v>3</v>
      </c>
      <c r="BX497" s="18"/>
      <c r="BY497" s="19">
        <v>0</v>
      </c>
      <c r="BZ497" s="20"/>
      <c r="CA497" s="20"/>
      <c r="CB497" s="21">
        <v>0</v>
      </c>
      <c r="CC497" s="22">
        <v>7.04</v>
      </c>
      <c r="CD497" s="23">
        <v>1</v>
      </c>
      <c r="CE497" s="23">
        <v>1</v>
      </c>
      <c r="CF497" s="4">
        <v>284</v>
      </c>
      <c r="CG497" s="24">
        <v>32.09853208466</v>
      </c>
      <c r="CH497" s="25">
        <v>5.93505859375</v>
      </c>
    </row>
    <row r="498" spans="1:86" x14ac:dyDescent="0.2">
      <c r="A498" s="2" t="s">
        <v>185</v>
      </c>
      <c r="B498" s="2" t="s">
        <v>1734</v>
      </c>
      <c r="C498" s="3">
        <v>50.63</v>
      </c>
      <c r="D498" s="4">
        <v>19</v>
      </c>
      <c r="E498" s="4">
        <v>11</v>
      </c>
      <c r="F498" s="4">
        <v>74</v>
      </c>
      <c r="G498" s="4">
        <v>201</v>
      </c>
      <c r="H498" s="5">
        <v>4967481847.7864599</v>
      </c>
      <c r="I498" s="5">
        <v>46251693.278645799</v>
      </c>
      <c r="J498" s="5">
        <v>69764051.4375</v>
      </c>
      <c r="K498" s="26">
        <f t="shared" si="114"/>
        <v>1694499197.5008686</v>
      </c>
      <c r="L498" s="5">
        <v>1330302550.3333299</v>
      </c>
      <c r="M498" s="5">
        <v>97166323.416666701</v>
      </c>
      <c r="N498" s="5">
        <v>3522770720.6458302</v>
      </c>
      <c r="O498" s="26">
        <f t="shared" si="115"/>
        <v>1650079864.7986088</v>
      </c>
      <c r="P498" s="5">
        <v>2686107531.7916698</v>
      </c>
      <c r="Q498" s="5">
        <v>125560182.416667</v>
      </c>
      <c r="R498" s="5">
        <v>53652600.5</v>
      </c>
      <c r="S498" s="26">
        <f t="shared" si="116"/>
        <v>955106771.56944561</v>
      </c>
      <c r="T498" s="5">
        <v>109224738.78125</v>
      </c>
      <c r="U498" s="5">
        <v>312112865.39583302</v>
      </c>
      <c r="V498" s="5">
        <v>3319960.0572916698</v>
      </c>
      <c r="W498" s="26">
        <f t="shared" si="117"/>
        <v>141552521.41145822</v>
      </c>
      <c r="X498" s="29">
        <f t="shared" si="118"/>
        <v>0.97378615890301301</v>
      </c>
      <c r="Y498" s="29">
        <f t="shared" si="119"/>
        <v>-3.832310015821852E-2</v>
      </c>
      <c r="Z498" s="29">
        <f t="shared" si="120"/>
        <v>0.98285505670222895</v>
      </c>
      <c r="AA498" s="29">
        <f t="shared" si="121"/>
        <v>7.5105235877140089E-2</v>
      </c>
      <c r="AB498" s="31">
        <f t="shared" si="122"/>
        <v>0.56365135668289745</v>
      </c>
      <c r="AC498" s="29">
        <f t="shared" si="123"/>
        <v>-0.82712502714291891</v>
      </c>
      <c r="AD498" s="31">
        <f t="shared" si="124"/>
        <v>0.71604100561715023</v>
      </c>
      <c r="AE498" s="31">
        <f t="shared" si="125"/>
        <v>1.4506210617912156</v>
      </c>
      <c r="AF498" s="29">
        <f t="shared" si="112"/>
        <v>8.3536493626097261E-2</v>
      </c>
      <c r="AG498" s="29">
        <f t="shared" si="126"/>
        <v>-3.5814496009113821</v>
      </c>
      <c r="AH498" s="29">
        <f t="shared" si="113"/>
        <v>0.44287483759859264</v>
      </c>
      <c r="AI498" s="29">
        <f t="shared" si="127"/>
        <v>3.5371899391374351</v>
      </c>
      <c r="AJ498" s="6">
        <v>9.3091553449630702</v>
      </c>
      <c r="AK498" s="7">
        <v>19.09</v>
      </c>
      <c r="AL498" s="8">
        <v>20</v>
      </c>
      <c r="AM498" s="8">
        <v>23</v>
      </c>
      <c r="AN498" s="9">
        <v>0</v>
      </c>
      <c r="AO498" s="10">
        <v>16.8</v>
      </c>
      <c r="AP498" s="11">
        <v>19</v>
      </c>
      <c r="AQ498" s="11">
        <v>21</v>
      </c>
      <c r="AR498" s="12">
        <v>1.6914714574813801</v>
      </c>
      <c r="AS498" s="13">
        <v>10.09</v>
      </c>
      <c r="AT498" s="14">
        <v>11</v>
      </c>
      <c r="AU498" s="14">
        <v>17</v>
      </c>
      <c r="AV498" s="15">
        <v>14.6886612176895</v>
      </c>
      <c r="AW498" s="16">
        <v>16.25</v>
      </c>
      <c r="AX498" s="17">
        <v>20</v>
      </c>
      <c r="AY498" s="17">
        <v>21</v>
      </c>
      <c r="AZ498" s="18">
        <v>6.1126596927642796</v>
      </c>
      <c r="BA498" s="19">
        <v>17.899999999999999</v>
      </c>
      <c r="BB498" s="20">
        <v>18</v>
      </c>
      <c r="BC498" s="20">
        <v>19</v>
      </c>
      <c r="BD498" s="21">
        <v>2.3699154853820801</v>
      </c>
      <c r="BE498" s="22">
        <v>18.690000000000001</v>
      </c>
      <c r="BF498" s="23">
        <v>16</v>
      </c>
      <c r="BG498" s="23">
        <v>18</v>
      </c>
      <c r="BH498" s="6">
        <v>2.3921411037445099</v>
      </c>
      <c r="BI498" s="7">
        <v>13.96</v>
      </c>
      <c r="BJ498" s="8">
        <v>13</v>
      </c>
      <c r="BK498" s="8">
        <v>15</v>
      </c>
      <c r="BL498" s="9">
        <v>0</v>
      </c>
      <c r="BM498" s="10">
        <v>12.3</v>
      </c>
      <c r="BN498" s="11">
        <v>9</v>
      </c>
      <c r="BO498" s="11">
        <v>12</v>
      </c>
      <c r="BP498" s="12">
        <v>0</v>
      </c>
      <c r="BQ498" s="13">
        <v>11.91</v>
      </c>
      <c r="BR498" s="14">
        <v>13</v>
      </c>
      <c r="BS498" s="14">
        <v>13</v>
      </c>
      <c r="BT498" s="15">
        <v>1.7238395214080799</v>
      </c>
      <c r="BU498" s="16">
        <v>14.83</v>
      </c>
      <c r="BV498" s="17">
        <v>14</v>
      </c>
      <c r="BW498" s="17">
        <v>19</v>
      </c>
      <c r="BX498" s="18">
        <v>0</v>
      </c>
      <c r="BY498" s="19">
        <v>9.6999999999999993</v>
      </c>
      <c r="BZ498" s="20">
        <v>10</v>
      </c>
      <c r="CA498" s="20">
        <v>10</v>
      </c>
      <c r="CB498" s="21">
        <v>2.0438458919525102</v>
      </c>
      <c r="CC498" s="22">
        <v>12.93</v>
      </c>
      <c r="CD498" s="23">
        <v>11</v>
      </c>
      <c r="CE498" s="23">
        <v>13</v>
      </c>
      <c r="CF498" s="4">
        <v>1268</v>
      </c>
      <c r="CG498" s="24">
        <v>141.35215299466</v>
      </c>
      <c r="CH498" s="25">
        <v>6.87353515625</v>
      </c>
    </row>
    <row r="499" spans="1:86" x14ac:dyDescent="0.2">
      <c r="A499" s="2" t="s">
        <v>2359</v>
      </c>
      <c r="B499" s="2" t="s">
        <v>744</v>
      </c>
      <c r="C499" s="3">
        <v>50.62</v>
      </c>
      <c r="D499" s="4">
        <v>19</v>
      </c>
      <c r="E499" s="4">
        <v>2</v>
      </c>
      <c r="F499" s="4">
        <v>21</v>
      </c>
      <c r="G499" s="4">
        <v>51</v>
      </c>
      <c r="H499" s="5">
        <v>96290164.890625</v>
      </c>
      <c r="I499" s="5">
        <v>2136432.2486979198</v>
      </c>
      <c r="J499" s="5">
        <v>87042501</v>
      </c>
      <c r="K499" s="26">
        <f t="shared" si="114"/>
        <v>61823032.713107646</v>
      </c>
      <c r="L499" s="5">
        <v>72644444.296875</v>
      </c>
      <c r="M499" s="5">
        <v>13585628.8619792</v>
      </c>
      <c r="N499" s="5">
        <v>77875574.994791701</v>
      </c>
      <c r="O499" s="26">
        <f t="shared" si="115"/>
        <v>54701882.71788197</v>
      </c>
      <c r="P499" s="5">
        <v>129714603.660156</v>
      </c>
      <c r="Q499" s="5">
        <v>174368874</v>
      </c>
      <c r="R499" s="5">
        <v>173343112.69531301</v>
      </c>
      <c r="S499" s="26">
        <f t="shared" si="116"/>
        <v>159142196.78515634</v>
      </c>
      <c r="T499" s="5">
        <v>247660025.5</v>
      </c>
      <c r="U499" s="5">
        <v>68224434.791666701</v>
      </c>
      <c r="V499" s="5">
        <v>28407010.286458299</v>
      </c>
      <c r="W499" s="26">
        <f t="shared" si="117"/>
        <v>114763823.52604167</v>
      </c>
      <c r="X499" s="29">
        <f t="shared" si="118"/>
        <v>0.88481396523733047</v>
      </c>
      <c r="Y499" s="29">
        <f t="shared" si="119"/>
        <v>-0.17655393872292097</v>
      </c>
      <c r="Z499" s="29">
        <f t="shared" si="120"/>
        <v>0.85545870353382403</v>
      </c>
      <c r="AA499" s="29">
        <f t="shared" si="121"/>
        <v>0.67800950775445323</v>
      </c>
      <c r="AB499" s="31">
        <f t="shared" si="122"/>
        <v>2.574157070612539</v>
      </c>
      <c r="AC499" s="29">
        <f t="shared" si="123"/>
        <v>1.3641000870007736</v>
      </c>
      <c r="AD499" s="31">
        <f t="shared" si="124"/>
        <v>6.4009242009111733E-2</v>
      </c>
      <c r="AE499" s="31">
        <f t="shared" si="125"/>
        <v>11.93757315644535</v>
      </c>
      <c r="AF499" s="29">
        <f t="shared" si="112"/>
        <v>1.8563279491416729</v>
      </c>
      <c r="AG499" s="29">
        <f t="shared" si="126"/>
        <v>0.89245160745091734</v>
      </c>
      <c r="AH499" s="29">
        <f t="shared" si="113"/>
        <v>0.52901913142214652</v>
      </c>
      <c r="AI499" s="29">
        <f t="shared" si="127"/>
        <v>2.7652862187628835</v>
      </c>
      <c r="AJ499" s="6">
        <v>3.9546933174133301</v>
      </c>
      <c r="AK499" s="7">
        <v>9.3000000000000007</v>
      </c>
      <c r="AL499" s="8">
        <v>5</v>
      </c>
      <c r="AM499" s="8">
        <v>6</v>
      </c>
      <c r="AN499" s="9">
        <v>1.72541975975037</v>
      </c>
      <c r="AO499" s="10">
        <v>10.119999999999999</v>
      </c>
      <c r="AP499" s="11">
        <v>4</v>
      </c>
      <c r="AQ499" s="11">
        <v>6</v>
      </c>
      <c r="AR499" s="12"/>
      <c r="AS499" s="13">
        <v>0</v>
      </c>
      <c r="AT499" s="14"/>
      <c r="AU499" s="14"/>
      <c r="AV499" s="15">
        <v>0</v>
      </c>
      <c r="AW499" s="16">
        <v>10.33</v>
      </c>
      <c r="AX499" s="17">
        <v>5</v>
      </c>
      <c r="AY499" s="17">
        <v>5</v>
      </c>
      <c r="AZ499" s="18">
        <v>0</v>
      </c>
      <c r="BA499" s="19">
        <v>16.739999999999998</v>
      </c>
      <c r="BB499" s="20">
        <v>5</v>
      </c>
      <c r="BC499" s="20">
        <v>5</v>
      </c>
      <c r="BD499" s="21">
        <v>0</v>
      </c>
      <c r="BE499" s="22">
        <v>10.74</v>
      </c>
      <c r="BF499" s="23">
        <v>5</v>
      </c>
      <c r="BG499" s="23">
        <v>6</v>
      </c>
      <c r="BH499" s="6">
        <v>0</v>
      </c>
      <c r="BI499" s="7">
        <v>5.17</v>
      </c>
      <c r="BJ499" s="8">
        <v>2</v>
      </c>
      <c r="BK499" s="8">
        <v>6</v>
      </c>
      <c r="BL499" s="9"/>
      <c r="BM499" s="10">
        <v>0</v>
      </c>
      <c r="BN499" s="11"/>
      <c r="BO499" s="11"/>
      <c r="BP499" s="12">
        <v>0</v>
      </c>
      <c r="BQ499" s="13">
        <v>10.95</v>
      </c>
      <c r="BR499" s="14">
        <v>4</v>
      </c>
      <c r="BS499" s="14">
        <v>4</v>
      </c>
      <c r="BT499" s="15">
        <v>0</v>
      </c>
      <c r="BU499" s="16">
        <v>8.8800000000000008</v>
      </c>
      <c r="BV499" s="17">
        <v>2</v>
      </c>
      <c r="BW499" s="17">
        <v>3</v>
      </c>
      <c r="BX499" s="18">
        <v>0</v>
      </c>
      <c r="BY499" s="19">
        <v>16.32</v>
      </c>
      <c r="BZ499" s="20">
        <v>6</v>
      </c>
      <c r="CA499" s="20">
        <v>6</v>
      </c>
      <c r="CB499" s="21">
        <v>0</v>
      </c>
      <c r="CC499" s="22">
        <v>13.02</v>
      </c>
      <c r="CD499" s="23">
        <v>4</v>
      </c>
      <c r="CE499" s="23">
        <v>4</v>
      </c>
      <c r="CF499" s="4">
        <v>484</v>
      </c>
      <c r="CG499" s="24">
        <v>54.836015934659997</v>
      </c>
      <c r="CH499" s="25">
        <v>7.10791015625</v>
      </c>
    </row>
    <row r="500" spans="1:86" x14ac:dyDescent="0.2">
      <c r="A500" s="2" t="s">
        <v>1682</v>
      </c>
      <c r="B500" s="2" t="s">
        <v>1776</v>
      </c>
      <c r="C500" s="3">
        <v>50.59</v>
      </c>
      <c r="D500" s="4">
        <v>7</v>
      </c>
      <c r="E500" s="4">
        <v>1</v>
      </c>
      <c r="F500" s="4">
        <v>14</v>
      </c>
      <c r="G500" s="4">
        <v>32</v>
      </c>
      <c r="H500" s="5">
        <v>11128473.59375</v>
      </c>
      <c r="I500" s="5">
        <v>451425.90625</v>
      </c>
      <c r="J500" s="5">
        <v>8132449.1269531297</v>
      </c>
      <c r="K500" s="26">
        <f t="shared" si="114"/>
        <v>6570782.8756510429</v>
      </c>
      <c r="L500" s="5">
        <v>9592104.6875</v>
      </c>
      <c r="M500" s="5">
        <v>2743621.7786458302</v>
      </c>
      <c r="N500" s="5">
        <v>14189412.25</v>
      </c>
      <c r="O500" s="26">
        <f t="shared" si="115"/>
        <v>8841712.9053819422</v>
      </c>
      <c r="P500" s="5">
        <v>0</v>
      </c>
      <c r="Q500" s="5">
        <v>5488662.640625</v>
      </c>
      <c r="R500" s="5">
        <v>12766550.96875</v>
      </c>
      <c r="S500" s="26">
        <f t="shared" si="116"/>
        <v>6085071.203125</v>
      </c>
      <c r="T500" s="5">
        <v>4923035.1862792997</v>
      </c>
      <c r="U500" s="5">
        <v>5003060.5</v>
      </c>
      <c r="V500" s="5">
        <v>1849392.421875</v>
      </c>
      <c r="W500" s="26">
        <f t="shared" si="117"/>
        <v>3925162.7027181</v>
      </c>
      <c r="X500" s="29">
        <f t="shared" si="118"/>
        <v>1.3456102678641457</v>
      </c>
      <c r="Y500" s="29">
        <f t="shared" si="119"/>
        <v>0.42826061943055033</v>
      </c>
      <c r="Z500" s="29">
        <f t="shared" si="120"/>
        <v>0.64751708763410787</v>
      </c>
      <c r="AA500" s="29">
        <f t="shared" si="121"/>
        <v>1.8874876629337933</v>
      </c>
      <c r="AB500" s="31">
        <f t="shared" si="122"/>
        <v>0.9260800909544713</v>
      </c>
      <c r="AC500" s="29">
        <f t="shared" si="123"/>
        <v>-0.11079112621154202</v>
      </c>
      <c r="AD500" s="31">
        <f t="shared" si="124"/>
        <v>0.92555482817545398</v>
      </c>
      <c r="AE500" s="31">
        <f t="shared" si="125"/>
        <v>0.33597849338131092</v>
      </c>
      <c r="AF500" s="29">
        <f t="shared" si="112"/>
        <v>0.5973660638313496</v>
      </c>
      <c r="AG500" s="29">
        <f t="shared" si="126"/>
        <v>-0.74331281393916127</v>
      </c>
      <c r="AH500" s="29">
        <f t="shared" si="113"/>
        <v>0.49903737959198086</v>
      </c>
      <c r="AI500" s="29">
        <f t="shared" si="127"/>
        <v>3.0186692302884173</v>
      </c>
      <c r="AJ500" s="6">
        <v>0</v>
      </c>
      <c r="AK500" s="7">
        <v>26.48</v>
      </c>
      <c r="AL500" s="8">
        <v>3</v>
      </c>
      <c r="AM500" s="8">
        <v>6</v>
      </c>
      <c r="AN500" s="9">
        <v>0</v>
      </c>
      <c r="AO500" s="10">
        <v>3.95</v>
      </c>
      <c r="AP500" s="11">
        <v>1</v>
      </c>
      <c r="AQ500" s="11">
        <v>1</v>
      </c>
      <c r="AR500" s="12">
        <v>0</v>
      </c>
      <c r="AS500" s="13">
        <v>7.91</v>
      </c>
      <c r="AT500" s="14">
        <v>2</v>
      </c>
      <c r="AU500" s="14">
        <v>2</v>
      </c>
      <c r="AV500" s="15">
        <v>0</v>
      </c>
      <c r="AW500" s="16">
        <v>15.02</v>
      </c>
      <c r="AX500" s="17">
        <v>3</v>
      </c>
      <c r="AY500" s="17">
        <v>3</v>
      </c>
      <c r="AZ500" s="18">
        <v>0</v>
      </c>
      <c r="BA500" s="19">
        <v>7.91</v>
      </c>
      <c r="BB500" s="20">
        <v>3</v>
      </c>
      <c r="BC500" s="20">
        <v>3</v>
      </c>
      <c r="BD500" s="21">
        <v>0</v>
      </c>
      <c r="BE500" s="22">
        <v>10.67</v>
      </c>
      <c r="BF500" s="23">
        <v>3</v>
      </c>
      <c r="BG500" s="23">
        <v>3</v>
      </c>
      <c r="BH500" s="6">
        <v>0</v>
      </c>
      <c r="BI500" s="7">
        <v>16.600000000000001</v>
      </c>
      <c r="BJ500" s="8">
        <v>1</v>
      </c>
      <c r="BK500" s="8">
        <v>1</v>
      </c>
      <c r="BL500" s="9">
        <v>0</v>
      </c>
      <c r="BM500" s="10">
        <v>13.83</v>
      </c>
      <c r="BN500" s="11">
        <v>3</v>
      </c>
      <c r="BO500" s="11">
        <v>3</v>
      </c>
      <c r="BP500" s="12">
        <v>0</v>
      </c>
      <c r="BQ500" s="13">
        <v>9.49</v>
      </c>
      <c r="BR500" s="14">
        <v>2</v>
      </c>
      <c r="BS500" s="14">
        <v>2</v>
      </c>
      <c r="BT500" s="15">
        <v>0</v>
      </c>
      <c r="BU500" s="16">
        <v>16.21</v>
      </c>
      <c r="BV500" s="17">
        <v>3</v>
      </c>
      <c r="BW500" s="17">
        <v>3</v>
      </c>
      <c r="BX500" s="18">
        <v>0</v>
      </c>
      <c r="BY500" s="19">
        <v>26.48</v>
      </c>
      <c r="BZ500" s="20">
        <v>3</v>
      </c>
      <c r="CA500" s="20">
        <v>3</v>
      </c>
      <c r="CB500" s="21">
        <v>0</v>
      </c>
      <c r="CC500" s="22">
        <v>7.91</v>
      </c>
      <c r="CD500" s="23">
        <v>1</v>
      </c>
      <c r="CE500" s="23">
        <v>2</v>
      </c>
      <c r="CF500" s="4">
        <v>253</v>
      </c>
      <c r="CG500" s="24">
        <v>27.892636214660001</v>
      </c>
      <c r="CH500" s="25">
        <v>7.23974609375</v>
      </c>
    </row>
    <row r="501" spans="1:86" x14ac:dyDescent="0.2">
      <c r="A501" s="2" t="s">
        <v>945</v>
      </c>
      <c r="B501" s="2" t="s">
        <v>2910</v>
      </c>
      <c r="C501" s="3">
        <v>50.53</v>
      </c>
      <c r="D501" s="4">
        <v>2</v>
      </c>
      <c r="E501" s="4">
        <v>8</v>
      </c>
      <c r="F501" s="4">
        <v>60</v>
      </c>
      <c r="G501" s="4">
        <v>160</v>
      </c>
      <c r="H501" s="5">
        <v>47234251.40625</v>
      </c>
      <c r="I501" s="5">
        <v>14693755.8854167</v>
      </c>
      <c r="J501" s="5">
        <v>3242963.0520833302</v>
      </c>
      <c r="K501" s="26">
        <f t="shared" si="114"/>
        <v>21723656.781250011</v>
      </c>
      <c r="L501" s="5">
        <v>303330330.85416698</v>
      </c>
      <c r="M501" s="5">
        <v>61780272.057291701</v>
      </c>
      <c r="N501" s="5">
        <v>409092042.11458302</v>
      </c>
      <c r="O501" s="26">
        <f t="shared" si="115"/>
        <v>258067548.34201393</v>
      </c>
      <c r="P501" s="5">
        <v>14631871.1979167</v>
      </c>
      <c r="Q501" s="5">
        <v>63702431.830729201</v>
      </c>
      <c r="R501" s="5">
        <v>137340190.33333299</v>
      </c>
      <c r="S501" s="26">
        <f t="shared" si="116"/>
        <v>71891497.787326291</v>
      </c>
      <c r="T501" s="5">
        <v>3967136.3203125</v>
      </c>
      <c r="U501" s="5">
        <v>667309812.54166698</v>
      </c>
      <c r="V501" s="5">
        <v>233218727.95833299</v>
      </c>
      <c r="W501" s="26">
        <f t="shared" si="117"/>
        <v>301498558.94010419</v>
      </c>
      <c r="X501" s="29">
        <f t="shared" si="118"/>
        <v>11.8795629548316</v>
      </c>
      <c r="Y501" s="29">
        <f t="shared" si="119"/>
        <v>3.5704098557318225</v>
      </c>
      <c r="Z501" s="29">
        <f t="shared" si="120"/>
        <v>0.14608565709773108</v>
      </c>
      <c r="AA501" s="29">
        <f t="shared" si="121"/>
        <v>8.3539242163646392</v>
      </c>
      <c r="AB501" s="31">
        <f t="shared" si="122"/>
        <v>3.3093644643371847</v>
      </c>
      <c r="AC501" s="29">
        <f t="shared" si="123"/>
        <v>1.7265541861613847</v>
      </c>
      <c r="AD501" s="31">
        <f t="shared" si="124"/>
        <v>0.29342476266993761</v>
      </c>
      <c r="AE501" s="31">
        <f t="shared" si="125"/>
        <v>5.3250323801451227</v>
      </c>
      <c r="AF501" s="29">
        <f t="shared" si="112"/>
        <v>13.878812484292782</v>
      </c>
      <c r="AG501" s="29">
        <f t="shared" si="126"/>
        <v>3.794812226469666</v>
      </c>
      <c r="AH501" s="29">
        <f t="shared" si="113"/>
        <v>0.28667620468269317</v>
      </c>
      <c r="AI501" s="29">
        <f t="shared" si="127"/>
        <v>5.4260835380579797</v>
      </c>
      <c r="AJ501" s="6">
        <v>1.7045549154281601</v>
      </c>
      <c r="AK501" s="7">
        <v>13.89</v>
      </c>
      <c r="AL501" s="8">
        <v>16</v>
      </c>
      <c r="AM501" s="8">
        <v>19</v>
      </c>
      <c r="AN501" s="9">
        <v>0</v>
      </c>
      <c r="AO501" s="10">
        <v>9.73</v>
      </c>
      <c r="AP501" s="11">
        <v>10</v>
      </c>
      <c r="AQ501" s="11">
        <v>12</v>
      </c>
      <c r="AR501" s="12">
        <v>0</v>
      </c>
      <c r="AS501" s="13">
        <v>11.95</v>
      </c>
      <c r="AT501" s="14">
        <v>12</v>
      </c>
      <c r="AU501" s="14">
        <v>17</v>
      </c>
      <c r="AV501" s="15">
        <v>3.8220481872558598</v>
      </c>
      <c r="AW501" s="16">
        <v>12.65</v>
      </c>
      <c r="AX501" s="17">
        <v>11</v>
      </c>
      <c r="AY501" s="17">
        <v>12</v>
      </c>
      <c r="AZ501" s="18">
        <v>1.66107845306396</v>
      </c>
      <c r="BA501" s="19">
        <v>15.93</v>
      </c>
      <c r="BB501" s="20">
        <v>12</v>
      </c>
      <c r="BC501" s="20">
        <v>12</v>
      </c>
      <c r="BD501" s="21">
        <v>1.6749571561813399</v>
      </c>
      <c r="BE501" s="22">
        <v>11.5</v>
      </c>
      <c r="BF501" s="23">
        <v>12</v>
      </c>
      <c r="BG501" s="23">
        <v>15</v>
      </c>
      <c r="BH501" s="6">
        <v>0</v>
      </c>
      <c r="BI501" s="7">
        <v>8.41</v>
      </c>
      <c r="BJ501" s="8">
        <v>10</v>
      </c>
      <c r="BK501" s="8">
        <v>12</v>
      </c>
      <c r="BL501" s="9">
        <v>0</v>
      </c>
      <c r="BM501" s="10">
        <v>10</v>
      </c>
      <c r="BN501" s="11">
        <v>8</v>
      </c>
      <c r="BO501" s="11">
        <v>9</v>
      </c>
      <c r="BP501" s="12">
        <v>0</v>
      </c>
      <c r="BQ501" s="13">
        <v>7.88</v>
      </c>
      <c r="BR501" s="14">
        <v>8</v>
      </c>
      <c r="BS501" s="14">
        <v>10</v>
      </c>
      <c r="BT501" s="15">
        <v>0</v>
      </c>
      <c r="BU501" s="16">
        <v>15.4</v>
      </c>
      <c r="BV501" s="17">
        <v>13</v>
      </c>
      <c r="BW501" s="17">
        <v>14</v>
      </c>
      <c r="BX501" s="18">
        <v>0</v>
      </c>
      <c r="BY501" s="19">
        <v>4.87</v>
      </c>
      <c r="BZ501" s="20">
        <v>5</v>
      </c>
      <c r="CA501" s="20">
        <v>9</v>
      </c>
      <c r="CB501" s="21">
        <v>0</v>
      </c>
      <c r="CC501" s="22">
        <v>15.93</v>
      </c>
      <c r="CD501" s="23">
        <v>17</v>
      </c>
      <c r="CE501" s="23">
        <v>19</v>
      </c>
      <c r="CF501" s="4">
        <v>1130</v>
      </c>
      <c r="CG501" s="24">
        <v>127.78666464465999</v>
      </c>
      <c r="CH501" s="25">
        <v>8.06005859375</v>
      </c>
    </row>
    <row r="502" spans="1:86" x14ac:dyDescent="0.2">
      <c r="A502" s="2" t="s">
        <v>2360</v>
      </c>
      <c r="B502" s="2" t="s">
        <v>2558</v>
      </c>
      <c r="C502" s="3">
        <v>50.52</v>
      </c>
      <c r="D502" s="4">
        <v>7</v>
      </c>
      <c r="E502" s="4">
        <v>1</v>
      </c>
      <c r="F502" s="4">
        <v>33</v>
      </c>
      <c r="G502" s="4">
        <v>83</v>
      </c>
      <c r="H502" s="5">
        <v>248187029.18229201</v>
      </c>
      <c r="I502" s="5">
        <v>54074930.983723998</v>
      </c>
      <c r="J502" s="5">
        <v>59285129.635416701</v>
      </c>
      <c r="K502" s="26">
        <f t="shared" si="114"/>
        <v>120515696.60047756</v>
      </c>
      <c r="L502" s="5">
        <v>191903136.91145799</v>
      </c>
      <c r="M502" s="5">
        <v>65441492.467447899</v>
      </c>
      <c r="N502" s="5">
        <v>75630866.947916701</v>
      </c>
      <c r="O502" s="26">
        <f t="shared" si="115"/>
        <v>110991832.10894085</v>
      </c>
      <c r="P502" s="5">
        <v>49319355.880208299</v>
      </c>
      <c r="Q502" s="5">
        <v>9956175.2708333302</v>
      </c>
      <c r="R502" s="5">
        <v>55903647.984375</v>
      </c>
      <c r="S502" s="26">
        <f t="shared" si="116"/>
        <v>38393059.711805545</v>
      </c>
      <c r="T502" s="5">
        <v>32939303.807291701</v>
      </c>
      <c r="U502" s="5">
        <v>171729717.63541701</v>
      </c>
      <c r="V502" s="5">
        <v>30685375.588541701</v>
      </c>
      <c r="W502" s="26">
        <f t="shared" si="117"/>
        <v>78451465.677083477</v>
      </c>
      <c r="X502" s="29">
        <f t="shared" si="118"/>
        <v>0.92097407424769462</v>
      </c>
      <c r="Y502" s="29">
        <f t="shared" si="119"/>
        <v>-0.1187675503847913</v>
      </c>
      <c r="Z502" s="29">
        <f t="shared" si="120"/>
        <v>0.90692004523567349</v>
      </c>
      <c r="AA502" s="29">
        <f t="shared" si="121"/>
        <v>0.42430998985712076</v>
      </c>
      <c r="AB502" s="31">
        <f t="shared" si="122"/>
        <v>0.31857310536969013</v>
      </c>
      <c r="AC502" s="29">
        <f t="shared" si="123"/>
        <v>-1.6503036183177682</v>
      </c>
      <c r="AD502" s="31">
        <f t="shared" si="124"/>
        <v>0.32630514355225504</v>
      </c>
      <c r="AE502" s="31">
        <f t="shared" si="125"/>
        <v>4.8637608036855839</v>
      </c>
      <c r="AF502" s="29">
        <f t="shared" si="112"/>
        <v>0.65096471156913682</v>
      </c>
      <c r="AG502" s="29">
        <f t="shared" si="126"/>
        <v>-0.6193487570634183</v>
      </c>
      <c r="AH502" s="29">
        <f t="shared" si="113"/>
        <v>0.6253827948000843</v>
      </c>
      <c r="AI502" s="29">
        <f t="shared" si="127"/>
        <v>2.038540710082871</v>
      </c>
      <c r="AJ502" s="6">
        <v>1.73971259593964</v>
      </c>
      <c r="AK502" s="7">
        <v>9.24</v>
      </c>
      <c r="AL502" s="8">
        <v>6</v>
      </c>
      <c r="AM502" s="8">
        <v>7</v>
      </c>
      <c r="AN502" s="9">
        <v>1.71973299980164</v>
      </c>
      <c r="AO502" s="10">
        <v>7.75</v>
      </c>
      <c r="AP502" s="11">
        <v>5</v>
      </c>
      <c r="AQ502" s="11">
        <v>5</v>
      </c>
      <c r="AR502" s="12">
        <v>0</v>
      </c>
      <c r="AS502" s="13">
        <v>12.37</v>
      </c>
      <c r="AT502" s="14">
        <v>7</v>
      </c>
      <c r="AU502" s="14">
        <v>7</v>
      </c>
      <c r="AV502" s="15">
        <v>0</v>
      </c>
      <c r="AW502" s="16">
        <v>9.09</v>
      </c>
      <c r="AX502" s="17">
        <v>5</v>
      </c>
      <c r="AY502" s="17">
        <v>5</v>
      </c>
      <c r="AZ502" s="18">
        <v>0</v>
      </c>
      <c r="BA502" s="19">
        <v>14.9</v>
      </c>
      <c r="BB502" s="20">
        <v>9</v>
      </c>
      <c r="BC502" s="20">
        <v>10</v>
      </c>
      <c r="BD502" s="21">
        <v>0</v>
      </c>
      <c r="BE502" s="22">
        <v>22.06</v>
      </c>
      <c r="BF502" s="23">
        <v>9</v>
      </c>
      <c r="BG502" s="23">
        <v>10</v>
      </c>
      <c r="BH502" s="6">
        <v>0</v>
      </c>
      <c r="BI502" s="7">
        <v>11.33</v>
      </c>
      <c r="BJ502" s="8">
        <v>5</v>
      </c>
      <c r="BK502" s="8">
        <v>5</v>
      </c>
      <c r="BL502" s="9">
        <v>0</v>
      </c>
      <c r="BM502" s="10">
        <v>12.07</v>
      </c>
      <c r="BN502" s="11">
        <v>6</v>
      </c>
      <c r="BO502" s="11">
        <v>6</v>
      </c>
      <c r="BP502" s="12">
        <v>0</v>
      </c>
      <c r="BQ502" s="13">
        <v>9.99</v>
      </c>
      <c r="BR502" s="14">
        <v>5</v>
      </c>
      <c r="BS502" s="14">
        <v>5</v>
      </c>
      <c r="BT502" s="15">
        <v>0</v>
      </c>
      <c r="BU502" s="16">
        <v>13.56</v>
      </c>
      <c r="BV502" s="17">
        <v>6</v>
      </c>
      <c r="BW502" s="17">
        <v>7</v>
      </c>
      <c r="BX502" s="18">
        <v>0</v>
      </c>
      <c r="BY502" s="19">
        <v>11.33</v>
      </c>
      <c r="BZ502" s="20">
        <v>6</v>
      </c>
      <c r="CA502" s="20">
        <v>8</v>
      </c>
      <c r="CB502" s="21">
        <v>0</v>
      </c>
      <c r="CC502" s="22">
        <v>16.39</v>
      </c>
      <c r="CD502" s="23">
        <v>7</v>
      </c>
      <c r="CE502" s="23">
        <v>8</v>
      </c>
      <c r="CF502" s="4">
        <v>671</v>
      </c>
      <c r="CG502" s="24">
        <v>74.560922174660007</v>
      </c>
      <c r="CH502" s="25">
        <v>9.18798828125</v>
      </c>
    </row>
    <row r="503" spans="1:86" x14ac:dyDescent="0.2">
      <c r="A503" s="2" t="s">
        <v>563</v>
      </c>
      <c r="B503" s="2" t="s">
        <v>1973</v>
      </c>
      <c r="C503" s="3">
        <v>50.5</v>
      </c>
      <c r="D503" s="4">
        <v>12</v>
      </c>
      <c r="E503" s="4">
        <v>4</v>
      </c>
      <c r="F503" s="4">
        <v>29</v>
      </c>
      <c r="G503" s="4">
        <v>63</v>
      </c>
      <c r="H503" s="5">
        <v>27173170.348958299</v>
      </c>
      <c r="I503" s="5">
        <v>0</v>
      </c>
      <c r="J503" s="5">
        <v>7129257.3671875</v>
      </c>
      <c r="K503" s="26">
        <f t="shared" si="114"/>
        <v>11434142.572048599</v>
      </c>
      <c r="L503" s="5">
        <v>7375706.5670572901</v>
      </c>
      <c r="M503" s="5">
        <v>116627719.557292</v>
      </c>
      <c r="N503" s="5">
        <v>5548492.03125</v>
      </c>
      <c r="O503" s="26">
        <f t="shared" si="115"/>
        <v>43183972.718533099</v>
      </c>
      <c r="P503" s="5">
        <v>980454.296875</v>
      </c>
      <c r="Q503" s="5">
        <v>12191744.2526042</v>
      </c>
      <c r="R503" s="5">
        <v>18433556.424479201</v>
      </c>
      <c r="S503" s="26">
        <f t="shared" si="116"/>
        <v>10535251.657986134</v>
      </c>
      <c r="T503" s="5">
        <v>8575672.6796875</v>
      </c>
      <c r="U503" s="5">
        <v>654905.921875</v>
      </c>
      <c r="V503" s="5">
        <v>8632240.4609375</v>
      </c>
      <c r="W503" s="26">
        <f t="shared" si="117"/>
        <v>5954273.020833333</v>
      </c>
      <c r="X503" s="29">
        <f t="shared" si="118"/>
        <v>3.7767565382732533</v>
      </c>
      <c r="Y503" s="29">
        <f t="shared" si="119"/>
        <v>1.9171477860691535</v>
      </c>
      <c r="Z503" s="29">
        <f t="shared" si="120"/>
        <v>0.480574799630204</v>
      </c>
      <c r="AA503" s="29">
        <f t="shared" si="121"/>
        <v>3.1823900645864791</v>
      </c>
      <c r="AB503" s="31">
        <f t="shared" si="122"/>
        <v>0.92138536769168389</v>
      </c>
      <c r="AC503" s="29">
        <f t="shared" si="123"/>
        <v>-0.11812340787020557</v>
      </c>
      <c r="AD503" s="31">
        <f t="shared" si="124"/>
        <v>0.93073088140407423</v>
      </c>
      <c r="AE503" s="31">
        <f t="shared" si="125"/>
        <v>0.31175876072224684</v>
      </c>
      <c r="AF503" s="29">
        <f t="shared" si="112"/>
        <v>0.52074503910672643</v>
      </c>
      <c r="AG503" s="29">
        <f t="shared" si="126"/>
        <v>-0.94135090443366309</v>
      </c>
      <c r="AH503" s="29">
        <f t="shared" si="113"/>
        <v>0.57721894780305738</v>
      </c>
      <c r="AI503" s="29">
        <f t="shared" si="127"/>
        <v>2.3865942118344803</v>
      </c>
      <c r="AJ503" s="6">
        <v>0</v>
      </c>
      <c r="AK503" s="7">
        <v>15.57</v>
      </c>
      <c r="AL503" s="8">
        <v>7</v>
      </c>
      <c r="AM503" s="8">
        <v>7</v>
      </c>
      <c r="AN503" s="9">
        <v>0</v>
      </c>
      <c r="AO503" s="10">
        <v>11.18</v>
      </c>
      <c r="AP503" s="11">
        <v>3</v>
      </c>
      <c r="AQ503" s="11">
        <v>3</v>
      </c>
      <c r="AR503" s="12">
        <v>0</v>
      </c>
      <c r="AS503" s="13">
        <v>7.78</v>
      </c>
      <c r="AT503" s="14">
        <v>3</v>
      </c>
      <c r="AU503" s="14">
        <v>4</v>
      </c>
      <c r="AV503" s="15">
        <v>5.1033666133880597</v>
      </c>
      <c r="AW503" s="16">
        <v>19.16</v>
      </c>
      <c r="AX503" s="17">
        <v>9</v>
      </c>
      <c r="AY503" s="17">
        <v>10</v>
      </c>
      <c r="AZ503" s="18">
        <v>2.6490356922149698</v>
      </c>
      <c r="BA503" s="19">
        <v>19.16</v>
      </c>
      <c r="BB503" s="20">
        <v>8</v>
      </c>
      <c r="BC503" s="20">
        <v>9</v>
      </c>
      <c r="BD503" s="21">
        <v>2.6083846092224099</v>
      </c>
      <c r="BE503" s="22">
        <v>10.58</v>
      </c>
      <c r="BF503" s="23">
        <v>4</v>
      </c>
      <c r="BG503" s="23">
        <v>5</v>
      </c>
      <c r="BH503" s="6">
        <v>0</v>
      </c>
      <c r="BI503" s="7">
        <v>8.58</v>
      </c>
      <c r="BJ503" s="8">
        <v>2</v>
      </c>
      <c r="BK503" s="8">
        <v>3</v>
      </c>
      <c r="BL503" s="9">
        <v>0</v>
      </c>
      <c r="BM503" s="10">
        <v>11.38</v>
      </c>
      <c r="BN503" s="11">
        <v>4</v>
      </c>
      <c r="BO503" s="11">
        <v>4</v>
      </c>
      <c r="BP503" s="12">
        <v>0</v>
      </c>
      <c r="BQ503" s="13">
        <v>8.98</v>
      </c>
      <c r="BR503" s="14">
        <v>5</v>
      </c>
      <c r="BS503" s="14">
        <v>7</v>
      </c>
      <c r="BT503" s="15">
        <v>2.3372228145599401</v>
      </c>
      <c r="BU503" s="16">
        <v>12.18</v>
      </c>
      <c r="BV503" s="17">
        <v>4</v>
      </c>
      <c r="BW503" s="17">
        <v>4</v>
      </c>
      <c r="BX503" s="18">
        <v>0</v>
      </c>
      <c r="BY503" s="19">
        <v>4.79</v>
      </c>
      <c r="BZ503" s="20">
        <v>2</v>
      </c>
      <c r="CA503" s="20">
        <v>2</v>
      </c>
      <c r="CB503" s="21">
        <v>5.0542936325073198</v>
      </c>
      <c r="CC503" s="22">
        <v>17.96</v>
      </c>
      <c r="CD503" s="23">
        <v>5</v>
      </c>
      <c r="CE503" s="23">
        <v>5</v>
      </c>
      <c r="CF503" s="4">
        <v>501</v>
      </c>
      <c r="CG503" s="24">
        <v>57.649201824659997</v>
      </c>
      <c r="CH503" s="25">
        <v>9.33447265625</v>
      </c>
    </row>
    <row r="504" spans="1:86" x14ac:dyDescent="0.2">
      <c r="A504" s="2" t="s">
        <v>288</v>
      </c>
      <c r="B504" s="2" t="s">
        <v>2596</v>
      </c>
      <c r="C504" s="3">
        <v>50.5</v>
      </c>
      <c r="D504" s="4">
        <v>2</v>
      </c>
      <c r="E504" s="4">
        <v>1</v>
      </c>
      <c r="F504" s="4">
        <v>10</v>
      </c>
      <c r="G504" s="4">
        <v>16</v>
      </c>
      <c r="H504" s="5">
        <v>7419199.375</v>
      </c>
      <c r="I504" s="5">
        <v>8711235.5390625</v>
      </c>
      <c r="J504" s="5">
        <v>1545447.8125</v>
      </c>
      <c r="K504" s="26">
        <f t="shared" si="114"/>
        <v>5891960.908854167</v>
      </c>
      <c r="L504" s="5">
        <v>6353679.6640625</v>
      </c>
      <c r="M504" s="5">
        <v>0</v>
      </c>
      <c r="N504" s="5">
        <v>16697527.5703125</v>
      </c>
      <c r="O504" s="26">
        <f t="shared" si="115"/>
        <v>7683735.744791667</v>
      </c>
      <c r="P504" s="5">
        <v>19854594.71875</v>
      </c>
      <c r="Q504" s="5">
        <v>1711729.71875</v>
      </c>
      <c r="R504" s="5">
        <v>4867000.9121093797</v>
      </c>
      <c r="S504" s="26">
        <f t="shared" si="116"/>
        <v>8811108.4498697929</v>
      </c>
      <c r="T504" s="5">
        <v>4107040.515625</v>
      </c>
      <c r="U504" s="5">
        <v>147870.234375</v>
      </c>
      <c r="V504" s="5">
        <v>20486450.0625</v>
      </c>
      <c r="W504" s="26">
        <f t="shared" si="117"/>
        <v>8247120.270833333</v>
      </c>
      <c r="X504" s="29">
        <f t="shared" si="118"/>
        <v>1.3041050108198959</v>
      </c>
      <c r="Y504" s="29">
        <f t="shared" si="119"/>
        <v>0.38306004479089067</v>
      </c>
      <c r="Z504" s="29">
        <f t="shared" si="120"/>
        <v>0.76095334413145921</v>
      </c>
      <c r="AA504" s="29">
        <f t="shared" si="121"/>
        <v>1.1864197004599832</v>
      </c>
      <c r="AB504" s="31">
        <f t="shared" si="122"/>
        <v>1.4954458432724607</v>
      </c>
      <c r="AC504" s="29">
        <f t="shared" si="123"/>
        <v>0.58057566501628788</v>
      </c>
      <c r="AD504" s="31">
        <f t="shared" si="124"/>
        <v>0.66527993293186649</v>
      </c>
      <c r="AE504" s="31">
        <f t="shared" si="125"/>
        <v>1.7699557613067416</v>
      </c>
      <c r="AF504" s="29">
        <f t="shared" si="112"/>
        <v>1.3997242002131991</v>
      </c>
      <c r="AG504" s="29">
        <f t="shared" si="126"/>
        <v>0.4851425884684778</v>
      </c>
      <c r="AH504" s="29">
        <f t="shared" si="113"/>
        <v>0.74936649020196833</v>
      </c>
      <c r="AI504" s="29">
        <f t="shared" si="127"/>
        <v>1.2530573137267134</v>
      </c>
      <c r="AJ504" s="6"/>
      <c r="AK504" s="7">
        <v>0</v>
      </c>
      <c r="AL504" s="8"/>
      <c r="AM504" s="8"/>
      <c r="AN504" s="9"/>
      <c r="AO504" s="10">
        <v>0</v>
      </c>
      <c r="AP504" s="11"/>
      <c r="AQ504" s="11"/>
      <c r="AR504" s="12"/>
      <c r="AS504" s="13">
        <v>0</v>
      </c>
      <c r="AT504" s="14"/>
      <c r="AU504" s="14"/>
      <c r="AV504" s="15">
        <v>0</v>
      </c>
      <c r="AW504" s="16">
        <v>10.5</v>
      </c>
      <c r="AX504" s="17">
        <v>2</v>
      </c>
      <c r="AY504" s="17">
        <v>2</v>
      </c>
      <c r="AZ504" s="18">
        <v>0</v>
      </c>
      <c r="BA504" s="19">
        <v>19</v>
      </c>
      <c r="BB504" s="20">
        <v>2</v>
      </c>
      <c r="BC504" s="20">
        <v>2</v>
      </c>
      <c r="BD504" s="21">
        <v>0</v>
      </c>
      <c r="BE504" s="22">
        <v>12</v>
      </c>
      <c r="BF504" s="23">
        <v>1</v>
      </c>
      <c r="BG504" s="23">
        <v>1</v>
      </c>
      <c r="BH504" s="6">
        <v>0</v>
      </c>
      <c r="BI504" s="7">
        <v>16.5</v>
      </c>
      <c r="BJ504" s="8">
        <v>2</v>
      </c>
      <c r="BK504" s="8">
        <v>2</v>
      </c>
      <c r="BL504" s="9">
        <v>0</v>
      </c>
      <c r="BM504" s="10">
        <v>16</v>
      </c>
      <c r="BN504" s="11">
        <v>2</v>
      </c>
      <c r="BO504" s="11">
        <v>2</v>
      </c>
      <c r="BP504" s="12">
        <v>0</v>
      </c>
      <c r="BQ504" s="13">
        <v>12</v>
      </c>
      <c r="BR504" s="14">
        <v>1</v>
      </c>
      <c r="BS504" s="14">
        <v>1</v>
      </c>
      <c r="BT504" s="15">
        <v>0</v>
      </c>
      <c r="BU504" s="16">
        <v>21.5</v>
      </c>
      <c r="BV504" s="17">
        <v>3</v>
      </c>
      <c r="BW504" s="17">
        <v>3</v>
      </c>
      <c r="BX504" s="18"/>
      <c r="BY504" s="19">
        <v>0</v>
      </c>
      <c r="BZ504" s="20"/>
      <c r="CA504" s="20"/>
      <c r="CB504" s="21">
        <v>0</v>
      </c>
      <c r="CC504" s="22">
        <v>30</v>
      </c>
      <c r="CD504" s="23">
        <v>3</v>
      </c>
      <c r="CE504" s="23">
        <v>3</v>
      </c>
      <c r="CF504" s="4">
        <v>200</v>
      </c>
      <c r="CG504" s="24">
        <v>22.727274724659999</v>
      </c>
      <c r="CH504" s="25">
        <v>8.29443359375</v>
      </c>
    </row>
    <row r="505" spans="1:86" x14ac:dyDescent="0.2">
      <c r="A505" s="2" t="s">
        <v>1524</v>
      </c>
      <c r="B505" s="2" t="s">
        <v>1857</v>
      </c>
      <c r="C505" s="3">
        <v>50.46</v>
      </c>
      <c r="D505" s="4">
        <v>4</v>
      </c>
      <c r="E505" s="4">
        <v>1</v>
      </c>
      <c r="F505" s="4">
        <v>22</v>
      </c>
      <c r="G505" s="4">
        <v>131</v>
      </c>
      <c r="H505" s="5">
        <v>34487760.385416701</v>
      </c>
      <c r="I505" s="5">
        <v>27209769.7333984</v>
      </c>
      <c r="J505" s="5">
        <v>282030871.390625</v>
      </c>
      <c r="K505" s="26">
        <f t="shared" si="114"/>
        <v>114576133.83648004</v>
      </c>
      <c r="L505" s="5">
        <v>687518563.640625</v>
      </c>
      <c r="M505" s="5">
        <v>74442682.5625</v>
      </c>
      <c r="N505" s="5">
        <v>63039019.09375</v>
      </c>
      <c r="O505" s="26">
        <f t="shared" si="115"/>
        <v>275000088.43229169</v>
      </c>
      <c r="P505" s="5">
        <v>42597307.652343802</v>
      </c>
      <c r="Q505" s="5">
        <v>30549066.126953099</v>
      </c>
      <c r="R505" s="5">
        <v>28769389.4765625</v>
      </c>
      <c r="S505" s="26">
        <f t="shared" si="116"/>
        <v>33971921.085286468</v>
      </c>
      <c r="T505" s="5">
        <v>16199116.314453101</v>
      </c>
      <c r="U505" s="5">
        <v>95735977.8203125</v>
      </c>
      <c r="V505" s="5">
        <v>20769619.033854201</v>
      </c>
      <c r="W505" s="26">
        <f t="shared" si="117"/>
        <v>44234904.389539935</v>
      </c>
      <c r="X505" s="29">
        <f t="shared" si="118"/>
        <v>2.4001515780307652</v>
      </c>
      <c r="Y505" s="29">
        <f t="shared" si="119"/>
        <v>1.263125519987091</v>
      </c>
      <c r="Z505" s="29">
        <f t="shared" si="120"/>
        <v>0.52964159438916114</v>
      </c>
      <c r="AA505" s="29">
        <f t="shared" si="121"/>
        <v>2.7601791574291652</v>
      </c>
      <c r="AB505" s="31">
        <f t="shared" si="122"/>
        <v>0.29650085011395372</v>
      </c>
      <c r="AC505" s="29">
        <f t="shared" si="123"/>
        <v>-1.7538918536795673</v>
      </c>
      <c r="AD505" s="31">
        <f t="shared" si="124"/>
        <v>0.43744934199975505</v>
      </c>
      <c r="AE505" s="31">
        <f t="shared" si="125"/>
        <v>3.590722323874604</v>
      </c>
      <c r="AF505" s="29">
        <f t="shared" si="112"/>
        <v>0.38607433248420475</v>
      </c>
      <c r="AG505" s="29">
        <f t="shared" si="126"/>
        <v>-1.3730494526217716</v>
      </c>
      <c r="AH505" s="29">
        <f t="shared" si="113"/>
        <v>0.4945887592357785</v>
      </c>
      <c r="AI505" s="29">
        <f t="shared" si="127"/>
        <v>3.0575575828881152</v>
      </c>
      <c r="AJ505" s="6">
        <v>11.2709718942642</v>
      </c>
      <c r="AK505" s="7">
        <v>11.97</v>
      </c>
      <c r="AL505" s="8">
        <v>4</v>
      </c>
      <c r="AM505" s="8">
        <v>8</v>
      </c>
      <c r="AN505" s="9">
        <v>6.3901617527008101</v>
      </c>
      <c r="AO505" s="10">
        <v>3.5</v>
      </c>
      <c r="AP505" s="11">
        <v>2</v>
      </c>
      <c r="AQ505" s="11">
        <v>8</v>
      </c>
      <c r="AR505" s="12">
        <v>8.0782778263092005</v>
      </c>
      <c r="AS505" s="13">
        <v>10.130000000000001</v>
      </c>
      <c r="AT505" s="14">
        <v>5</v>
      </c>
      <c r="AU505" s="14">
        <v>9</v>
      </c>
      <c r="AV505" s="15">
        <v>13.358321428299</v>
      </c>
      <c r="AW505" s="16">
        <v>10.87</v>
      </c>
      <c r="AX505" s="17">
        <v>6</v>
      </c>
      <c r="AY505" s="17">
        <v>14</v>
      </c>
      <c r="AZ505" s="18">
        <v>15.1828045845032</v>
      </c>
      <c r="BA505" s="19">
        <v>3.5</v>
      </c>
      <c r="BB505" s="20">
        <v>2</v>
      </c>
      <c r="BC505" s="20">
        <v>11</v>
      </c>
      <c r="BD505" s="21">
        <v>15.3366668224335</v>
      </c>
      <c r="BE505" s="22">
        <v>9.94</v>
      </c>
      <c r="BF505" s="23">
        <v>5</v>
      </c>
      <c r="BG505" s="23">
        <v>17</v>
      </c>
      <c r="BH505" s="6">
        <v>10.071048736572299</v>
      </c>
      <c r="BI505" s="7">
        <v>19.71</v>
      </c>
      <c r="BJ505" s="8">
        <v>7</v>
      </c>
      <c r="BK505" s="8">
        <v>15</v>
      </c>
      <c r="BL505" s="9">
        <v>10.0869982242584</v>
      </c>
      <c r="BM505" s="10">
        <v>3.5</v>
      </c>
      <c r="BN505" s="11">
        <v>2</v>
      </c>
      <c r="BO505" s="11">
        <v>6</v>
      </c>
      <c r="BP505" s="12">
        <v>10.083022475242601</v>
      </c>
      <c r="BQ505" s="13">
        <v>5.71</v>
      </c>
      <c r="BR505" s="14">
        <v>3</v>
      </c>
      <c r="BS505" s="14">
        <v>7</v>
      </c>
      <c r="BT505" s="15">
        <v>3.8774726390838601</v>
      </c>
      <c r="BU505" s="16">
        <v>3.5</v>
      </c>
      <c r="BV505" s="17">
        <v>2</v>
      </c>
      <c r="BW505" s="17">
        <v>7</v>
      </c>
      <c r="BX505" s="18">
        <v>18.498759150505101</v>
      </c>
      <c r="BY505" s="19">
        <v>7.73</v>
      </c>
      <c r="BZ505" s="20">
        <v>4</v>
      </c>
      <c r="CA505" s="20">
        <v>17</v>
      </c>
      <c r="CB505" s="21">
        <v>3.8539277315139802</v>
      </c>
      <c r="CC505" s="22">
        <v>18.97</v>
      </c>
      <c r="CD505" s="23">
        <v>8</v>
      </c>
      <c r="CE505" s="23">
        <v>12</v>
      </c>
      <c r="CF505" s="4">
        <v>543</v>
      </c>
      <c r="CG505" s="24">
        <v>59.370382734659998</v>
      </c>
      <c r="CH505" s="25">
        <v>7.44482421875</v>
      </c>
    </row>
    <row r="506" spans="1:86" x14ac:dyDescent="0.2">
      <c r="A506" s="2" t="s">
        <v>324</v>
      </c>
      <c r="B506" s="2" t="s">
        <v>2577</v>
      </c>
      <c r="C506" s="3">
        <v>50.44</v>
      </c>
      <c r="D506" s="4">
        <v>11</v>
      </c>
      <c r="E506" s="4">
        <v>27</v>
      </c>
      <c r="F506" s="4">
        <v>121</v>
      </c>
      <c r="G506" s="4">
        <v>307</v>
      </c>
      <c r="H506" s="5">
        <v>881813320</v>
      </c>
      <c r="I506" s="5">
        <v>68237737.510416701</v>
      </c>
      <c r="J506" s="5">
        <v>29881487.375</v>
      </c>
      <c r="K506" s="26">
        <f t="shared" si="114"/>
        <v>326644181.62847227</v>
      </c>
      <c r="L506" s="5">
        <v>852154993</v>
      </c>
      <c r="M506" s="5">
        <v>66216976.838541701</v>
      </c>
      <c r="N506" s="5">
        <v>2169742567.4166698</v>
      </c>
      <c r="O506" s="26">
        <f t="shared" si="115"/>
        <v>1029371512.418404</v>
      </c>
      <c r="P506" s="5">
        <v>208268725.23177099</v>
      </c>
      <c r="Q506" s="5">
        <v>179357928.64583299</v>
      </c>
      <c r="R506" s="5">
        <v>122290241.791667</v>
      </c>
      <c r="S506" s="26">
        <f t="shared" si="116"/>
        <v>169972298.55642366</v>
      </c>
      <c r="T506" s="5">
        <v>346199495.51302099</v>
      </c>
      <c r="U506" s="5">
        <v>88237089.041666701</v>
      </c>
      <c r="V506" s="5">
        <v>497304192.29166698</v>
      </c>
      <c r="W506" s="26">
        <f t="shared" si="117"/>
        <v>310580258.94878489</v>
      </c>
      <c r="X506" s="29">
        <f t="shared" si="118"/>
        <v>3.1513541961363312</v>
      </c>
      <c r="Y506" s="29">
        <f t="shared" si="119"/>
        <v>1.6559719150319308</v>
      </c>
      <c r="Z506" s="29">
        <f t="shared" si="120"/>
        <v>0.37877521376637041</v>
      </c>
      <c r="AA506" s="29">
        <f t="shared" si="121"/>
        <v>4.2161844803383399</v>
      </c>
      <c r="AB506" s="31">
        <f t="shared" si="122"/>
        <v>0.52035918016060523</v>
      </c>
      <c r="AC506" s="29">
        <f t="shared" si="123"/>
        <v>-0.9424203013359872</v>
      </c>
      <c r="AD506" s="31">
        <f t="shared" si="124"/>
        <v>0.63009011745437138</v>
      </c>
      <c r="AE506" s="31">
        <f t="shared" si="125"/>
        <v>2.0059733195238878</v>
      </c>
      <c r="AF506" s="29">
        <f t="shared" si="112"/>
        <v>0.9508213414376423</v>
      </c>
      <c r="AG506" s="29">
        <f t="shared" si="126"/>
        <v>-7.2753809570084038E-2</v>
      </c>
      <c r="AH506" s="29">
        <f t="shared" si="113"/>
        <v>0.96129645513211437</v>
      </c>
      <c r="AI506" s="29">
        <f t="shared" si="127"/>
        <v>0.17142659185272491</v>
      </c>
      <c r="AJ506" s="6">
        <v>35.923913955688498</v>
      </c>
      <c r="AK506" s="7">
        <v>18.940000000000001</v>
      </c>
      <c r="AL506" s="8">
        <v>33</v>
      </c>
      <c r="AM506" s="8">
        <v>36</v>
      </c>
      <c r="AN506" s="9">
        <v>2.33021759986877</v>
      </c>
      <c r="AO506" s="10">
        <v>10.37</v>
      </c>
      <c r="AP506" s="11">
        <v>20</v>
      </c>
      <c r="AQ506" s="11">
        <v>22</v>
      </c>
      <c r="AR506" s="12">
        <v>2.0618798732757599</v>
      </c>
      <c r="AS506" s="13">
        <v>10.41</v>
      </c>
      <c r="AT506" s="14">
        <v>19</v>
      </c>
      <c r="AU506" s="14">
        <v>21</v>
      </c>
      <c r="AV506" s="15">
        <v>26.741815924644499</v>
      </c>
      <c r="AW506" s="16">
        <v>18.57</v>
      </c>
      <c r="AX506" s="17">
        <v>34</v>
      </c>
      <c r="AY506" s="17">
        <v>39</v>
      </c>
      <c r="AZ506" s="18">
        <v>1.98415315151215</v>
      </c>
      <c r="BA506" s="19">
        <v>14.73</v>
      </c>
      <c r="BB506" s="20">
        <v>30</v>
      </c>
      <c r="BC506" s="20">
        <v>32</v>
      </c>
      <c r="BD506" s="21">
        <v>8.8327131271362305</v>
      </c>
      <c r="BE506" s="22">
        <v>11.65</v>
      </c>
      <c r="BF506" s="23">
        <v>23</v>
      </c>
      <c r="BG506" s="23">
        <v>29</v>
      </c>
      <c r="BH506" s="6">
        <v>0</v>
      </c>
      <c r="BI506" s="7">
        <v>8.65</v>
      </c>
      <c r="BJ506" s="8">
        <v>14</v>
      </c>
      <c r="BK506" s="8">
        <v>16</v>
      </c>
      <c r="BL506" s="9">
        <v>1.8428932428360001</v>
      </c>
      <c r="BM506" s="10">
        <v>8.81</v>
      </c>
      <c r="BN506" s="11">
        <v>15</v>
      </c>
      <c r="BO506" s="11">
        <v>16</v>
      </c>
      <c r="BP506" s="12">
        <v>0</v>
      </c>
      <c r="BQ506" s="13">
        <v>11.05</v>
      </c>
      <c r="BR506" s="14">
        <v>18</v>
      </c>
      <c r="BS506" s="14">
        <v>20</v>
      </c>
      <c r="BT506" s="15">
        <v>0</v>
      </c>
      <c r="BU506" s="16">
        <v>10.09</v>
      </c>
      <c r="BV506" s="17">
        <v>21</v>
      </c>
      <c r="BW506" s="17">
        <v>24</v>
      </c>
      <c r="BX506" s="18">
        <v>5.3780453205108598</v>
      </c>
      <c r="BY506" s="19">
        <v>10.65</v>
      </c>
      <c r="BZ506" s="20">
        <v>23</v>
      </c>
      <c r="CA506" s="20">
        <v>28</v>
      </c>
      <c r="CB506" s="21">
        <v>5.9954202175140399</v>
      </c>
      <c r="CC506" s="22">
        <v>11.89</v>
      </c>
      <c r="CD506" s="23">
        <v>23</v>
      </c>
      <c r="CE506" s="23">
        <v>24</v>
      </c>
      <c r="CF506" s="4">
        <v>2498</v>
      </c>
      <c r="CG506" s="24">
        <v>287.42792138466098</v>
      </c>
      <c r="CH506" s="25">
        <v>5.36376953125</v>
      </c>
    </row>
    <row r="507" spans="1:86" x14ac:dyDescent="0.2">
      <c r="A507" s="2" t="s">
        <v>1028</v>
      </c>
      <c r="B507" s="2" t="s">
        <v>32</v>
      </c>
      <c r="C507" s="3">
        <v>50.41</v>
      </c>
      <c r="D507" s="4">
        <v>8</v>
      </c>
      <c r="E507" s="4">
        <v>3</v>
      </c>
      <c r="F507" s="4">
        <v>12</v>
      </c>
      <c r="G507" s="4">
        <v>73</v>
      </c>
      <c r="H507" s="5">
        <v>41156497.130208299</v>
      </c>
      <c r="I507" s="5">
        <v>37400009.234375</v>
      </c>
      <c r="J507" s="5">
        <v>24560570.364583299</v>
      </c>
      <c r="K507" s="26">
        <f t="shared" si="114"/>
        <v>34372358.909722202</v>
      </c>
      <c r="L507" s="5">
        <v>64655418.916666701</v>
      </c>
      <c r="M507" s="5">
        <v>201199068.02864599</v>
      </c>
      <c r="N507" s="5">
        <v>23089190.15625</v>
      </c>
      <c r="O507" s="26">
        <f t="shared" si="115"/>
        <v>96314559.033854231</v>
      </c>
      <c r="P507" s="5">
        <v>7322515.6230468797</v>
      </c>
      <c r="Q507" s="5">
        <v>26228917.09375</v>
      </c>
      <c r="R507" s="5">
        <v>7833793.0709635401</v>
      </c>
      <c r="S507" s="26">
        <f t="shared" si="116"/>
        <v>13795075.262586808</v>
      </c>
      <c r="T507" s="5">
        <v>12633341.7369792</v>
      </c>
      <c r="U507" s="5">
        <v>13222580.5</v>
      </c>
      <c r="V507" s="5">
        <v>18673004.244791701</v>
      </c>
      <c r="W507" s="26">
        <f t="shared" si="117"/>
        <v>14842975.493923634</v>
      </c>
      <c r="X507" s="29">
        <f t="shared" si="118"/>
        <v>2.8020933706301929</v>
      </c>
      <c r="Y507" s="29">
        <f t="shared" si="119"/>
        <v>1.4865050296805122</v>
      </c>
      <c r="Z507" s="29">
        <f t="shared" si="120"/>
        <v>0.36854777967977737</v>
      </c>
      <c r="AA507" s="29">
        <f t="shared" si="121"/>
        <v>4.3350620086832246</v>
      </c>
      <c r="AB507" s="31">
        <f t="shared" si="122"/>
        <v>0.40134211617012061</v>
      </c>
      <c r="AC507" s="29">
        <f t="shared" si="123"/>
        <v>-1.3170955368217967</v>
      </c>
      <c r="AD507" s="31">
        <f t="shared" si="124"/>
        <v>6.4405757169743422E-2</v>
      </c>
      <c r="AE507" s="31">
        <f t="shared" si="125"/>
        <v>11.910753097318405</v>
      </c>
      <c r="AF507" s="29">
        <f t="shared" si="112"/>
        <v>0.43182882888277146</v>
      </c>
      <c r="AG507" s="29">
        <f t="shared" si="126"/>
        <v>-1.2114685340237918</v>
      </c>
      <c r="AH507" s="29">
        <f t="shared" si="113"/>
        <v>4.6166624488326813E-2</v>
      </c>
      <c r="AI507" s="29">
        <f t="shared" si="127"/>
        <v>13.356718780952663</v>
      </c>
      <c r="AJ507" s="6">
        <v>12.611365437507599</v>
      </c>
      <c r="AK507" s="7">
        <v>30.49</v>
      </c>
      <c r="AL507" s="8">
        <v>7</v>
      </c>
      <c r="AM507" s="8">
        <v>11</v>
      </c>
      <c r="AN507" s="9">
        <v>5.5708379745483398</v>
      </c>
      <c r="AO507" s="10">
        <v>15.04</v>
      </c>
      <c r="AP507" s="11">
        <v>3</v>
      </c>
      <c r="AQ507" s="11">
        <v>7</v>
      </c>
      <c r="AR507" s="12">
        <v>7.0815237760543797</v>
      </c>
      <c r="AS507" s="13">
        <v>23.58</v>
      </c>
      <c r="AT507" s="14">
        <v>5</v>
      </c>
      <c r="AU507" s="14">
        <v>10</v>
      </c>
      <c r="AV507" s="15">
        <v>12.3170759677887</v>
      </c>
      <c r="AW507" s="16">
        <v>26.83</v>
      </c>
      <c r="AX507" s="17">
        <v>6</v>
      </c>
      <c r="AY507" s="17">
        <v>7</v>
      </c>
      <c r="AZ507" s="18">
        <v>7.8025028705596897</v>
      </c>
      <c r="BA507" s="19">
        <v>27.24</v>
      </c>
      <c r="BB507" s="20">
        <v>6</v>
      </c>
      <c r="BC507" s="20">
        <v>8</v>
      </c>
      <c r="BD507" s="21">
        <v>1.69757652282715</v>
      </c>
      <c r="BE507" s="22">
        <v>11.79</v>
      </c>
      <c r="BF507" s="23">
        <v>3</v>
      </c>
      <c r="BG507" s="23">
        <v>3</v>
      </c>
      <c r="BH507" s="6">
        <v>0</v>
      </c>
      <c r="BI507" s="7">
        <v>6.91</v>
      </c>
      <c r="BJ507" s="8">
        <v>2</v>
      </c>
      <c r="BK507" s="8">
        <v>2</v>
      </c>
      <c r="BL507" s="9">
        <v>5.9936001300811803</v>
      </c>
      <c r="BM507" s="10">
        <v>7.32</v>
      </c>
      <c r="BN507" s="11">
        <v>2</v>
      </c>
      <c r="BO507" s="11">
        <v>3</v>
      </c>
      <c r="BP507" s="12">
        <v>1.94890904426575</v>
      </c>
      <c r="BQ507" s="13">
        <v>11.79</v>
      </c>
      <c r="BR507" s="14">
        <v>3</v>
      </c>
      <c r="BS507" s="14">
        <v>3</v>
      </c>
      <c r="BT507" s="15"/>
      <c r="BU507" s="16">
        <v>0</v>
      </c>
      <c r="BV507" s="17"/>
      <c r="BW507" s="17"/>
      <c r="BX507" s="18">
        <v>1.83604860305786</v>
      </c>
      <c r="BY507" s="19">
        <v>25.2</v>
      </c>
      <c r="BZ507" s="20">
        <v>6</v>
      </c>
      <c r="CA507" s="20">
        <v>6</v>
      </c>
      <c r="CB507" s="21">
        <v>4.0249818563461304</v>
      </c>
      <c r="CC507" s="22">
        <v>36.18</v>
      </c>
      <c r="CD507" s="23">
        <v>7</v>
      </c>
      <c r="CE507" s="23">
        <v>11</v>
      </c>
      <c r="CF507" s="4">
        <v>246</v>
      </c>
      <c r="CG507" s="24">
        <v>28.094824684660001</v>
      </c>
      <c r="CH507" s="25">
        <v>4.83056640625</v>
      </c>
    </row>
    <row r="508" spans="1:86" x14ac:dyDescent="0.2">
      <c r="A508" s="2" t="s">
        <v>676</v>
      </c>
      <c r="B508" s="2" t="s">
        <v>1325</v>
      </c>
      <c r="C508" s="3">
        <v>50.4</v>
      </c>
      <c r="D508" s="4">
        <v>2</v>
      </c>
      <c r="E508" s="4">
        <v>2</v>
      </c>
      <c r="F508" s="4">
        <v>37</v>
      </c>
      <c r="G508" s="4">
        <v>72</v>
      </c>
      <c r="H508" s="5">
        <v>1509682361.9479201</v>
      </c>
      <c r="I508" s="5">
        <v>13224682.7083333</v>
      </c>
      <c r="J508" s="5">
        <v>2818119.4375</v>
      </c>
      <c r="K508" s="26">
        <f t="shared" si="114"/>
        <v>508575054.69791776</v>
      </c>
      <c r="L508" s="5">
        <v>11816806.65625</v>
      </c>
      <c r="M508" s="5">
        <v>17680644.5</v>
      </c>
      <c r="N508" s="5">
        <v>268176191.34375</v>
      </c>
      <c r="O508" s="26">
        <f t="shared" si="115"/>
        <v>99224547.5</v>
      </c>
      <c r="P508" s="5">
        <v>319181924.373698</v>
      </c>
      <c r="Q508" s="5">
        <v>15161787.59375</v>
      </c>
      <c r="R508" s="5">
        <v>131244211.4375</v>
      </c>
      <c r="S508" s="26">
        <f t="shared" si="116"/>
        <v>155195974.46831599</v>
      </c>
      <c r="T508" s="5">
        <v>4589888.5722656297</v>
      </c>
      <c r="U508" s="5">
        <v>203189358.53125</v>
      </c>
      <c r="V508" s="5">
        <v>1543774.46744792</v>
      </c>
      <c r="W508" s="26">
        <f t="shared" si="117"/>
        <v>69774340.523654506</v>
      </c>
      <c r="X508" s="29">
        <f t="shared" si="118"/>
        <v>0.19510305624198807</v>
      </c>
      <c r="Y508" s="29">
        <f t="shared" si="119"/>
        <v>-2.3576917172960097</v>
      </c>
      <c r="Z508" s="29">
        <f t="shared" si="120"/>
        <v>0.50069623464874757</v>
      </c>
      <c r="AA508" s="29">
        <f t="shared" si="121"/>
        <v>3.0042567458355567</v>
      </c>
      <c r="AB508" s="31">
        <f t="shared" si="122"/>
        <v>0.30515844816749604</v>
      </c>
      <c r="AC508" s="29">
        <f t="shared" si="123"/>
        <v>-1.7123695635924334</v>
      </c>
      <c r="AD508" s="31">
        <f t="shared" si="124"/>
        <v>0.55514098985222393</v>
      </c>
      <c r="AE508" s="31">
        <f t="shared" si="125"/>
        <v>2.5559670455535</v>
      </c>
      <c r="AF508" s="29">
        <f t="shared" si="112"/>
        <v>0.13719575877566176</v>
      </c>
      <c r="AG508" s="29">
        <f t="shared" si="126"/>
        <v>-2.8656922116849191</v>
      </c>
      <c r="AH508" s="29">
        <f t="shared" si="113"/>
        <v>0.4737743058375451</v>
      </c>
      <c r="AI508" s="29">
        <f t="shared" si="127"/>
        <v>3.2442849603105417</v>
      </c>
      <c r="AJ508" s="6">
        <v>0</v>
      </c>
      <c r="AK508" s="7">
        <v>9.92</v>
      </c>
      <c r="AL508" s="8">
        <v>6</v>
      </c>
      <c r="AM508" s="8">
        <v>6</v>
      </c>
      <c r="AN508" s="9">
        <v>0</v>
      </c>
      <c r="AO508" s="10">
        <v>12.3</v>
      </c>
      <c r="AP508" s="11">
        <v>6</v>
      </c>
      <c r="AQ508" s="11">
        <v>10</v>
      </c>
      <c r="AR508" s="12">
        <v>0</v>
      </c>
      <c r="AS508" s="13">
        <v>8.73</v>
      </c>
      <c r="AT508" s="14">
        <v>3</v>
      </c>
      <c r="AU508" s="14">
        <v>3</v>
      </c>
      <c r="AV508" s="15">
        <v>1.6692281961441</v>
      </c>
      <c r="AW508" s="16">
        <v>15.48</v>
      </c>
      <c r="AX508" s="17">
        <v>7</v>
      </c>
      <c r="AY508" s="17">
        <v>7</v>
      </c>
      <c r="AZ508" s="18">
        <v>0</v>
      </c>
      <c r="BA508" s="19">
        <v>4.96</v>
      </c>
      <c r="BB508" s="20">
        <v>2</v>
      </c>
      <c r="BC508" s="20">
        <v>2</v>
      </c>
      <c r="BD508" s="21">
        <v>0</v>
      </c>
      <c r="BE508" s="22">
        <v>12.9</v>
      </c>
      <c r="BF508" s="23">
        <v>6</v>
      </c>
      <c r="BG508" s="23">
        <v>6</v>
      </c>
      <c r="BH508" s="6">
        <v>0</v>
      </c>
      <c r="BI508" s="7">
        <v>19.25</v>
      </c>
      <c r="BJ508" s="8">
        <v>6</v>
      </c>
      <c r="BK508" s="8">
        <v>7</v>
      </c>
      <c r="BL508" s="9">
        <v>0</v>
      </c>
      <c r="BM508" s="10">
        <v>12.1</v>
      </c>
      <c r="BN508" s="11">
        <v>4</v>
      </c>
      <c r="BO508" s="11">
        <v>4</v>
      </c>
      <c r="BP508" s="12">
        <v>0</v>
      </c>
      <c r="BQ508" s="13">
        <v>8.1300000000000008</v>
      </c>
      <c r="BR508" s="14">
        <v>3</v>
      </c>
      <c r="BS508" s="14">
        <v>4</v>
      </c>
      <c r="BT508" s="15">
        <v>0</v>
      </c>
      <c r="BU508" s="16">
        <v>11.31</v>
      </c>
      <c r="BV508" s="17">
        <v>5</v>
      </c>
      <c r="BW508" s="17">
        <v>7</v>
      </c>
      <c r="BX508" s="18">
        <v>0</v>
      </c>
      <c r="BY508" s="19">
        <v>11.51</v>
      </c>
      <c r="BZ508" s="20">
        <v>5</v>
      </c>
      <c r="CA508" s="20">
        <v>11</v>
      </c>
      <c r="CB508" s="21">
        <v>0</v>
      </c>
      <c r="CC508" s="22">
        <v>14.29</v>
      </c>
      <c r="CD508" s="23">
        <v>5</v>
      </c>
      <c r="CE508" s="23">
        <v>5</v>
      </c>
      <c r="CF508" s="4">
        <v>504</v>
      </c>
      <c r="CG508" s="24">
        <v>57.544174244659999</v>
      </c>
      <c r="CH508" s="25">
        <v>6.15087890625</v>
      </c>
    </row>
    <row r="509" spans="1:86" x14ac:dyDescent="0.2">
      <c r="A509" s="2" t="s">
        <v>2378</v>
      </c>
      <c r="B509" s="2" t="s">
        <v>2586</v>
      </c>
      <c r="C509" s="3">
        <v>50.35</v>
      </c>
      <c r="D509" s="4">
        <v>5</v>
      </c>
      <c r="E509" s="4">
        <v>7</v>
      </c>
      <c r="F509" s="4">
        <v>36</v>
      </c>
      <c r="G509" s="4">
        <v>108</v>
      </c>
      <c r="H509" s="5">
        <v>11363981.484375</v>
      </c>
      <c r="I509" s="5">
        <v>11373898.6796875</v>
      </c>
      <c r="J509" s="5">
        <v>1949310.640625</v>
      </c>
      <c r="K509" s="26">
        <f t="shared" si="114"/>
        <v>8229063.6015625</v>
      </c>
      <c r="L509" s="5">
        <v>24375050.916666701</v>
      </c>
      <c r="M509" s="5">
        <v>75275766.634114593</v>
      </c>
      <c r="N509" s="5">
        <v>10204762.7083333</v>
      </c>
      <c r="O509" s="26">
        <f t="shared" si="115"/>
        <v>36618526.753038198</v>
      </c>
      <c r="P509" s="5">
        <v>97974919.729166701</v>
      </c>
      <c r="Q509" s="5">
        <v>1615780.12760417</v>
      </c>
      <c r="R509" s="5">
        <v>43892721.268229201</v>
      </c>
      <c r="S509" s="26">
        <f t="shared" si="116"/>
        <v>47827807.041666687</v>
      </c>
      <c r="T509" s="5">
        <v>1092491466.3333299</v>
      </c>
      <c r="U509" s="5">
        <v>18180702.200520799</v>
      </c>
      <c r="V509" s="5">
        <v>3430568.3541666698</v>
      </c>
      <c r="W509" s="26">
        <f t="shared" si="117"/>
        <v>371367578.96267247</v>
      </c>
      <c r="X509" s="29">
        <f t="shared" si="118"/>
        <v>4.449902021183215</v>
      </c>
      <c r="Y509" s="29">
        <f t="shared" si="119"/>
        <v>2.1537735708859453</v>
      </c>
      <c r="Z509" s="29">
        <f t="shared" si="120"/>
        <v>0.28605647389763017</v>
      </c>
      <c r="AA509" s="29">
        <f t="shared" si="121"/>
        <v>5.4354821903552066</v>
      </c>
      <c r="AB509" s="31">
        <f t="shared" si="122"/>
        <v>5.8120594708473687</v>
      </c>
      <c r="AC509" s="29">
        <f t="shared" si="123"/>
        <v>2.539049465162361</v>
      </c>
      <c r="AD509" s="31">
        <f t="shared" si="124"/>
        <v>0.29080533113033996</v>
      </c>
      <c r="AE509" s="31">
        <f t="shared" si="125"/>
        <v>5.3639763612363724</v>
      </c>
      <c r="AF509" s="29">
        <f t="shared" si="112"/>
        <v>45.128777336483189</v>
      </c>
      <c r="AG509" s="29">
        <f t="shared" si="126"/>
        <v>5.4959757873644843</v>
      </c>
      <c r="AH509" s="29">
        <f t="shared" si="113"/>
        <v>0.41993674079227811</v>
      </c>
      <c r="AI509" s="29">
        <f t="shared" si="127"/>
        <v>3.7681612673070193</v>
      </c>
      <c r="AJ509" s="6">
        <v>3.0046417713165301</v>
      </c>
      <c r="AK509" s="7">
        <v>17.68</v>
      </c>
      <c r="AL509" s="8">
        <v>10</v>
      </c>
      <c r="AM509" s="8">
        <v>11</v>
      </c>
      <c r="AN509" s="9">
        <v>0</v>
      </c>
      <c r="AO509" s="10">
        <v>7.07</v>
      </c>
      <c r="AP509" s="11">
        <v>4</v>
      </c>
      <c r="AQ509" s="11">
        <v>5</v>
      </c>
      <c r="AR509" s="12">
        <v>0</v>
      </c>
      <c r="AS509" s="13">
        <v>12.73</v>
      </c>
      <c r="AT509" s="14">
        <v>7</v>
      </c>
      <c r="AU509" s="14">
        <v>7</v>
      </c>
      <c r="AV509" s="15">
        <v>10.7227183580399</v>
      </c>
      <c r="AW509" s="16">
        <v>21.07</v>
      </c>
      <c r="AX509" s="17">
        <v>12</v>
      </c>
      <c r="AY509" s="17">
        <v>14</v>
      </c>
      <c r="AZ509" s="18">
        <v>4.2501635551452601</v>
      </c>
      <c r="BA509" s="19">
        <v>14.57</v>
      </c>
      <c r="BB509" s="20">
        <v>9</v>
      </c>
      <c r="BC509" s="20">
        <v>10</v>
      </c>
      <c r="BD509" s="21">
        <v>2.7151567935943599</v>
      </c>
      <c r="BE509" s="22">
        <v>17.54</v>
      </c>
      <c r="BF509" s="23">
        <v>11</v>
      </c>
      <c r="BG509" s="23">
        <v>12</v>
      </c>
      <c r="BH509" s="6">
        <v>0</v>
      </c>
      <c r="BI509" s="7">
        <v>18.39</v>
      </c>
      <c r="BJ509" s="8">
        <v>10</v>
      </c>
      <c r="BK509" s="8">
        <v>11</v>
      </c>
      <c r="BL509" s="9">
        <v>0</v>
      </c>
      <c r="BM509" s="10">
        <v>5.94</v>
      </c>
      <c r="BN509" s="11">
        <v>3</v>
      </c>
      <c r="BO509" s="11">
        <v>4</v>
      </c>
      <c r="BP509" s="12">
        <v>0</v>
      </c>
      <c r="BQ509" s="13">
        <v>9.48</v>
      </c>
      <c r="BR509" s="14">
        <v>5</v>
      </c>
      <c r="BS509" s="14">
        <v>5</v>
      </c>
      <c r="BT509" s="15">
        <v>0</v>
      </c>
      <c r="BU509" s="16">
        <v>12.45</v>
      </c>
      <c r="BV509" s="17">
        <v>7</v>
      </c>
      <c r="BW509" s="17">
        <v>8</v>
      </c>
      <c r="BX509" s="18">
        <v>0</v>
      </c>
      <c r="BY509" s="19">
        <v>15.98</v>
      </c>
      <c r="BZ509" s="20">
        <v>8</v>
      </c>
      <c r="CA509" s="20">
        <v>11</v>
      </c>
      <c r="CB509" s="21">
        <v>0</v>
      </c>
      <c r="CC509" s="22">
        <v>19.09</v>
      </c>
      <c r="CD509" s="23">
        <v>9</v>
      </c>
      <c r="CE509" s="23">
        <v>10</v>
      </c>
      <c r="CF509" s="4">
        <v>707</v>
      </c>
      <c r="CG509" s="24">
        <v>76.140662614660201</v>
      </c>
      <c r="CH509" s="25">
        <v>9.48095703125</v>
      </c>
    </row>
    <row r="510" spans="1:86" x14ac:dyDescent="0.2">
      <c r="A510" s="2" t="s">
        <v>1009</v>
      </c>
      <c r="B510" s="2" t="s">
        <v>1093</v>
      </c>
      <c r="C510" s="3">
        <v>50.27</v>
      </c>
      <c r="D510" s="4">
        <v>3</v>
      </c>
      <c r="E510" s="4">
        <v>1</v>
      </c>
      <c r="F510" s="4">
        <v>15</v>
      </c>
      <c r="G510" s="4">
        <v>79</v>
      </c>
      <c r="H510" s="5">
        <v>2331374.0442708302</v>
      </c>
      <c r="I510" s="5">
        <v>7933944.0104166698</v>
      </c>
      <c r="J510" s="5">
        <v>7533665.4583333302</v>
      </c>
      <c r="K510" s="26">
        <f t="shared" si="114"/>
        <v>5932994.5043402761</v>
      </c>
      <c r="L510" s="5">
        <v>230983107.91666701</v>
      </c>
      <c r="M510" s="5">
        <v>8692040.7552083302</v>
      </c>
      <c r="N510" s="5">
        <v>179073366.52083299</v>
      </c>
      <c r="O510" s="26">
        <f t="shared" si="115"/>
        <v>139582838.39756945</v>
      </c>
      <c r="P510" s="5">
        <v>3760168.1777343801</v>
      </c>
      <c r="Q510" s="5">
        <v>58250216.807291701</v>
      </c>
      <c r="R510" s="5">
        <v>8228583.890625</v>
      </c>
      <c r="S510" s="26">
        <f t="shared" si="116"/>
        <v>23412989.625217032</v>
      </c>
      <c r="T510" s="5">
        <v>7164650.40625</v>
      </c>
      <c r="U510" s="5">
        <v>190591904.984375</v>
      </c>
      <c r="V510" s="5">
        <v>33717084.3046875</v>
      </c>
      <c r="W510" s="26">
        <f t="shared" si="117"/>
        <v>77157879.8984375</v>
      </c>
      <c r="X510" s="29">
        <f t="shared" si="118"/>
        <v>23.52654098962299</v>
      </c>
      <c r="Y510" s="29">
        <f t="shared" si="119"/>
        <v>4.5562173175341147</v>
      </c>
      <c r="Z510" s="29">
        <f t="shared" si="120"/>
        <v>0.18469770059179874</v>
      </c>
      <c r="AA510" s="29">
        <f t="shared" si="121"/>
        <v>7.3353851130859251</v>
      </c>
      <c r="AB510" s="31">
        <f t="shared" si="122"/>
        <v>3.9462348411226884</v>
      </c>
      <c r="AC510" s="29">
        <f t="shared" si="123"/>
        <v>1.9804768136493465</v>
      </c>
      <c r="AD510" s="31">
        <f t="shared" si="124"/>
        <v>0.42251128527297882</v>
      </c>
      <c r="AE510" s="31">
        <f t="shared" si="125"/>
        <v>3.7416168655730351</v>
      </c>
      <c r="AF510" s="29">
        <f t="shared" si="112"/>
        <v>13.00487971832651</v>
      </c>
      <c r="AG510" s="29">
        <f t="shared" si="126"/>
        <v>3.7009811507944619</v>
      </c>
      <c r="AH510" s="29">
        <f t="shared" si="113"/>
        <v>0.33935286027294298</v>
      </c>
      <c r="AI510" s="29">
        <f t="shared" si="127"/>
        <v>4.6934848595823473</v>
      </c>
      <c r="AJ510" s="6">
        <v>2.80976438522339</v>
      </c>
      <c r="AK510" s="7">
        <v>20.38</v>
      </c>
      <c r="AL510" s="8">
        <v>5</v>
      </c>
      <c r="AM510" s="8">
        <v>11</v>
      </c>
      <c r="AN510" s="9">
        <v>3.6194415092468302</v>
      </c>
      <c r="AO510" s="10">
        <v>16.850000000000001</v>
      </c>
      <c r="AP510" s="11">
        <v>5</v>
      </c>
      <c r="AQ510" s="11">
        <v>5</v>
      </c>
      <c r="AR510" s="12">
        <v>8.1999330520629901</v>
      </c>
      <c r="AS510" s="13">
        <v>14.4</v>
      </c>
      <c r="AT510" s="14">
        <v>4</v>
      </c>
      <c r="AU510" s="14">
        <v>5</v>
      </c>
      <c r="AV510" s="15">
        <v>10.366261959075899</v>
      </c>
      <c r="AW510" s="16">
        <v>14.4</v>
      </c>
      <c r="AX510" s="17">
        <v>5</v>
      </c>
      <c r="AY510" s="17">
        <v>14</v>
      </c>
      <c r="AZ510" s="18">
        <v>2.4317941665649401</v>
      </c>
      <c r="BA510" s="19">
        <v>10.050000000000001</v>
      </c>
      <c r="BB510" s="20">
        <v>3</v>
      </c>
      <c r="BC510" s="20">
        <v>3</v>
      </c>
      <c r="BD510" s="21">
        <v>7.8925223350524902</v>
      </c>
      <c r="BE510" s="22">
        <v>20.38</v>
      </c>
      <c r="BF510" s="23">
        <v>6</v>
      </c>
      <c r="BG510" s="23">
        <v>9</v>
      </c>
      <c r="BH510" s="6">
        <v>0</v>
      </c>
      <c r="BI510" s="7">
        <v>13.32</v>
      </c>
      <c r="BJ510" s="8">
        <v>3</v>
      </c>
      <c r="BK510" s="8">
        <v>3</v>
      </c>
      <c r="BL510" s="9">
        <v>4.6978731155395499</v>
      </c>
      <c r="BM510" s="10">
        <v>9.51</v>
      </c>
      <c r="BN510" s="11">
        <v>3</v>
      </c>
      <c r="BO510" s="11">
        <v>4</v>
      </c>
      <c r="BP510" s="12">
        <v>2.2670342922210698</v>
      </c>
      <c r="BQ510" s="13">
        <v>8.15</v>
      </c>
      <c r="BR510" s="14">
        <v>3</v>
      </c>
      <c r="BS510" s="14">
        <v>7</v>
      </c>
      <c r="BT510" s="15">
        <v>11.847571611404399</v>
      </c>
      <c r="BU510" s="16">
        <v>29.62</v>
      </c>
      <c r="BV510" s="17">
        <v>6</v>
      </c>
      <c r="BW510" s="17">
        <v>8</v>
      </c>
      <c r="BX510" s="18">
        <v>1.85699915885925</v>
      </c>
      <c r="BY510" s="19">
        <v>7.61</v>
      </c>
      <c r="BZ510" s="20">
        <v>3</v>
      </c>
      <c r="CA510" s="20">
        <v>7</v>
      </c>
      <c r="CB510" s="21">
        <v>2.2769091129303001</v>
      </c>
      <c r="CC510" s="22">
        <v>8.42</v>
      </c>
      <c r="CD510" s="23">
        <v>3</v>
      </c>
      <c r="CE510" s="23">
        <v>3</v>
      </c>
      <c r="CF510" s="4">
        <v>368</v>
      </c>
      <c r="CG510" s="24">
        <v>42.434833474660003</v>
      </c>
      <c r="CH510" s="25">
        <v>6.25244140625</v>
      </c>
    </row>
    <row r="511" spans="1:86" x14ac:dyDescent="0.2">
      <c r="A511" s="2" t="s">
        <v>158</v>
      </c>
      <c r="B511" s="2" t="s">
        <v>1871</v>
      </c>
      <c r="C511" s="3">
        <v>50.19</v>
      </c>
      <c r="D511" s="4">
        <v>6</v>
      </c>
      <c r="E511" s="4">
        <v>2</v>
      </c>
      <c r="F511" s="4">
        <v>13</v>
      </c>
      <c r="G511" s="4">
        <v>41</v>
      </c>
      <c r="H511" s="5">
        <v>11161348.0729167</v>
      </c>
      <c r="I511" s="5">
        <v>1608852.53125</v>
      </c>
      <c r="J511" s="5">
        <v>10429776.46875</v>
      </c>
      <c r="K511" s="26">
        <f t="shared" si="114"/>
        <v>7733325.6909722341</v>
      </c>
      <c r="L511" s="5">
        <v>7031542.9375</v>
      </c>
      <c r="M511" s="5">
        <v>8383125.9739583302</v>
      </c>
      <c r="N511" s="5">
        <v>5840765.5208333302</v>
      </c>
      <c r="O511" s="26">
        <f t="shared" si="115"/>
        <v>7085144.8107638871</v>
      </c>
      <c r="P511" s="5">
        <v>906704.9140625</v>
      </c>
      <c r="Q511" s="5">
        <v>8182805.9785156297</v>
      </c>
      <c r="R511" s="5">
        <v>3769380.3958333302</v>
      </c>
      <c r="S511" s="26">
        <f t="shared" si="116"/>
        <v>4286297.096137153</v>
      </c>
      <c r="T511" s="5">
        <v>1779469.26953125</v>
      </c>
      <c r="U511" s="5">
        <v>1996569.046875</v>
      </c>
      <c r="V511" s="5">
        <v>721310.21614583302</v>
      </c>
      <c r="W511" s="26">
        <f t="shared" si="117"/>
        <v>1499116.177517361</v>
      </c>
      <c r="X511" s="29">
        <f t="shared" si="118"/>
        <v>0.91618342403902331</v>
      </c>
      <c r="Y511" s="29">
        <f t="shared" si="119"/>
        <v>-0.12629163361737181</v>
      </c>
      <c r="Z511" s="29">
        <f t="shared" si="120"/>
        <v>0.85454083000137993</v>
      </c>
      <c r="AA511" s="29">
        <f t="shared" si="121"/>
        <v>0.68267181836556334</v>
      </c>
      <c r="AB511" s="31">
        <f t="shared" si="122"/>
        <v>0.55426310327792228</v>
      </c>
      <c r="AC511" s="29">
        <f t="shared" si="123"/>
        <v>-0.85135712278418563</v>
      </c>
      <c r="AD511" s="31">
        <f t="shared" si="124"/>
        <v>0.41363952906608942</v>
      </c>
      <c r="AE511" s="31">
        <f t="shared" si="125"/>
        <v>3.8337796499398547</v>
      </c>
      <c r="AF511" s="29">
        <f t="shared" si="112"/>
        <v>0.19385142142240386</v>
      </c>
      <c r="AG511" s="29">
        <f t="shared" si="126"/>
        <v>-2.3669767811470712</v>
      </c>
      <c r="AH511" s="29">
        <f t="shared" si="113"/>
        <v>0.17746645473446071</v>
      </c>
      <c r="AI511" s="29">
        <f t="shared" si="127"/>
        <v>7.5088372655550657</v>
      </c>
      <c r="AJ511" s="6">
        <v>5.3116273880004901</v>
      </c>
      <c r="AK511" s="7">
        <v>17.62</v>
      </c>
      <c r="AL511" s="8">
        <v>4</v>
      </c>
      <c r="AM511" s="8">
        <v>5</v>
      </c>
      <c r="AN511" s="9">
        <v>0</v>
      </c>
      <c r="AO511" s="10">
        <v>18.77</v>
      </c>
      <c r="AP511" s="11">
        <v>3</v>
      </c>
      <c r="AQ511" s="11">
        <v>3</v>
      </c>
      <c r="AR511" s="12">
        <v>0</v>
      </c>
      <c r="AS511" s="13">
        <v>10.34</v>
      </c>
      <c r="AT511" s="14">
        <v>2</v>
      </c>
      <c r="AU511" s="14">
        <v>2</v>
      </c>
      <c r="AV511" s="15">
        <v>5.3629343509674099</v>
      </c>
      <c r="AW511" s="16">
        <v>13.03</v>
      </c>
      <c r="AX511" s="17">
        <v>3</v>
      </c>
      <c r="AY511" s="17">
        <v>3</v>
      </c>
      <c r="AZ511" s="18">
        <v>4.9985375404357901</v>
      </c>
      <c r="BA511" s="19">
        <v>19.920000000000002</v>
      </c>
      <c r="BB511" s="20">
        <v>5</v>
      </c>
      <c r="BC511" s="20">
        <v>5</v>
      </c>
      <c r="BD511" s="21">
        <v>4.5274596214294398</v>
      </c>
      <c r="BE511" s="22">
        <v>18.010000000000002</v>
      </c>
      <c r="BF511" s="23">
        <v>4</v>
      </c>
      <c r="BG511" s="23">
        <v>5</v>
      </c>
      <c r="BH511" s="6">
        <v>0</v>
      </c>
      <c r="BI511" s="7">
        <v>9.9600000000000009</v>
      </c>
      <c r="BJ511" s="8">
        <v>2</v>
      </c>
      <c r="BK511" s="8">
        <v>2</v>
      </c>
      <c r="BL511" s="9">
        <v>1.78569531440735</v>
      </c>
      <c r="BM511" s="10">
        <v>22.22</v>
      </c>
      <c r="BN511" s="11">
        <v>4</v>
      </c>
      <c r="BO511" s="11">
        <v>4</v>
      </c>
      <c r="BP511" s="12">
        <v>6.9674820899963397</v>
      </c>
      <c r="BQ511" s="13">
        <v>21.07</v>
      </c>
      <c r="BR511" s="14">
        <v>4</v>
      </c>
      <c r="BS511" s="14">
        <v>5</v>
      </c>
      <c r="BT511" s="15">
        <v>2.0022854804992698</v>
      </c>
      <c r="BU511" s="16">
        <v>4.9800000000000004</v>
      </c>
      <c r="BV511" s="17">
        <v>1</v>
      </c>
      <c r="BW511" s="17">
        <v>1</v>
      </c>
      <c r="BX511" s="18">
        <v>2.7635951042175302</v>
      </c>
      <c r="BY511" s="19">
        <v>17.239999999999998</v>
      </c>
      <c r="BZ511" s="20">
        <v>3</v>
      </c>
      <c r="CA511" s="20">
        <v>3</v>
      </c>
      <c r="CB511" s="21">
        <v>0</v>
      </c>
      <c r="CC511" s="22">
        <v>16.48</v>
      </c>
      <c r="CD511" s="23">
        <v>3</v>
      </c>
      <c r="CE511" s="23">
        <v>3</v>
      </c>
      <c r="CF511" s="4">
        <v>261</v>
      </c>
      <c r="CG511" s="24">
        <v>29.69822106466</v>
      </c>
      <c r="CH511" s="25">
        <v>7.04931640625</v>
      </c>
    </row>
    <row r="512" spans="1:86" x14ac:dyDescent="0.2">
      <c r="A512" s="2" t="s">
        <v>2347</v>
      </c>
      <c r="B512" s="2" t="s">
        <v>1141</v>
      </c>
      <c r="C512" s="3">
        <v>50.17</v>
      </c>
      <c r="D512" s="4">
        <v>4</v>
      </c>
      <c r="E512" s="4">
        <v>10</v>
      </c>
      <c r="F512" s="4">
        <v>29</v>
      </c>
      <c r="G512" s="4">
        <v>57</v>
      </c>
      <c r="H512" s="5">
        <v>533405.7890625</v>
      </c>
      <c r="I512" s="5">
        <v>702109.796875</v>
      </c>
      <c r="J512" s="5">
        <v>1329903.4485677099</v>
      </c>
      <c r="K512" s="26">
        <f t="shared" si="114"/>
        <v>855139.67816840333</v>
      </c>
      <c r="L512" s="5">
        <v>7271035.3020833302</v>
      </c>
      <c r="M512" s="5">
        <v>4957779.5234375</v>
      </c>
      <c r="N512" s="5">
        <v>36518859.505208299</v>
      </c>
      <c r="O512" s="26">
        <f t="shared" si="115"/>
        <v>16249224.776909709</v>
      </c>
      <c r="P512" s="5">
        <v>584974.595703125</v>
      </c>
      <c r="Q512" s="5">
        <v>652521.8046875</v>
      </c>
      <c r="R512" s="5">
        <v>1439448</v>
      </c>
      <c r="S512" s="26">
        <f t="shared" si="116"/>
        <v>892314.80013020837</v>
      </c>
      <c r="T512" s="5">
        <v>3066771.4427083302</v>
      </c>
      <c r="U512" s="5">
        <v>799730.453125</v>
      </c>
      <c r="V512" s="5">
        <v>10145111.671875</v>
      </c>
      <c r="W512" s="26">
        <f t="shared" si="117"/>
        <v>4670537.8559027771</v>
      </c>
      <c r="X512" s="29">
        <f t="shared" si="118"/>
        <v>19.001837000141791</v>
      </c>
      <c r="Y512" s="29">
        <f t="shared" si="119"/>
        <v>4.2480669925428058</v>
      </c>
      <c r="Z512" s="29">
        <f t="shared" si="120"/>
        <v>0.26881243011249284</v>
      </c>
      <c r="AA512" s="29">
        <f t="shared" si="121"/>
        <v>5.7055065301236594</v>
      </c>
      <c r="AB512" s="31">
        <f t="shared" si="122"/>
        <v>1.0434725728566698</v>
      </c>
      <c r="AC512" s="29">
        <f t="shared" si="123"/>
        <v>6.1392680494212627E-2</v>
      </c>
      <c r="AD512" s="31">
        <f t="shared" si="124"/>
        <v>0.92405095469626441</v>
      </c>
      <c r="AE512" s="31">
        <f t="shared" si="125"/>
        <v>0.34304079934366005</v>
      </c>
      <c r="AF512" s="29">
        <f t="shared" si="112"/>
        <v>5.4617251136170584</v>
      </c>
      <c r="AG512" s="29">
        <f t="shared" si="126"/>
        <v>2.4493567056811756</v>
      </c>
      <c r="AH512" s="29">
        <f t="shared" si="113"/>
        <v>0.30767968175279331</v>
      </c>
      <c r="AI512" s="29">
        <f t="shared" si="127"/>
        <v>5.1190118231606476</v>
      </c>
      <c r="AJ512" s="6">
        <v>0</v>
      </c>
      <c r="AK512" s="7">
        <v>4.67</v>
      </c>
      <c r="AL512" s="8">
        <v>3</v>
      </c>
      <c r="AM512" s="8">
        <v>3</v>
      </c>
      <c r="AN512" s="9">
        <v>0</v>
      </c>
      <c r="AO512" s="10">
        <v>7.33</v>
      </c>
      <c r="AP512" s="11">
        <v>3</v>
      </c>
      <c r="AQ512" s="11">
        <v>4</v>
      </c>
      <c r="AR512" s="12">
        <v>7.1010251045227104</v>
      </c>
      <c r="AS512" s="13">
        <v>15.33</v>
      </c>
      <c r="AT512" s="14">
        <v>6</v>
      </c>
      <c r="AU512" s="14">
        <v>7</v>
      </c>
      <c r="AV512" s="15">
        <v>10.9114676713943</v>
      </c>
      <c r="AW512" s="16">
        <v>18.5</v>
      </c>
      <c r="AX512" s="17">
        <v>9</v>
      </c>
      <c r="AY512" s="17">
        <v>9</v>
      </c>
      <c r="AZ512" s="18">
        <v>0</v>
      </c>
      <c r="BA512" s="19">
        <v>6.33</v>
      </c>
      <c r="BB512" s="20">
        <v>3</v>
      </c>
      <c r="BC512" s="20">
        <v>3</v>
      </c>
      <c r="BD512" s="21">
        <v>10.4886860847473</v>
      </c>
      <c r="BE512" s="22">
        <v>21.5</v>
      </c>
      <c r="BF512" s="23">
        <v>9</v>
      </c>
      <c r="BG512" s="23">
        <v>9</v>
      </c>
      <c r="BH512" s="6">
        <v>0</v>
      </c>
      <c r="BI512" s="7">
        <v>4.5</v>
      </c>
      <c r="BJ512" s="8">
        <v>2</v>
      </c>
      <c r="BK512" s="8">
        <v>2</v>
      </c>
      <c r="BL512" s="9">
        <v>0</v>
      </c>
      <c r="BM512" s="10">
        <v>3.5</v>
      </c>
      <c r="BN512" s="11">
        <v>2</v>
      </c>
      <c r="BO512" s="11">
        <v>2</v>
      </c>
      <c r="BP512" s="12">
        <v>0</v>
      </c>
      <c r="BQ512" s="13">
        <v>3</v>
      </c>
      <c r="BR512" s="14">
        <v>1</v>
      </c>
      <c r="BS512" s="14">
        <v>1</v>
      </c>
      <c r="BT512" s="15">
        <v>2.02773880958557</v>
      </c>
      <c r="BU512" s="16">
        <v>18.5</v>
      </c>
      <c r="BV512" s="17">
        <v>9</v>
      </c>
      <c r="BW512" s="17">
        <v>9</v>
      </c>
      <c r="BX512" s="18">
        <v>0</v>
      </c>
      <c r="BY512" s="19">
        <v>3</v>
      </c>
      <c r="BZ512" s="20">
        <v>1</v>
      </c>
      <c r="CA512" s="20">
        <v>1</v>
      </c>
      <c r="CB512" s="21">
        <v>4.0836310386657697</v>
      </c>
      <c r="CC512" s="22">
        <v>16.170000000000002</v>
      </c>
      <c r="CD512" s="23">
        <v>7</v>
      </c>
      <c r="CE512" s="23">
        <v>7</v>
      </c>
      <c r="CF512" s="4">
        <v>600</v>
      </c>
      <c r="CG512" s="24">
        <v>67.777389704659996</v>
      </c>
      <c r="CH512" s="25">
        <v>9.30517578125</v>
      </c>
    </row>
    <row r="513" spans="1:86" x14ac:dyDescent="0.2">
      <c r="A513" s="2" t="s">
        <v>1368</v>
      </c>
      <c r="B513" s="2" t="s">
        <v>1418</v>
      </c>
      <c r="C513" s="3">
        <v>50.07</v>
      </c>
      <c r="D513" s="4">
        <v>7</v>
      </c>
      <c r="E513" s="4">
        <v>8</v>
      </c>
      <c r="F513" s="4">
        <v>43</v>
      </c>
      <c r="G513" s="4">
        <v>95</v>
      </c>
      <c r="H513" s="5">
        <v>4237316.6979166698</v>
      </c>
      <c r="I513" s="5">
        <v>1283554.6875</v>
      </c>
      <c r="J513" s="5">
        <v>1189791.0625</v>
      </c>
      <c r="K513" s="26">
        <f t="shared" si="114"/>
        <v>2236887.4826388899</v>
      </c>
      <c r="L513" s="5">
        <v>10146939.9166667</v>
      </c>
      <c r="M513" s="5">
        <v>25608867.458333299</v>
      </c>
      <c r="N513" s="5">
        <v>5017724.3333333302</v>
      </c>
      <c r="O513" s="26">
        <f t="shared" si="115"/>
        <v>13591177.23611111</v>
      </c>
      <c r="P513" s="5">
        <v>28569230.65625</v>
      </c>
      <c r="Q513" s="5">
        <v>90806867.966145799</v>
      </c>
      <c r="R513" s="5">
        <v>818214.0390625</v>
      </c>
      <c r="S513" s="26">
        <f t="shared" si="116"/>
        <v>40064770.887152769</v>
      </c>
      <c r="T513" s="5">
        <v>2663846.9895833302</v>
      </c>
      <c r="U513" s="5">
        <v>101995622.708333</v>
      </c>
      <c r="V513" s="5">
        <v>85440113.166666701</v>
      </c>
      <c r="W513" s="26">
        <f t="shared" si="117"/>
        <v>63366527.621527672</v>
      </c>
      <c r="X513" s="29">
        <f t="shared" si="118"/>
        <v>6.0759324470256288</v>
      </c>
      <c r="Y513" s="29">
        <f t="shared" si="119"/>
        <v>2.6031058298658527</v>
      </c>
      <c r="Z513" s="29">
        <f t="shared" si="120"/>
        <v>0.20550457857277643</v>
      </c>
      <c r="AA513" s="29">
        <f t="shared" si="121"/>
        <v>6.8717849774537845</v>
      </c>
      <c r="AB513" s="31">
        <f t="shared" si="122"/>
        <v>17.91094598995554</v>
      </c>
      <c r="AC513" s="29">
        <f t="shared" si="123"/>
        <v>4.1627696320423793</v>
      </c>
      <c r="AD513" s="31">
        <f t="shared" si="124"/>
        <v>0.29092826720683068</v>
      </c>
      <c r="AE513" s="31">
        <f t="shared" si="125"/>
        <v>5.3621407973083421</v>
      </c>
      <c r="AF513" s="29">
        <f t="shared" si="112"/>
        <v>28.327990617915759</v>
      </c>
      <c r="AG513" s="29">
        <f t="shared" si="126"/>
        <v>4.8241563659157594</v>
      </c>
      <c r="AH513" s="29">
        <f t="shared" si="113"/>
        <v>0.18480774686001647</v>
      </c>
      <c r="AI513" s="29">
        <f t="shared" si="127"/>
        <v>7.3327982776937217</v>
      </c>
      <c r="AJ513" s="6">
        <v>4.7879019975662196</v>
      </c>
      <c r="AK513" s="7">
        <v>13.5</v>
      </c>
      <c r="AL513" s="8">
        <v>8</v>
      </c>
      <c r="AM513" s="8">
        <v>8</v>
      </c>
      <c r="AN513" s="9">
        <v>2.0499293804168701</v>
      </c>
      <c r="AO513" s="10">
        <v>12.98</v>
      </c>
      <c r="AP513" s="11">
        <v>7</v>
      </c>
      <c r="AQ513" s="11">
        <v>8</v>
      </c>
      <c r="AR513" s="12">
        <v>1.92369949817657</v>
      </c>
      <c r="AS513" s="13">
        <v>8.65</v>
      </c>
      <c r="AT513" s="14">
        <v>4</v>
      </c>
      <c r="AU513" s="14">
        <v>4</v>
      </c>
      <c r="AV513" s="15">
        <v>10.1107788085938</v>
      </c>
      <c r="AW513" s="16">
        <v>14.42</v>
      </c>
      <c r="AX513" s="17">
        <v>8</v>
      </c>
      <c r="AY513" s="17">
        <v>8</v>
      </c>
      <c r="AZ513" s="18">
        <v>11.2740452289581</v>
      </c>
      <c r="BA513" s="19">
        <v>26.61</v>
      </c>
      <c r="BB513" s="20">
        <v>13</v>
      </c>
      <c r="BC513" s="20">
        <v>13</v>
      </c>
      <c r="BD513" s="21">
        <v>4.0787149667739904</v>
      </c>
      <c r="BE513" s="22">
        <v>10.48</v>
      </c>
      <c r="BF513" s="23">
        <v>7</v>
      </c>
      <c r="BG513" s="23">
        <v>7</v>
      </c>
      <c r="BH513" s="6">
        <v>0</v>
      </c>
      <c r="BI513" s="7">
        <v>7.21</v>
      </c>
      <c r="BJ513" s="8">
        <v>3</v>
      </c>
      <c r="BK513" s="8">
        <v>3</v>
      </c>
      <c r="BL513" s="9">
        <v>0</v>
      </c>
      <c r="BM513" s="10">
        <v>12.71</v>
      </c>
      <c r="BN513" s="11">
        <v>7</v>
      </c>
      <c r="BO513" s="11">
        <v>11</v>
      </c>
      <c r="BP513" s="12">
        <v>0</v>
      </c>
      <c r="BQ513" s="13">
        <v>9.17</v>
      </c>
      <c r="BR513" s="14">
        <v>5</v>
      </c>
      <c r="BS513" s="14">
        <v>5</v>
      </c>
      <c r="BT513" s="15">
        <v>0</v>
      </c>
      <c r="BU513" s="16">
        <v>16.64</v>
      </c>
      <c r="BV513" s="17">
        <v>8</v>
      </c>
      <c r="BW513" s="17">
        <v>8</v>
      </c>
      <c r="BX513" s="18">
        <v>0</v>
      </c>
      <c r="BY513" s="19">
        <v>11.53</v>
      </c>
      <c r="BZ513" s="20">
        <v>8</v>
      </c>
      <c r="CA513" s="20">
        <v>9</v>
      </c>
      <c r="CB513" s="21">
        <v>9.0910124778747594</v>
      </c>
      <c r="CC513" s="22">
        <v>17.04</v>
      </c>
      <c r="CD513" s="23">
        <v>11</v>
      </c>
      <c r="CE513" s="23">
        <v>11</v>
      </c>
      <c r="CF513" s="4">
        <v>763</v>
      </c>
      <c r="CG513" s="24">
        <v>82.946878284660002</v>
      </c>
      <c r="CH513" s="25">
        <v>9.04150390625</v>
      </c>
    </row>
    <row r="514" spans="1:86" x14ac:dyDescent="0.2">
      <c r="A514" s="2" t="s">
        <v>836</v>
      </c>
      <c r="B514" s="2" t="s">
        <v>1449</v>
      </c>
      <c r="C514" s="3">
        <v>50</v>
      </c>
      <c r="D514" s="4">
        <v>2</v>
      </c>
      <c r="E514" s="4">
        <v>2</v>
      </c>
      <c r="F514" s="4">
        <v>9</v>
      </c>
      <c r="G514" s="4">
        <v>33</v>
      </c>
      <c r="H514" s="5">
        <v>39835912.34375</v>
      </c>
      <c r="I514" s="5">
        <v>4461247.34375</v>
      </c>
      <c r="J514" s="5">
        <v>34713096.484375</v>
      </c>
      <c r="K514" s="26">
        <f t="shared" si="114"/>
        <v>26336752.057291668</v>
      </c>
      <c r="L514" s="5">
        <v>31685730.78125</v>
      </c>
      <c r="M514" s="5">
        <v>7790831.1302083302</v>
      </c>
      <c r="N514" s="5">
        <v>11194455.484375</v>
      </c>
      <c r="O514" s="26">
        <f t="shared" si="115"/>
        <v>16890339.131944444</v>
      </c>
      <c r="P514" s="5">
        <v>2721056.46875</v>
      </c>
      <c r="Q514" s="5">
        <v>4905178.96875</v>
      </c>
      <c r="R514" s="5">
        <v>3410002.7636718801</v>
      </c>
      <c r="S514" s="26">
        <f t="shared" si="116"/>
        <v>3678746.0670572934</v>
      </c>
      <c r="T514" s="5">
        <v>4832865.046875</v>
      </c>
      <c r="U514" s="5">
        <v>69290244.75</v>
      </c>
      <c r="V514" s="5">
        <v>12475059.0833333</v>
      </c>
      <c r="W514" s="26">
        <f t="shared" si="117"/>
        <v>28866056.293402765</v>
      </c>
      <c r="X514" s="29">
        <f t="shared" si="118"/>
        <v>0.641322023885179</v>
      </c>
      <c r="Y514" s="29">
        <f t="shared" si="119"/>
        <v>-0.64087914271813418</v>
      </c>
      <c r="Z514" s="29">
        <f t="shared" si="120"/>
        <v>0.52251610258895653</v>
      </c>
      <c r="AA514" s="29">
        <f t="shared" si="121"/>
        <v>2.8190032118289894</v>
      </c>
      <c r="AB514" s="31">
        <f t="shared" si="122"/>
        <v>0.13968108364519402</v>
      </c>
      <c r="AC514" s="29">
        <f t="shared" si="123"/>
        <v>-2.8397914383425724</v>
      </c>
      <c r="AD514" s="31">
        <f t="shared" si="124"/>
        <v>0.17608312598397391</v>
      </c>
      <c r="AE514" s="31">
        <f t="shared" si="125"/>
        <v>7.5428226040507376</v>
      </c>
      <c r="AF514" s="29">
        <f t="shared" ref="AF514:AF577" si="128">W514/K514</f>
        <v>1.0960370599460774</v>
      </c>
      <c r="AG514" s="29">
        <f t="shared" si="126"/>
        <v>0.13229658050326959</v>
      </c>
      <c r="AH514" s="29">
        <f t="shared" ref="AH514:AH577" si="129">_xlfn.T.TEST(T514:V514,H514:J514,2,3)</f>
        <v>0.91966786237231291</v>
      </c>
      <c r="AI514" s="29">
        <f t="shared" si="127"/>
        <v>0.36368989592387191</v>
      </c>
      <c r="AJ514" s="6">
        <v>4.4901673793792698</v>
      </c>
      <c r="AK514" s="7">
        <v>36.590000000000003</v>
      </c>
      <c r="AL514" s="8">
        <v>5</v>
      </c>
      <c r="AM514" s="8">
        <v>5</v>
      </c>
      <c r="AN514" s="9">
        <v>1.6770806312561</v>
      </c>
      <c r="AO514" s="10">
        <v>5.49</v>
      </c>
      <c r="AP514" s="11">
        <v>1</v>
      </c>
      <c r="AQ514" s="11">
        <v>1</v>
      </c>
      <c r="AR514" s="12">
        <v>2.0248506069183301</v>
      </c>
      <c r="AS514" s="13">
        <v>26.22</v>
      </c>
      <c r="AT514" s="14">
        <v>5</v>
      </c>
      <c r="AU514" s="14">
        <v>5</v>
      </c>
      <c r="AV514" s="15">
        <v>4.4256577491760298</v>
      </c>
      <c r="AW514" s="16">
        <v>18.899999999999999</v>
      </c>
      <c r="AX514" s="17">
        <v>3</v>
      </c>
      <c r="AY514" s="17">
        <v>3</v>
      </c>
      <c r="AZ514" s="18">
        <v>7.0242878198623702</v>
      </c>
      <c r="BA514" s="19">
        <v>18.29</v>
      </c>
      <c r="BB514" s="20">
        <v>3</v>
      </c>
      <c r="BC514" s="20">
        <v>3</v>
      </c>
      <c r="BD514" s="21">
        <v>3.76856136322021</v>
      </c>
      <c r="BE514" s="22">
        <v>23.17</v>
      </c>
      <c r="BF514" s="23">
        <v>4</v>
      </c>
      <c r="BG514" s="23">
        <v>4</v>
      </c>
      <c r="BH514" s="6">
        <v>0</v>
      </c>
      <c r="BI514" s="7">
        <v>15.24</v>
      </c>
      <c r="BJ514" s="8">
        <v>3</v>
      </c>
      <c r="BK514" s="8">
        <v>4</v>
      </c>
      <c r="BL514" s="9">
        <v>0</v>
      </c>
      <c r="BM514" s="10">
        <v>5.49</v>
      </c>
      <c r="BN514" s="11">
        <v>1</v>
      </c>
      <c r="BO514" s="11">
        <v>1</v>
      </c>
      <c r="BP514" s="12">
        <v>0</v>
      </c>
      <c r="BQ514" s="13">
        <v>5.49</v>
      </c>
      <c r="BR514" s="14">
        <v>1</v>
      </c>
      <c r="BS514" s="14">
        <v>1</v>
      </c>
      <c r="BT514" s="15">
        <v>1.7412650585174601</v>
      </c>
      <c r="BU514" s="16">
        <v>5.49</v>
      </c>
      <c r="BV514" s="17">
        <v>1</v>
      </c>
      <c r="BW514" s="17">
        <v>1</v>
      </c>
      <c r="BX514" s="18"/>
      <c r="BY514" s="19">
        <v>0</v>
      </c>
      <c r="BZ514" s="20"/>
      <c r="CA514" s="20"/>
      <c r="CB514" s="21">
        <v>7.0235142707824698</v>
      </c>
      <c r="CC514" s="22">
        <v>35.369999999999997</v>
      </c>
      <c r="CD514" s="23">
        <v>5</v>
      </c>
      <c r="CE514" s="23">
        <v>5</v>
      </c>
      <c r="CF514" s="4">
        <v>164</v>
      </c>
      <c r="CG514" s="24">
        <v>19.31790433466</v>
      </c>
      <c r="CH514" s="25">
        <v>11.64892578125</v>
      </c>
    </row>
    <row r="515" spans="1:86" x14ac:dyDescent="0.2">
      <c r="A515" s="2" t="s">
        <v>1348</v>
      </c>
      <c r="B515" s="2" t="s">
        <v>1936</v>
      </c>
      <c r="C515" s="3">
        <v>50</v>
      </c>
      <c r="D515" s="4">
        <v>6</v>
      </c>
      <c r="E515" s="4">
        <v>1</v>
      </c>
      <c r="F515" s="4">
        <v>19</v>
      </c>
      <c r="G515" s="4">
        <v>37</v>
      </c>
      <c r="H515" s="5">
        <v>9566698.1354166698</v>
      </c>
      <c r="I515" s="5">
        <v>3216173.2636718801</v>
      </c>
      <c r="J515" s="5">
        <v>353892.2890625</v>
      </c>
      <c r="K515" s="26">
        <f t="shared" ref="K515:K578" si="130">AVERAGE(H515:J515)</f>
        <v>4378921.2293836838</v>
      </c>
      <c r="L515" s="5">
        <v>350748553.359375</v>
      </c>
      <c r="M515" s="5">
        <v>958241.140625</v>
      </c>
      <c r="N515" s="5">
        <v>392741733.078125</v>
      </c>
      <c r="O515" s="26">
        <f t="shared" ref="O515:O578" si="131">AVERAGE(L515:N515)</f>
        <v>248149509.19270834</v>
      </c>
      <c r="P515" s="5">
        <v>3832953.234375</v>
      </c>
      <c r="Q515" s="5">
        <v>1224442.21875</v>
      </c>
      <c r="R515" s="5">
        <v>466615600</v>
      </c>
      <c r="S515" s="26">
        <f t="shared" ref="S515:S578" si="132">AVERAGE(P515:R515)</f>
        <v>157224331.81770834</v>
      </c>
      <c r="T515" s="5">
        <v>1003755.47265625</v>
      </c>
      <c r="U515" s="5">
        <v>0</v>
      </c>
      <c r="V515" s="5">
        <v>410997.453125</v>
      </c>
      <c r="W515" s="26">
        <f t="shared" ref="W515:W578" si="133">AVERAGE(T515:V515)</f>
        <v>471584.30859375</v>
      </c>
      <c r="X515" s="29">
        <f t="shared" ref="X515:X578" si="134">O515/K515</f>
        <v>56.669096380990261</v>
      </c>
      <c r="Y515" s="29">
        <f t="shared" ref="Y515:Y578" si="135">LOG(X515,2)</f>
        <v>5.8244902929752147</v>
      </c>
      <c r="Z515" s="29">
        <f t="shared" ref="Z515:Z578" si="136">_xlfn.T.TEST(L515:N515,H515:J515,2,3)</f>
        <v>0.18859078263983886</v>
      </c>
      <c r="AA515" s="29">
        <f t="shared" ref="AA515:AA578" si="137">-10*LOG10(Z515)</f>
        <v>7.2447953718977454</v>
      </c>
      <c r="AB515" s="31">
        <f t="shared" ref="AB515:AB578" si="138">S515/K515</f>
        <v>35.904809331278393</v>
      </c>
      <c r="AC515" s="29">
        <f t="shared" ref="AC515:AC578" si="139">LOG(AB515,2)</f>
        <v>5.1661051961411699</v>
      </c>
      <c r="AD515" s="31">
        <f t="shared" ref="AD515:AD578" si="140">_xlfn.T.TEST(P515:R515,H515:J515,2,3)</f>
        <v>0.42728991117518328</v>
      </c>
      <c r="AE515" s="31">
        <f t="shared" ref="AE515:AE578" si="141">-10*LOG10(AD515)</f>
        <v>3.6927736127284057</v>
      </c>
      <c r="AF515" s="29">
        <f t="shared" si="128"/>
        <v>0.10769417486418766</v>
      </c>
      <c r="AG515" s="29">
        <f t="shared" ref="AG515:AG578" si="142">LOG(AF515,2)</f>
        <v>-3.2149878777055814</v>
      </c>
      <c r="AH515" s="29">
        <f t="shared" si="129"/>
        <v>0.28707114023143354</v>
      </c>
      <c r="AI515" s="29">
        <f t="shared" ref="AI515:AI578" si="143">-10*LOG10(AH515)</f>
        <v>5.4201046570004818</v>
      </c>
      <c r="AJ515" s="6">
        <v>0</v>
      </c>
      <c r="AK515" s="7">
        <v>25.2</v>
      </c>
      <c r="AL515" s="8">
        <v>6</v>
      </c>
      <c r="AM515" s="8">
        <v>8</v>
      </c>
      <c r="AN515" s="9">
        <v>0</v>
      </c>
      <c r="AO515" s="10">
        <v>9.35</v>
      </c>
      <c r="AP515" s="11">
        <v>3</v>
      </c>
      <c r="AQ515" s="11">
        <v>5</v>
      </c>
      <c r="AR515" s="12">
        <v>0</v>
      </c>
      <c r="AS515" s="13">
        <v>15.04</v>
      </c>
      <c r="AT515" s="14">
        <v>3</v>
      </c>
      <c r="AU515" s="14">
        <v>3</v>
      </c>
      <c r="AV515" s="15">
        <v>0</v>
      </c>
      <c r="AW515" s="16">
        <v>25.61</v>
      </c>
      <c r="AX515" s="17">
        <v>5</v>
      </c>
      <c r="AY515" s="17">
        <v>5</v>
      </c>
      <c r="AZ515" s="18">
        <v>0</v>
      </c>
      <c r="BA515" s="19">
        <v>3.25</v>
      </c>
      <c r="BB515" s="20">
        <v>1</v>
      </c>
      <c r="BC515" s="20">
        <v>1</v>
      </c>
      <c r="BD515" s="21">
        <v>0</v>
      </c>
      <c r="BE515" s="22">
        <v>12.2</v>
      </c>
      <c r="BF515" s="23">
        <v>2</v>
      </c>
      <c r="BG515" s="23">
        <v>3</v>
      </c>
      <c r="BH515" s="6">
        <v>0</v>
      </c>
      <c r="BI515" s="7">
        <v>15.04</v>
      </c>
      <c r="BJ515" s="8">
        <v>2</v>
      </c>
      <c r="BK515" s="8">
        <v>2</v>
      </c>
      <c r="BL515" s="9">
        <v>0</v>
      </c>
      <c r="BM515" s="10">
        <v>3.66</v>
      </c>
      <c r="BN515" s="11">
        <v>1</v>
      </c>
      <c r="BO515" s="11">
        <v>3</v>
      </c>
      <c r="BP515" s="12"/>
      <c r="BQ515" s="13">
        <v>0</v>
      </c>
      <c r="BR515" s="14"/>
      <c r="BS515" s="14"/>
      <c r="BT515" s="15">
        <v>0</v>
      </c>
      <c r="BU515" s="16">
        <v>9.35</v>
      </c>
      <c r="BV515" s="17">
        <v>2</v>
      </c>
      <c r="BW515" s="17">
        <v>3</v>
      </c>
      <c r="BX515" s="18"/>
      <c r="BY515" s="19">
        <v>0</v>
      </c>
      <c r="BZ515" s="20"/>
      <c r="CA515" s="20"/>
      <c r="CB515" s="21">
        <v>0</v>
      </c>
      <c r="CC515" s="22">
        <v>18.29</v>
      </c>
      <c r="CD515" s="23">
        <v>4</v>
      </c>
      <c r="CE515" s="23">
        <v>4</v>
      </c>
      <c r="CF515" s="4">
        <v>246</v>
      </c>
      <c r="CG515" s="24">
        <v>29.078168104660001</v>
      </c>
      <c r="CH515" s="25">
        <v>9.71533203125</v>
      </c>
    </row>
    <row r="516" spans="1:86" x14ac:dyDescent="0.2">
      <c r="A516" s="2" t="s">
        <v>1270</v>
      </c>
      <c r="B516" s="2" t="s">
        <v>2711</v>
      </c>
      <c r="C516" s="3">
        <v>50</v>
      </c>
      <c r="D516" s="4">
        <v>4</v>
      </c>
      <c r="E516" s="4">
        <v>3</v>
      </c>
      <c r="F516" s="4">
        <v>25</v>
      </c>
      <c r="G516" s="4">
        <v>55</v>
      </c>
      <c r="H516" s="5">
        <v>3316054.28125</v>
      </c>
      <c r="I516" s="5">
        <v>718931.0390625</v>
      </c>
      <c r="J516" s="5">
        <v>2017406.77083333</v>
      </c>
      <c r="K516" s="26">
        <f t="shared" si="130"/>
        <v>2017464.0303819433</v>
      </c>
      <c r="L516" s="5">
        <v>765823512.875</v>
      </c>
      <c r="M516" s="5">
        <v>122437588.322917</v>
      </c>
      <c r="N516" s="5">
        <v>3573910.390625</v>
      </c>
      <c r="O516" s="26">
        <f t="shared" si="131"/>
        <v>297278337.19618064</v>
      </c>
      <c r="P516" s="5">
        <v>7669098.625</v>
      </c>
      <c r="Q516" s="5">
        <v>5072581.2408854198</v>
      </c>
      <c r="R516" s="5">
        <v>129323607.046875</v>
      </c>
      <c r="S516" s="26">
        <f t="shared" si="132"/>
        <v>47355095.637586802</v>
      </c>
      <c r="T516" s="5">
        <v>2932241.6640625</v>
      </c>
      <c r="U516" s="5">
        <v>2578178.25</v>
      </c>
      <c r="V516" s="5">
        <v>1868301544.625</v>
      </c>
      <c r="W516" s="26">
        <f t="shared" si="133"/>
        <v>624603988.1796875</v>
      </c>
      <c r="X516" s="29">
        <f t="shared" si="134"/>
        <v>147.35248446531179</v>
      </c>
      <c r="Y516" s="29">
        <f t="shared" si="135"/>
        <v>7.2031275752829043</v>
      </c>
      <c r="Z516" s="29">
        <f t="shared" si="136"/>
        <v>0.33861961958370962</v>
      </c>
      <c r="AA516" s="29">
        <f t="shared" si="137"/>
        <v>4.7028788252332099</v>
      </c>
      <c r="AB516" s="31">
        <f t="shared" si="138"/>
        <v>23.472584851300475</v>
      </c>
      <c r="AC516" s="29">
        <f t="shared" si="139"/>
        <v>4.5529048181636131</v>
      </c>
      <c r="AD516" s="31">
        <f t="shared" si="140"/>
        <v>0.38394578266844598</v>
      </c>
      <c r="AE516" s="31">
        <f t="shared" si="141"/>
        <v>4.1573009841980122</v>
      </c>
      <c r="AF516" s="29">
        <f t="shared" si="128"/>
        <v>309.59857463304485</v>
      </c>
      <c r="AG516" s="29">
        <f t="shared" si="142"/>
        <v>8.2742550192203197</v>
      </c>
      <c r="AH516" s="29">
        <f t="shared" si="129"/>
        <v>0.42219338852677957</v>
      </c>
      <c r="AI516" s="29">
        <f t="shared" si="143"/>
        <v>3.7448857194929799</v>
      </c>
      <c r="AJ516" s="6">
        <v>3.1690771579742401</v>
      </c>
      <c r="AK516" s="7">
        <v>17.309999999999999</v>
      </c>
      <c r="AL516" s="8">
        <v>5</v>
      </c>
      <c r="AM516" s="8">
        <v>5</v>
      </c>
      <c r="AN516" s="9">
        <v>0</v>
      </c>
      <c r="AO516" s="10">
        <v>5.34</v>
      </c>
      <c r="AP516" s="11">
        <v>2</v>
      </c>
      <c r="AQ516" s="11">
        <v>2</v>
      </c>
      <c r="AR516" s="12">
        <v>2.3349261283874498</v>
      </c>
      <c r="AS516" s="13">
        <v>19.66</v>
      </c>
      <c r="AT516" s="14">
        <v>7</v>
      </c>
      <c r="AU516" s="14">
        <v>8</v>
      </c>
      <c r="AV516" s="15">
        <v>1.8087972402572601</v>
      </c>
      <c r="AW516" s="16">
        <v>8.5500000000000007</v>
      </c>
      <c r="AX516" s="17">
        <v>3</v>
      </c>
      <c r="AY516" s="17">
        <v>3</v>
      </c>
      <c r="AZ516" s="18">
        <v>1.6009372472763099</v>
      </c>
      <c r="BA516" s="19">
        <v>9.19</v>
      </c>
      <c r="BB516" s="20">
        <v>5</v>
      </c>
      <c r="BC516" s="20">
        <v>5</v>
      </c>
      <c r="BD516" s="21">
        <v>4.44748854637146</v>
      </c>
      <c r="BE516" s="22">
        <v>13.25</v>
      </c>
      <c r="BF516" s="23">
        <v>5</v>
      </c>
      <c r="BG516" s="23">
        <v>5</v>
      </c>
      <c r="BH516" s="6">
        <v>0</v>
      </c>
      <c r="BI516" s="7">
        <v>10.26</v>
      </c>
      <c r="BJ516" s="8">
        <v>3</v>
      </c>
      <c r="BK516" s="8">
        <v>5</v>
      </c>
      <c r="BL516" s="9">
        <v>0</v>
      </c>
      <c r="BM516" s="10">
        <v>11.97</v>
      </c>
      <c r="BN516" s="11">
        <v>4</v>
      </c>
      <c r="BO516" s="11">
        <v>6</v>
      </c>
      <c r="BP516" s="12">
        <v>0</v>
      </c>
      <c r="BQ516" s="13">
        <v>4.7</v>
      </c>
      <c r="BR516" s="14">
        <v>2</v>
      </c>
      <c r="BS516" s="14">
        <v>4</v>
      </c>
      <c r="BT516" s="15">
        <v>0</v>
      </c>
      <c r="BU516" s="16">
        <v>10.26</v>
      </c>
      <c r="BV516" s="17">
        <v>4</v>
      </c>
      <c r="BW516" s="17">
        <v>7</v>
      </c>
      <c r="BX516" s="18">
        <v>0</v>
      </c>
      <c r="BY516" s="19">
        <v>5.13</v>
      </c>
      <c r="BZ516" s="20">
        <v>1</v>
      </c>
      <c r="CA516" s="20">
        <v>1</v>
      </c>
      <c r="CB516" s="21">
        <v>0</v>
      </c>
      <c r="CC516" s="22">
        <v>6.84</v>
      </c>
      <c r="CD516" s="23">
        <v>4</v>
      </c>
      <c r="CE516" s="23">
        <v>4</v>
      </c>
      <c r="CF516" s="4">
        <v>468</v>
      </c>
      <c r="CG516" s="24">
        <v>53.058548934660003</v>
      </c>
      <c r="CH516" s="25">
        <v>5.38916015625</v>
      </c>
    </row>
    <row r="517" spans="1:86" x14ac:dyDescent="0.2">
      <c r="A517" s="2" t="s">
        <v>827</v>
      </c>
      <c r="B517" s="2" t="s">
        <v>2698</v>
      </c>
      <c r="C517" s="3">
        <v>50</v>
      </c>
      <c r="D517" s="4">
        <v>1</v>
      </c>
      <c r="E517" s="4">
        <v>1</v>
      </c>
      <c r="F517" s="4">
        <v>2</v>
      </c>
      <c r="G517" s="4">
        <v>6</v>
      </c>
      <c r="H517" s="5">
        <v>0</v>
      </c>
      <c r="I517" s="5">
        <v>737362.34375</v>
      </c>
      <c r="J517" s="5">
        <v>2247496.0625</v>
      </c>
      <c r="K517" s="26">
        <f t="shared" si="130"/>
        <v>994952.80208333337</v>
      </c>
      <c r="L517" s="5">
        <v>7860459.5</v>
      </c>
      <c r="M517" s="5">
        <v>2184971.609375</v>
      </c>
      <c r="N517" s="5">
        <v>0</v>
      </c>
      <c r="O517" s="26">
        <f t="shared" si="131"/>
        <v>3348477.0364583335</v>
      </c>
      <c r="P517" s="5">
        <v>0</v>
      </c>
      <c r="Q517" s="5">
        <v>0</v>
      </c>
      <c r="R517" s="5">
        <v>0</v>
      </c>
      <c r="S517" s="26">
        <f t="shared" si="132"/>
        <v>0</v>
      </c>
      <c r="T517" s="5">
        <v>0</v>
      </c>
      <c r="U517" s="5">
        <v>0</v>
      </c>
      <c r="V517" s="5">
        <v>1074592.375</v>
      </c>
      <c r="W517" s="26">
        <f t="shared" si="133"/>
        <v>358197.45833333331</v>
      </c>
      <c r="X517" s="29">
        <f t="shared" si="134"/>
        <v>3.3654631952862002</v>
      </c>
      <c r="Y517" s="29">
        <f t="shared" si="135"/>
        <v>1.7508050794430243</v>
      </c>
      <c r="Z517" s="29">
        <f t="shared" si="136"/>
        <v>0.423397420467852</v>
      </c>
      <c r="AA517" s="29">
        <f t="shared" si="137"/>
        <v>3.7325179223061338</v>
      </c>
      <c r="AB517" s="31">
        <f t="shared" si="138"/>
        <v>0</v>
      </c>
      <c r="AC517" s="31" t="e">
        <f t="shared" si="139"/>
        <v>#NUM!</v>
      </c>
      <c r="AD517" s="31">
        <f t="shared" si="140"/>
        <v>0.27144000415662284</v>
      </c>
      <c r="AE517" s="31">
        <f t="shared" si="141"/>
        <v>5.6632614671248795</v>
      </c>
      <c r="AF517" s="29">
        <f t="shared" si="128"/>
        <v>0.36001452288319913</v>
      </c>
      <c r="AG517" s="29">
        <f t="shared" si="142"/>
        <v>-1.4738729892519555</v>
      </c>
      <c r="AH517" s="29">
        <f t="shared" si="129"/>
        <v>0.45797437735140134</v>
      </c>
      <c r="AI517" s="29">
        <f t="shared" si="143"/>
        <v>3.3915881912752703</v>
      </c>
      <c r="AJ517" s="6"/>
      <c r="AK517" s="7">
        <v>0</v>
      </c>
      <c r="AL517" s="8"/>
      <c r="AM517" s="8"/>
      <c r="AN517" s="9">
        <v>1.72509801387787</v>
      </c>
      <c r="AO517" s="10">
        <v>11.76</v>
      </c>
      <c r="AP517" s="11">
        <v>1</v>
      </c>
      <c r="AQ517" s="11">
        <v>1</v>
      </c>
      <c r="AR517" s="12">
        <v>2.1348068714141801</v>
      </c>
      <c r="AS517" s="13">
        <v>11.76</v>
      </c>
      <c r="AT517" s="14">
        <v>1</v>
      </c>
      <c r="AU517" s="14">
        <v>1</v>
      </c>
      <c r="AV517" s="15">
        <v>2.2839469909668</v>
      </c>
      <c r="AW517" s="16">
        <v>11.76</v>
      </c>
      <c r="AX517" s="17">
        <v>1</v>
      </c>
      <c r="AY517" s="17">
        <v>1</v>
      </c>
      <c r="AZ517" s="18">
        <v>1.98075079917908</v>
      </c>
      <c r="BA517" s="19">
        <v>11.76</v>
      </c>
      <c r="BB517" s="20">
        <v>1</v>
      </c>
      <c r="BC517" s="20">
        <v>1</v>
      </c>
      <c r="BD517" s="21"/>
      <c r="BE517" s="22"/>
      <c r="BF517" s="23"/>
      <c r="BG517" s="23"/>
      <c r="BH517" s="6">
        <v>0</v>
      </c>
      <c r="BI517" s="7">
        <v>38.24</v>
      </c>
      <c r="BJ517" s="8">
        <v>1</v>
      </c>
      <c r="BK517" s="8">
        <v>1</v>
      </c>
      <c r="BL517" s="9"/>
      <c r="BM517" s="10"/>
      <c r="BN517" s="11"/>
      <c r="BO517" s="11"/>
      <c r="BP517" s="12"/>
      <c r="BQ517" s="13"/>
      <c r="BR517" s="14"/>
      <c r="BS517" s="14"/>
      <c r="BT517" s="15"/>
      <c r="BU517" s="16"/>
      <c r="BV517" s="17"/>
      <c r="BW517" s="17"/>
      <c r="BX517" s="18"/>
      <c r="BY517" s="19"/>
      <c r="BZ517" s="20"/>
      <c r="CA517" s="20"/>
      <c r="CB517" s="21">
        <v>1.9086380004882799</v>
      </c>
      <c r="CC517" s="22">
        <v>11.76</v>
      </c>
      <c r="CD517" s="23">
        <v>1</v>
      </c>
      <c r="CE517" s="23">
        <v>1</v>
      </c>
      <c r="CF517" s="4">
        <v>102</v>
      </c>
      <c r="CG517" s="24">
        <v>11.82199266466</v>
      </c>
      <c r="CH517" s="25">
        <v>4.70361328125</v>
      </c>
    </row>
    <row r="518" spans="1:86" x14ac:dyDescent="0.2">
      <c r="A518" s="2" t="s">
        <v>1807</v>
      </c>
      <c r="B518" s="2" t="s">
        <v>2000</v>
      </c>
      <c r="C518" s="3">
        <v>50</v>
      </c>
      <c r="D518" s="4">
        <v>5</v>
      </c>
      <c r="E518" s="4">
        <v>4</v>
      </c>
      <c r="F518" s="4">
        <v>23</v>
      </c>
      <c r="G518" s="4">
        <v>66</v>
      </c>
      <c r="H518" s="5">
        <v>13031921.6458333</v>
      </c>
      <c r="I518" s="5">
        <v>167757888.53125</v>
      </c>
      <c r="J518" s="5">
        <v>6981970.2291666698</v>
      </c>
      <c r="K518" s="26">
        <f t="shared" si="130"/>
        <v>62590593.468749993</v>
      </c>
      <c r="L518" s="5">
        <v>164145657.03125</v>
      </c>
      <c r="M518" s="5">
        <v>33600229.541666701</v>
      </c>
      <c r="N518" s="5">
        <v>6568766.8958333302</v>
      </c>
      <c r="O518" s="26">
        <f t="shared" si="131"/>
        <v>68104884.489583343</v>
      </c>
      <c r="P518" s="5">
        <v>1038878.44661458</v>
      </c>
      <c r="Q518" s="5">
        <v>161611797.47916701</v>
      </c>
      <c r="R518" s="5">
        <v>48448645.510416701</v>
      </c>
      <c r="S518" s="26">
        <f t="shared" si="132"/>
        <v>70366440.478732765</v>
      </c>
      <c r="T518" s="5">
        <v>20687270.28125</v>
      </c>
      <c r="U518" s="5">
        <v>2950947060.28125</v>
      </c>
      <c r="V518" s="5">
        <v>3112124.5026041698</v>
      </c>
      <c r="W518" s="26">
        <f t="shared" si="133"/>
        <v>991582151.68836796</v>
      </c>
      <c r="X518" s="29">
        <f t="shared" si="134"/>
        <v>1.0881009543963904</v>
      </c>
      <c r="Y518" s="29">
        <f t="shared" si="135"/>
        <v>0.12181241656091461</v>
      </c>
      <c r="Z518" s="29">
        <f t="shared" si="136"/>
        <v>0.94237826815916437</v>
      </c>
      <c r="AA518" s="29">
        <f t="shared" si="137"/>
        <v>0.25774737547825688</v>
      </c>
      <c r="AB518" s="31">
        <f t="shared" si="138"/>
        <v>1.1242334762948856</v>
      </c>
      <c r="AC518" s="29">
        <f t="shared" si="139"/>
        <v>0.16894167978846109</v>
      </c>
      <c r="AD518" s="31">
        <f t="shared" si="140"/>
        <v>0.91808091853371743</v>
      </c>
      <c r="AE518" s="31">
        <f t="shared" si="141"/>
        <v>0.37119038925201664</v>
      </c>
      <c r="AF518" s="29">
        <f t="shared" si="128"/>
        <v>15.842351010514728</v>
      </c>
      <c r="AG518" s="29">
        <f t="shared" si="142"/>
        <v>3.9857145426487435</v>
      </c>
      <c r="AH518" s="29">
        <f t="shared" si="129"/>
        <v>0.44315291655959738</v>
      </c>
      <c r="AI518" s="29">
        <f t="shared" si="143"/>
        <v>3.5344638809141737</v>
      </c>
      <c r="AJ518" s="6">
        <v>8.3273695707321203</v>
      </c>
      <c r="AK518" s="7">
        <v>20.91</v>
      </c>
      <c r="AL518" s="8">
        <v>8</v>
      </c>
      <c r="AM518" s="8">
        <v>8</v>
      </c>
      <c r="AN518" s="9">
        <v>7.5144807100296003</v>
      </c>
      <c r="AO518" s="10">
        <v>20.91</v>
      </c>
      <c r="AP518" s="11">
        <v>8</v>
      </c>
      <c r="AQ518" s="11">
        <v>8</v>
      </c>
      <c r="AR518" s="12">
        <v>8.0905559062957799</v>
      </c>
      <c r="AS518" s="13">
        <v>13.46</v>
      </c>
      <c r="AT518" s="14">
        <v>5</v>
      </c>
      <c r="AU518" s="14">
        <v>5</v>
      </c>
      <c r="AV518" s="15">
        <v>12.080422163009599</v>
      </c>
      <c r="AW518" s="16">
        <v>17.55</v>
      </c>
      <c r="AX518" s="17">
        <v>6</v>
      </c>
      <c r="AY518" s="17">
        <v>7</v>
      </c>
      <c r="AZ518" s="18">
        <v>6.20943379402161</v>
      </c>
      <c r="BA518" s="19">
        <v>18.510000000000002</v>
      </c>
      <c r="BB518" s="20">
        <v>7</v>
      </c>
      <c r="BC518" s="20">
        <v>7</v>
      </c>
      <c r="BD518" s="21">
        <v>10.534999966621401</v>
      </c>
      <c r="BE518" s="22">
        <v>12.5</v>
      </c>
      <c r="BF518" s="23">
        <v>4</v>
      </c>
      <c r="BG518" s="23">
        <v>4</v>
      </c>
      <c r="BH518" s="6">
        <v>3.56862139701843</v>
      </c>
      <c r="BI518" s="7">
        <v>8.17</v>
      </c>
      <c r="BJ518" s="8">
        <v>3</v>
      </c>
      <c r="BK518" s="8">
        <v>3</v>
      </c>
      <c r="BL518" s="9">
        <v>3.5085113048553498</v>
      </c>
      <c r="BM518" s="10">
        <v>19.47</v>
      </c>
      <c r="BN518" s="11">
        <v>6</v>
      </c>
      <c r="BO518" s="11">
        <v>7</v>
      </c>
      <c r="BP518" s="12">
        <v>1.6300023794174201</v>
      </c>
      <c r="BQ518" s="13">
        <v>10.82</v>
      </c>
      <c r="BR518" s="14">
        <v>4</v>
      </c>
      <c r="BS518" s="14">
        <v>4</v>
      </c>
      <c r="BT518" s="15">
        <v>5.9864664077758798</v>
      </c>
      <c r="BU518" s="16">
        <v>18.03</v>
      </c>
      <c r="BV518" s="17">
        <v>6</v>
      </c>
      <c r="BW518" s="17">
        <v>6</v>
      </c>
      <c r="BX518" s="18">
        <v>0</v>
      </c>
      <c r="BY518" s="19">
        <v>10.1</v>
      </c>
      <c r="BZ518" s="20">
        <v>3</v>
      </c>
      <c r="CA518" s="20">
        <v>3</v>
      </c>
      <c r="CB518" s="21">
        <v>4.3037919998168901</v>
      </c>
      <c r="CC518" s="22">
        <v>12.98</v>
      </c>
      <c r="CD518" s="23">
        <v>4</v>
      </c>
      <c r="CE518" s="23">
        <v>4</v>
      </c>
      <c r="CF518" s="4">
        <v>416</v>
      </c>
      <c r="CG518" s="24">
        <v>46.908400934660001</v>
      </c>
      <c r="CH518" s="25">
        <v>8.06005859375</v>
      </c>
    </row>
    <row r="519" spans="1:86" x14ac:dyDescent="0.2">
      <c r="A519" s="2" t="s">
        <v>2764</v>
      </c>
      <c r="B519" s="2" t="s">
        <v>706</v>
      </c>
      <c r="C519" s="3">
        <v>49.91</v>
      </c>
      <c r="D519" s="4">
        <v>8</v>
      </c>
      <c r="E519" s="4">
        <v>12</v>
      </c>
      <c r="F519" s="4">
        <v>32</v>
      </c>
      <c r="G519" s="4">
        <v>117</v>
      </c>
      <c r="H519" s="5">
        <v>18187910.752604201</v>
      </c>
      <c r="I519" s="5">
        <v>13218923.296875</v>
      </c>
      <c r="J519" s="5">
        <v>164632860.47916701</v>
      </c>
      <c r="K519" s="26">
        <f t="shared" si="130"/>
        <v>65346564.842882074</v>
      </c>
      <c r="L519" s="5">
        <v>50787503.5</v>
      </c>
      <c r="M519" s="5">
        <v>121373707.9375</v>
      </c>
      <c r="N519" s="5">
        <v>220201462.41666701</v>
      </c>
      <c r="O519" s="26">
        <f t="shared" si="131"/>
        <v>130787557.951389</v>
      </c>
      <c r="P519" s="5">
        <v>1066141.3203125</v>
      </c>
      <c r="Q519" s="5">
        <v>35654625.497395799</v>
      </c>
      <c r="R519" s="5">
        <v>1362100.77604167</v>
      </c>
      <c r="S519" s="26">
        <f t="shared" si="132"/>
        <v>12694289.197916657</v>
      </c>
      <c r="T519" s="5">
        <v>333439585.8125</v>
      </c>
      <c r="U519" s="5">
        <v>1968879.703125</v>
      </c>
      <c r="V519" s="5">
        <v>84791439.75</v>
      </c>
      <c r="W519" s="26">
        <f t="shared" si="133"/>
        <v>140066635.08854166</v>
      </c>
      <c r="X519" s="29">
        <f t="shared" si="134"/>
        <v>2.0014450379427271</v>
      </c>
      <c r="Y519" s="29">
        <f t="shared" si="135"/>
        <v>1.0010419981505319</v>
      </c>
      <c r="Z519" s="29">
        <f t="shared" si="136"/>
        <v>0.40192907212755091</v>
      </c>
      <c r="AA519" s="29">
        <f t="shared" si="137"/>
        <v>3.9585057950605487</v>
      </c>
      <c r="AB519" s="31">
        <f t="shared" si="138"/>
        <v>0.19426100252459394</v>
      </c>
      <c r="AC519" s="29">
        <f t="shared" si="139"/>
        <v>-2.3639317828018878</v>
      </c>
      <c r="AD519" s="31">
        <f t="shared" si="140"/>
        <v>0.40112153746798962</v>
      </c>
      <c r="AE519" s="31">
        <f t="shared" si="141"/>
        <v>3.9672401876533532</v>
      </c>
      <c r="AF519" s="29">
        <f t="shared" si="128"/>
        <v>2.1434429709551677</v>
      </c>
      <c r="AG519" s="29">
        <f t="shared" si="142"/>
        <v>1.0999300329166402</v>
      </c>
      <c r="AH519" s="29">
        <f t="shared" si="129"/>
        <v>0.55100471063124634</v>
      </c>
      <c r="AI519" s="29">
        <f t="shared" si="143"/>
        <v>2.5884468827632459</v>
      </c>
      <c r="AJ519" s="6">
        <v>19.183391928672801</v>
      </c>
      <c r="AK519" s="7">
        <v>26.04</v>
      </c>
      <c r="AL519" s="8">
        <v>11</v>
      </c>
      <c r="AM519" s="8">
        <v>12</v>
      </c>
      <c r="AN519" s="9">
        <v>4.4852044582366899</v>
      </c>
      <c r="AO519" s="10">
        <v>20.98</v>
      </c>
      <c r="AP519" s="11">
        <v>8</v>
      </c>
      <c r="AQ519" s="11">
        <v>10</v>
      </c>
      <c r="AR519" s="12">
        <v>7.9113867282867396</v>
      </c>
      <c r="AS519" s="13">
        <v>13.74</v>
      </c>
      <c r="AT519" s="14">
        <v>6</v>
      </c>
      <c r="AU519" s="14">
        <v>6</v>
      </c>
      <c r="AV519" s="15">
        <v>26.001729488372799</v>
      </c>
      <c r="AW519" s="16">
        <v>28.21</v>
      </c>
      <c r="AX519" s="17">
        <v>13</v>
      </c>
      <c r="AY519" s="17">
        <v>14</v>
      </c>
      <c r="AZ519" s="18">
        <v>7.4076821804046604</v>
      </c>
      <c r="BA519" s="19">
        <v>17.72</v>
      </c>
      <c r="BB519" s="20">
        <v>8</v>
      </c>
      <c r="BC519" s="20">
        <v>9</v>
      </c>
      <c r="BD519" s="21">
        <v>9.5688545703887904</v>
      </c>
      <c r="BE519" s="22">
        <v>13.92</v>
      </c>
      <c r="BF519" s="23">
        <v>7</v>
      </c>
      <c r="BG519" s="23">
        <v>8</v>
      </c>
      <c r="BH519" s="6">
        <v>0</v>
      </c>
      <c r="BI519" s="7">
        <v>11.93</v>
      </c>
      <c r="BJ519" s="8">
        <v>5</v>
      </c>
      <c r="BK519" s="8">
        <v>5</v>
      </c>
      <c r="BL519" s="9">
        <v>5.94268727302551</v>
      </c>
      <c r="BM519" s="10">
        <v>11.75</v>
      </c>
      <c r="BN519" s="11">
        <v>6</v>
      </c>
      <c r="BO519" s="11">
        <v>7</v>
      </c>
      <c r="BP519" s="12">
        <v>4.0539048910141</v>
      </c>
      <c r="BQ519" s="13">
        <v>17.899999999999999</v>
      </c>
      <c r="BR519" s="14">
        <v>8</v>
      </c>
      <c r="BS519" s="14">
        <v>8</v>
      </c>
      <c r="BT519" s="15">
        <v>10.2201795578003</v>
      </c>
      <c r="BU519" s="16">
        <v>32.369999999999997</v>
      </c>
      <c r="BV519" s="17">
        <v>15</v>
      </c>
      <c r="BW519" s="17">
        <v>18</v>
      </c>
      <c r="BX519" s="18">
        <v>4.5959508419036901</v>
      </c>
      <c r="BY519" s="19">
        <v>10.85</v>
      </c>
      <c r="BZ519" s="20">
        <v>5</v>
      </c>
      <c r="CA519" s="20">
        <v>5</v>
      </c>
      <c r="CB519" s="21">
        <v>20.6480808258057</v>
      </c>
      <c r="CC519" s="22">
        <v>33.450000000000003</v>
      </c>
      <c r="CD519" s="23">
        <v>15</v>
      </c>
      <c r="CE519" s="23">
        <v>15</v>
      </c>
      <c r="CF519" s="4">
        <v>553</v>
      </c>
      <c r="CG519" s="24">
        <v>59.713596424659997</v>
      </c>
      <c r="CH519" s="25">
        <v>9.12939453125</v>
      </c>
    </row>
    <row r="520" spans="1:86" x14ac:dyDescent="0.2">
      <c r="A520" s="2" t="s">
        <v>1810</v>
      </c>
      <c r="B520" s="2" t="s">
        <v>2634</v>
      </c>
      <c r="C520" s="3">
        <v>49.86</v>
      </c>
      <c r="D520" s="4">
        <v>4</v>
      </c>
      <c r="E520" s="4">
        <v>3</v>
      </c>
      <c r="F520" s="4">
        <v>15</v>
      </c>
      <c r="G520" s="4">
        <v>61</v>
      </c>
      <c r="H520" s="5">
        <v>8695840.3020833302</v>
      </c>
      <c r="I520" s="5">
        <v>5213510.0052083302</v>
      </c>
      <c r="J520" s="5">
        <v>9761296.37109375</v>
      </c>
      <c r="K520" s="26">
        <f t="shared" si="130"/>
        <v>7890215.5594618032</v>
      </c>
      <c r="L520" s="5">
        <v>4730475.6354166698</v>
      </c>
      <c r="M520" s="5">
        <v>15616933.9947917</v>
      </c>
      <c r="N520" s="5">
        <v>18190070.729166701</v>
      </c>
      <c r="O520" s="26">
        <f t="shared" si="131"/>
        <v>12845826.786458358</v>
      </c>
      <c r="P520" s="5">
        <v>0</v>
      </c>
      <c r="Q520" s="5">
        <v>2702247.2734375</v>
      </c>
      <c r="R520" s="5">
        <v>20587873.6796875</v>
      </c>
      <c r="S520" s="26">
        <f t="shared" si="132"/>
        <v>7763373.651041667</v>
      </c>
      <c r="T520" s="5">
        <v>53597647.3125</v>
      </c>
      <c r="U520" s="5">
        <v>17506072.4921875</v>
      </c>
      <c r="V520" s="5">
        <v>60597240</v>
      </c>
      <c r="W520" s="26">
        <f t="shared" si="133"/>
        <v>43900319.934895836</v>
      </c>
      <c r="X520" s="29">
        <f t="shared" si="134"/>
        <v>1.6280704487285997</v>
      </c>
      <c r="Y520" s="29">
        <f t="shared" si="135"/>
        <v>0.70316312824813687</v>
      </c>
      <c r="Z520" s="29">
        <f t="shared" si="136"/>
        <v>0.35389624868934333</v>
      </c>
      <c r="AA520" s="29">
        <f t="shared" si="137"/>
        <v>4.5112404087238254</v>
      </c>
      <c r="AB520" s="31">
        <f t="shared" si="138"/>
        <v>0.98392415169595338</v>
      </c>
      <c r="AC520" s="29">
        <f t="shared" si="139"/>
        <v>-2.3380988865214728E-2</v>
      </c>
      <c r="AD520" s="31">
        <f t="shared" si="140"/>
        <v>0.98629051787930877</v>
      </c>
      <c r="AE520" s="31">
        <f t="shared" si="141"/>
        <v>5.9951421298472529E-2</v>
      </c>
      <c r="AF520" s="29">
        <f t="shared" si="128"/>
        <v>5.563893610264091</v>
      </c>
      <c r="AG520" s="29">
        <f t="shared" si="142"/>
        <v>2.4760948337169881</v>
      </c>
      <c r="AH520" s="29">
        <f t="shared" si="129"/>
        <v>0.11285671445691778</v>
      </c>
      <c r="AI520" s="29">
        <f t="shared" si="143"/>
        <v>9.4747259728767421</v>
      </c>
      <c r="AJ520" s="6">
        <v>3.9255039691925</v>
      </c>
      <c r="AK520" s="7">
        <v>15.86</v>
      </c>
      <c r="AL520" s="8">
        <v>5</v>
      </c>
      <c r="AM520" s="8">
        <v>5</v>
      </c>
      <c r="AN520" s="9">
        <v>0</v>
      </c>
      <c r="AO520" s="10">
        <v>11.33</v>
      </c>
      <c r="AP520" s="11">
        <v>5</v>
      </c>
      <c r="AQ520" s="11">
        <v>7</v>
      </c>
      <c r="AR520" s="12">
        <v>0</v>
      </c>
      <c r="AS520" s="13">
        <v>7.65</v>
      </c>
      <c r="AT520" s="14">
        <v>2</v>
      </c>
      <c r="AU520" s="14">
        <v>4</v>
      </c>
      <c r="AV520" s="15">
        <v>4.2018637657165501</v>
      </c>
      <c r="AW520" s="16">
        <v>15.86</v>
      </c>
      <c r="AX520" s="17">
        <v>5</v>
      </c>
      <c r="AY520" s="17">
        <v>6</v>
      </c>
      <c r="AZ520" s="18">
        <v>7.3061907291412398</v>
      </c>
      <c r="BA520" s="19">
        <v>24.08</v>
      </c>
      <c r="BB520" s="20">
        <v>5</v>
      </c>
      <c r="BC520" s="20">
        <v>5</v>
      </c>
      <c r="BD520" s="21">
        <v>0</v>
      </c>
      <c r="BE520" s="22">
        <v>11.05</v>
      </c>
      <c r="BF520" s="23">
        <v>4</v>
      </c>
      <c r="BG520" s="23">
        <v>6</v>
      </c>
      <c r="BH520" s="6"/>
      <c r="BI520" s="7"/>
      <c r="BJ520" s="8"/>
      <c r="BK520" s="8"/>
      <c r="BL520" s="9">
        <v>0</v>
      </c>
      <c r="BM520" s="10">
        <v>20.68</v>
      </c>
      <c r="BN520" s="11">
        <v>5</v>
      </c>
      <c r="BO520" s="11">
        <v>5</v>
      </c>
      <c r="BP520" s="12">
        <v>0</v>
      </c>
      <c r="BQ520" s="13">
        <v>12.18</v>
      </c>
      <c r="BR520" s="14">
        <v>4</v>
      </c>
      <c r="BS520" s="14">
        <v>7</v>
      </c>
      <c r="BT520" s="15">
        <v>0</v>
      </c>
      <c r="BU520" s="16">
        <v>17</v>
      </c>
      <c r="BV520" s="17">
        <v>3</v>
      </c>
      <c r="BW520" s="17">
        <v>5</v>
      </c>
      <c r="BX520" s="18">
        <v>0</v>
      </c>
      <c r="BY520" s="19">
        <v>19.55</v>
      </c>
      <c r="BZ520" s="20">
        <v>5</v>
      </c>
      <c r="CA520" s="20">
        <v>6</v>
      </c>
      <c r="CB520" s="21">
        <v>0</v>
      </c>
      <c r="CC520" s="22">
        <v>8.5</v>
      </c>
      <c r="CD520" s="23">
        <v>3</v>
      </c>
      <c r="CE520" s="23">
        <v>5</v>
      </c>
      <c r="CF520" s="4">
        <v>353</v>
      </c>
      <c r="CG520" s="24">
        <v>38.374539074659999</v>
      </c>
      <c r="CH520" s="25">
        <v>5.43994140625</v>
      </c>
    </row>
    <row r="521" spans="1:86" x14ac:dyDescent="0.2">
      <c r="A521" s="2" t="s">
        <v>2296</v>
      </c>
      <c r="B521" s="2" t="s">
        <v>1547</v>
      </c>
      <c r="C521" s="3">
        <v>49.85</v>
      </c>
      <c r="D521" s="4">
        <v>8</v>
      </c>
      <c r="E521" s="4">
        <v>39</v>
      </c>
      <c r="F521" s="4">
        <v>110</v>
      </c>
      <c r="G521" s="4">
        <v>438</v>
      </c>
      <c r="H521" s="5">
        <v>32854151.921875</v>
      </c>
      <c r="I521" s="5">
        <v>21997202.354166701</v>
      </c>
      <c r="J521" s="5">
        <v>23546756.994791701</v>
      </c>
      <c r="K521" s="26">
        <f t="shared" si="130"/>
        <v>26132703.756944466</v>
      </c>
      <c r="L521" s="5">
        <v>22340296.8125</v>
      </c>
      <c r="M521" s="5">
        <v>10349732.9791667</v>
      </c>
      <c r="N521" s="5">
        <v>23502271.703125</v>
      </c>
      <c r="O521" s="26">
        <f t="shared" si="131"/>
        <v>18730767.164930567</v>
      </c>
      <c r="P521" s="5">
        <v>11569034.8645833</v>
      </c>
      <c r="Q521" s="5">
        <v>25745609.3125</v>
      </c>
      <c r="R521" s="5">
        <v>9281621.2669270802</v>
      </c>
      <c r="S521" s="26">
        <f t="shared" si="132"/>
        <v>15532088.481336793</v>
      </c>
      <c r="T521" s="5">
        <v>17617642.223958299</v>
      </c>
      <c r="U521" s="5">
        <v>695747045.76822901</v>
      </c>
      <c r="V521" s="5">
        <v>8203274.671875</v>
      </c>
      <c r="W521" s="26">
        <f t="shared" si="133"/>
        <v>240522654.2213541</v>
      </c>
      <c r="X521" s="29">
        <f t="shared" si="134"/>
        <v>0.71675580679068007</v>
      </c>
      <c r="Y521" s="29">
        <f t="shared" si="135"/>
        <v>-0.48044640739340477</v>
      </c>
      <c r="Z521" s="29">
        <f t="shared" si="136"/>
        <v>0.24537572402030156</v>
      </c>
      <c r="AA521" s="29">
        <f t="shared" si="137"/>
        <v>6.1016840593474795</v>
      </c>
      <c r="AB521" s="31">
        <f t="shared" si="138"/>
        <v>0.59435443901243168</v>
      </c>
      <c r="AC521" s="29">
        <f t="shared" si="139"/>
        <v>-0.75060456637641482</v>
      </c>
      <c r="AD521" s="31">
        <f t="shared" si="140"/>
        <v>0.17173014901810346</v>
      </c>
      <c r="AE521" s="31">
        <f t="shared" si="141"/>
        <v>7.6515345322129047</v>
      </c>
      <c r="AF521" s="29">
        <f t="shared" si="128"/>
        <v>9.2038947235774629</v>
      </c>
      <c r="AG521" s="29">
        <f t="shared" si="142"/>
        <v>3.2022444817539468</v>
      </c>
      <c r="AH521" s="29">
        <f t="shared" si="129"/>
        <v>0.44569876911633305</v>
      </c>
      <c r="AI521" s="29">
        <f t="shared" si="143"/>
        <v>3.5095856530068152</v>
      </c>
      <c r="AJ521" s="6">
        <v>29.487000346183802</v>
      </c>
      <c r="AK521" s="7">
        <v>17.420000000000002</v>
      </c>
      <c r="AL521" s="8">
        <v>32</v>
      </c>
      <c r="AM521" s="8">
        <v>35</v>
      </c>
      <c r="AN521" s="9">
        <v>25.716369390487699</v>
      </c>
      <c r="AO521" s="10">
        <v>20.100000000000001</v>
      </c>
      <c r="AP521" s="11">
        <v>36</v>
      </c>
      <c r="AQ521" s="11">
        <v>42</v>
      </c>
      <c r="AR521" s="12">
        <v>13.7572929859161</v>
      </c>
      <c r="AS521" s="13">
        <v>17.8</v>
      </c>
      <c r="AT521" s="14">
        <v>30</v>
      </c>
      <c r="AU521" s="14">
        <v>30</v>
      </c>
      <c r="AV521" s="15">
        <v>55.8636521100998</v>
      </c>
      <c r="AW521" s="16">
        <v>23.28</v>
      </c>
      <c r="AX521" s="17">
        <v>41</v>
      </c>
      <c r="AY521" s="17">
        <v>47</v>
      </c>
      <c r="AZ521" s="18">
        <v>31.655700445175199</v>
      </c>
      <c r="BA521" s="19">
        <v>17.5</v>
      </c>
      <c r="BB521" s="20">
        <v>33</v>
      </c>
      <c r="BC521" s="20">
        <v>41</v>
      </c>
      <c r="BD521" s="21">
        <v>50.001834154129</v>
      </c>
      <c r="BE521" s="22">
        <v>19.3</v>
      </c>
      <c r="BF521" s="23">
        <v>38</v>
      </c>
      <c r="BG521" s="23">
        <v>43</v>
      </c>
      <c r="BH521" s="6">
        <v>9.1355128288269007</v>
      </c>
      <c r="BI521" s="7">
        <v>14.32</v>
      </c>
      <c r="BJ521" s="8">
        <v>28</v>
      </c>
      <c r="BK521" s="8">
        <v>34</v>
      </c>
      <c r="BL521" s="9">
        <v>6.1991654634475699</v>
      </c>
      <c r="BM521" s="10">
        <v>13.25</v>
      </c>
      <c r="BN521" s="11">
        <v>23</v>
      </c>
      <c r="BO521" s="11">
        <v>29</v>
      </c>
      <c r="BP521" s="12">
        <v>17.691005945205699</v>
      </c>
      <c r="BQ521" s="13">
        <v>14.2</v>
      </c>
      <c r="BR521" s="14">
        <v>27</v>
      </c>
      <c r="BS521" s="14">
        <v>29</v>
      </c>
      <c r="BT521" s="15">
        <v>7.7703622579574603</v>
      </c>
      <c r="BU521" s="16">
        <v>17.27</v>
      </c>
      <c r="BV521" s="17">
        <v>30</v>
      </c>
      <c r="BW521" s="17">
        <v>31</v>
      </c>
      <c r="BX521" s="18">
        <v>22.1103003025055</v>
      </c>
      <c r="BY521" s="19">
        <v>15.39</v>
      </c>
      <c r="BZ521" s="20">
        <v>30</v>
      </c>
      <c r="CA521" s="20">
        <v>34</v>
      </c>
      <c r="CB521" s="21">
        <v>30.8820430040359</v>
      </c>
      <c r="CC521" s="22">
        <v>20.87</v>
      </c>
      <c r="CD521" s="23">
        <v>37</v>
      </c>
      <c r="CE521" s="23">
        <v>43</v>
      </c>
      <c r="CF521" s="4">
        <v>2612</v>
      </c>
      <c r="CG521" s="24">
        <v>277.332378584661</v>
      </c>
      <c r="CH521" s="25">
        <v>6.04931640625</v>
      </c>
    </row>
    <row r="522" spans="1:86" x14ac:dyDescent="0.2">
      <c r="A522" s="2" t="s">
        <v>431</v>
      </c>
      <c r="B522" s="2" t="s">
        <v>1260</v>
      </c>
      <c r="C522" s="3">
        <v>49.81</v>
      </c>
      <c r="D522" s="4">
        <v>14</v>
      </c>
      <c r="E522" s="4">
        <v>12</v>
      </c>
      <c r="F522" s="4">
        <v>22</v>
      </c>
      <c r="G522" s="4">
        <v>77</v>
      </c>
      <c r="H522" s="5">
        <v>15523912.0208333</v>
      </c>
      <c r="I522" s="5">
        <v>5812736.7213541698</v>
      </c>
      <c r="J522" s="5">
        <v>3725488.6822916698</v>
      </c>
      <c r="K522" s="26">
        <f t="shared" si="130"/>
        <v>8354045.8081597136</v>
      </c>
      <c r="L522" s="5">
        <v>33944079.901041701</v>
      </c>
      <c r="M522" s="5">
        <v>8187124.92578125</v>
      </c>
      <c r="N522" s="5">
        <v>36665114.3125</v>
      </c>
      <c r="O522" s="26">
        <f t="shared" si="131"/>
        <v>26265439.713107649</v>
      </c>
      <c r="P522" s="5">
        <v>433528.86197916698</v>
      </c>
      <c r="Q522" s="5">
        <v>2004367.22786458</v>
      </c>
      <c r="R522" s="5">
        <v>541364.83496093797</v>
      </c>
      <c r="S522" s="26">
        <f t="shared" si="132"/>
        <v>993086.97493489506</v>
      </c>
      <c r="T522" s="5">
        <v>1567271.90885417</v>
      </c>
      <c r="U522" s="5">
        <v>1497204.72786458</v>
      </c>
      <c r="V522" s="5">
        <v>2276697.4401041698</v>
      </c>
      <c r="W522" s="26">
        <f t="shared" si="133"/>
        <v>1780391.3589409732</v>
      </c>
      <c r="X522" s="29">
        <f t="shared" si="134"/>
        <v>3.1440382679555334</v>
      </c>
      <c r="Y522" s="29">
        <f t="shared" si="135"/>
        <v>1.6526187776008709</v>
      </c>
      <c r="Z522" s="29">
        <f t="shared" si="136"/>
        <v>0.17721251919432576</v>
      </c>
      <c r="AA522" s="29">
        <f t="shared" si="137"/>
        <v>7.5150560059253602</v>
      </c>
      <c r="AB522" s="31">
        <f t="shared" si="138"/>
        <v>0.11887497360439529</v>
      </c>
      <c r="AC522" s="29">
        <f t="shared" si="139"/>
        <v>-3.0724830741448441</v>
      </c>
      <c r="AD522" s="31">
        <f t="shared" si="140"/>
        <v>0.17796869029572202</v>
      </c>
      <c r="AE522" s="31">
        <f t="shared" si="141"/>
        <v>7.4965639560026887</v>
      </c>
      <c r="AF522" s="29">
        <f t="shared" si="128"/>
        <v>0.21311726076507712</v>
      </c>
      <c r="AG522" s="29">
        <f t="shared" si="142"/>
        <v>-2.2302806504681962</v>
      </c>
      <c r="AH522" s="29">
        <f t="shared" si="129"/>
        <v>0.21181140275344512</v>
      </c>
      <c r="AI522" s="29">
        <f t="shared" si="143"/>
        <v>6.7405066358831158</v>
      </c>
      <c r="AJ522" s="6">
        <v>9.2725868225097692</v>
      </c>
      <c r="AK522" s="7">
        <v>16.73</v>
      </c>
      <c r="AL522" s="8">
        <v>8</v>
      </c>
      <c r="AM522" s="8">
        <v>8</v>
      </c>
      <c r="AN522" s="9">
        <v>5.7219873666763297</v>
      </c>
      <c r="AO522" s="10">
        <v>13.5</v>
      </c>
      <c r="AP522" s="11">
        <v>7</v>
      </c>
      <c r="AQ522" s="11">
        <v>7</v>
      </c>
      <c r="AR522" s="12">
        <v>3.9870638847351101</v>
      </c>
      <c r="AS522" s="13">
        <v>8.94</v>
      </c>
      <c r="AT522" s="14">
        <v>4</v>
      </c>
      <c r="AU522" s="14">
        <v>4</v>
      </c>
      <c r="AV522" s="15">
        <v>21.969208955764799</v>
      </c>
      <c r="AW522" s="16">
        <v>23</v>
      </c>
      <c r="AX522" s="17">
        <v>10</v>
      </c>
      <c r="AY522" s="17">
        <v>10</v>
      </c>
      <c r="AZ522" s="18">
        <v>12.2252799272537</v>
      </c>
      <c r="BA522" s="19">
        <v>23.95</v>
      </c>
      <c r="BB522" s="20">
        <v>10</v>
      </c>
      <c r="BC522" s="20">
        <v>10</v>
      </c>
      <c r="BD522" s="21">
        <v>13.243656635284401</v>
      </c>
      <c r="BE522" s="22">
        <v>26.43</v>
      </c>
      <c r="BF522" s="23">
        <v>11</v>
      </c>
      <c r="BG522" s="23">
        <v>11</v>
      </c>
      <c r="BH522" s="6">
        <v>1.62185406684875</v>
      </c>
      <c r="BI522" s="7">
        <v>13.69</v>
      </c>
      <c r="BJ522" s="8">
        <v>3</v>
      </c>
      <c r="BK522" s="8">
        <v>3</v>
      </c>
      <c r="BL522" s="9">
        <v>1.7547192573547401</v>
      </c>
      <c r="BM522" s="10">
        <v>14.45</v>
      </c>
      <c r="BN522" s="11">
        <v>5</v>
      </c>
      <c r="BO522" s="11">
        <v>5</v>
      </c>
      <c r="BP522" s="12">
        <v>0</v>
      </c>
      <c r="BQ522" s="13">
        <v>5.32</v>
      </c>
      <c r="BR522" s="14">
        <v>2</v>
      </c>
      <c r="BS522" s="14">
        <v>2</v>
      </c>
      <c r="BT522" s="15">
        <v>4.2631467580795297</v>
      </c>
      <c r="BU522" s="16">
        <v>16.54</v>
      </c>
      <c r="BV522" s="17">
        <v>5</v>
      </c>
      <c r="BW522" s="17">
        <v>5</v>
      </c>
      <c r="BX522" s="18">
        <v>5.4090341329574603</v>
      </c>
      <c r="BY522" s="19">
        <v>9.6999999999999993</v>
      </c>
      <c r="BZ522" s="20">
        <v>4</v>
      </c>
      <c r="CA522" s="20">
        <v>4</v>
      </c>
      <c r="CB522" s="21">
        <v>5.7187628746032697</v>
      </c>
      <c r="CC522" s="22">
        <v>17.68</v>
      </c>
      <c r="CD522" s="23">
        <v>8</v>
      </c>
      <c r="CE522" s="23">
        <v>8</v>
      </c>
      <c r="CF522" s="4">
        <v>526</v>
      </c>
      <c r="CG522" s="24">
        <v>55.903015674660097</v>
      </c>
      <c r="CH522" s="25">
        <v>6.71240234375</v>
      </c>
    </row>
    <row r="523" spans="1:86" x14ac:dyDescent="0.2">
      <c r="A523" s="2" t="s">
        <v>280</v>
      </c>
      <c r="B523" s="2" t="s">
        <v>1246</v>
      </c>
      <c r="C523" s="3">
        <v>49.71</v>
      </c>
      <c r="D523" s="4">
        <v>1</v>
      </c>
      <c r="E523" s="4">
        <v>1</v>
      </c>
      <c r="F523" s="4">
        <v>22</v>
      </c>
      <c r="G523" s="4">
        <v>268</v>
      </c>
      <c r="H523" s="5">
        <v>1465267127.75</v>
      </c>
      <c r="I523" s="5">
        <v>781176164.234375</v>
      </c>
      <c r="J523" s="5">
        <v>425701175.10156298</v>
      </c>
      <c r="K523" s="26">
        <f t="shared" si="130"/>
        <v>890714822.36197937</v>
      </c>
      <c r="L523" s="5">
        <v>5266490003.8541698</v>
      </c>
      <c r="M523" s="5">
        <v>2405467268.9609399</v>
      </c>
      <c r="N523" s="5">
        <v>1107221109.8541701</v>
      </c>
      <c r="O523" s="26">
        <f t="shared" si="131"/>
        <v>2926392794.223093</v>
      </c>
      <c r="P523" s="5">
        <v>1083206237.01563</v>
      </c>
      <c r="Q523" s="5">
        <v>1686377936</v>
      </c>
      <c r="R523" s="5">
        <v>1254285585.9453101</v>
      </c>
      <c r="S523" s="26">
        <f t="shared" si="132"/>
        <v>1341289919.6536467</v>
      </c>
      <c r="T523" s="5">
        <v>438533590.98177099</v>
      </c>
      <c r="U523" s="5">
        <v>1756341207.0234399</v>
      </c>
      <c r="V523" s="5">
        <v>764328574.78515601</v>
      </c>
      <c r="W523" s="26">
        <f t="shared" si="133"/>
        <v>986401124.26345575</v>
      </c>
      <c r="X523" s="29">
        <f t="shared" si="134"/>
        <v>3.2854430180727703</v>
      </c>
      <c r="Y523" s="29">
        <f t="shared" si="135"/>
        <v>1.7160879205880877</v>
      </c>
      <c r="Z523" s="29">
        <f t="shared" si="136"/>
        <v>0.23547884434288013</v>
      </c>
      <c r="AA523" s="29">
        <f t="shared" si="137"/>
        <v>6.280481042372327</v>
      </c>
      <c r="AB523" s="31">
        <f t="shared" si="138"/>
        <v>1.5058578637962277</v>
      </c>
      <c r="AC523" s="29">
        <f t="shared" si="139"/>
        <v>0.59058560209904409</v>
      </c>
      <c r="AD523" s="31">
        <f t="shared" si="140"/>
        <v>0.2867489543019684</v>
      </c>
      <c r="AE523" s="31">
        <f t="shared" si="141"/>
        <v>5.4249815718157848</v>
      </c>
      <c r="AF523" s="29">
        <f t="shared" si="128"/>
        <v>1.1074264169622072</v>
      </c>
      <c r="AG523" s="29">
        <f t="shared" si="142"/>
        <v>0.1472108419762542</v>
      </c>
      <c r="AH523" s="29">
        <f t="shared" si="129"/>
        <v>0.85816269114965227</v>
      </c>
      <c r="AI523" s="29">
        <f t="shared" si="143"/>
        <v>0.66430370460585964</v>
      </c>
      <c r="AJ523" s="6">
        <v>35.987720727920497</v>
      </c>
      <c r="AK523" s="7">
        <v>12.57</v>
      </c>
      <c r="AL523" s="8">
        <v>2</v>
      </c>
      <c r="AM523" s="8">
        <v>16</v>
      </c>
      <c r="AN523" s="9">
        <v>39.800538063049302</v>
      </c>
      <c r="AO523" s="10">
        <v>10.82</v>
      </c>
      <c r="AP523" s="11">
        <v>3</v>
      </c>
      <c r="AQ523" s="11">
        <v>20</v>
      </c>
      <c r="AR523" s="12">
        <v>30.4009172916412</v>
      </c>
      <c r="AS523" s="13">
        <v>14.62</v>
      </c>
      <c r="AT523" s="14">
        <v>3</v>
      </c>
      <c r="AU523" s="14">
        <v>18</v>
      </c>
      <c r="AV523" s="15">
        <v>33.341554641723597</v>
      </c>
      <c r="AW523" s="16">
        <v>15.2</v>
      </c>
      <c r="AX523" s="17">
        <v>4</v>
      </c>
      <c r="AY523" s="17">
        <v>15</v>
      </c>
      <c r="AZ523" s="18">
        <v>37.445385694503798</v>
      </c>
      <c r="BA523" s="19">
        <v>21.64</v>
      </c>
      <c r="BB523" s="20">
        <v>5</v>
      </c>
      <c r="BC523" s="20">
        <v>24</v>
      </c>
      <c r="BD523" s="21">
        <v>48.832431077957203</v>
      </c>
      <c r="BE523" s="22">
        <v>24.56</v>
      </c>
      <c r="BF523" s="23">
        <v>7</v>
      </c>
      <c r="BG523" s="23">
        <v>28</v>
      </c>
      <c r="BH523" s="6">
        <v>39.774935245513902</v>
      </c>
      <c r="BI523" s="7">
        <v>17.84</v>
      </c>
      <c r="BJ523" s="8">
        <v>3</v>
      </c>
      <c r="BK523" s="8">
        <v>26</v>
      </c>
      <c r="BL523" s="9">
        <v>46.226305723190301</v>
      </c>
      <c r="BM523" s="10">
        <v>10.82</v>
      </c>
      <c r="BN523" s="11">
        <v>2</v>
      </c>
      <c r="BO523" s="11">
        <v>28</v>
      </c>
      <c r="BP523" s="12">
        <v>46.983911514282198</v>
      </c>
      <c r="BQ523" s="13">
        <v>15.5</v>
      </c>
      <c r="BR523" s="14">
        <v>4</v>
      </c>
      <c r="BS523" s="14">
        <v>21</v>
      </c>
      <c r="BT523" s="15">
        <v>48.556112527847297</v>
      </c>
      <c r="BU523" s="16">
        <v>16.96</v>
      </c>
      <c r="BV523" s="17">
        <v>5</v>
      </c>
      <c r="BW523" s="17">
        <v>23</v>
      </c>
      <c r="BX523" s="18">
        <v>42.904764652252197</v>
      </c>
      <c r="BY523" s="19">
        <v>19.010000000000002</v>
      </c>
      <c r="BZ523" s="20">
        <v>5</v>
      </c>
      <c r="CA523" s="20">
        <v>25</v>
      </c>
      <c r="CB523" s="21">
        <v>41.0868048667908</v>
      </c>
      <c r="CC523" s="22">
        <v>20.47</v>
      </c>
      <c r="CD523" s="23">
        <v>4</v>
      </c>
      <c r="CE523" s="23">
        <v>24</v>
      </c>
      <c r="CF523" s="4">
        <v>342</v>
      </c>
      <c r="CG523" s="24">
        <v>39.122319624660001</v>
      </c>
      <c r="CH523" s="25">
        <v>9.48095703125</v>
      </c>
    </row>
    <row r="524" spans="1:86" x14ac:dyDescent="0.2">
      <c r="A524" s="2" t="s">
        <v>2153</v>
      </c>
      <c r="B524" s="2" t="s">
        <v>2025</v>
      </c>
      <c r="C524" s="3">
        <v>49.66</v>
      </c>
      <c r="D524" s="4">
        <v>3</v>
      </c>
      <c r="E524" s="4">
        <v>1</v>
      </c>
      <c r="F524" s="4">
        <v>5</v>
      </c>
      <c r="G524" s="4">
        <v>10</v>
      </c>
      <c r="H524" s="5">
        <v>4900964.921875</v>
      </c>
      <c r="I524" s="5">
        <v>0</v>
      </c>
      <c r="J524" s="5">
        <v>2344338.59375</v>
      </c>
      <c r="K524" s="26">
        <f t="shared" si="130"/>
        <v>2415101.171875</v>
      </c>
      <c r="L524" s="5">
        <v>0</v>
      </c>
      <c r="M524" s="5">
        <v>1965148.3125</v>
      </c>
      <c r="N524" s="5">
        <v>3638103</v>
      </c>
      <c r="O524" s="26">
        <f t="shared" si="131"/>
        <v>1867750.4375</v>
      </c>
      <c r="P524" s="5">
        <v>0</v>
      </c>
      <c r="Q524" s="5">
        <v>0</v>
      </c>
      <c r="R524" s="5">
        <v>837476.375</v>
      </c>
      <c r="S524" s="26">
        <f t="shared" si="132"/>
        <v>279158.79166666669</v>
      </c>
      <c r="T524" s="5">
        <v>0</v>
      </c>
      <c r="U524" s="5">
        <v>0</v>
      </c>
      <c r="V524" s="5">
        <v>0</v>
      </c>
      <c r="W524" s="26">
        <f t="shared" si="133"/>
        <v>0</v>
      </c>
      <c r="X524" s="29">
        <f t="shared" si="134"/>
        <v>0.77336322769863253</v>
      </c>
      <c r="Y524" s="29">
        <f t="shared" si="135"/>
        <v>-0.3707819268954749</v>
      </c>
      <c r="Z524" s="29">
        <f t="shared" si="136"/>
        <v>0.77293583496244889</v>
      </c>
      <c r="AA524" s="29">
        <f t="shared" si="137"/>
        <v>1.1185655741204126</v>
      </c>
      <c r="AB524" s="31">
        <f t="shared" si="138"/>
        <v>0.11558886017596422</v>
      </c>
      <c r="AC524" s="29">
        <f t="shared" si="139"/>
        <v>-3.1129257294302874</v>
      </c>
      <c r="AD524" s="31">
        <f t="shared" si="140"/>
        <v>0.26821557875251917</v>
      </c>
      <c r="AE524" s="31">
        <f t="shared" si="141"/>
        <v>5.7151600064637975</v>
      </c>
      <c r="AF524" s="29">
        <f t="shared" si="128"/>
        <v>0</v>
      </c>
      <c r="AG524" s="29" t="e">
        <f t="shared" si="142"/>
        <v>#NUM!</v>
      </c>
      <c r="AH524" s="29">
        <f t="shared" si="129"/>
        <v>0.23003362069305511</v>
      </c>
      <c r="AI524" s="29">
        <f t="shared" si="143"/>
        <v>6.3820868478940547</v>
      </c>
      <c r="AJ524" s="6">
        <v>3.1249849796295202</v>
      </c>
      <c r="AK524" s="7">
        <v>9.66</v>
      </c>
      <c r="AL524" s="8">
        <v>1</v>
      </c>
      <c r="AM524" s="8">
        <v>2</v>
      </c>
      <c r="AN524" s="9"/>
      <c r="AO524" s="10"/>
      <c r="AP524" s="11"/>
      <c r="AQ524" s="11"/>
      <c r="AR524" s="12">
        <v>2.3495941162109402</v>
      </c>
      <c r="AS524" s="13">
        <v>26.9</v>
      </c>
      <c r="AT524" s="14">
        <v>2</v>
      </c>
      <c r="AU524" s="14">
        <v>2</v>
      </c>
      <c r="AV524" s="15"/>
      <c r="AW524" s="16"/>
      <c r="AX524" s="17"/>
      <c r="AY524" s="17"/>
      <c r="AZ524" s="18">
        <v>2.4050641059875502</v>
      </c>
      <c r="BA524" s="19">
        <v>13.1</v>
      </c>
      <c r="BB524" s="20">
        <v>2</v>
      </c>
      <c r="BC524" s="20">
        <v>2</v>
      </c>
      <c r="BD524" s="21">
        <v>3.3821055889129599</v>
      </c>
      <c r="BE524" s="22">
        <v>9.66</v>
      </c>
      <c r="BF524" s="23">
        <v>1</v>
      </c>
      <c r="BG524" s="23">
        <v>1</v>
      </c>
      <c r="BH524" s="6">
        <v>0</v>
      </c>
      <c r="BI524" s="7">
        <v>11.72</v>
      </c>
      <c r="BJ524" s="8">
        <v>1</v>
      </c>
      <c r="BK524" s="8">
        <v>1</v>
      </c>
      <c r="BL524" s="9"/>
      <c r="BM524" s="10">
        <v>0</v>
      </c>
      <c r="BN524" s="11"/>
      <c r="BO524" s="11"/>
      <c r="BP524" s="12">
        <v>1.8350859880447401</v>
      </c>
      <c r="BQ524" s="13">
        <v>9.66</v>
      </c>
      <c r="BR524" s="14">
        <v>1</v>
      </c>
      <c r="BS524" s="14">
        <v>1</v>
      </c>
      <c r="BT524" s="15"/>
      <c r="BU524" s="16"/>
      <c r="BV524" s="17"/>
      <c r="BW524" s="17"/>
      <c r="BX524" s="18"/>
      <c r="BY524" s="19">
        <v>0</v>
      </c>
      <c r="BZ524" s="20"/>
      <c r="CA524" s="20"/>
      <c r="CB524" s="21"/>
      <c r="CC524" s="22"/>
      <c r="CD524" s="23"/>
      <c r="CE524" s="23"/>
      <c r="CF524" s="4">
        <v>145</v>
      </c>
      <c r="CG524" s="24">
        <v>15.67898000466</v>
      </c>
      <c r="CH524" s="25">
        <v>9.17333984375</v>
      </c>
    </row>
    <row r="525" spans="1:86" x14ac:dyDescent="0.2">
      <c r="A525" s="2" t="s">
        <v>2832</v>
      </c>
      <c r="B525" s="2" t="s">
        <v>754</v>
      </c>
      <c r="C525" s="3">
        <v>49.61</v>
      </c>
      <c r="D525" s="4">
        <v>9</v>
      </c>
      <c r="E525" s="4">
        <v>2</v>
      </c>
      <c r="F525" s="4">
        <v>21</v>
      </c>
      <c r="G525" s="4">
        <v>49</v>
      </c>
      <c r="H525" s="5">
        <v>2825689.12890625</v>
      </c>
      <c r="I525" s="5">
        <v>631869.75</v>
      </c>
      <c r="J525" s="5">
        <v>521632.29427083302</v>
      </c>
      <c r="K525" s="26">
        <f t="shared" si="130"/>
        <v>1326397.0577256943</v>
      </c>
      <c r="L525" s="5">
        <v>6387736.2291666698</v>
      </c>
      <c r="M525" s="5">
        <v>2414880.1015625</v>
      </c>
      <c r="N525" s="5">
        <v>2325969.375</v>
      </c>
      <c r="O525" s="26">
        <f t="shared" si="131"/>
        <v>3709528.5685763899</v>
      </c>
      <c r="P525" s="5">
        <v>16181385.9882813</v>
      </c>
      <c r="Q525" s="5">
        <v>1065504.765625</v>
      </c>
      <c r="R525" s="5">
        <v>77078601.558593795</v>
      </c>
      <c r="S525" s="26">
        <f t="shared" si="132"/>
        <v>31441830.770833362</v>
      </c>
      <c r="T525" s="5">
        <v>677980.5859375</v>
      </c>
      <c r="U525" s="5">
        <v>10163493.375</v>
      </c>
      <c r="V525" s="5">
        <v>5603230.015625</v>
      </c>
      <c r="W525" s="26">
        <f t="shared" si="133"/>
        <v>5481567.9921875</v>
      </c>
      <c r="X525" s="29">
        <f t="shared" si="134"/>
        <v>2.7966954140692457</v>
      </c>
      <c r="Y525" s="29">
        <f t="shared" si="135"/>
        <v>1.4837231395703965</v>
      </c>
      <c r="Z525" s="29">
        <f t="shared" si="136"/>
        <v>0.2143220233441144</v>
      </c>
      <c r="AA525" s="29">
        <f t="shared" si="137"/>
        <v>6.6893319934835462</v>
      </c>
      <c r="AB525" s="31">
        <f t="shared" si="138"/>
        <v>23.704689774225731</v>
      </c>
      <c r="AC525" s="29">
        <f t="shared" si="139"/>
        <v>4.5671006073731126</v>
      </c>
      <c r="AD525" s="31">
        <f t="shared" si="140"/>
        <v>0.32425603331654373</v>
      </c>
      <c r="AE525" s="31">
        <f t="shared" si="141"/>
        <v>4.8911193440593177</v>
      </c>
      <c r="AF525" s="29">
        <f t="shared" si="128"/>
        <v>4.1326750238623617</v>
      </c>
      <c r="AG525" s="29">
        <f t="shared" si="142"/>
        <v>2.0470759207181262</v>
      </c>
      <c r="AH525" s="29">
        <f t="shared" si="129"/>
        <v>0.2653728621495936</v>
      </c>
      <c r="AI525" s="29">
        <f t="shared" si="143"/>
        <v>5.7614349149904687</v>
      </c>
      <c r="AJ525" s="6">
        <v>2.0693926811218302</v>
      </c>
      <c r="AK525" s="7">
        <v>9.3000000000000007</v>
      </c>
      <c r="AL525" s="8">
        <v>3</v>
      </c>
      <c r="AM525" s="8">
        <v>3</v>
      </c>
      <c r="AN525" s="9">
        <v>0</v>
      </c>
      <c r="AO525" s="10">
        <v>11.05</v>
      </c>
      <c r="AP525" s="11">
        <v>4</v>
      </c>
      <c r="AQ525" s="11">
        <v>5</v>
      </c>
      <c r="AR525" s="12">
        <v>0</v>
      </c>
      <c r="AS525" s="13">
        <v>9.11</v>
      </c>
      <c r="AT525" s="14">
        <v>3</v>
      </c>
      <c r="AU525" s="14">
        <v>4</v>
      </c>
      <c r="AV525" s="15">
        <v>4.5631184577941903</v>
      </c>
      <c r="AW525" s="16">
        <v>10.85</v>
      </c>
      <c r="AX525" s="17">
        <v>4</v>
      </c>
      <c r="AY525" s="17">
        <v>4</v>
      </c>
      <c r="AZ525" s="18">
        <v>0</v>
      </c>
      <c r="BA525" s="19">
        <v>5.62</v>
      </c>
      <c r="BB525" s="20">
        <v>2</v>
      </c>
      <c r="BC525" s="20">
        <v>2</v>
      </c>
      <c r="BD525" s="21">
        <v>2.0910079479217498</v>
      </c>
      <c r="BE525" s="22">
        <v>1.94</v>
      </c>
      <c r="BF525" s="23">
        <v>1</v>
      </c>
      <c r="BG525" s="23">
        <v>1</v>
      </c>
      <c r="BH525" s="6">
        <v>0</v>
      </c>
      <c r="BI525" s="7">
        <v>18.989999999999998</v>
      </c>
      <c r="BJ525" s="8">
        <v>5</v>
      </c>
      <c r="BK525" s="8">
        <v>5</v>
      </c>
      <c r="BL525" s="9">
        <v>0</v>
      </c>
      <c r="BM525" s="10">
        <v>15.7</v>
      </c>
      <c r="BN525" s="11">
        <v>4</v>
      </c>
      <c r="BO525" s="11">
        <v>5</v>
      </c>
      <c r="BP525" s="12">
        <v>0</v>
      </c>
      <c r="BQ525" s="13">
        <v>4.6500000000000004</v>
      </c>
      <c r="BR525" s="14">
        <v>2</v>
      </c>
      <c r="BS525" s="14">
        <v>2</v>
      </c>
      <c r="BT525" s="15">
        <v>0</v>
      </c>
      <c r="BU525" s="16">
        <v>11.24</v>
      </c>
      <c r="BV525" s="17">
        <v>4</v>
      </c>
      <c r="BW525" s="17">
        <v>4</v>
      </c>
      <c r="BX525" s="18">
        <v>0</v>
      </c>
      <c r="BY525" s="19">
        <v>12.21</v>
      </c>
      <c r="BZ525" s="20">
        <v>7</v>
      </c>
      <c r="CA525" s="20">
        <v>8</v>
      </c>
      <c r="CB525" s="21">
        <v>1.8293138742446899</v>
      </c>
      <c r="CC525" s="22">
        <v>13.76</v>
      </c>
      <c r="CD525" s="23">
        <v>6</v>
      </c>
      <c r="CE525" s="23">
        <v>6</v>
      </c>
      <c r="CF525" s="4">
        <v>516</v>
      </c>
      <c r="CG525" s="24">
        <v>55.074203124660102</v>
      </c>
      <c r="CH525" s="25">
        <v>8.38232421875</v>
      </c>
    </row>
    <row r="526" spans="1:86" x14ac:dyDescent="0.2">
      <c r="A526" s="2" t="s">
        <v>360</v>
      </c>
      <c r="B526" s="2" t="s">
        <v>2497</v>
      </c>
      <c r="C526" s="3">
        <v>49.6</v>
      </c>
      <c r="D526" s="4">
        <v>4</v>
      </c>
      <c r="E526" s="4">
        <v>1</v>
      </c>
      <c r="F526" s="4">
        <v>18</v>
      </c>
      <c r="G526" s="4">
        <v>31</v>
      </c>
      <c r="H526" s="5">
        <v>0</v>
      </c>
      <c r="I526" s="5">
        <v>1498267.5</v>
      </c>
      <c r="J526" s="5">
        <v>2406623.3880208302</v>
      </c>
      <c r="K526" s="26">
        <f t="shared" si="130"/>
        <v>1301630.2960069433</v>
      </c>
      <c r="L526" s="5">
        <v>1284070.9140625</v>
      </c>
      <c r="M526" s="5">
        <v>42593505.816406302</v>
      </c>
      <c r="N526" s="5">
        <v>13163903.7421875</v>
      </c>
      <c r="O526" s="26">
        <f t="shared" si="131"/>
        <v>19013826.824218769</v>
      </c>
      <c r="P526" s="5">
        <v>4150924.0846354198</v>
      </c>
      <c r="Q526" s="5">
        <v>419127.73828125</v>
      </c>
      <c r="R526" s="5">
        <v>39698684.625</v>
      </c>
      <c r="S526" s="26">
        <f t="shared" si="132"/>
        <v>14756245.48263889</v>
      </c>
      <c r="T526" s="5">
        <v>5253217.765625</v>
      </c>
      <c r="U526" s="5">
        <v>0</v>
      </c>
      <c r="V526" s="5">
        <v>0</v>
      </c>
      <c r="W526" s="26">
        <f t="shared" si="133"/>
        <v>1751072.5885416667</v>
      </c>
      <c r="X526" s="29">
        <f t="shared" si="134"/>
        <v>14.607701497535935</v>
      </c>
      <c r="Y526" s="29">
        <f t="shared" si="135"/>
        <v>3.8686572847344691</v>
      </c>
      <c r="Z526" s="29">
        <f t="shared" si="136"/>
        <v>0.28573006022103803</v>
      </c>
      <c r="AA526" s="29">
        <f t="shared" si="137"/>
        <v>5.4404406727783536</v>
      </c>
      <c r="AB526" s="31">
        <f t="shared" si="138"/>
        <v>11.336740953177825</v>
      </c>
      <c r="AC526" s="29">
        <f t="shared" si="139"/>
        <v>3.5029340538223805</v>
      </c>
      <c r="AD526" s="31">
        <f t="shared" si="140"/>
        <v>0.3949030857992562</v>
      </c>
      <c r="AE526" s="31">
        <f t="shared" si="141"/>
        <v>4.0350947264392376</v>
      </c>
      <c r="AF526" s="29">
        <f t="shared" si="128"/>
        <v>1.3452918189700203</v>
      </c>
      <c r="AG526" s="29">
        <f t="shared" si="142"/>
        <v>0.42791915428046262</v>
      </c>
      <c r="AH526" s="29">
        <f t="shared" si="129"/>
        <v>0.82903964029285637</v>
      </c>
      <c r="AI526" s="29">
        <f t="shared" si="143"/>
        <v>0.81424703287044364</v>
      </c>
      <c r="AJ526" s="6"/>
      <c r="AK526" s="7">
        <v>0</v>
      </c>
      <c r="AL526" s="8"/>
      <c r="AM526" s="8"/>
      <c r="AN526" s="9"/>
      <c r="AO526" s="10">
        <v>0</v>
      </c>
      <c r="AP526" s="11"/>
      <c r="AQ526" s="11"/>
      <c r="AR526" s="12">
        <v>0</v>
      </c>
      <c r="AS526" s="13">
        <v>18</v>
      </c>
      <c r="AT526" s="14">
        <v>5</v>
      </c>
      <c r="AU526" s="14">
        <v>7</v>
      </c>
      <c r="AV526" s="15">
        <v>0</v>
      </c>
      <c r="AW526" s="16">
        <v>6</v>
      </c>
      <c r="AX526" s="17">
        <v>3</v>
      </c>
      <c r="AY526" s="17">
        <v>3</v>
      </c>
      <c r="AZ526" s="18">
        <v>0</v>
      </c>
      <c r="BA526" s="19">
        <v>18</v>
      </c>
      <c r="BB526" s="20">
        <v>4</v>
      </c>
      <c r="BC526" s="20">
        <v>4</v>
      </c>
      <c r="BD526" s="21">
        <v>0</v>
      </c>
      <c r="BE526" s="22">
        <v>16</v>
      </c>
      <c r="BF526" s="23">
        <v>3</v>
      </c>
      <c r="BG526" s="23">
        <v>3</v>
      </c>
      <c r="BH526" s="6">
        <v>0</v>
      </c>
      <c r="BI526" s="7">
        <v>10.4</v>
      </c>
      <c r="BJ526" s="8">
        <v>3</v>
      </c>
      <c r="BK526" s="8">
        <v>3</v>
      </c>
      <c r="BL526" s="9">
        <v>0</v>
      </c>
      <c r="BM526" s="10">
        <v>23.2</v>
      </c>
      <c r="BN526" s="11">
        <v>5</v>
      </c>
      <c r="BO526" s="11">
        <v>5</v>
      </c>
      <c r="BP526" s="12">
        <v>0</v>
      </c>
      <c r="BQ526" s="13">
        <v>9.1999999999999993</v>
      </c>
      <c r="BR526" s="14">
        <v>2</v>
      </c>
      <c r="BS526" s="14">
        <v>2</v>
      </c>
      <c r="BT526" s="15">
        <v>0</v>
      </c>
      <c r="BU526" s="16">
        <v>12</v>
      </c>
      <c r="BV526" s="17">
        <v>3</v>
      </c>
      <c r="BW526" s="17">
        <v>3</v>
      </c>
      <c r="BX526" s="18">
        <v>0</v>
      </c>
      <c r="BY526" s="19">
        <v>4.4000000000000004</v>
      </c>
      <c r="BZ526" s="20">
        <v>1</v>
      </c>
      <c r="CA526" s="20">
        <v>1</v>
      </c>
      <c r="CB526" s="21"/>
      <c r="CC526" s="22">
        <v>0</v>
      </c>
      <c r="CD526" s="23"/>
      <c r="CE526" s="23"/>
      <c r="CF526" s="4">
        <v>250</v>
      </c>
      <c r="CG526" s="24">
        <v>28.745323304660001</v>
      </c>
      <c r="CH526" s="25">
        <v>8.74853515625</v>
      </c>
    </row>
    <row r="527" spans="1:86" x14ac:dyDescent="0.2">
      <c r="A527" s="2" t="s">
        <v>479</v>
      </c>
      <c r="B527" s="2" t="s">
        <v>2538</v>
      </c>
      <c r="C527" s="3">
        <v>49.6</v>
      </c>
      <c r="D527" s="4">
        <v>11</v>
      </c>
      <c r="E527" s="4">
        <v>3</v>
      </c>
      <c r="F527" s="4">
        <v>20</v>
      </c>
      <c r="G527" s="4">
        <v>42</v>
      </c>
      <c r="H527" s="5">
        <v>3548034.0104166698</v>
      </c>
      <c r="I527" s="5">
        <v>696676.140625</v>
      </c>
      <c r="J527" s="5">
        <v>7307564.609375</v>
      </c>
      <c r="K527" s="26">
        <f t="shared" si="130"/>
        <v>3850758.2534722234</v>
      </c>
      <c r="L527" s="5">
        <v>11327553.875</v>
      </c>
      <c r="M527" s="5">
        <v>101069877.083333</v>
      </c>
      <c r="N527" s="5">
        <v>24955371.166666701</v>
      </c>
      <c r="O527" s="26">
        <f t="shared" si="131"/>
        <v>45784267.374999903</v>
      </c>
      <c r="P527" s="5">
        <v>11835751.09375</v>
      </c>
      <c r="Q527" s="5">
        <v>644716772.75</v>
      </c>
      <c r="R527" s="5">
        <v>6574762.484375</v>
      </c>
      <c r="S527" s="26">
        <f t="shared" si="132"/>
        <v>221042428.77604166</v>
      </c>
      <c r="T527" s="5">
        <v>0</v>
      </c>
      <c r="U527" s="5">
        <v>13734710.375651</v>
      </c>
      <c r="V527" s="5">
        <v>5472846.4121093797</v>
      </c>
      <c r="W527" s="26">
        <f t="shared" si="133"/>
        <v>6402518.9292534599</v>
      </c>
      <c r="X527" s="29">
        <f t="shared" si="134"/>
        <v>11.889675840781823</v>
      </c>
      <c r="Y527" s="29">
        <f t="shared" si="135"/>
        <v>3.571637476979205</v>
      </c>
      <c r="Z527" s="29">
        <f t="shared" si="136"/>
        <v>0.27166666551357327</v>
      </c>
      <c r="AA527" s="29">
        <f t="shared" si="137"/>
        <v>5.6596364782305555</v>
      </c>
      <c r="AB527" s="31">
        <f t="shared" si="138"/>
        <v>57.40231253850537</v>
      </c>
      <c r="AC527" s="29">
        <f t="shared" si="139"/>
        <v>5.8430369540989346</v>
      </c>
      <c r="AD527" s="31">
        <f t="shared" si="140"/>
        <v>0.41305363433389114</v>
      </c>
      <c r="AE527" s="31">
        <f t="shared" si="141"/>
        <v>3.8399355225909777</v>
      </c>
      <c r="AF527" s="29">
        <f t="shared" si="128"/>
        <v>1.6626644696483652</v>
      </c>
      <c r="AG527" s="29">
        <f t="shared" si="142"/>
        <v>0.73349705809347843</v>
      </c>
      <c r="AH527" s="29">
        <f t="shared" si="129"/>
        <v>0.60639885216812317</v>
      </c>
      <c r="AI527" s="29">
        <f t="shared" si="143"/>
        <v>2.1724162943656036</v>
      </c>
      <c r="AJ527" s="6">
        <v>1.62782537937164</v>
      </c>
      <c r="AK527" s="7">
        <v>19.95</v>
      </c>
      <c r="AL527" s="8">
        <v>5</v>
      </c>
      <c r="AM527" s="8">
        <v>5</v>
      </c>
      <c r="AN527" s="9">
        <v>0</v>
      </c>
      <c r="AO527" s="10">
        <v>4.3099999999999996</v>
      </c>
      <c r="AP527" s="11">
        <v>2</v>
      </c>
      <c r="AQ527" s="11">
        <v>2</v>
      </c>
      <c r="AR527" s="12"/>
      <c r="AS527" s="13">
        <v>0</v>
      </c>
      <c r="AT527" s="14"/>
      <c r="AU527" s="14"/>
      <c r="AV527" s="15">
        <v>2.29208111763</v>
      </c>
      <c r="AW527" s="16">
        <v>17.79</v>
      </c>
      <c r="AX527" s="17">
        <v>5</v>
      </c>
      <c r="AY527" s="17">
        <v>5</v>
      </c>
      <c r="AZ527" s="18">
        <v>0</v>
      </c>
      <c r="BA527" s="19">
        <v>25.07</v>
      </c>
      <c r="BB527" s="20">
        <v>7</v>
      </c>
      <c r="BC527" s="20">
        <v>9</v>
      </c>
      <c r="BD527" s="21">
        <v>0</v>
      </c>
      <c r="BE527" s="22">
        <v>21.02</v>
      </c>
      <c r="BF527" s="23">
        <v>4</v>
      </c>
      <c r="BG527" s="23">
        <v>11</v>
      </c>
      <c r="BH527" s="6">
        <v>0</v>
      </c>
      <c r="BI527" s="7">
        <v>16.98</v>
      </c>
      <c r="BJ527" s="8">
        <v>3</v>
      </c>
      <c r="BK527" s="8">
        <v>3</v>
      </c>
      <c r="BL527" s="9">
        <v>0</v>
      </c>
      <c r="BM527" s="10">
        <v>3.77</v>
      </c>
      <c r="BN527" s="11">
        <v>1</v>
      </c>
      <c r="BO527" s="11">
        <v>1</v>
      </c>
      <c r="BP527" s="12">
        <v>0</v>
      </c>
      <c r="BQ527" s="13">
        <v>12.13</v>
      </c>
      <c r="BR527" s="14">
        <v>2</v>
      </c>
      <c r="BS527" s="14">
        <v>2</v>
      </c>
      <c r="BT527" s="15"/>
      <c r="BU527" s="16">
        <v>0</v>
      </c>
      <c r="BV527" s="17"/>
      <c r="BW527" s="17"/>
      <c r="BX527" s="18">
        <v>0</v>
      </c>
      <c r="BY527" s="19">
        <v>13.21</v>
      </c>
      <c r="BZ527" s="20">
        <v>3</v>
      </c>
      <c r="CA527" s="20">
        <v>4</v>
      </c>
      <c r="CB527" s="21"/>
      <c r="CC527" s="22">
        <v>0</v>
      </c>
      <c r="CD527" s="23"/>
      <c r="CE527" s="23"/>
      <c r="CF527" s="4">
        <v>371</v>
      </c>
      <c r="CG527" s="24">
        <v>42.657955294659999</v>
      </c>
      <c r="CH527" s="25">
        <v>6.85888671875</v>
      </c>
    </row>
    <row r="528" spans="1:86" x14ac:dyDescent="0.2">
      <c r="A528" s="2" t="s">
        <v>2164</v>
      </c>
      <c r="B528" s="2" t="s">
        <v>1477</v>
      </c>
      <c r="C528" s="3">
        <v>49.57</v>
      </c>
      <c r="D528" s="4">
        <v>6</v>
      </c>
      <c r="E528" s="4">
        <v>6</v>
      </c>
      <c r="F528" s="4">
        <v>76</v>
      </c>
      <c r="G528" s="4">
        <v>124</v>
      </c>
      <c r="H528" s="5">
        <v>22115383.7109375</v>
      </c>
      <c r="I528" s="5">
        <v>14846473.875</v>
      </c>
      <c r="J528" s="5">
        <v>2153440.3958333302</v>
      </c>
      <c r="K528" s="26">
        <f t="shared" si="130"/>
        <v>13038432.660590276</v>
      </c>
      <c r="L528" s="5">
        <v>29609289.619791701</v>
      </c>
      <c r="M528" s="5">
        <v>124545654.572917</v>
      </c>
      <c r="N528" s="5">
        <v>7057414.59375</v>
      </c>
      <c r="O528" s="26">
        <f t="shared" si="131"/>
        <v>53737452.928819567</v>
      </c>
      <c r="P528" s="5">
        <v>5201964.7708333302</v>
      </c>
      <c r="Q528" s="5">
        <v>6889518.7083333302</v>
      </c>
      <c r="R528" s="5">
        <v>86001630.770833299</v>
      </c>
      <c r="S528" s="26">
        <f t="shared" si="132"/>
        <v>32697704.749999985</v>
      </c>
      <c r="T528" s="5">
        <v>30985860.458333299</v>
      </c>
      <c r="U528" s="5">
        <v>708278131.125</v>
      </c>
      <c r="V528" s="5">
        <v>42444929.916666701</v>
      </c>
      <c r="W528" s="26">
        <f t="shared" si="133"/>
        <v>260569640.5</v>
      </c>
      <c r="X528" s="29">
        <f t="shared" si="134"/>
        <v>4.1214656951249511</v>
      </c>
      <c r="Y528" s="29">
        <f t="shared" si="135"/>
        <v>2.0431574866925506</v>
      </c>
      <c r="Z528" s="29">
        <f t="shared" si="136"/>
        <v>0.37554147380021702</v>
      </c>
      <c r="AA528" s="29">
        <f t="shared" si="137"/>
        <v>4.2534209368524225</v>
      </c>
      <c r="AB528" s="31">
        <f t="shared" si="138"/>
        <v>2.5077941192143025</v>
      </c>
      <c r="AC528" s="29">
        <f t="shared" si="139"/>
        <v>1.3264189129802755</v>
      </c>
      <c r="AD528" s="31">
        <f t="shared" si="140"/>
        <v>0.54032216403608624</v>
      </c>
      <c r="AE528" s="31">
        <f t="shared" si="141"/>
        <v>2.6734721731895235</v>
      </c>
      <c r="AF528" s="29">
        <f t="shared" si="128"/>
        <v>19.984736454374072</v>
      </c>
      <c r="AG528" s="29">
        <f t="shared" si="142"/>
        <v>4.320826642453099</v>
      </c>
      <c r="AH528" s="29">
        <f t="shared" si="129"/>
        <v>0.38407795372814851</v>
      </c>
      <c r="AI528" s="29">
        <f t="shared" si="143"/>
        <v>4.1558062084575624</v>
      </c>
      <c r="AJ528" s="6">
        <v>2.1557593345642099</v>
      </c>
      <c r="AK528" s="7">
        <v>13.02</v>
      </c>
      <c r="AL528" s="8">
        <v>13</v>
      </c>
      <c r="AM528" s="8">
        <v>13</v>
      </c>
      <c r="AN528" s="9">
        <v>0</v>
      </c>
      <c r="AO528" s="10">
        <v>6.73</v>
      </c>
      <c r="AP528" s="11">
        <v>7</v>
      </c>
      <c r="AQ528" s="11">
        <v>7</v>
      </c>
      <c r="AR528" s="12">
        <v>0</v>
      </c>
      <c r="AS528" s="13">
        <v>12.74</v>
      </c>
      <c r="AT528" s="14">
        <v>13</v>
      </c>
      <c r="AU528" s="14">
        <v>14</v>
      </c>
      <c r="AV528" s="15">
        <v>4.0806384086608896</v>
      </c>
      <c r="AW528" s="16">
        <v>13.6</v>
      </c>
      <c r="AX528" s="17">
        <v>15</v>
      </c>
      <c r="AY528" s="17">
        <v>16</v>
      </c>
      <c r="AZ528" s="18">
        <v>1.79670858383179</v>
      </c>
      <c r="BA528" s="19">
        <v>6.44</v>
      </c>
      <c r="BB528" s="20">
        <v>9</v>
      </c>
      <c r="BC528" s="20">
        <v>9</v>
      </c>
      <c r="BD528" s="21">
        <v>2.24233055114746</v>
      </c>
      <c r="BE528" s="22">
        <v>8.25</v>
      </c>
      <c r="BF528" s="23">
        <v>9</v>
      </c>
      <c r="BG528" s="23">
        <v>9</v>
      </c>
      <c r="BH528" s="6">
        <v>0</v>
      </c>
      <c r="BI528" s="7">
        <v>8.5399999999999991</v>
      </c>
      <c r="BJ528" s="8">
        <v>7</v>
      </c>
      <c r="BK528" s="8">
        <v>7</v>
      </c>
      <c r="BL528" s="9">
        <v>0</v>
      </c>
      <c r="BM528" s="10">
        <v>4.92</v>
      </c>
      <c r="BN528" s="11">
        <v>6</v>
      </c>
      <c r="BO528" s="11">
        <v>6</v>
      </c>
      <c r="BP528" s="12">
        <v>0</v>
      </c>
      <c r="BQ528" s="13">
        <v>4.2699999999999996</v>
      </c>
      <c r="BR528" s="14">
        <v>5</v>
      </c>
      <c r="BS528" s="14">
        <v>6</v>
      </c>
      <c r="BT528" s="15">
        <v>1.8888138532638501</v>
      </c>
      <c r="BU528" s="16">
        <v>7.81</v>
      </c>
      <c r="BV528" s="17">
        <v>7</v>
      </c>
      <c r="BW528" s="17">
        <v>7</v>
      </c>
      <c r="BX528" s="18">
        <v>0</v>
      </c>
      <c r="BY528" s="19">
        <v>14.4</v>
      </c>
      <c r="BZ528" s="20">
        <v>14</v>
      </c>
      <c r="CA528" s="20">
        <v>17</v>
      </c>
      <c r="CB528" s="21">
        <v>4.8126552104949996</v>
      </c>
      <c r="CC528" s="22">
        <v>10.56</v>
      </c>
      <c r="CD528" s="23">
        <v>13</v>
      </c>
      <c r="CE528" s="23">
        <v>13</v>
      </c>
      <c r="CF528" s="4">
        <v>1382</v>
      </c>
      <c r="CG528" s="24">
        <v>166.369242964661</v>
      </c>
      <c r="CH528" s="25">
        <v>6.71240234375</v>
      </c>
    </row>
    <row r="529" spans="1:86" x14ac:dyDescent="0.2">
      <c r="A529" s="2" t="s">
        <v>1343</v>
      </c>
      <c r="B529" s="2" t="s">
        <v>2035</v>
      </c>
      <c r="C529" s="3">
        <v>49.53</v>
      </c>
      <c r="D529" s="4">
        <v>3</v>
      </c>
      <c r="E529" s="4">
        <v>5</v>
      </c>
      <c r="F529" s="4">
        <v>123</v>
      </c>
      <c r="G529" s="4">
        <v>242</v>
      </c>
      <c r="H529" s="5">
        <v>200949274.97916701</v>
      </c>
      <c r="I529" s="5">
        <v>2746303.90625</v>
      </c>
      <c r="J529" s="5">
        <v>6956208.9010416698</v>
      </c>
      <c r="K529" s="26">
        <f t="shared" si="130"/>
        <v>70217262.595486224</v>
      </c>
      <c r="L529" s="5">
        <v>429246017.125</v>
      </c>
      <c r="M529" s="5">
        <v>2439493527.8958302</v>
      </c>
      <c r="N529" s="5">
        <v>5069653492.875</v>
      </c>
      <c r="O529" s="26">
        <f t="shared" si="131"/>
        <v>2646131012.6319432</v>
      </c>
      <c r="P529" s="5">
        <v>21814593.777343798</v>
      </c>
      <c r="Q529" s="5">
        <v>13914036.9713542</v>
      </c>
      <c r="R529" s="5">
        <v>508578265.41666698</v>
      </c>
      <c r="S529" s="26">
        <f t="shared" si="132"/>
        <v>181435632.05512166</v>
      </c>
      <c r="T529" s="5">
        <v>4000450.9895833302</v>
      </c>
      <c r="U529" s="5">
        <v>44927904.0078125</v>
      </c>
      <c r="V529" s="5">
        <v>80484256.815104201</v>
      </c>
      <c r="W529" s="26">
        <f t="shared" si="133"/>
        <v>43137537.270833343</v>
      </c>
      <c r="X529" s="29">
        <f t="shared" si="134"/>
        <v>37.684907027435791</v>
      </c>
      <c r="Y529" s="29">
        <f t="shared" si="135"/>
        <v>5.2359149282886772</v>
      </c>
      <c r="Z529" s="29">
        <f t="shared" si="136"/>
        <v>0.19498229635252776</v>
      </c>
      <c r="AA529" s="29">
        <f t="shared" si="137"/>
        <v>7.1000481912693729</v>
      </c>
      <c r="AB529" s="31">
        <f t="shared" si="138"/>
        <v>2.5839177625073764</v>
      </c>
      <c r="AC529" s="29">
        <f t="shared" si="139"/>
        <v>1.3695601545864899</v>
      </c>
      <c r="AD529" s="31">
        <f t="shared" si="140"/>
        <v>0.57850563007908373</v>
      </c>
      <c r="AE529" s="31">
        <f t="shared" si="141"/>
        <v>2.3769241009100321</v>
      </c>
      <c r="AF529" s="29">
        <f t="shared" si="128"/>
        <v>0.61434376215068165</v>
      </c>
      <c r="AG529" s="29">
        <f t="shared" si="142"/>
        <v>-0.70288193901671936</v>
      </c>
      <c r="AH529" s="29">
        <f t="shared" si="129"/>
        <v>0.72632534916266922</v>
      </c>
      <c r="AI529" s="29">
        <f t="shared" si="143"/>
        <v>1.3886879845273701</v>
      </c>
      <c r="AJ529" s="6">
        <v>3.2089934349060099</v>
      </c>
      <c r="AK529" s="7">
        <v>8.1199999999999992</v>
      </c>
      <c r="AL529" s="8">
        <v>13</v>
      </c>
      <c r="AM529" s="8">
        <v>19</v>
      </c>
      <c r="AN529" s="9">
        <v>0</v>
      </c>
      <c r="AO529" s="10">
        <v>8.9499999999999993</v>
      </c>
      <c r="AP529" s="11">
        <v>15</v>
      </c>
      <c r="AQ529" s="11">
        <v>16</v>
      </c>
      <c r="AR529" s="12">
        <v>0</v>
      </c>
      <c r="AS529" s="13">
        <v>9.58</v>
      </c>
      <c r="AT529" s="14">
        <v>15</v>
      </c>
      <c r="AU529" s="14">
        <v>18</v>
      </c>
      <c r="AV529" s="15">
        <v>1.7517733573913601</v>
      </c>
      <c r="AW529" s="16">
        <v>11.79</v>
      </c>
      <c r="AX529" s="17">
        <v>20</v>
      </c>
      <c r="AY529" s="17">
        <v>22</v>
      </c>
      <c r="AZ529" s="18">
        <v>0</v>
      </c>
      <c r="BA529" s="19">
        <v>8.65</v>
      </c>
      <c r="BB529" s="20">
        <v>16</v>
      </c>
      <c r="BC529" s="20">
        <v>20</v>
      </c>
      <c r="BD529" s="21">
        <v>0</v>
      </c>
      <c r="BE529" s="22">
        <v>15.5</v>
      </c>
      <c r="BF529" s="23">
        <v>29</v>
      </c>
      <c r="BG529" s="23">
        <v>34</v>
      </c>
      <c r="BH529" s="6">
        <v>0</v>
      </c>
      <c r="BI529" s="7">
        <v>12.99</v>
      </c>
      <c r="BJ529" s="8">
        <v>23</v>
      </c>
      <c r="BK529" s="8">
        <v>24</v>
      </c>
      <c r="BL529" s="9">
        <v>0</v>
      </c>
      <c r="BM529" s="10">
        <v>10.3</v>
      </c>
      <c r="BN529" s="11">
        <v>15</v>
      </c>
      <c r="BO529" s="11">
        <v>16</v>
      </c>
      <c r="BP529" s="12">
        <v>0</v>
      </c>
      <c r="BQ529" s="13">
        <v>11.19</v>
      </c>
      <c r="BR529" s="14">
        <v>19</v>
      </c>
      <c r="BS529" s="14">
        <v>22</v>
      </c>
      <c r="BT529" s="15">
        <v>0</v>
      </c>
      <c r="BU529" s="16">
        <v>8.9499999999999993</v>
      </c>
      <c r="BV529" s="17">
        <v>16</v>
      </c>
      <c r="BW529" s="17">
        <v>17</v>
      </c>
      <c r="BX529" s="18">
        <v>0</v>
      </c>
      <c r="BY529" s="19">
        <v>8.8699999999999992</v>
      </c>
      <c r="BZ529" s="20">
        <v>14</v>
      </c>
      <c r="CA529" s="20">
        <v>18</v>
      </c>
      <c r="CB529" s="21">
        <v>2.0689098834991499</v>
      </c>
      <c r="CC529" s="22">
        <v>10.75</v>
      </c>
      <c r="CD529" s="23">
        <v>16</v>
      </c>
      <c r="CE529" s="23">
        <v>16</v>
      </c>
      <c r="CF529" s="4">
        <v>2671</v>
      </c>
      <c r="CG529" s="24">
        <v>292.55843117466202</v>
      </c>
      <c r="CH529" s="25">
        <v>7.43017578125</v>
      </c>
    </row>
    <row r="530" spans="1:86" x14ac:dyDescent="0.2">
      <c r="A530" s="2" t="s">
        <v>434</v>
      </c>
      <c r="B530" s="2" t="s">
        <v>1223</v>
      </c>
      <c r="C530" s="3">
        <v>49.53</v>
      </c>
      <c r="D530" s="4">
        <v>3</v>
      </c>
      <c r="E530" s="4">
        <v>1</v>
      </c>
      <c r="F530" s="4">
        <v>34</v>
      </c>
      <c r="G530" s="4">
        <v>96</v>
      </c>
      <c r="H530" s="5">
        <v>12939901.0260417</v>
      </c>
      <c r="I530" s="5">
        <v>11034422.015625</v>
      </c>
      <c r="J530" s="5">
        <v>41928335.1875</v>
      </c>
      <c r="K530" s="26">
        <f t="shared" si="130"/>
        <v>21967552.743055567</v>
      </c>
      <c r="L530" s="5">
        <v>94364359.848958299</v>
      </c>
      <c r="M530" s="5">
        <v>197127327.79166701</v>
      </c>
      <c r="N530" s="5">
        <v>664968040.16666698</v>
      </c>
      <c r="O530" s="26">
        <f t="shared" si="131"/>
        <v>318819909.26909739</v>
      </c>
      <c r="P530" s="5">
        <v>36094451.177083299</v>
      </c>
      <c r="Q530" s="5">
        <v>11681690.4114583</v>
      </c>
      <c r="R530" s="5">
        <v>39977220.286458299</v>
      </c>
      <c r="S530" s="26">
        <f t="shared" si="132"/>
        <v>29251120.624999966</v>
      </c>
      <c r="T530" s="5">
        <v>17404042.609375</v>
      </c>
      <c r="U530" s="5">
        <v>73864281.25</v>
      </c>
      <c r="V530" s="5">
        <v>15863984</v>
      </c>
      <c r="W530" s="26">
        <f t="shared" si="133"/>
        <v>35710769.286458336</v>
      </c>
      <c r="X530" s="29">
        <f t="shared" si="134"/>
        <v>14.513219246503617</v>
      </c>
      <c r="Y530" s="29">
        <f t="shared" si="135"/>
        <v>3.8592956608689186</v>
      </c>
      <c r="Z530" s="29">
        <f t="shared" si="136"/>
        <v>0.23270626286122029</v>
      </c>
      <c r="AA530" s="29">
        <f t="shared" si="137"/>
        <v>6.3319192831847992</v>
      </c>
      <c r="AB530" s="31">
        <f t="shared" si="138"/>
        <v>1.3315602774299427</v>
      </c>
      <c r="AC530" s="29">
        <f t="shared" si="139"/>
        <v>0.41311773833517201</v>
      </c>
      <c r="AD530" s="31">
        <f t="shared" si="140"/>
        <v>0.61485814592312571</v>
      </c>
      <c r="AE530" s="31">
        <f t="shared" si="141"/>
        <v>2.1122506885693197</v>
      </c>
      <c r="AF530" s="29">
        <f t="shared" si="128"/>
        <v>1.6256143642467096</v>
      </c>
      <c r="AG530" s="29">
        <f t="shared" si="142"/>
        <v>0.70098505521480337</v>
      </c>
      <c r="AH530" s="29">
        <f t="shared" si="129"/>
        <v>0.56855530091209094</v>
      </c>
      <c r="AI530" s="29">
        <f t="shared" si="143"/>
        <v>2.4522728697814893</v>
      </c>
      <c r="AJ530" s="6">
        <v>0</v>
      </c>
      <c r="AK530" s="7">
        <v>9.0399999999999991</v>
      </c>
      <c r="AL530" s="8">
        <v>4</v>
      </c>
      <c r="AM530" s="8">
        <v>5</v>
      </c>
      <c r="AN530" s="9">
        <v>1.6270068883895901</v>
      </c>
      <c r="AO530" s="10">
        <v>14.04</v>
      </c>
      <c r="AP530" s="11">
        <v>7</v>
      </c>
      <c r="AQ530" s="11">
        <v>8</v>
      </c>
      <c r="AR530" s="12">
        <v>1.68094599246979</v>
      </c>
      <c r="AS530" s="13">
        <v>9.58</v>
      </c>
      <c r="AT530" s="14">
        <v>6</v>
      </c>
      <c r="AU530" s="14">
        <v>9</v>
      </c>
      <c r="AV530" s="15">
        <v>0</v>
      </c>
      <c r="AW530" s="16">
        <v>12.42</v>
      </c>
      <c r="AX530" s="17">
        <v>8</v>
      </c>
      <c r="AY530" s="17">
        <v>10</v>
      </c>
      <c r="AZ530" s="18">
        <v>1.6547338962554901</v>
      </c>
      <c r="BA530" s="19">
        <v>16.87</v>
      </c>
      <c r="BB530" s="20">
        <v>9</v>
      </c>
      <c r="BC530" s="20">
        <v>12</v>
      </c>
      <c r="BD530" s="21">
        <v>0</v>
      </c>
      <c r="BE530" s="22">
        <v>13.63</v>
      </c>
      <c r="BF530" s="23">
        <v>7</v>
      </c>
      <c r="BG530" s="23">
        <v>10</v>
      </c>
      <c r="BH530" s="6">
        <v>0</v>
      </c>
      <c r="BI530" s="7">
        <v>19.7</v>
      </c>
      <c r="BJ530" s="8">
        <v>9</v>
      </c>
      <c r="BK530" s="8">
        <v>10</v>
      </c>
      <c r="BL530" s="9">
        <v>0</v>
      </c>
      <c r="BM530" s="10">
        <v>10.53</v>
      </c>
      <c r="BN530" s="11">
        <v>6</v>
      </c>
      <c r="BO530" s="11">
        <v>7</v>
      </c>
      <c r="BP530" s="12">
        <v>0</v>
      </c>
      <c r="BQ530" s="13">
        <v>11.2</v>
      </c>
      <c r="BR530" s="14">
        <v>5</v>
      </c>
      <c r="BS530" s="14">
        <v>5</v>
      </c>
      <c r="BT530" s="15">
        <v>0</v>
      </c>
      <c r="BU530" s="16">
        <v>14.57</v>
      </c>
      <c r="BV530" s="17">
        <v>6</v>
      </c>
      <c r="BW530" s="17">
        <v>7</v>
      </c>
      <c r="BX530" s="18">
        <v>0</v>
      </c>
      <c r="BY530" s="19">
        <v>15.11</v>
      </c>
      <c r="BZ530" s="20">
        <v>7</v>
      </c>
      <c r="CA530" s="20">
        <v>8</v>
      </c>
      <c r="CB530" s="21">
        <v>0</v>
      </c>
      <c r="CC530" s="22">
        <v>8.5</v>
      </c>
      <c r="CD530" s="23">
        <v>4</v>
      </c>
      <c r="CE530" s="23">
        <v>5</v>
      </c>
      <c r="CF530" s="4">
        <v>741</v>
      </c>
      <c r="CG530" s="24">
        <v>80.973402264659896</v>
      </c>
      <c r="CH530" s="25">
        <v>6.63916015625</v>
      </c>
    </row>
    <row r="531" spans="1:86" x14ac:dyDescent="0.2">
      <c r="A531" s="2" t="s">
        <v>950</v>
      </c>
      <c r="B531" s="2" t="s">
        <v>1950</v>
      </c>
      <c r="C531" s="3">
        <v>49.5</v>
      </c>
      <c r="D531" s="4">
        <v>6</v>
      </c>
      <c r="E531" s="4">
        <v>7</v>
      </c>
      <c r="F531" s="4">
        <v>12</v>
      </c>
      <c r="G531" s="4">
        <v>41</v>
      </c>
      <c r="H531" s="5">
        <v>623130203.84375</v>
      </c>
      <c r="I531" s="5">
        <v>6486664.6640625</v>
      </c>
      <c r="J531" s="5">
        <v>2873104.765625</v>
      </c>
      <c r="K531" s="26">
        <f t="shared" si="130"/>
        <v>210829991.09114584</v>
      </c>
      <c r="L531" s="5">
        <v>41348331.746419303</v>
      </c>
      <c r="M531" s="5">
        <v>8940044.125</v>
      </c>
      <c r="N531" s="5">
        <v>37507197.613281302</v>
      </c>
      <c r="O531" s="26">
        <f t="shared" si="131"/>
        <v>29265191.161566868</v>
      </c>
      <c r="P531" s="5">
        <v>862693.734375</v>
      </c>
      <c r="Q531" s="5">
        <v>3949692.6386718801</v>
      </c>
      <c r="R531" s="5">
        <v>90932554.34375</v>
      </c>
      <c r="S531" s="26">
        <f t="shared" si="132"/>
        <v>31914980.238932293</v>
      </c>
      <c r="T531" s="5">
        <v>7222065.8841145802</v>
      </c>
      <c r="U531" s="5">
        <v>37017175.84375</v>
      </c>
      <c r="V531" s="5">
        <v>7933205.5292968797</v>
      </c>
      <c r="W531" s="26">
        <f t="shared" si="133"/>
        <v>17390815.752387155</v>
      </c>
      <c r="X531" s="29">
        <f t="shared" si="134"/>
        <v>0.13880943128681805</v>
      </c>
      <c r="Y531" s="29">
        <f t="shared" si="135"/>
        <v>-2.8488225009735575</v>
      </c>
      <c r="Z531" s="29">
        <f t="shared" si="136"/>
        <v>0.47143972941735424</v>
      </c>
      <c r="AA531" s="29">
        <f t="shared" si="137"/>
        <v>3.2657382117598139</v>
      </c>
      <c r="AB531" s="31">
        <f t="shared" si="138"/>
        <v>0.15137780006419882</v>
      </c>
      <c r="AC531" s="29">
        <f t="shared" si="139"/>
        <v>-2.7237744489140994</v>
      </c>
      <c r="AD531" s="31">
        <f t="shared" si="140"/>
        <v>0.47771831031417422</v>
      </c>
      <c r="AE531" s="31">
        <f t="shared" si="141"/>
        <v>3.2082811246165424</v>
      </c>
      <c r="AF531" s="29">
        <f t="shared" si="128"/>
        <v>8.2487390254021173E-2</v>
      </c>
      <c r="AG531" s="29">
        <f t="shared" si="142"/>
        <v>-3.5996825965788819</v>
      </c>
      <c r="AH531" s="29">
        <f t="shared" si="129"/>
        <v>0.44717980952818193</v>
      </c>
      <c r="AI531" s="29">
        <f t="shared" si="143"/>
        <v>3.4951781336950654</v>
      </c>
      <c r="AJ531" s="6">
        <v>8.6851137876510602</v>
      </c>
      <c r="AK531" s="7">
        <v>28.71</v>
      </c>
      <c r="AL531" s="8">
        <v>5</v>
      </c>
      <c r="AM531" s="8">
        <v>6</v>
      </c>
      <c r="AN531" s="9">
        <v>3.8671469688415501</v>
      </c>
      <c r="AO531" s="10">
        <v>24.26</v>
      </c>
      <c r="AP531" s="11">
        <v>4</v>
      </c>
      <c r="AQ531" s="11">
        <v>4</v>
      </c>
      <c r="AR531" s="12">
        <v>0</v>
      </c>
      <c r="AS531" s="13">
        <v>3.96</v>
      </c>
      <c r="AT531" s="14">
        <v>1</v>
      </c>
      <c r="AU531" s="14">
        <v>1</v>
      </c>
      <c r="AV531" s="15">
        <v>14.313797712326</v>
      </c>
      <c r="AW531" s="16">
        <v>38.119999999999997</v>
      </c>
      <c r="AX531" s="17">
        <v>7</v>
      </c>
      <c r="AY531" s="17">
        <v>8</v>
      </c>
      <c r="AZ531" s="18">
        <v>5.0462880134582502</v>
      </c>
      <c r="BA531" s="19">
        <v>32.18</v>
      </c>
      <c r="BB531" s="20">
        <v>5</v>
      </c>
      <c r="BC531" s="20">
        <v>5</v>
      </c>
      <c r="BD531" s="21">
        <v>1.9594693183898899</v>
      </c>
      <c r="BE531" s="22">
        <v>25.25</v>
      </c>
      <c r="BF531" s="23">
        <v>4</v>
      </c>
      <c r="BG531" s="23">
        <v>6</v>
      </c>
      <c r="BH531" s="6">
        <v>0</v>
      </c>
      <c r="BI531" s="7">
        <v>8.42</v>
      </c>
      <c r="BJ531" s="8">
        <v>2</v>
      </c>
      <c r="BK531" s="8">
        <v>2</v>
      </c>
      <c r="BL531" s="9">
        <v>1.8198117017746001</v>
      </c>
      <c r="BM531" s="10">
        <v>12.87</v>
      </c>
      <c r="BN531" s="11">
        <v>2</v>
      </c>
      <c r="BO531" s="11">
        <v>2</v>
      </c>
      <c r="BP531" s="12"/>
      <c r="BQ531" s="13">
        <v>0</v>
      </c>
      <c r="BR531" s="14"/>
      <c r="BS531" s="14"/>
      <c r="BT531" s="15">
        <v>0</v>
      </c>
      <c r="BU531" s="16">
        <v>21.78</v>
      </c>
      <c r="BV531" s="17">
        <v>4</v>
      </c>
      <c r="BW531" s="17">
        <v>4</v>
      </c>
      <c r="BX531" s="18"/>
      <c r="BY531" s="19">
        <v>0</v>
      </c>
      <c r="BZ531" s="20"/>
      <c r="CA531" s="20"/>
      <c r="CB531" s="21">
        <v>1.7807530164718599</v>
      </c>
      <c r="CC531" s="22">
        <v>20.3</v>
      </c>
      <c r="CD531" s="23">
        <v>3</v>
      </c>
      <c r="CE531" s="23">
        <v>3</v>
      </c>
      <c r="CF531" s="4">
        <v>202</v>
      </c>
      <c r="CG531" s="24">
        <v>22.778896034660001</v>
      </c>
      <c r="CH531" s="25">
        <v>8.49951171875</v>
      </c>
    </row>
    <row r="532" spans="1:86" x14ac:dyDescent="0.2">
      <c r="A532" s="2" t="s">
        <v>2789</v>
      </c>
      <c r="B532" s="2" t="s">
        <v>1782</v>
      </c>
      <c r="C532" s="3">
        <v>49.48</v>
      </c>
      <c r="D532" s="4">
        <v>5</v>
      </c>
      <c r="E532" s="4">
        <v>6</v>
      </c>
      <c r="F532" s="4">
        <v>15</v>
      </c>
      <c r="G532" s="4">
        <v>48</v>
      </c>
      <c r="H532" s="5">
        <v>13938362.9583333</v>
      </c>
      <c r="I532" s="5">
        <v>4610267.8880208302</v>
      </c>
      <c r="J532" s="5">
        <v>3817544.1354166698</v>
      </c>
      <c r="K532" s="26">
        <f t="shared" si="130"/>
        <v>7455391.6605902659</v>
      </c>
      <c r="L532" s="5">
        <v>21311385.791666701</v>
      </c>
      <c r="M532" s="5">
        <v>6927067.171875</v>
      </c>
      <c r="N532" s="5">
        <v>7797681.671875</v>
      </c>
      <c r="O532" s="26">
        <f t="shared" si="131"/>
        <v>12012044.878472233</v>
      </c>
      <c r="P532" s="5">
        <v>5231672.82421875</v>
      </c>
      <c r="Q532" s="5">
        <v>2401160.125</v>
      </c>
      <c r="R532" s="5">
        <v>2770754.1067708302</v>
      </c>
      <c r="S532" s="26">
        <f t="shared" si="132"/>
        <v>3467862.3519965266</v>
      </c>
      <c r="T532" s="5">
        <v>4184002.3125</v>
      </c>
      <c r="U532" s="5">
        <v>10330172.5911458</v>
      </c>
      <c r="V532" s="5">
        <v>2995099.7682291698</v>
      </c>
      <c r="W532" s="26">
        <f t="shared" si="133"/>
        <v>5836424.8906249898</v>
      </c>
      <c r="X532" s="29">
        <f t="shared" si="134"/>
        <v>1.6111889791073972</v>
      </c>
      <c r="Y532" s="29">
        <f t="shared" si="135"/>
        <v>0.688125720134667</v>
      </c>
      <c r="Z532" s="29">
        <f t="shared" si="136"/>
        <v>0.4722175448535087</v>
      </c>
      <c r="AA532" s="29">
        <f t="shared" si="137"/>
        <v>3.2585788110415272</v>
      </c>
      <c r="AB532" s="31">
        <f t="shared" si="138"/>
        <v>0.46514824570892704</v>
      </c>
      <c r="AC532" s="29">
        <f t="shared" si="139"/>
        <v>-1.1042375092815717</v>
      </c>
      <c r="AD532" s="31">
        <f t="shared" si="140"/>
        <v>0.34451246809103298</v>
      </c>
      <c r="AE532" s="31">
        <f t="shared" si="141"/>
        <v>4.6279505612166272</v>
      </c>
      <c r="AF532" s="29">
        <f t="shared" si="128"/>
        <v>0.78284618117070226</v>
      </c>
      <c r="AG532" s="29">
        <f t="shared" si="142"/>
        <v>-0.35319922985167512</v>
      </c>
      <c r="AH532" s="29">
        <f t="shared" si="129"/>
        <v>0.70631289493025906</v>
      </c>
      <c r="AI532" s="29">
        <f t="shared" si="143"/>
        <v>1.5100286489999331</v>
      </c>
      <c r="AJ532" s="6">
        <v>3.88146936893463</v>
      </c>
      <c r="AK532" s="7">
        <v>16.260000000000002</v>
      </c>
      <c r="AL532" s="8">
        <v>5</v>
      </c>
      <c r="AM532" s="8">
        <v>5</v>
      </c>
      <c r="AN532" s="9">
        <v>0</v>
      </c>
      <c r="AO532" s="10">
        <v>11.07</v>
      </c>
      <c r="AP532" s="11">
        <v>3</v>
      </c>
      <c r="AQ532" s="11">
        <v>3</v>
      </c>
      <c r="AR532" s="12">
        <v>0</v>
      </c>
      <c r="AS532" s="13">
        <v>26.99</v>
      </c>
      <c r="AT532" s="14">
        <v>6</v>
      </c>
      <c r="AU532" s="14">
        <v>6</v>
      </c>
      <c r="AV532" s="15">
        <v>3.3401397466659501</v>
      </c>
      <c r="AW532" s="16">
        <v>22.84</v>
      </c>
      <c r="AX532" s="17">
        <v>5</v>
      </c>
      <c r="AY532" s="17">
        <v>5</v>
      </c>
      <c r="AZ532" s="18">
        <v>5.4466278553008998</v>
      </c>
      <c r="BA532" s="19">
        <v>18.690000000000001</v>
      </c>
      <c r="BB532" s="20">
        <v>4</v>
      </c>
      <c r="BC532" s="20">
        <v>4</v>
      </c>
      <c r="BD532" s="21">
        <v>6.0180084705352801</v>
      </c>
      <c r="BE532" s="22">
        <v>20.07</v>
      </c>
      <c r="BF532" s="23">
        <v>4</v>
      </c>
      <c r="BG532" s="23">
        <v>4</v>
      </c>
      <c r="BH532" s="6">
        <v>0</v>
      </c>
      <c r="BI532" s="7">
        <v>7.96</v>
      </c>
      <c r="BJ532" s="8">
        <v>2</v>
      </c>
      <c r="BK532" s="8">
        <v>2</v>
      </c>
      <c r="BL532" s="9">
        <v>0</v>
      </c>
      <c r="BM532" s="10">
        <v>23.18</v>
      </c>
      <c r="BN532" s="11">
        <v>6</v>
      </c>
      <c r="BO532" s="11">
        <v>7</v>
      </c>
      <c r="BP532" s="12">
        <v>0</v>
      </c>
      <c r="BQ532" s="13">
        <v>11.07</v>
      </c>
      <c r="BR532" s="14">
        <v>3</v>
      </c>
      <c r="BS532" s="14">
        <v>3</v>
      </c>
      <c r="BT532" s="15">
        <v>0</v>
      </c>
      <c r="BU532" s="16">
        <v>8.3000000000000007</v>
      </c>
      <c r="BV532" s="17">
        <v>3</v>
      </c>
      <c r="BW532" s="17">
        <v>3</v>
      </c>
      <c r="BX532" s="18">
        <v>0</v>
      </c>
      <c r="BY532" s="19">
        <v>8.65</v>
      </c>
      <c r="BZ532" s="20">
        <v>3</v>
      </c>
      <c r="CA532" s="20">
        <v>3</v>
      </c>
      <c r="CB532" s="21">
        <v>0</v>
      </c>
      <c r="CC532" s="22">
        <v>11.07</v>
      </c>
      <c r="CD532" s="23">
        <v>3</v>
      </c>
      <c r="CE532" s="23">
        <v>3</v>
      </c>
      <c r="CF532" s="4">
        <v>289</v>
      </c>
      <c r="CG532" s="24">
        <v>32.639156914659999</v>
      </c>
      <c r="CH532" s="25">
        <v>5.85888671875</v>
      </c>
    </row>
    <row r="533" spans="1:86" x14ac:dyDescent="0.2">
      <c r="A533" s="2" t="s">
        <v>1811</v>
      </c>
      <c r="B533" s="2" t="s">
        <v>2541</v>
      </c>
      <c r="C533" s="3">
        <v>49.41</v>
      </c>
      <c r="D533" s="4">
        <v>6</v>
      </c>
      <c r="E533" s="4">
        <v>3</v>
      </c>
      <c r="F533" s="4">
        <v>14</v>
      </c>
      <c r="G533" s="4">
        <v>51</v>
      </c>
      <c r="H533" s="5">
        <v>8304464.7604166698</v>
      </c>
      <c r="I533" s="5">
        <v>154162790.25</v>
      </c>
      <c r="J533" s="5">
        <v>98396767.706380203</v>
      </c>
      <c r="K533" s="26">
        <f t="shared" si="130"/>
        <v>86954674.238932297</v>
      </c>
      <c r="L533" s="5">
        <v>10433908.2708333</v>
      </c>
      <c r="M533" s="5">
        <v>940515.359375</v>
      </c>
      <c r="N533" s="5">
        <v>22168656.7421875</v>
      </c>
      <c r="O533" s="26">
        <f t="shared" si="131"/>
        <v>11181026.790798599</v>
      </c>
      <c r="P533" s="5">
        <v>129782566.875</v>
      </c>
      <c r="Q533" s="5">
        <v>446642669.125</v>
      </c>
      <c r="R533" s="5">
        <v>145764815.13541701</v>
      </c>
      <c r="S533" s="26">
        <f t="shared" si="132"/>
        <v>240730017.04513898</v>
      </c>
      <c r="T533" s="5">
        <v>27441498.861979201</v>
      </c>
      <c r="U533" s="5">
        <v>294792563.5625</v>
      </c>
      <c r="V533" s="5">
        <v>206566898.55208299</v>
      </c>
      <c r="W533" s="26">
        <f t="shared" si="133"/>
        <v>176266986.99218738</v>
      </c>
      <c r="X533" s="29">
        <f t="shared" si="134"/>
        <v>0.12858454003376057</v>
      </c>
      <c r="Y533" s="29">
        <f t="shared" si="135"/>
        <v>-2.9592108997907056</v>
      </c>
      <c r="Z533" s="29">
        <f t="shared" si="136"/>
        <v>0.21457091173425363</v>
      </c>
      <c r="AA533" s="29">
        <f t="shared" si="137"/>
        <v>6.6842915343041085</v>
      </c>
      <c r="AB533" s="31">
        <f t="shared" si="138"/>
        <v>2.7684540152915287</v>
      </c>
      <c r="AC533" s="29">
        <f t="shared" si="139"/>
        <v>1.4690805585445441</v>
      </c>
      <c r="AD533" s="31">
        <f t="shared" si="140"/>
        <v>0.27224612819027116</v>
      </c>
      <c r="AE533" s="31">
        <f t="shared" si="141"/>
        <v>5.6503828794521631</v>
      </c>
      <c r="AF533" s="29">
        <f t="shared" si="128"/>
        <v>2.0271134189732516</v>
      </c>
      <c r="AG533" s="29">
        <f t="shared" si="142"/>
        <v>1.0194268112579774</v>
      </c>
      <c r="AH533" s="29">
        <f t="shared" si="129"/>
        <v>0.38973852689615834</v>
      </c>
      <c r="AI533" s="29">
        <f t="shared" si="143"/>
        <v>4.0922666069082911</v>
      </c>
      <c r="AJ533" s="6">
        <v>2.2263474464416499</v>
      </c>
      <c r="AK533" s="7">
        <v>41.9</v>
      </c>
      <c r="AL533" s="8">
        <v>8</v>
      </c>
      <c r="AM533" s="8">
        <v>10</v>
      </c>
      <c r="AN533" s="9">
        <v>0</v>
      </c>
      <c r="AO533" s="10">
        <v>13.04</v>
      </c>
      <c r="AP533" s="11">
        <v>3</v>
      </c>
      <c r="AQ533" s="11">
        <v>3</v>
      </c>
      <c r="AR533" s="12">
        <v>0</v>
      </c>
      <c r="AS533" s="13">
        <v>14.62</v>
      </c>
      <c r="AT533" s="14">
        <v>3</v>
      </c>
      <c r="AU533" s="14">
        <v>4</v>
      </c>
      <c r="AV533" s="15">
        <v>4.9715430736541704</v>
      </c>
      <c r="AW533" s="16">
        <v>21.74</v>
      </c>
      <c r="AX533" s="17">
        <v>4</v>
      </c>
      <c r="AY533" s="17">
        <v>5</v>
      </c>
      <c r="AZ533" s="18">
        <v>0</v>
      </c>
      <c r="BA533" s="19">
        <v>4.74</v>
      </c>
      <c r="BB533" s="20">
        <v>1</v>
      </c>
      <c r="BC533" s="20">
        <v>1</v>
      </c>
      <c r="BD533" s="21"/>
      <c r="BE533" s="22">
        <v>0</v>
      </c>
      <c r="BF533" s="23"/>
      <c r="BG533" s="23"/>
      <c r="BH533" s="6">
        <v>0</v>
      </c>
      <c r="BI533" s="7">
        <v>13.04</v>
      </c>
      <c r="BJ533" s="8">
        <v>2</v>
      </c>
      <c r="BK533" s="8">
        <v>2</v>
      </c>
      <c r="BL533" s="9">
        <v>0</v>
      </c>
      <c r="BM533" s="10">
        <v>13.44</v>
      </c>
      <c r="BN533" s="11">
        <v>3</v>
      </c>
      <c r="BO533" s="11">
        <v>3</v>
      </c>
      <c r="BP533" s="12">
        <v>0</v>
      </c>
      <c r="BQ533" s="13">
        <v>12.65</v>
      </c>
      <c r="BR533" s="14">
        <v>3</v>
      </c>
      <c r="BS533" s="14">
        <v>4</v>
      </c>
      <c r="BT533" s="15">
        <v>0</v>
      </c>
      <c r="BU533" s="16">
        <v>15.42</v>
      </c>
      <c r="BV533" s="17">
        <v>4</v>
      </c>
      <c r="BW533" s="17">
        <v>4</v>
      </c>
      <c r="BX533" s="18">
        <v>0</v>
      </c>
      <c r="BY533" s="19">
        <v>26.88</v>
      </c>
      <c r="BZ533" s="20">
        <v>6</v>
      </c>
      <c r="CA533" s="20">
        <v>7</v>
      </c>
      <c r="CB533" s="21">
        <v>0</v>
      </c>
      <c r="CC533" s="22">
        <v>18.579999999999998</v>
      </c>
      <c r="CD533" s="23">
        <v>4</v>
      </c>
      <c r="CE533" s="23">
        <v>8</v>
      </c>
      <c r="CF533" s="4">
        <v>253</v>
      </c>
      <c r="CG533" s="24">
        <v>28.311995094659899</v>
      </c>
      <c r="CH533" s="25">
        <v>10.08154296875</v>
      </c>
    </row>
    <row r="534" spans="1:86" x14ac:dyDescent="0.2">
      <c r="A534" s="2" t="s">
        <v>2400</v>
      </c>
      <c r="B534" s="2" t="s">
        <v>1100</v>
      </c>
      <c r="C534" s="3">
        <v>49.32</v>
      </c>
      <c r="D534" s="4">
        <v>4</v>
      </c>
      <c r="E534" s="4">
        <v>2</v>
      </c>
      <c r="F534" s="4">
        <v>6</v>
      </c>
      <c r="G534" s="4">
        <v>30</v>
      </c>
      <c r="H534" s="5">
        <v>20379115.239583299</v>
      </c>
      <c r="I534" s="5">
        <v>1135092.82421875</v>
      </c>
      <c r="J534" s="5">
        <v>315000.296875</v>
      </c>
      <c r="K534" s="26">
        <f t="shared" si="130"/>
        <v>7276402.7868923498</v>
      </c>
      <c r="L534" s="5">
        <v>1852347.6796875</v>
      </c>
      <c r="M534" s="5">
        <v>522075.5625</v>
      </c>
      <c r="N534" s="5">
        <v>14965614.2708333</v>
      </c>
      <c r="O534" s="26">
        <f t="shared" si="131"/>
        <v>5780012.5043402659</v>
      </c>
      <c r="P534" s="5">
        <v>20844734.375</v>
      </c>
      <c r="Q534" s="5">
        <v>0</v>
      </c>
      <c r="R534" s="5">
        <v>15793283.75</v>
      </c>
      <c r="S534" s="26">
        <f t="shared" si="132"/>
        <v>12212672.708333334</v>
      </c>
      <c r="T534" s="5">
        <v>14052095.6015625</v>
      </c>
      <c r="U534" s="5">
        <v>45670503.5</v>
      </c>
      <c r="V534" s="5">
        <v>113235355.99804699</v>
      </c>
      <c r="W534" s="26">
        <f t="shared" si="133"/>
        <v>57652651.699869834</v>
      </c>
      <c r="X534" s="29">
        <f t="shared" si="134"/>
        <v>0.79435026806821785</v>
      </c>
      <c r="Y534" s="29">
        <f t="shared" si="135"/>
        <v>-0.33215279208310344</v>
      </c>
      <c r="Z534" s="29">
        <f t="shared" si="136"/>
        <v>0.86194312019236075</v>
      </c>
      <c r="AA534" s="29">
        <f t="shared" si="137"/>
        <v>0.64521392413844003</v>
      </c>
      <c r="AB534" s="31">
        <f t="shared" si="138"/>
        <v>1.6783942651351214</v>
      </c>
      <c r="AC534" s="29">
        <f t="shared" si="139"/>
        <v>0.74708165352635514</v>
      </c>
      <c r="AD534" s="31">
        <f t="shared" si="140"/>
        <v>0.61550312700395171</v>
      </c>
      <c r="AE534" s="31">
        <f t="shared" si="141"/>
        <v>2.107697363360582</v>
      </c>
      <c r="AF534" s="29">
        <f t="shared" si="128"/>
        <v>7.923235338720505</v>
      </c>
      <c r="AG534" s="29">
        <f t="shared" si="142"/>
        <v>2.9860896542976816</v>
      </c>
      <c r="AH534" s="29">
        <f t="shared" si="129"/>
        <v>0.22343745758381642</v>
      </c>
      <c r="AI534" s="29">
        <f t="shared" si="143"/>
        <v>6.5084401896298179</v>
      </c>
      <c r="AJ534" s="6">
        <v>1.7954406738281301</v>
      </c>
      <c r="AK534" s="7">
        <v>22.62</v>
      </c>
      <c r="AL534" s="8">
        <v>3</v>
      </c>
      <c r="AM534" s="8">
        <v>3</v>
      </c>
      <c r="AN534" s="9">
        <v>0</v>
      </c>
      <c r="AO534" s="10">
        <v>19.46</v>
      </c>
      <c r="AP534" s="11">
        <v>2</v>
      </c>
      <c r="AQ534" s="11">
        <v>2</v>
      </c>
      <c r="AR534" s="12">
        <v>0</v>
      </c>
      <c r="AS534" s="13">
        <v>16.739999999999998</v>
      </c>
      <c r="AT534" s="14">
        <v>3</v>
      </c>
      <c r="AU534" s="14">
        <v>5</v>
      </c>
      <c r="AV534" s="15">
        <v>3.9849913120269802</v>
      </c>
      <c r="AW534" s="16">
        <v>14.03</v>
      </c>
      <c r="AX534" s="17">
        <v>3</v>
      </c>
      <c r="AY534" s="17">
        <v>4</v>
      </c>
      <c r="AZ534" s="18">
        <v>0</v>
      </c>
      <c r="BA534" s="19">
        <v>4.5199999999999996</v>
      </c>
      <c r="BB534" s="20">
        <v>1</v>
      </c>
      <c r="BC534" s="20">
        <v>1</v>
      </c>
      <c r="BD534" s="21">
        <v>0</v>
      </c>
      <c r="BE534" s="22">
        <v>14.03</v>
      </c>
      <c r="BF534" s="23">
        <v>3</v>
      </c>
      <c r="BG534" s="23">
        <v>3</v>
      </c>
      <c r="BH534" s="6">
        <v>0</v>
      </c>
      <c r="BI534" s="7">
        <v>4.9800000000000004</v>
      </c>
      <c r="BJ534" s="8">
        <v>1</v>
      </c>
      <c r="BK534" s="8">
        <v>1</v>
      </c>
      <c r="BL534" s="9"/>
      <c r="BM534" s="10"/>
      <c r="BN534" s="11"/>
      <c r="BO534" s="11"/>
      <c r="BP534" s="12">
        <v>0</v>
      </c>
      <c r="BQ534" s="13">
        <v>4.9800000000000004</v>
      </c>
      <c r="BR534" s="14">
        <v>1</v>
      </c>
      <c r="BS534" s="14">
        <v>1</v>
      </c>
      <c r="BT534" s="15">
        <v>0</v>
      </c>
      <c r="BU534" s="16">
        <v>9.5</v>
      </c>
      <c r="BV534" s="17">
        <v>2</v>
      </c>
      <c r="BW534" s="17">
        <v>2</v>
      </c>
      <c r="BX534" s="18">
        <v>0</v>
      </c>
      <c r="BY534" s="19">
        <v>4.9800000000000004</v>
      </c>
      <c r="BZ534" s="20">
        <v>1</v>
      </c>
      <c r="CA534" s="20">
        <v>5</v>
      </c>
      <c r="CB534" s="21">
        <v>0</v>
      </c>
      <c r="CC534" s="22">
        <v>9.5</v>
      </c>
      <c r="CD534" s="23">
        <v>2</v>
      </c>
      <c r="CE534" s="23">
        <v>3</v>
      </c>
      <c r="CF534" s="4">
        <v>221</v>
      </c>
      <c r="CG534" s="24">
        <v>24.98148121466</v>
      </c>
      <c r="CH534" s="25">
        <v>5.41455078125</v>
      </c>
    </row>
    <row r="535" spans="1:86" x14ac:dyDescent="0.2">
      <c r="A535" s="2" t="s">
        <v>499</v>
      </c>
      <c r="B535" s="2" t="s">
        <v>1467</v>
      </c>
      <c r="C535" s="3">
        <v>49.25</v>
      </c>
      <c r="D535" s="4">
        <v>21</v>
      </c>
      <c r="E535" s="4">
        <v>12</v>
      </c>
      <c r="F535" s="4">
        <v>46</v>
      </c>
      <c r="G535" s="4">
        <v>212</v>
      </c>
      <c r="H535" s="5">
        <v>67582960.8125</v>
      </c>
      <c r="I535" s="5">
        <v>14145813.6145833</v>
      </c>
      <c r="J535" s="5">
        <v>43264153.6875</v>
      </c>
      <c r="K535" s="26">
        <f t="shared" si="130"/>
        <v>41664309.371527769</v>
      </c>
      <c r="L535" s="5">
        <v>80842379</v>
      </c>
      <c r="M535" s="5">
        <v>15425905.3020833</v>
      </c>
      <c r="N535" s="5">
        <v>57092593.677083299</v>
      </c>
      <c r="O535" s="26">
        <f t="shared" si="131"/>
        <v>51120292.659722202</v>
      </c>
      <c r="P535" s="5">
        <v>8578543.1171875</v>
      </c>
      <c r="Q535" s="5">
        <v>20977859.890625</v>
      </c>
      <c r="R535" s="5">
        <v>56615047.28125</v>
      </c>
      <c r="S535" s="26">
        <f t="shared" si="132"/>
        <v>28723816.763020832</v>
      </c>
      <c r="T535" s="5">
        <v>16213300.7083333</v>
      </c>
      <c r="U535" s="5">
        <v>13826376.4114583</v>
      </c>
      <c r="V535" s="5">
        <v>213033303.65625</v>
      </c>
      <c r="W535" s="26">
        <f t="shared" si="133"/>
        <v>81024326.925347194</v>
      </c>
      <c r="X535" s="29">
        <f t="shared" si="134"/>
        <v>1.2269564389961156</v>
      </c>
      <c r="Y535" s="29">
        <f t="shared" si="135"/>
        <v>0.2950840294736185</v>
      </c>
      <c r="Z535" s="29">
        <f t="shared" si="136"/>
        <v>0.72084433692203809</v>
      </c>
      <c r="AA535" s="29">
        <f t="shared" si="137"/>
        <v>1.4215850908725236</v>
      </c>
      <c r="AB535" s="31">
        <f t="shared" si="138"/>
        <v>0.68941060577497271</v>
      </c>
      <c r="AC535" s="29">
        <f t="shared" si="139"/>
        <v>-0.53656460183743948</v>
      </c>
      <c r="AD535" s="31">
        <f t="shared" si="140"/>
        <v>0.57327578382152011</v>
      </c>
      <c r="AE535" s="31">
        <f t="shared" si="141"/>
        <v>2.4163640320144673</v>
      </c>
      <c r="AF535" s="29">
        <f t="shared" si="128"/>
        <v>1.9446938674259406</v>
      </c>
      <c r="AG535" s="29">
        <f t="shared" si="142"/>
        <v>0.95954306487355623</v>
      </c>
      <c r="AH535" s="29">
        <f t="shared" si="129"/>
        <v>0.6150748285632488</v>
      </c>
      <c r="AI535" s="29">
        <f t="shared" si="143"/>
        <v>2.1107204576078713</v>
      </c>
      <c r="AJ535" s="6">
        <v>14.4701746702194</v>
      </c>
      <c r="AK535" s="7">
        <v>26.73</v>
      </c>
      <c r="AL535" s="8">
        <v>22</v>
      </c>
      <c r="AM535" s="8">
        <v>31</v>
      </c>
      <c r="AN535" s="9">
        <v>7.1071947813034102</v>
      </c>
      <c r="AO535" s="10">
        <v>12.31</v>
      </c>
      <c r="AP535" s="11">
        <v>10</v>
      </c>
      <c r="AQ535" s="11">
        <v>16</v>
      </c>
      <c r="AR535" s="12">
        <v>2.5850732326507599</v>
      </c>
      <c r="AS535" s="13">
        <v>14.21</v>
      </c>
      <c r="AT535" s="14">
        <v>10</v>
      </c>
      <c r="AU535" s="14">
        <v>23</v>
      </c>
      <c r="AV535" s="15">
        <v>7.19889211654663</v>
      </c>
      <c r="AW535" s="16">
        <v>22.82</v>
      </c>
      <c r="AX535" s="17">
        <v>15</v>
      </c>
      <c r="AY535" s="17">
        <v>23</v>
      </c>
      <c r="AZ535" s="18">
        <v>5.3066108226776096</v>
      </c>
      <c r="BA535" s="19">
        <v>18.52</v>
      </c>
      <c r="BB535" s="20">
        <v>11</v>
      </c>
      <c r="BC535" s="20">
        <v>19</v>
      </c>
      <c r="BD535" s="21">
        <v>2.1284749507904102</v>
      </c>
      <c r="BE535" s="22">
        <v>14.31</v>
      </c>
      <c r="BF535" s="23">
        <v>9</v>
      </c>
      <c r="BG535" s="23">
        <v>17</v>
      </c>
      <c r="BH535" s="6">
        <v>0</v>
      </c>
      <c r="BI535" s="7">
        <v>3.2</v>
      </c>
      <c r="BJ535" s="8">
        <v>3</v>
      </c>
      <c r="BK535" s="8">
        <v>10</v>
      </c>
      <c r="BL535" s="9">
        <v>1.9200638532638501</v>
      </c>
      <c r="BM535" s="10">
        <v>10.31</v>
      </c>
      <c r="BN535" s="11">
        <v>8</v>
      </c>
      <c r="BO535" s="11">
        <v>17</v>
      </c>
      <c r="BP535" s="12">
        <v>0</v>
      </c>
      <c r="BQ535" s="13">
        <v>10.51</v>
      </c>
      <c r="BR535" s="14">
        <v>9</v>
      </c>
      <c r="BS535" s="14">
        <v>11</v>
      </c>
      <c r="BT535" s="15">
        <v>0</v>
      </c>
      <c r="BU535" s="16">
        <v>10.210000000000001</v>
      </c>
      <c r="BV535" s="17">
        <v>9</v>
      </c>
      <c r="BW535" s="17">
        <v>16</v>
      </c>
      <c r="BX535" s="18">
        <v>1.8344591856002801</v>
      </c>
      <c r="BY535" s="19">
        <v>6.21</v>
      </c>
      <c r="BZ535" s="20">
        <v>4</v>
      </c>
      <c r="CA535" s="20">
        <v>10</v>
      </c>
      <c r="CB535" s="21">
        <v>8.8401105403900093</v>
      </c>
      <c r="CC535" s="22">
        <v>14.61</v>
      </c>
      <c r="CD535" s="23">
        <v>12</v>
      </c>
      <c r="CE535" s="23">
        <v>19</v>
      </c>
      <c r="CF535" s="4">
        <v>999</v>
      </c>
      <c r="CG535" s="24">
        <v>111.26621552466</v>
      </c>
      <c r="CH535" s="25">
        <v>5.22412109375</v>
      </c>
    </row>
    <row r="536" spans="1:86" x14ac:dyDescent="0.2">
      <c r="A536" s="2" t="s">
        <v>279</v>
      </c>
      <c r="B536" s="2" t="s">
        <v>736</v>
      </c>
      <c r="C536" s="3">
        <v>49.24</v>
      </c>
      <c r="D536" s="4">
        <v>8</v>
      </c>
      <c r="E536" s="4">
        <v>5</v>
      </c>
      <c r="F536" s="4">
        <v>22</v>
      </c>
      <c r="G536" s="4">
        <v>41</v>
      </c>
      <c r="H536" s="5">
        <v>3404930.6041666698</v>
      </c>
      <c r="I536" s="5">
        <v>0</v>
      </c>
      <c r="J536" s="5">
        <v>5330967.2643229198</v>
      </c>
      <c r="K536" s="26">
        <f t="shared" si="130"/>
        <v>2911965.9561631964</v>
      </c>
      <c r="L536" s="5">
        <v>36547374.895833299</v>
      </c>
      <c r="M536" s="5">
        <v>1298521.34375</v>
      </c>
      <c r="N536" s="5">
        <v>7378160.25</v>
      </c>
      <c r="O536" s="26">
        <f t="shared" si="131"/>
        <v>15074685.496527767</v>
      </c>
      <c r="P536" s="5">
        <v>1705211.75</v>
      </c>
      <c r="Q536" s="5">
        <v>5870700.8125</v>
      </c>
      <c r="R536" s="5">
        <v>0</v>
      </c>
      <c r="S536" s="26">
        <f t="shared" si="132"/>
        <v>2525304.1875</v>
      </c>
      <c r="T536" s="5">
        <v>2545359.5885416698</v>
      </c>
      <c r="U536" s="5">
        <v>0</v>
      </c>
      <c r="V536" s="5">
        <v>3021642.78125</v>
      </c>
      <c r="W536" s="26">
        <f t="shared" si="133"/>
        <v>1855667.4565972232</v>
      </c>
      <c r="X536" s="29">
        <f t="shared" si="134"/>
        <v>5.1768069144565683</v>
      </c>
      <c r="Y536" s="29">
        <f t="shared" si="135"/>
        <v>2.3720625092842429</v>
      </c>
      <c r="Z536" s="29">
        <f t="shared" si="136"/>
        <v>0.37982066498871098</v>
      </c>
      <c r="AA536" s="29">
        <f t="shared" si="137"/>
        <v>4.2042141019821839</v>
      </c>
      <c r="AB536" s="31">
        <f t="shared" si="138"/>
        <v>0.86721624686414212</v>
      </c>
      <c r="AC536" s="29">
        <f t="shared" si="139"/>
        <v>-0.20553630976988027</v>
      </c>
      <c r="AD536" s="31">
        <f t="shared" si="140"/>
        <v>0.87679441557886229</v>
      </c>
      <c r="AE536" s="31">
        <f t="shared" si="141"/>
        <v>0.57102224930655188</v>
      </c>
      <c r="AF536" s="29">
        <f t="shared" si="128"/>
        <v>0.63725588984640769</v>
      </c>
      <c r="AG536" s="29">
        <f t="shared" si="142"/>
        <v>-0.65005529244932292</v>
      </c>
      <c r="AH536" s="29">
        <f t="shared" si="129"/>
        <v>0.5989491185772835</v>
      </c>
      <c r="AI536" s="29">
        <f t="shared" si="143"/>
        <v>2.2261006986393674</v>
      </c>
      <c r="AJ536" s="6">
        <v>4.4513428211212203</v>
      </c>
      <c r="AK536" s="7">
        <v>15.77</v>
      </c>
      <c r="AL536" s="8">
        <v>7</v>
      </c>
      <c r="AM536" s="8">
        <v>9</v>
      </c>
      <c r="AN536" s="9">
        <v>0</v>
      </c>
      <c r="AO536" s="10">
        <v>1.51</v>
      </c>
      <c r="AP536" s="11">
        <v>1</v>
      </c>
      <c r="AQ536" s="11">
        <v>1</v>
      </c>
      <c r="AR536" s="12">
        <v>0</v>
      </c>
      <c r="AS536" s="13">
        <v>13.17</v>
      </c>
      <c r="AT536" s="14">
        <v>6</v>
      </c>
      <c r="AU536" s="14">
        <v>6</v>
      </c>
      <c r="AV536" s="15">
        <v>5.1206378936767596</v>
      </c>
      <c r="AW536" s="16">
        <v>18.36</v>
      </c>
      <c r="AX536" s="17">
        <v>9</v>
      </c>
      <c r="AY536" s="17">
        <v>9</v>
      </c>
      <c r="AZ536" s="18">
        <v>0</v>
      </c>
      <c r="BA536" s="19">
        <v>10.15</v>
      </c>
      <c r="BB536" s="20">
        <v>3</v>
      </c>
      <c r="BC536" s="20">
        <v>3</v>
      </c>
      <c r="BD536" s="21">
        <v>0</v>
      </c>
      <c r="BE536" s="22">
        <v>7.13</v>
      </c>
      <c r="BF536" s="23">
        <v>2</v>
      </c>
      <c r="BG536" s="23">
        <v>2</v>
      </c>
      <c r="BH536" s="6"/>
      <c r="BI536" s="7">
        <v>0</v>
      </c>
      <c r="BJ536" s="8"/>
      <c r="BK536" s="8"/>
      <c r="BL536" s="9">
        <v>0</v>
      </c>
      <c r="BM536" s="10">
        <v>6.7</v>
      </c>
      <c r="BN536" s="11">
        <v>2</v>
      </c>
      <c r="BO536" s="11">
        <v>2</v>
      </c>
      <c r="BP536" s="12">
        <v>0</v>
      </c>
      <c r="BQ536" s="13">
        <v>7.56</v>
      </c>
      <c r="BR536" s="14">
        <v>2</v>
      </c>
      <c r="BS536" s="14">
        <v>2</v>
      </c>
      <c r="BT536" s="15">
        <v>0</v>
      </c>
      <c r="BU536" s="16">
        <v>14.69</v>
      </c>
      <c r="BV536" s="17">
        <v>4</v>
      </c>
      <c r="BW536" s="17">
        <v>4</v>
      </c>
      <c r="BX536" s="18">
        <v>0</v>
      </c>
      <c r="BY536" s="19">
        <v>4.0999999999999996</v>
      </c>
      <c r="BZ536" s="20">
        <v>1</v>
      </c>
      <c r="CA536" s="20">
        <v>1</v>
      </c>
      <c r="CB536" s="21">
        <v>2.0629355907440199</v>
      </c>
      <c r="CC536" s="22">
        <v>5.4</v>
      </c>
      <c r="CD536" s="23">
        <v>2</v>
      </c>
      <c r="CE536" s="23">
        <v>2</v>
      </c>
      <c r="CF536" s="4">
        <v>463</v>
      </c>
      <c r="CG536" s="24">
        <v>50.897505794659999</v>
      </c>
      <c r="CH536" s="25">
        <v>8.16259765625</v>
      </c>
    </row>
    <row r="537" spans="1:86" x14ac:dyDescent="0.2">
      <c r="A537" s="2" t="s">
        <v>984</v>
      </c>
      <c r="B537" s="2" t="s">
        <v>2926</v>
      </c>
      <c r="C537" s="3">
        <v>49.18</v>
      </c>
      <c r="D537" s="4">
        <v>3</v>
      </c>
      <c r="E537" s="4">
        <v>1</v>
      </c>
      <c r="F537" s="4">
        <v>12</v>
      </c>
      <c r="G537" s="4">
        <v>55</v>
      </c>
      <c r="H537" s="5">
        <v>311189489.046875</v>
      </c>
      <c r="I537" s="5">
        <v>765942.05078125</v>
      </c>
      <c r="J537" s="5">
        <v>3613537.5442708302</v>
      </c>
      <c r="K537" s="26">
        <f t="shared" si="130"/>
        <v>105189656.21397568</v>
      </c>
      <c r="L537" s="5">
        <v>43716992.7421875</v>
      </c>
      <c r="M537" s="5">
        <v>969979.55371093797</v>
      </c>
      <c r="N537" s="5">
        <v>1092536558.5833299</v>
      </c>
      <c r="O537" s="26">
        <f t="shared" si="131"/>
        <v>379074510.2930761</v>
      </c>
      <c r="P537" s="5">
        <v>0</v>
      </c>
      <c r="Q537" s="5">
        <v>860117682.34114599</v>
      </c>
      <c r="R537" s="5">
        <v>0</v>
      </c>
      <c r="S537" s="26">
        <f t="shared" si="132"/>
        <v>286705894.11371535</v>
      </c>
      <c r="T537" s="5">
        <v>690395.6796875</v>
      </c>
      <c r="U537" s="5">
        <v>162268842.375</v>
      </c>
      <c r="V537" s="5">
        <v>644911.51171875</v>
      </c>
      <c r="W537" s="26">
        <f t="shared" si="133"/>
        <v>54534716.522135414</v>
      </c>
      <c r="X537" s="29">
        <f t="shared" si="134"/>
        <v>3.6037242057523864</v>
      </c>
      <c r="Y537" s="29">
        <f t="shared" si="135"/>
        <v>1.8494886054305404</v>
      </c>
      <c r="Z537" s="29">
        <f t="shared" si="136"/>
        <v>0.52808313417925512</v>
      </c>
      <c r="AA537" s="29">
        <f t="shared" si="137"/>
        <v>2.7729770270625806</v>
      </c>
      <c r="AB537" s="31">
        <f t="shared" si="138"/>
        <v>2.725609194220592</v>
      </c>
      <c r="AC537" s="29">
        <f t="shared" si="139"/>
        <v>1.4465787191575812</v>
      </c>
      <c r="AD537" s="31">
        <f t="shared" si="140"/>
        <v>0.60071064274983843</v>
      </c>
      <c r="AE537" s="31">
        <f t="shared" si="141"/>
        <v>2.2133467361851413</v>
      </c>
      <c r="AF537" s="29">
        <f t="shared" si="128"/>
        <v>0.51844181723725258</v>
      </c>
      <c r="AG537" s="29">
        <f t="shared" si="142"/>
        <v>-0.94774600496793193</v>
      </c>
      <c r="AH537" s="29">
        <f t="shared" si="129"/>
        <v>0.69228316467638984</v>
      </c>
      <c r="AI537" s="29">
        <f t="shared" si="143"/>
        <v>1.5971622967275652</v>
      </c>
      <c r="AJ537" s="6">
        <v>0</v>
      </c>
      <c r="AK537" s="7">
        <v>18.690000000000001</v>
      </c>
      <c r="AL537" s="8">
        <v>5</v>
      </c>
      <c r="AM537" s="8">
        <v>5</v>
      </c>
      <c r="AN537" s="9">
        <v>0</v>
      </c>
      <c r="AO537" s="10">
        <v>16.72</v>
      </c>
      <c r="AP537" s="11">
        <v>4</v>
      </c>
      <c r="AQ537" s="11">
        <v>5</v>
      </c>
      <c r="AR537" s="12">
        <v>0</v>
      </c>
      <c r="AS537" s="13">
        <v>9.84</v>
      </c>
      <c r="AT537" s="14">
        <v>3</v>
      </c>
      <c r="AU537" s="14">
        <v>4</v>
      </c>
      <c r="AV537" s="15">
        <v>0</v>
      </c>
      <c r="AW537" s="16">
        <v>10.16</v>
      </c>
      <c r="AX537" s="17">
        <v>3</v>
      </c>
      <c r="AY537" s="17">
        <v>3</v>
      </c>
      <c r="AZ537" s="18">
        <v>0</v>
      </c>
      <c r="BA537" s="19">
        <v>9.51</v>
      </c>
      <c r="BB537" s="20">
        <v>3</v>
      </c>
      <c r="BC537" s="20">
        <v>4</v>
      </c>
      <c r="BD537" s="21">
        <v>2.2960572242736799</v>
      </c>
      <c r="BE537" s="22">
        <v>24.59</v>
      </c>
      <c r="BF537" s="23">
        <v>5</v>
      </c>
      <c r="BG537" s="23">
        <v>8</v>
      </c>
      <c r="BH537" s="6"/>
      <c r="BI537" s="7">
        <v>0</v>
      </c>
      <c r="BJ537" s="8"/>
      <c r="BK537" s="8"/>
      <c r="BL537" s="9">
        <v>0</v>
      </c>
      <c r="BM537" s="10">
        <v>13.77</v>
      </c>
      <c r="BN537" s="11">
        <v>4</v>
      </c>
      <c r="BO537" s="11">
        <v>9</v>
      </c>
      <c r="BP537" s="12">
        <v>0</v>
      </c>
      <c r="BQ537" s="13">
        <v>7.54</v>
      </c>
      <c r="BR537" s="14">
        <v>2</v>
      </c>
      <c r="BS537" s="14">
        <v>2</v>
      </c>
      <c r="BT537" s="15">
        <v>0</v>
      </c>
      <c r="BU537" s="16">
        <v>19.02</v>
      </c>
      <c r="BV537" s="17">
        <v>4</v>
      </c>
      <c r="BW537" s="17">
        <v>5</v>
      </c>
      <c r="BX537" s="18">
        <v>0</v>
      </c>
      <c r="BY537" s="19">
        <v>18.36</v>
      </c>
      <c r="BZ537" s="20">
        <v>4</v>
      </c>
      <c r="CA537" s="20">
        <v>6</v>
      </c>
      <c r="CB537" s="21">
        <v>0</v>
      </c>
      <c r="CC537" s="22">
        <v>6.23</v>
      </c>
      <c r="CD537" s="23">
        <v>2</v>
      </c>
      <c r="CE537" s="23">
        <v>3</v>
      </c>
      <c r="CF537" s="4">
        <v>305</v>
      </c>
      <c r="CG537" s="24">
        <v>33.414097694660001</v>
      </c>
      <c r="CH537" s="25">
        <v>8.11865234375</v>
      </c>
    </row>
    <row r="538" spans="1:86" x14ac:dyDescent="0.2">
      <c r="A538" s="2" t="s">
        <v>1503</v>
      </c>
      <c r="B538" s="2" t="s">
        <v>1963</v>
      </c>
      <c r="C538" s="3">
        <v>49.01</v>
      </c>
      <c r="D538" s="4">
        <v>10</v>
      </c>
      <c r="E538" s="4">
        <v>3</v>
      </c>
      <c r="F538" s="4">
        <v>33</v>
      </c>
      <c r="G538" s="4">
        <v>65</v>
      </c>
      <c r="H538" s="5">
        <v>1103570.81770833</v>
      </c>
      <c r="I538" s="5">
        <v>33133717.458333299</v>
      </c>
      <c r="J538" s="5">
        <v>472641.41015625</v>
      </c>
      <c r="K538" s="26">
        <f t="shared" si="130"/>
        <v>11569976.562065959</v>
      </c>
      <c r="L538" s="5">
        <v>2806360.7552083302</v>
      </c>
      <c r="M538" s="5">
        <v>9864404.328125</v>
      </c>
      <c r="N538" s="5">
        <v>0</v>
      </c>
      <c r="O538" s="26">
        <f t="shared" si="131"/>
        <v>4223588.3611111101</v>
      </c>
      <c r="P538" s="5">
        <v>25390858.125</v>
      </c>
      <c r="Q538" s="5">
        <v>744841.59114583302</v>
      </c>
      <c r="R538" s="5">
        <v>1879145.80859375</v>
      </c>
      <c r="S538" s="26">
        <f t="shared" si="132"/>
        <v>9338281.8415798601</v>
      </c>
      <c r="T538" s="5">
        <v>467642364.59765601</v>
      </c>
      <c r="U538" s="5">
        <v>8841894.65625</v>
      </c>
      <c r="V538" s="5">
        <v>2523998.3515625</v>
      </c>
      <c r="W538" s="26">
        <f t="shared" si="133"/>
        <v>159669419.20182285</v>
      </c>
      <c r="X538" s="29">
        <f t="shared" si="134"/>
        <v>0.36504727027354822</v>
      </c>
      <c r="Y538" s="29">
        <f t="shared" si="135"/>
        <v>-1.4538448030217694</v>
      </c>
      <c r="Z538" s="29">
        <f t="shared" si="136"/>
        <v>0.57077727970640735</v>
      </c>
      <c r="AA538" s="29">
        <f t="shared" si="137"/>
        <v>2.4353332268864532</v>
      </c>
      <c r="AB538" s="31">
        <f t="shared" si="138"/>
        <v>0.80711328942505633</v>
      </c>
      <c r="AC538" s="29">
        <f t="shared" si="139"/>
        <v>-0.30915690512593363</v>
      </c>
      <c r="AD538" s="31">
        <f t="shared" si="140"/>
        <v>0.87685801916264705</v>
      </c>
      <c r="AE538" s="31">
        <f t="shared" si="141"/>
        <v>0.57070721897406551</v>
      </c>
      <c r="AF538" s="29">
        <f t="shared" si="128"/>
        <v>13.8003234790747</v>
      </c>
      <c r="AG538" s="29">
        <f t="shared" si="142"/>
        <v>3.7866301790058325</v>
      </c>
      <c r="AH538" s="29">
        <f t="shared" si="129"/>
        <v>0.43777235395071989</v>
      </c>
      <c r="AI538" s="29">
        <f t="shared" si="143"/>
        <v>3.5875166831801133</v>
      </c>
      <c r="AJ538" s="6">
        <v>1.63283002376556</v>
      </c>
      <c r="AK538" s="7">
        <v>11.05</v>
      </c>
      <c r="AL538" s="8">
        <v>6</v>
      </c>
      <c r="AM538" s="8">
        <v>7</v>
      </c>
      <c r="AN538" s="9">
        <v>0</v>
      </c>
      <c r="AO538" s="10">
        <v>5.52</v>
      </c>
      <c r="AP538" s="11">
        <v>3</v>
      </c>
      <c r="AQ538" s="11">
        <v>5</v>
      </c>
      <c r="AR538" s="12">
        <v>0</v>
      </c>
      <c r="AS538" s="13">
        <v>10.62</v>
      </c>
      <c r="AT538" s="14">
        <v>5</v>
      </c>
      <c r="AU538" s="14">
        <v>5</v>
      </c>
      <c r="AV538" s="15">
        <v>7.7566516399383501</v>
      </c>
      <c r="AW538" s="16">
        <v>9.2100000000000009</v>
      </c>
      <c r="AX538" s="17">
        <v>5</v>
      </c>
      <c r="AY538" s="17">
        <v>5</v>
      </c>
      <c r="AZ538" s="18">
        <v>0</v>
      </c>
      <c r="BA538" s="19">
        <v>20.54</v>
      </c>
      <c r="BB538" s="20">
        <v>9</v>
      </c>
      <c r="BC538" s="20">
        <v>10</v>
      </c>
      <c r="BD538" s="21"/>
      <c r="BE538" s="22">
        <v>0</v>
      </c>
      <c r="BF538" s="23"/>
      <c r="BG538" s="23"/>
      <c r="BH538" s="6">
        <v>0</v>
      </c>
      <c r="BI538" s="7">
        <v>10.48</v>
      </c>
      <c r="BJ538" s="8">
        <v>6</v>
      </c>
      <c r="BK538" s="8">
        <v>7</v>
      </c>
      <c r="BL538" s="9">
        <v>0</v>
      </c>
      <c r="BM538" s="10">
        <v>16.86</v>
      </c>
      <c r="BN538" s="11">
        <v>6</v>
      </c>
      <c r="BO538" s="11">
        <v>6</v>
      </c>
      <c r="BP538" s="12"/>
      <c r="BQ538" s="13">
        <v>0</v>
      </c>
      <c r="BR538" s="14"/>
      <c r="BS538" s="14"/>
      <c r="BT538" s="15">
        <v>0</v>
      </c>
      <c r="BU538" s="16">
        <v>9.6300000000000008</v>
      </c>
      <c r="BV538" s="17">
        <v>6</v>
      </c>
      <c r="BW538" s="17">
        <v>7</v>
      </c>
      <c r="BX538" s="18">
        <v>0</v>
      </c>
      <c r="BY538" s="19">
        <v>7.79</v>
      </c>
      <c r="BZ538" s="20">
        <v>4</v>
      </c>
      <c r="CA538" s="20">
        <v>4</v>
      </c>
      <c r="CB538" s="21">
        <v>1.83947122097015</v>
      </c>
      <c r="CC538" s="22">
        <v>17.420000000000002</v>
      </c>
      <c r="CD538" s="23">
        <v>8</v>
      </c>
      <c r="CE538" s="23">
        <v>8</v>
      </c>
      <c r="CF538" s="4">
        <v>706</v>
      </c>
      <c r="CG538" s="24">
        <v>76.424134264660296</v>
      </c>
      <c r="CH538" s="25">
        <v>8.26513671875</v>
      </c>
    </row>
    <row r="539" spans="1:86" x14ac:dyDescent="0.2">
      <c r="A539" s="2" t="s">
        <v>561</v>
      </c>
      <c r="B539" s="2" t="s">
        <v>1201</v>
      </c>
      <c r="C539" s="3">
        <v>48.98</v>
      </c>
      <c r="D539" s="4">
        <v>6</v>
      </c>
      <c r="E539" s="4">
        <v>1</v>
      </c>
      <c r="F539" s="4">
        <v>81</v>
      </c>
      <c r="G539" s="4">
        <v>174</v>
      </c>
      <c r="H539" s="5">
        <v>56209844.770833299</v>
      </c>
      <c r="I539" s="5">
        <v>42294962.75</v>
      </c>
      <c r="J539" s="5">
        <v>31911798.958333299</v>
      </c>
      <c r="K539" s="26">
        <f t="shared" si="130"/>
        <v>43472202.159722202</v>
      </c>
      <c r="L539" s="5">
        <v>156381882.66666701</v>
      </c>
      <c r="M539" s="5">
        <v>188885916.828125</v>
      </c>
      <c r="N539" s="5">
        <v>42540549.072916701</v>
      </c>
      <c r="O539" s="26">
        <f t="shared" si="131"/>
        <v>129269449.52256955</v>
      </c>
      <c r="P539" s="5">
        <v>34284775.5625</v>
      </c>
      <c r="Q539" s="5">
        <v>44910876.28125</v>
      </c>
      <c r="R539" s="5">
        <v>1520149567.2708299</v>
      </c>
      <c r="S539" s="26">
        <f t="shared" si="132"/>
        <v>533115073.03819329</v>
      </c>
      <c r="T539" s="5">
        <v>64368978.0546875</v>
      </c>
      <c r="U539" s="5">
        <v>85773455.697916701</v>
      </c>
      <c r="V539" s="5">
        <v>190926137.72395799</v>
      </c>
      <c r="W539" s="26">
        <f t="shared" si="133"/>
        <v>113689523.82552071</v>
      </c>
      <c r="X539" s="29">
        <f t="shared" si="134"/>
        <v>2.9736117127818309</v>
      </c>
      <c r="Y539" s="29">
        <f t="shared" si="135"/>
        <v>1.5722162759659883</v>
      </c>
      <c r="Z539" s="29">
        <f t="shared" si="136"/>
        <v>0.19021587644625426</v>
      </c>
      <c r="AA539" s="29">
        <f t="shared" si="137"/>
        <v>7.2075323731846161</v>
      </c>
      <c r="AB539" s="31">
        <f t="shared" si="138"/>
        <v>12.263355582481493</v>
      </c>
      <c r="AC539" s="29">
        <f t="shared" si="139"/>
        <v>3.6162818879307439</v>
      </c>
      <c r="AD539" s="31">
        <f t="shared" si="140"/>
        <v>0.42569350669043277</v>
      </c>
      <c r="AE539" s="31">
        <f t="shared" si="141"/>
        <v>3.7090297427675529</v>
      </c>
      <c r="AF539" s="29">
        <f t="shared" si="128"/>
        <v>2.6152234802325278</v>
      </c>
      <c r="AG539" s="29">
        <f t="shared" si="142"/>
        <v>1.3869342352091587</v>
      </c>
      <c r="AH539" s="29">
        <f t="shared" si="129"/>
        <v>0.21156486503670557</v>
      </c>
      <c r="AI539" s="29">
        <f t="shared" si="143"/>
        <v>6.7455645472592982</v>
      </c>
      <c r="AJ539" s="6">
        <v>4.0470308065414402</v>
      </c>
      <c r="AK539" s="7">
        <v>11.44</v>
      </c>
      <c r="AL539" s="8">
        <v>15</v>
      </c>
      <c r="AM539" s="8">
        <v>19</v>
      </c>
      <c r="AN539" s="9">
        <v>0</v>
      </c>
      <c r="AO539" s="10">
        <v>15.03</v>
      </c>
      <c r="AP539" s="11">
        <v>20</v>
      </c>
      <c r="AQ539" s="11">
        <v>21</v>
      </c>
      <c r="AR539" s="12">
        <v>0</v>
      </c>
      <c r="AS539" s="13">
        <v>7.36</v>
      </c>
      <c r="AT539" s="14">
        <v>9</v>
      </c>
      <c r="AU539" s="14">
        <v>12</v>
      </c>
      <c r="AV539" s="15">
        <v>3.4994856119155902</v>
      </c>
      <c r="AW539" s="16">
        <v>12.24</v>
      </c>
      <c r="AX539" s="17">
        <v>18</v>
      </c>
      <c r="AY539" s="17">
        <v>20</v>
      </c>
      <c r="AZ539" s="18">
        <v>0</v>
      </c>
      <c r="BA539" s="19">
        <v>10.88</v>
      </c>
      <c r="BB539" s="20">
        <v>14</v>
      </c>
      <c r="BC539" s="20">
        <v>14</v>
      </c>
      <c r="BD539" s="21">
        <v>0</v>
      </c>
      <c r="BE539" s="22">
        <v>7.67</v>
      </c>
      <c r="BF539" s="23">
        <v>12</v>
      </c>
      <c r="BG539" s="23">
        <v>16</v>
      </c>
      <c r="BH539" s="6">
        <v>0</v>
      </c>
      <c r="BI539" s="7">
        <v>11.75</v>
      </c>
      <c r="BJ539" s="8">
        <v>14</v>
      </c>
      <c r="BK539" s="8">
        <v>15</v>
      </c>
      <c r="BL539" s="9">
        <v>0</v>
      </c>
      <c r="BM539" s="10">
        <v>8.0399999999999991</v>
      </c>
      <c r="BN539" s="11">
        <v>8</v>
      </c>
      <c r="BO539" s="11">
        <v>9</v>
      </c>
      <c r="BP539" s="12">
        <v>0</v>
      </c>
      <c r="BQ539" s="13">
        <v>9.9600000000000009</v>
      </c>
      <c r="BR539" s="14">
        <v>13</v>
      </c>
      <c r="BS539" s="14">
        <v>15</v>
      </c>
      <c r="BT539" s="15">
        <v>0</v>
      </c>
      <c r="BU539" s="16">
        <v>7.85</v>
      </c>
      <c r="BV539" s="17">
        <v>8</v>
      </c>
      <c r="BW539" s="17">
        <v>9</v>
      </c>
      <c r="BX539" s="18">
        <v>0</v>
      </c>
      <c r="BY539" s="19">
        <v>8.6</v>
      </c>
      <c r="BZ539" s="20">
        <v>11</v>
      </c>
      <c r="CA539" s="20">
        <v>13</v>
      </c>
      <c r="CB539" s="21">
        <v>0</v>
      </c>
      <c r="CC539" s="22">
        <v>8.1</v>
      </c>
      <c r="CD539" s="23">
        <v>11</v>
      </c>
      <c r="CE539" s="23">
        <v>11</v>
      </c>
      <c r="CF539" s="4">
        <v>1617</v>
      </c>
      <c r="CG539" s="24">
        <v>185.58499987466101</v>
      </c>
      <c r="CH539" s="25">
        <v>6.82958984375</v>
      </c>
    </row>
    <row r="540" spans="1:86" x14ac:dyDescent="0.2">
      <c r="A540" s="2" t="s">
        <v>258</v>
      </c>
      <c r="B540" s="2" t="s">
        <v>2644</v>
      </c>
      <c r="C540" s="3">
        <v>48.9</v>
      </c>
      <c r="D540" s="4">
        <v>5</v>
      </c>
      <c r="E540" s="4">
        <v>2</v>
      </c>
      <c r="F540" s="4">
        <v>29</v>
      </c>
      <c r="G540" s="4">
        <v>64</v>
      </c>
      <c r="H540" s="5">
        <v>6385750.9921875</v>
      </c>
      <c r="I540" s="5">
        <v>4449598.5</v>
      </c>
      <c r="J540" s="5">
        <v>19378015.149739601</v>
      </c>
      <c r="K540" s="26">
        <f t="shared" si="130"/>
        <v>10071121.547309034</v>
      </c>
      <c r="L540" s="5">
        <v>19373974.119791701</v>
      </c>
      <c r="M540" s="5">
        <v>14094078.4166667</v>
      </c>
      <c r="N540" s="5">
        <v>5612080.046875</v>
      </c>
      <c r="O540" s="26">
        <f t="shared" si="131"/>
        <v>13026710.861111134</v>
      </c>
      <c r="P540" s="5">
        <v>355184462.5</v>
      </c>
      <c r="Q540" s="5">
        <v>53548128.921875</v>
      </c>
      <c r="R540" s="5">
        <v>0</v>
      </c>
      <c r="S540" s="26">
        <f t="shared" si="132"/>
        <v>136244197.140625</v>
      </c>
      <c r="T540" s="5">
        <v>9334354.2994791698</v>
      </c>
      <c r="U540" s="5">
        <v>3965717.7083333302</v>
      </c>
      <c r="V540" s="5">
        <v>6281558.21875</v>
      </c>
      <c r="W540" s="26">
        <f t="shared" si="133"/>
        <v>6527210.075520833</v>
      </c>
      <c r="X540" s="29">
        <f t="shared" si="134"/>
        <v>1.2934717151330404</v>
      </c>
      <c r="Y540" s="29">
        <f t="shared" si="135"/>
        <v>0.37124850637405948</v>
      </c>
      <c r="Z540" s="29">
        <f t="shared" si="136"/>
        <v>0.65735825563105588</v>
      </c>
      <c r="AA540" s="29">
        <f t="shared" si="137"/>
        <v>1.8219787847877356</v>
      </c>
      <c r="AB540" s="31">
        <f t="shared" si="138"/>
        <v>13.528205026681357</v>
      </c>
      <c r="AC540" s="29">
        <f t="shared" si="139"/>
        <v>3.7578985246750847</v>
      </c>
      <c r="AD540" s="31">
        <f t="shared" si="140"/>
        <v>0.37197466486246766</v>
      </c>
      <c r="AE540" s="31">
        <f t="shared" si="141"/>
        <v>4.2948663884155227</v>
      </c>
      <c r="AF540" s="29">
        <f t="shared" si="128"/>
        <v>0.64811153801086629</v>
      </c>
      <c r="AG540" s="29">
        <f t="shared" si="142"/>
        <v>-0.62568597701228512</v>
      </c>
      <c r="AH540" s="29">
        <f t="shared" si="129"/>
        <v>0.53558422977776077</v>
      </c>
      <c r="AI540" s="29">
        <f t="shared" si="143"/>
        <v>2.7117221922785681</v>
      </c>
      <c r="AJ540" s="6">
        <v>0</v>
      </c>
      <c r="AK540" s="7">
        <v>12.56</v>
      </c>
      <c r="AL540" s="8">
        <v>5</v>
      </c>
      <c r="AM540" s="8">
        <v>6</v>
      </c>
      <c r="AN540" s="9">
        <v>0</v>
      </c>
      <c r="AO540" s="10">
        <v>10.130000000000001</v>
      </c>
      <c r="AP540" s="11">
        <v>4</v>
      </c>
      <c r="AQ540" s="11">
        <v>4</v>
      </c>
      <c r="AR540" s="12">
        <v>0</v>
      </c>
      <c r="AS540" s="13">
        <v>22.47</v>
      </c>
      <c r="AT540" s="14">
        <v>8</v>
      </c>
      <c r="AU540" s="14">
        <v>8</v>
      </c>
      <c r="AV540" s="15">
        <v>2.2163538932800302</v>
      </c>
      <c r="AW540" s="16">
        <v>20.260000000000002</v>
      </c>
      <c r="AX540" s="17">
        <v>6</v>
      </c>
      <c r="AY540" s="17">
        <v>7</v>
      </c>
      <c r="AZ540" s="18">
        <v>0</v>
      </c>
      <c r="BA540" s="19">
        <v>15.64</v>
      </c>
      <c r="BB540" s="20">
        <v>6</v>
      </c>
      <c r="BC540" s="20">
        <v>6</v>
      </c>
      <c r="BD540" s="21">
        <v>0</v>
      </c>
      <c r="BE540" s="22">
        <v>13</v>
      </c>
      <c r="BF540" s="23">
        <v>5</v>
      </c>
      <c r="BG540" s="23">
        <v>5</v>
      </c>
      <c r="BH540" s="6">
        <v>0</v>
      </c>
      <c r="BI540" s="7">
        <v>11.89</v>
      </c>
      <c r="BJ540" s="8">
        <v>4</v>
      </c>
      <c r="BK540" s="8">
        <v>4</v>
      </c>
      <c r="BL540" s="9">
        <v>0</v>
      </c>
      <c r="BM540" s="10">
        <v>5.95</v>
      </c>
      <c r="BN540" s="11">
        <v>3</v>
      </c>
      <c r="BO540" s="11">
        <v>3</v>
      </c>
      <c r="BP540" s="12"/>
      <c r="BQ540" s="13">
        <v>0</v>
      </c>
      <c r="BR540" s="14"/>
      <c r="BS540" s="14"/>
      <c r="BT540" s="15">
        <v>0</v>
      </c>
      <c r="BU540" s="16">
        <v>19.16</v>
      </c>
      <c r="BV540" s="17">
        <v>9</v>
      </c>
      <c r="BW540" s="17">
        <v>14</v>
      </c>
      <c r="BX540" s="18">
        <v>0</v>
      </c>
      <c r="BY540" s="19">
        <v>7.49</v>
      </c>
      <c r="BZ540" s="20">
        <v>4</v>
      </c>
      <c r="CA540" s="20">
        <v>4</v>
      </c>
      <c r="CB540" s="21">
        <v>0</v>
      </c>
      <c r="CC540" s="22">
        <v>5.07</v>
      </c>
      <c r="CD540" s="23">
        <v>3</v>
      </c>
      <c r="CE540" s="23">
        <v>3</v>
      </c>
      <c r="CF540" s="4">
        <v>454</v>
      </c>
      <c r="CG540" s="24">
        <v>50.639456434660097</v>
      </c>
      <c r="CH540" s="25">
        <v>9.37841796875</v>
      </c>
    </row>
    <row r="541" spans="1:86" x14ac:dyDescent="0.2">
      <c r="A541" s="2" t="s">
        <v>541</v>
      </c>
      <c r="B541" s="2" t="s">
        <v>2067</v>
      </c>
      <c r="C541" s="3">
        <v>48.7</v>
      </c>
      <c r="D541" s="4">
        <v>10</v>
      </c>
      <c r="E541" s="4">
        <v>13</v>
      </c>
      <c r="F541" s="4">
        <v>36</v>
      </c>
      <c r="G541" s="4">
        <v>106</v>
      </c>
      <c r="H541" s="5">
        <v>6492952.3645833302</v>
      </c>
      <c r="I541" s="5">
        <v>62959494.355468802</v>
      </c>
      <c r="J541" s="5">
        <v>3856518.0442708302</v>
      </c>
      <c r="K541" s="26">
        <f t="shared" si="130"/>
        <v>24436321.588107657</v>
      </c>
      <c r="L541" s="5">
        <v>14124147.3255208</v>
      </c>
      <c r="M541" s="5">
        <v>4872928.0052083302</v>
      </c>
      <c r="N541" s="5">
        <v>29019033.395833299</v>
      </c>
      <c r="O541" s="26">
        <f t="shared" si="131"/>
        <v>16005369.575520808</v>
      </c>
      <c r="P541" s="5">
        <v>72417584.692708299</v>
      </c>
      <c r="Q541" s="5">
        <v>963799.75520833302</v>
      </c>
      <c r="R541" s="5">
        <v>17351260.291666701</v>
      </c>
      <c r="S541" s="26">
        <f t="shared" si="132"/>
        <v>30244214.913194444</v>
      </c>
      <c r="T541" s="5">
        <v>1248556.70182292</v>
      </c>
      <c r="U541" s="5">
        <v>54198582.395833299</v>
      </c>
      <c r="V541" s="5">
        <v>10436687.8333333</v>
      </c>
      <c r="W541" s="26">
        <f t="shared" si="133"/>
        <v>21961275.643663172</v>
      </c>
      <c r="X541" s="29">
        <f t="shared" si="134"/>
        <v>0.6549827689004587</v>
      </c>
      <c r="Y541" s="29">
        <f t="shared" si="135"/>
        <v>-0.6104711417469677</v>
      </c>
      <c r="Z541" s="29">
        <f t="shared" si="136"/>
        <v>0.71350886284755033</v>
      </c>
      <c r="AA541" s="29">
        <f t="shared" si="137"/>
        <v>1.466006279286205</v>
      </c>
      <c r="AB541" s="31">
        <f t="shared" si="138"/>
        <v>1.2376746149843312</v>
      </c>
      <c r="AC541" s="29">
        <f t="shared" si="139"/>
        <v>0.30763207945533028</v>
      </c>
      <c r="AD541" s="31">
        <f t="shared" si="140"/>
        <v>0.85095018291066915</v>
      </c>
      <c r="AE541" s="31">
        <f t="shared" si="141"/>
        <v>0.70095864028555144</v>
      </c>
      <c r="AF541" s="29">
        <f t="shared" si="128"/>
        <v>0.89871446340561312</v>
      </c>
      <c r="AG541" s="29">
        <f t="shared" si="142"/>
        <v>-0.15406527465625797</v>
      </c>
      <c r="AH541" s="29">
        <f t="shared" si="129"/>
        <v>0.92680094773144028</v>
      </c>
      <c r="AI541" s="29">
        <f t="shared" si="143"/>
        <v>0.33013530779424582</v>
      </c>
      <c r="AJ541" s="6">
        <v>11.201422691345201</v>
      </c>
      <c r="AK541" s="7">
        <v>16.190000000000001</v>
      </c>
      <c r="AL541" s="8">
        <v>10</v>
      </c>
      <c r="AM541" s="8">
        <v>10</v>
      </c>
      <c r="AN541" s="9">
        <v>2.06115651130676</v>
      </c>
      <c r="AO541" s="10">
        <v>7</v>
      </c>
      <c r="AP541" s="11">
        <v>5</v>
      </c>
      <c r="AQ541" s="11">
        <v>6</v>
      </c>
      <c r="AR541" s="12">
        <v>3.84337222576141</v>
      </c>
      <c r="AS541" s="13">
        <v>11.39</v>
      </c>
      <c r="AT541" s="14">
        <v>7</v>
      </c>
      <c r="AU541" s="14">
        <v>7</v>
      </c>
      <c r="AV541" s="15">
        <v>16.437848806381201</v>
      </c>
      <c r="AW541" s="16">
        <v>22.5</v>
      </c>
      <c r="AX541" s="17">
        <v>15</v>
      </c>
      <c r="AY541" s="17">
        <v>15</v>
      </c>
      <c r="AZ541" s="18">
        <v>8.4305713176727295</v>
      </c>
      <c r="BA541" s="19">
        <v>16.32</v>
      </c>
      <c r="BB541" s="20">
        <v>10</v>
      </c>
      <c r="BC541" s="20">
        <v>10</v>
      </c>
      <c r="BD541" s="21">
        <v>4.4325478076934797</v>
      </c>
      <c r="BE541" s="22">
        <v>14.54</v>
      </c>
      <c r="BF541" s="23">
        <v>7</v>
      </c>
      <c r="BG541" s="23">
        <v>7</v>
      </c>
      <c r="BH541" s="6">
        <v>0</v>
      </c>
      <c r="BI541" s="7">
        <v>3.57</v>
      </c>
      <c r="BJ541" s="8">
        <v>3</v>
      </c>
      <c r="BK541" s="8">
        <v>3</v>
      </c>
      <c r="BL541" s="9">
        <v>2.0882196426391602</v>
      </c>
      <c r="BM541" s="10">
        <v>6.72</v>
      </c>
      <c r="BN541" s="11">
        <v>5</v>
      </c>
      <c r="BO541" s="11">
        <v>5</v>
      </c>
      <c r="BP541" s="12">
        <v>3.7602980136871298</v>
      </c>
      <c r="BQ541" s="13">
        <v>13.85</v>
      </c>
      <c r="BR541" s="14">
        <v>10</v>
      </c>
      <c r="BS541" s="14">
        <v>10</v>
      </c>
      <c r="BT541" s="15">
        <v>0</v>
      </c>
      <c r="BU541" s="16">
        <v>7</v>
      </c>
      <c r="BV541" s="17">
        <v>4</v>
      </c>
      <c r="BW541" s="17">
        <v>4</v>
      </c>
      <c r="BX541" s="18">
        <v>4.4891886711120597</v>
      </c>
      <c r="BY541" s="19">
        <v>11.8</v>
      </c>
      <c r="BZ541" s="20">
        <v>9</v>
      </c>
      <c r="CA541" s="20">
        <v>13</v>
      </c>
      <c r="CB541" s="21">
        <v>2.4108021259307901</v>
      </c>
      <c r="CC541" s="22">
        <v>18.93</v>
      </c>
      <c r="CD541" s="23">
        <v>15</v>
      </c>
      <c r="CE541" s="23">
        <v>16</v>
      </c>
      <c r="CF541" s="4">
        <v>729</v>
      </c>
      <c r="CG541" s="24">
        <v>80.854199404660207</v>
      </c>
      <c r="CH541" s="25">
        <v>8.26513671875</v>
      </c>
    </row>
    <row r="542" spans="1:86" x14ac:dyDescent="0.2">
      <c r="A542" s="2" t="s">
        <v>877</v>
      </c>
      <c r="B542" s="2" t="s">
        <v>1163</v>
      </c>
      <c r="C542" s="3">
        <v>48.7</v>
      </c>
      <c r="D542" s="4">
        <v>11</v>
      </c>
      <c r="E542" s="4">
        <v>2</v>
      </c>
      <c r="F542" s="4">
        <v>12</v>
      </c>
      <c r="G542" s="4">
        <v>31</v>
      </c>
      <c r="H542" s="5">
        <v>5607570.2395833302</v>
      </c>
      <c r="I542" s="5">
        <v>827681.279296875</v>
      </c>
      <c r="J542" s="5">
        <v>2207621.7109375</v>
      </c>
      <c r="K542" s="26">
        <f t="shared" si="130"/>
        <v>2880957.7432725686</v>
      </c>
      <c r="L542" s="5">
        <v>12000331.2083333</v>
      </c>
      <c r="M542" s="5">
        <v>1907075.328125</v>
      </c>
      <c r="N542" s="5">
        <v>9866696.6875</v>
      </c>
      <c r="O542" s="26">
        <f t="shared" si="131"/>
        <v>7924701.0746527659</v>
      </c>
      <c r="P542" s="5">
        <v>0</v>
      </c>
      <c r="Q542" s="5">
        <v>2298666.296875</v>
      </c>
      <c r="R542" s="5">
        <v>0</v>
      </c>
      <c r="S542" s="26">
        <f t="shared" si="132"/>
        <v>766222.09895833337</v>
      </c>
      <c r="T542" s="5">
        <v>1687951.83333333</v>
      </c>
      <c r="U542" s="5">
        <v>246322763.46614599</v>
      </c>
      <c r="V542" s="5">
        <v>2220006.33984375</v>
      </c>
      <c r="W542" s="26">
        <f t="shared" si="133"/>
        <v>83410240.546441033</v>
      </c>
      <c r="X542" s="29">
        <f t="shared" si="134"/>
        <v>2.7507175671555855</v>
      </c>
      <c r="Y542" s="29">
        <f t="shared" si="135"/>
        <v>1.459808017014455</v>
      </c>
      <c r="Z542" s="29">
        <f t="shared" si="136"/>
        <v>0.23848864938918951</v>
      </c>
      <c r="AA542" s="29">
        <f t="shared" si="137"/>
        <v>6.2253228591085543</v>
      </c>
      <c r="AB542" s="31">
        <f t="shared" si="138"/>
        <v>0.26596089468773609</v>
      </c>
      <c r="AC542" s="29">
        <f t="shared" si="139"/>
        <v>-1.9107139588882875</v>
      </c>
      <c r="AD542" s="31">
        <f t="shared" si="140"/>
        <v>0.27939326301678574</v>
      </c>
      <c r="AE542" s="31">
        <f t="shared" si="141"/>
        <v>5.5378407019717528</v>
      </c>
      <c r="AF542" s="29">
        <f t="shared" si="128"/>
        <v>28.952261011538745</v>
      </c>
      <c r="AG542" s="29">
        <f t="shared" si="142"/>
        <v>4.8556041140089858</v>
      </c>
      <c r="AH542" s="29">
        <f t="shared" si="129"/>
        <v>0.42705993834701</v>
      </c>
      <c r="AI542" s="29">
        <f t="shared" si="143"/>
        <v>3.6951116697370523</v>
      </c>
      <c r="AJ542" s="6">
        <v>2.3680977821350102</v>
      </c>
      <c r="AK542" s="7">
        <v>30.84</v>
      </c>
      <c r="AL542" s="8">
        <v>5</v>
      </c>
      <c r="AM542" s="8">
        <v>5</v>
      </c>
      <c r="AN542" s="9">
        <v>0</v>
      </c>
      <c r="AO542" s="10">
        <v>11.69</v>
      </c>
      <c r="AP542" s="11">
        <v>2</v>
      </c>
      <c r="AQ542" s="11">
        <v>2</v>
      </c>
      <c r="AR542" s="12">
        <v>3.1285474300384499</v>
      </c>
      <c r="AS542" s="13">
        <v>9.09</v>
      </c>
      <c r="AT542" s="14">
        <v>2</v>
      </c>
      <c r="AU542" s="14">
        <v>2</v>
      </c>
      <c r="AV542" s="15">
        <v>8.3324189186096191</v>
      </c>
      <c r="AW542" s="16">
        <v>15.58</v>
      </c>
      <c r="AX542" s="17">
        <v>3</v>
      </c>
      <c r="AY542" s="17">
        <v>3</v>
      </c>
      <c r="AZ542" s="18">
        <v>0</v>
      </c>
      <c r="BA542" s="19">
        <v>3.57</v>
      </c>
      <c r="BB542" s="20">
        <v>1</v>
      </c>
      <c r="BC542" s="20">
        <v>1</v>
      </c>
      <c r="BD542" s="21">
        <v>0</v>
      </c>
      <c r="BE542" s="22">
        <v>10.06</v>
      </c>
      <c r="BF542" s="23">
        <v>2</v>
      </c>
      <c r="BG542" s="23">
        <v>2</v>
      </c>
      <c r="BH542" s="6">
        <v>0</v>
      </c>
      <c r="BI542" s="7">
        <v>6.49</v>
      </c>
      <c r="BJ542" s="8">
        <v>1</v>
      </c>
      <c r="BK542" s="8">
        <v>1</v>
      </c>
      <c r="BL542" s="9">
        <v>2.83557057380676</v>
      </c>
      <c r="BM542" s="10">
        <v>12.01</v>
      </c>
      <c r="BN542" s="11">
        <v>3</v>
      </c>
      <c r="BO542" s="11">
        <v>3</v>
      </c>
      <c r="BP542" s="12"/>
      <c r="BQ542" s="13">
        <v>0</v>
      </c>
      <c r="BR542" s="14"/>
      <c r="BS542" s="14"/>
      <c r="BT542" s="15">
        <v>2.51474165916443</v>
      </c>
      <c r="BU542" s="16">
        <v>24.03</v>
      </c>
      <c r="BV542" s="17">
        <v>5</v>
      </c>
      <c r="BW542" s="17">
        <v>5</v>
      </c>
      <c r="BX542" s="18">
        <v>1.6019531488418599</v>
      </c>
      <c r="BY542" s="19">
        <v>17.53</v>
      </c>
      <c r="BZ542" s="20">
        <v>5</v>
      </c>
      <c r="CA542" s="20">
        <v>5</v>
      </c>
      <c r="CB542" s="21">
        <v>2.9402341842651398</v>
      </c>
      <c r="CC542" s="22">
        <v>9.09</v>
      </c>
      <c r="CD542" s="23">
        <v>2</v>
      </c>
      <c r="CE542" s="23">
        <v>2</v>
      </c>
      <c r="CF542" s="4">
        <v>308</v>
      </c>
      <c r="CG542" s="24">
        <v>33.556297614659996</v>
      </c>
      <c r="CH542" s="25">
        <v>7.32763671875</v>
      </c>
    </row>
    <row r="543" spans="1:86" x14ac:dyDescent="0.2">
      <c r="A543" s="2" t="s">
        <v>133</v>
      </c>
      <c r="B543" s="2" t="s">
        <v>1135</v>
      </c>
      <c r="C543" s="3">
        <v>48.68</v>
      </c>
      <c r="D543" s="4">
        <v>2</v>
      </c>
      <c r="E543" s="4">
        <v>1</v>
      </c>
      <c r="F543" s="4">
        <v>7</v>
      </c>
      <c r="G543" s="4">
        <v>8</v>
      </c>
      <c r="H543" s="5">
        <v>0</v>
      </c>
      <c r="I543" s="5">
        <v>469919602.1875</v>
      </c>
      <c r="J543" s="5">
        <v>92035.68359375</v>
      </c>
      <c r="K543" s="26">
        <f t="shared" si="130"/>
        <v>156670545.95703125</v>
      </c>
      <c r="L543" s="5">
        <v>97610220.921875</v>
      </c>
      <c r="M543" s="5">
        <v>0</v>
      </c>
      <c r="N543" s="5">
        <v>870470767.75781298</v>
      </c>
      <c r="O543" s="26">
        <f t="shared" si="131"/>
        <v>322693662.89322931</v>
      </c>
      <c r="P543" s="5">
        <v>17199010</v>
      </c>
      <c r="Q543" s="5">
        <v>2350226.875</v>
      </c>
      <c r="R543" s="5">
        <v>0</v>
      </c>
      <c r="S543" s="26">
        <f t="shared" si="132"/>
        <v>6516412.291666667</v>
      </c>
      <c r="T543" s="5">
        <v>92792051.75</v>
      </c>
      <c r="U543" s="5">
        <v>6140050.625</v>
      </c>
      <c r="V543" s="5">
        <v>0</v>
      </c>
      <c r="W543" s="26">
        <f t="shared" si="133"/>
        <v>32977367.458333332</v>
      </c>
      <c r="X543" s="29">
        <f t="shared" si="134"/>
        <v>2.0596957834163154</v>
      </c>
      <c r="Y543" s="29">
        <f t="shared" si="135"/>
        <v>1.0424312674244418</v>
      </c>
      <c r="Z543" s="29">
        <f t="shared" si="136"/>
        <v>0.63463042535715197</v>
      </c>
      <c r="AA543" s="29">
        <f t="shared" si="137"/>
        <v>1.974791108552495</v>
      </c>
      <c r="AB543" s="31">
        <f t="shared" si="138"/>
        <v>4.1593091106313436E-2</v>
      </c>
      <c r="AC543" s="29">
        <f t="shared" si="139"/>
        <v>-4.5875122829093744</v>
      </c>
      <c r="AD543" s="31">
        <f t="shared" si="140"/>
        <v>0.43890467293121066</v>
      </c>
      <c r="AE543" s="31">
        <f t="shared" si="141"/>
        <v>3.5762979528299299</v>
      </c>
      <c r="AF543" s="29">
        <f t="shared" si="128"/>
        <v>0.21048862284157588</v>
      </c>
      <c r="AG543" s="29">
        <f t="shared" si="142"/>
        <v>-2.2481858388575517</v>
      </c>
      <c r="AH543" s="29">
        <f t="shared" si="129"/>
        <v>0.51426153305339883</v>
      </c>
      <c r="AI543" s="29">
        <f t="shared" si="143"/>
        <v>2.8881595984658581</v>
      </c>
      <c r="AJ543" s="6">
        <v>0</v>
      </c>
      <c r="AK543" s="7">
        <v>5.87</v>
      </c>
      <c r="AL543" s="8">
        <v>1</v>
      </c>
      <c r="AM543" s="8">
        <v>1</v>
      </c>
      <c r="AN543" s="9"/>
      <c r="AO543" s="10">
        <v>0</v>
      </c>
      <c r="AP543" s="11"/>
      <c r="AQ543" s="11"/>
      <c r="AR543" s="12"/>
      <c r="AS543" s="13">
        <v>0</v>
      </c>
      <c r="AT543" s="14"/>
      <c r="AU543" s="14"/>
      <c r="AV543" s="15">
        <v>0</v>
      </c>
      <c r="AW543" s="16">
        <v>24.34</v>
      </c>
      <c r="AX543" s="17">
        <v>3</v>
      </c>
      <c r="AY543" s="17">
        <v>3</v>
      </c>
      <c r="AZ543" s="18"/>
      <c r="BA543" s="19"/>
      <c r="BB543" s="20"/>
      <c r="BC543" s="20"/>
      <c r="BD543" s="21">
        <v>0</v>
      </c>
      <c r="BE543" s="22">
        <v>9.68</v>
      </c>
      <c r="BF543" s="23">
        <v>2</v>
      </c>
      <c r="BG543" s="23">
        <v>2</v>
      </c>
      <c r="BH543" s="6">
        <v>0</v>
      </c>
      <c r="BI543" s="7">
        <v>13.49</v>
      </c>
      <c r="BJ543" s="8">
        <v>1</v>
      </c>
      <c r="BK543" s="8">
        <v>1</v>
      </c>
      <c r="BL543" s="9"/>
      <c r="BM543" s="10">
        <v>0</v>
      </c>
      <c r="BN543" s="11"/>
      <c r="BO543" s="11"/>
      <c r="BP543" s="12"/>
      <c r="BQ543" s="13"/>
      <c r="BR543" s="14"/>
      <c r="BS543" s="14"/>
      <c r="BT543" s="15"/>
      <c r="BU543" s="16">
        <v>0</v>
      </c>
      <c r="BV543" s="17"/>
      <c r="BW543" s="17"/>
      <c r="BX543" s="18"/>
      <c r="BY543" s="19">
        <v>0</v>
      </c>
      <c r="BZ543" s="20"/>
      <c r="CA543" s="20"/>
      <c r="CB543" s="21"/>
      <c r="CC543" s="22"/>
      <c r="CD543" s="23"/>
      <c r="CE543" s="23"/>
      <c r="CF543" s="4">
        <v>341</v>
      </c>
      <c r="CG543" s="24">
        <v>37.623235934660002</v>
      </c>
      <c r="CH543" s="25">
        <v>4.61474609375</v>
      </c>
    </row>
    <row r="544" spans="1:86" x14ac:dyDescent="0.2">
      <c r="A544" s="2" t="s">
        <v>2203</v>
      </c>
      <c r="B544" s="2" t="s">
        <v>2136</v>
      </c>
      <c r="C544" s="3">
        <v>48.66</v>
      </c>
      <c r="D544" s="4">
        <v>5</v>
      </c>
      <c r="E544" s="4">
        <v>3</v>
      </c>
      <c r="F544" s="4">
        <v>11</v>
      </c>
      <c r="G544" s="4">
        <v>33</v>
      </c>
      <c r="H544" s="5">
        <v>4831752.828125</v>
      </c>
      <c r="I544" s="5">
        <v>1456125.8203125</v>
      </c>
      <c r="J544" s="5">
        <v>1955932.83984375</v>
      </c>
      <c r="K544" s="26">
        <f t="shared" si="130"/>
        <v>2747937.1627604165</v>
      </c>
      <c r="L544" s="5">
        <v>11332106.65625</v>
      </c>
      <c r="M544" s="5">
        <v>2045449.18359375</v>
      </c>
      <c r="N544" s="5">
        <v>2536920.6380208302</v>
      </c>
      <c r="O544" s="26">
        <f t="shared" si="131"/>
        <v>5304825.4926215271</v>
      </c>
      <c r="P544" s="5">
        <v>840416.1875</v>
      </c>
      <c r="Q544" s="5">
        <v>1128537.1484375</v>
      </c>
      <c r="R544" s="5">
        <v>1006904.57226563</v>
      </c>
      <c r="S544" s="26">
        <f t="shared" si="132"/>
        <v>991952.63606771</v>
      </c>
      <c r="T544" s="5">
        <v>1250962.2265625</v>
      </c>
      <c r="U544" s="5">
        <v>1219191.78125</v>
      </c>
      <c r="V544" s="5">
        <v>2118634.2109375</v>
      </c>
      <c r="W544" s="26">
        <f t="shared" si="133"/>
        <v>1529596.0729166667</v>
      </c>
      <c r="X544" s="29">
        <f t="shared" si="134"/>
        <v>1.9304755452605076</v>
      </c>
      <c r="Y544" s="29">
        <f t="shared" si="135"/>
        <v>0.94895627872688082</v>
      </c>
      <c r="Z544" s="29">
        <f t="shared" si="136"/>
        <v>0.49306743097674138</v>
      </c>
      <c r="AA544" s="29">
        <f t="shared" si="137"/>
        <v>3.0709368336264262</v>
      </c>
      <c r="AB544" s="31">
        <f t="shared" si="138"/>
        <v>0.36098082936920312</v>
      </c>
      <c r="AC544" s="29">
        <f t="shared" si="139"/>
        <v>-1.4700058730335566</v>
      </c>
      <c r="AD544" s="31">
        <f t="shared" si="140"/>
        <v>0.2364409158743786</v>
      </c>
      <c r="AE544" s="31">
        <f t="shared" si="141"/>
        <v>6.2627736704257853</v>
      </c>
      <c r="AF544" s="29">
        <f t="shared" si="128"/>
        <v>0.55663429777270612</v>
      </c>
      <c r="AG544" s="29">
        <f t="shared" si="142"/>
        <v>-0.8451982898791085</v>
      </c>
      <c r="AH544" s="29">
        <f t="shared" si="129"/>
        <v>0.3671284465829579</v>
      </c>
      <c r="AI544" s="29">
        <f t="shared" si="143"/>
        <v>4.3518196331576524</v>
      </c>
      <c r="AJ544" s="6">
        <v>0</v>
      </c>
      <c r="AK544" s="7">
        <v>20.69</v>
      </c>
      <c r="AL544" s="8">
        <v>4</v>
      </c>
      <c r="AM544" s="8">
        <v>4</v>
      </c>
      <c r="AN544" s="9">
        <v>0</v>
      </c>
      <c r="AO544" s="10">
        <v>8.81</v>
      </c>
      <c r="AP544" s="11">
        <v>2</v>
      </c>
      <c r="AQ544" s="11">
        <v>3</v>
      </c>
      <c r="AR544" s="12">
        <v>0</v>
      </c>
      <c r="AS544" s="13">
        <v>17.239999999999998</v>
      </c>
      <c r="AT544" s="14">
        <v>4</v>
      </c>
      <c r="AU544" s="14">
        <v>4</v>
      </c>
      <c r="AV544" s="15">
        <v>6.0924851894378698</v>
      </c>
      <c r="AW544" s="16">
        <v>11.49</v>
      </c>
      <c r="AX544" s="17">
        <v>2</v>
      </c>
      <c r="AY544" s="17">
        <v>3</v>
      </c>
      <c r="AZ544" s="18">
        <v>0</v>
      </c>
      <c r="BA544" s="19">
        <v>8.0500000000000007</v>
      </c>
      <c r="BB544" s="20">
        <v>2</v>
      </c>
      <c r="BC544" s="20">
        <v>2</v>
      </c>
      <c r="BD544" s="21">
        <v>4.5869722366332999</v>
      </c>
      <c r="BE544" s="22">
        <v>22.99</v>
      </c>
      <c r="BF544" s="23">
        <v>4</v>
      </c>
      <c r="BG544" s="23">
        <v>5</v>
      </c>
      <c r="BH544" s="6">
        <v>0</v>
      </c>
      <c r="BI544" s="7">
        <v>3.07</v>
      </c>
      <c r="BJ544" s="8">
        <v>1</v>
      </c>
      <c r="BK544" s="8">
        <v>1</v>
      </c>
      <c r="BL544" s="9">
        <v>0</v>
      </c>
      <c r="BM544" s="10">
        <v>3.07</v>
      </c>
      <c r="BN544" s="11">
        <v>1</v>
      </c>
      <c r="BO544" s="11">
        <v>1</v>
      </c>
      <c r="BP544" s="12">
        <v>0</v>
      </c>
      <c r="BQ544" s="13">
        <v>3.07</v>
      </c>
      <c r="BR544" s="14">
        <v>1</v>
      </c>
      <c r="BS544" s="14">
        <v>1</v>
      </c>
      <c r="BT544" s="15">
        <v>0</v>
      </c>
      <c r="BU544" s="16">
        <v>9.58</v>
      </c>
      <c r="BV544" s="17">
        <v>2</v>
      </c>
      <c r="BW544" s="17">
        <v>2</v>
      </c>
      <c r="BX544" s="18">
        <v>0</v>
      </c>
      <c r="BY544" s="19">
        <v>16.86</v>
      </c>
      <c r="BZ544" s="20">
        <v>3</v>
      </c>
      <c r="CA544" s="20">
        <v>3</v>
      </c>
      <c r="CB544" s="21">
        <v>1.6372210979461701</v>
      </c>
      <c r="CC544" s="22">
        <v>12.26</v>
      </c>
      <c r="CD544" s="23">
        <v>3</v>
      </c>
      <c r="CE544" s="23">
        <v>4</v>
      </c>
      <c r="CF544" s="4">
        <v>261</v>
      </c>
      <c r="CG544" s="24">
        <v>29.896777544660001</v>
      </c>
      <c r="CH544" s="25">
        <v>7.40087890625</v>
      </c>
    </row>
    <row r="545" spans="1:86" x14ac:dyDescent="0.2">
      <c r="A545" s="2" t="s">
        <v>2269</v>
      </c>
      <c r="B545" s="2" t="s">
        <v>2738</v>
      </c>
      <c r="C545" s="3">
        <v>48.64</v>
      </c>
      <c r="D545" s="4">
        <v>3</v>
      </c>
      <c r="E545" s="4">
        <v>1</v>
      </c>
      <c r="F545" s="4">
        <v>34</v>
      </c>
      <c r="G545" s="4">
        <v>61</v>
      </c>
      <c r="H545" s="5">
        <v>185365873.1875</v>
      </c>
      <c r="I545" s="5">
        <v>20022225.53125</v>
      </c>
      <c r="J545" s="5">
        <v>20392483.354166701</v>
      </c>
      <c r="K545" s="26">
        <f t="shared" si="130"/>
        <v>75260194.024305567</v>
      </c>
      <c r="L545" s="5">
        <v>202667312.5</v>
      </c>
      <c r="M545" s="5">
        <v>3932752.3359375</v>
      </c>
      <c r="N545" s="5">
        <v>96953106.802083299</v>
      </c>
      <c r="O545" s="26">
        <f t="shared" si="131"/>
        <v>101184390.54600693</v>
      </c>
      <c r="P545" s="5">
        <v>1211077.828125</v>
      </c>
      <c r="Q545" s="5">
        <v>34308926.765625</v>
      </c>
      <c r="R545" s="5">
        <v>98371043.390625</v>
      </c>
      <c r="S545" s="26">
        <f t="shared" si="132"/>
        <v>44630349.328125</v>
      </c>
      <c r="T545" s="5">
        <v>21302392.4375</v>
      </c>
      <c r="U545" s="5">
        <v>50400497.296875</v>
      </c>
      <c r="V545" s="5">
        <v>25876367.223958299</v>
      </c>
      <c r="W545" s="26">
        <f t="shared" si="133"/>
        <v>32526418.986111101</v>
      </c>
      <c r="X545" s="29">
        <f t="shared" si="134"/>
        <v>1.3444609312770182</v>
      </c>
      <c r="Y545" s="29">
        <f t="shared" si="135"/>
        <v>0.42702783250953125</v>
      </c>
      <c r="Z545" s="29">
        <f t="shared" si="136"/>
        <v>0.76084498477002838</v>
      </c>
      <c r="AA545" s="29">
        <f t="shared" si="137"/>
        <v>1.1870381775856018</v>
      </c>
      <c r="AB545" s="31">
        <f t="shared" si="138"/>
        <v>0.59301400835761142</v>
      </c>
      <c r="AC545" s="29">
        <f t="shared" si="139"/>
        <v>-0.75386190993167501</v>
      </c>
      <c r="AD545" s="31">
        <f t="shared" si="140"/>
        <v>0.65518631114166226</v>
      </c>
      <c r="AE545" s="31">
        <f t="shared" si="141"/>
        <v>1.8363518490109312</v>
      </c>
      <c r="AF545" s="29">
        <f t="shared" si="128"/>
        <v>0.43218622284718755</v>
      </c>
      <c r="AG545" s="29">
        <f t="shared" si="142"/>
        <v>-1.2102750119237278</v>
      </c>
      <c r="AH545" s="29">
        <f t="shared" si="129"/>
        <v>0.52016810488574217</v>
      </c>
      <c r="AI545" s="29">
        <f t="shared" si="143"/>
        <v>2.8385628093059272</v>
      </c>
      <c r="AJ545" s="6">
        <v>0</v>
      </c>
      <c r="AK545" s="7">
        <v>9.85</v>
      </c>
      <c r="AL545" s="8">
        <v>5</v>
      </c>
      <c r="AM545" s="8">
        <v>10</v>
      </c>
      <c r="AN545" s="9">
        <v>0</v>
      </c>
      <c r="AO545" s="10">
        <v>3.44</v>
      </c>
      <c r="AP545" s="11">
        <v>3</v>
      </c>
      <c r="AQ545" s="11">
        <v>3</v>
      </c>
      <c r="AR545" s="12">
        <v>0</v>
      </c>
      <c r="AS545" s="13">
        <v>16.61</v>
      </c>
      <c r="AT545" s="14">
        <v>7</v>
      </c>
      <c r="AU545" s="14">
        <v>7</v>
      </c>
      <c r="AV545" s="15">
        <v>0</v>
      </c>
      <c r="AW545" s="16">
        <v>7.71</v>
      </c>
      <c r="AX545" s="17">
        <v>5</v>
      </c>
      <c r="AY545" s="17">
        <v>5</v>
      </c>
      <c r="AZ545" s="18">
        <v>0</v>
      </c>
      <c r="BA545" s="19">
        <v>7.24</v>
      </c>
      <c r="BB545" s="20">
        <v>4</v>
      </c>
      <c r="BC545" s="20">
        <v>5</v>
      </c>
      <c r="BD545" s="21">
        <v>0</v>
      </c>
      <c r="BE545" s="22">
        <v>12.81</v>
      </c>
      <c r="BF545" s="23">
        <v>5</v>
      </c>
      <c r="BG545" s="23">
        <v>6</v>
      </c>
      <c r="BH545" s="6"/>
      <c r="BI545" s="7">
        <v>0</v>
      </c>
      <c r="BJ545" s="8"/>
      <c r="BK545" s="8"/>
      <c r="BL545" s="9">
        <v>0</v>
      </c>
      <c r="BM545" s="10">
        <v>7.59</v>
      </c>
      <c r="BN545" s="11">
        <v>3</v>
      </c>
      <c r="BO545" s="11">
        <v>4</v>
      </c>
      <c r="BP545" s="12">
        <v>0</v>
      </c>
      <c r="BQ545" s="13">
        <v>8.66</v>
      </c>
      <c r="BR545" s="14">
        <v>6</v>
      </c>
      <c r="BS545" s="14">
        <v>7</v>
      </c>
      <c r="BT545" s="15">
        <v>0</v>
      </c>
      <c r="BU545" s="16">
        <v>3.44</v>
      </c>
      <c r="BV545" s="17">
        <v>2</v>
      </c>
      <c r="BW545" s="17">
        <v>2</v>
      </c>
      <c r="BX545" s="18">
        <v>0</v>
      </c>
      <c r="BY545" s="19">
        <v>5.0999999999999996</v>
      </c>
      <c r="BZ545" s="20">
        <v>4</v>
      </c>
      <c r="CA545" s="20">
        <v>4</v>
      </c>
      <c r="CB545" s="21">
        <v>0</v>
      </c>
      <c r="CC545" s="22">
        <v>11.39</v>
      </c>
      <c r="CD545" s="23">
        <v>6</v>
      </c>
      <c r="CE545" s="23">
        <v>8</v>
      </c>
      <c r="CF545" s="4">
        <v>843</v>
      </c>
      <c r="CG545" s="24">
        <v>93.4834061346601</v>
      </c>
      <c r="CH545" s="25">
        <v>7.79638671875</v>
      </c>
    </row>
    <row r="546" spans="1:86" x14ac:dyDescent="0.2">
      <c r="A546" s="2" t="s">
        <v>837</v>
      </c>
      <c r="B546" s="2" t="s">
        <v>2965</v>
      </c>
      <c r="C546" s="3">
        <v>48.63</v>
      </c>
      <c r="D546" s="4">
        <v>21</v>
      </c>
      <c r="E546" s="4">
        <v>7</v>
      </c>
      <c r="F546" s="4">
        <v>31</v>
      </c>
      <c r="G546" s="4">
        <v>96</v>
      </c>
      <c r="H546" s="5">
        <v>17118785.635416701</v>
      </c>
      <c r="I546" s="5">
        <v>4780368.7057291698</v>
      </c>
      <c r="J546" s="5">
        <v>252813108.50520799</v>
      </c>
      <c r="K546" s="26">
        <f t="shared" si="130"/>
        <v>91570754.282117963</v>
      </c>
      <c r="L546" s="5">
        <v>29699389.291666701</v>
      </c>
      <c r="M546" s="5">
        <v>262782261.19270799</v>
      </c>
      <c r="N546" s="5">
        <v>23909195.364583299</v>
      </c>
      <c r="O546" s="26">
        <f t="shared" si="131"/>
        <v>105463615.282986</v>
      </c>
      <c r="P546" s="5">
        <v>4809522.1692708302</v>
      </c>
      <c r="Q546" s="5">
        <v>3301434.7395833302</v>
      </c>
      <c r="R546" s="5">
        <v>1676986.35677083</v>
      </c>
      <c r="S546" s="26">
        <f t="shared" si="132"/>
        <v>3262647.7552083302</v>
      </c>
      <c r="T546" s="5">
        <v>4014458.8190104198</v>
      </c>
      <c r="U546" s="5">
        <v>4073365.1796875</v>
      </c>
      <c r="V546" s="5">
        <v>2754219.265625</v>
      </c>
      <c r="W546" s="26">
        <f t="shared" si="133"/>
        <v>3614014.4214409734</v>
      </c>
      <c r="X546" s="29">
        <f t="shared" si="134"/>
        <v>1.1517172279488479</v>
      </c>
      <c r="Y546" s="29">
        <f t="shared" si="135"/>
        <v>0.20378654671716495</v>
      </c>
      <c r="Z546" s="29">
        <f t="shared" si="136"/>
        <v>0.90784498991257201</v>
      </c>
      <c r="AA546" s="29">
        <f t="shared" si="137"/>
        <v>0.41988298805527924</v>
      </c>
      <c r="AB546" s="31">
        <f t="shared" si="138"/>
        <v>3.5629801029666341E-2</v>
      </c>
      <c r="AC546" s="29">
        <f t="shared" si="139"/>
        <v>-4.8107717628377582</v>
      </c>
      <c r="AD546" s="31">
        <f t="shared" si="140"/>
        <v>0.38803489425623733</v>
      </c>
      <c r="AE546" s="31">
        <f t="shared" si="141"/>
        <v>4.1112921847401349</v>
      </c>
      <c r="AF546" s="29">
        <f t="shared" si="128"/>
        <v>3.9466906762683752E-2</v>
      </c>
      <c r="AG546" s="29">
        <f t="shared" si="142"/>
        <v>-4.66321273801295</v>
      </c>
      <c r="AH546" s="29">
        <f t="shared" si="129"/>
        <v>0.38956166098145406</v>
      </c>
      <c r="AI546" s="29">
        <f t="shared" si="143"/>
        <v>4.0942379112479159</v>
      </c>
      <c r="AJ546" s="6">
        <v>16.349650740623499</v>
      </c>
      <c r="AK546" s="7">
        <v>23.55</v>
      </c>
      <c r="AL546" s="8">
        <v>13</v>
      </c>
      <c r="AM546" s="8">
        <v>13</v>
      </c>
      <c r="AN546" s="9">
        <v>4.9549853801727304</v>
      </c>
      <c r="AO546" s="10">
        <v>6.66</v>
      </c>
      <c r="AP546" s="11">
        <v>4</v>
      </c>
      <c r="AQ546" s="11">
        <v>5</v>
      </c>
      <c r="AR546" s="12">
        <v>9.6321911811828596</v>
      </c>
      <c r="AS546" s="13">
        <v>12.97</v>
      </c>
      <c r="AT546" s="14">
        <v>8</v>
      </c>
      <c r="AU546" s="14">
        <v>8</v>
      </c>
      <c r="AV546" s="15">
        <v>15.1221634149551</v>
      </c>
      <c r="AW546" s="16">
        <v>22.18</v>
      </c>
      <c r="AX546" s="17">
        <v>13</v>
      </c>
      <c r="AY546" s="17">
        <v>13</v>
      </c>
      <c r="AZ546" s="18">
        <v>4.2775650024414098</v>
      </c>
      <c r="BA546" s="19">
        <v>16.55</v>
      </c>
      <c r="BB546" s="20">
        <v>9</v>
      </c>
      <c r="BC546" s="20">
        <v>9</v>
      </c>
      <c r="BD546" s="21">
        <v>8.8652098178863508</v>
      </c>
      <c r="BE546" s="22">
        <v>15.53</v>
      </c>
      <c r="BF546" s="23">
        <v>9</v>
      </c>
      <c r="BG546" s="23">
        <v>9</v>
      </c>
      <c r="BH546" s="6">
        <v>0</v>
      </c>
      <c r="BI546" s="7">
        <v>12.97</v>
      </c>
      <c r="BJ546" s="8">
        <v>7</v>
      </c>
      <c r="BK546" s="8">
        <v>7</v>
      </c>
      <c r="BL546" s="9">
        <v>0</v>
      </c>
      <c r="BM546" s="10">
        <v>11.95</v>
      </c>
      <c r="BN546" s="11">
        <v>6</v>
      </c>
      <c r="BO546" s="11">
        <v>6</v>
      </c>
      <c r="BP546" s="12">
        <v>2.4199748039245601</v>
      </c>
      <c r="BQ546" s="13">
        <v>7</v>
      </c>
      <c r="BR546" s="14">
        <v>4</v>
      </c>
      <c r="BS546" s="14">
        <v>4</v>
      </c>
      <c r="BT546" s="15">
        <v>1.8311194181442301</v>
      </c>
      <c r="BU546" s="16">
        <v>18.260000000000002</v>
      </c>
      <c r="BV546" s="17">
        <v>10</v>
      </c>
      <c r="BW546" s="17">
        <v>10</v>
      </c>
      <c r="BX546" s="18">
        <v>4.13550841808319</v>
      </c>
      <c r="BY546" s="19">
        <v>6.31</v>
      </c>
      <c r="BZ546" s="20">
        <v>4</v>
      </c>
      <c r="CA546" s="20">
        <v>4</v>
      </c>
      <c r="CB546" s="21">
        <v>4.3802375793456996</v>
      </c>
      <c r="CC546" s="22">
        <v>16.72</v>
      </c>
      <c r="CD546" s="23">
        <v>7</v>
      </c>
      <c r="CE546" s="23">
        <v>8</v>
      </c>
      <c r="CF546" s="4">
        <v>586</v>
      </c>
      <c r="CG546" s="24">
        <v>69.357704594660007</v>
      </c>
      <c r="CH546" s="25">
        <v>6.26513671875</v>
      </c>
    </row>
    <row r="547" spans="1:86" x14ac:dyDescent="0.2">
      <c r="A547" s="2" t="s">
        <v>2335</v>
      </c>
      <c r="B547" s="2" t="s">
        <v>1329</v>
      </c>
      <c r="C547" s="3">
        <v>48.6</v>
      </c>
      <c r="D547" s="4">
        <v>7</v>
      </c>
      <c r="E547" s="4">
        <v>8</v>
      </c>
      <c r="F547" s="4">
        <v>26</v>
      </c>
      <c r="G547" s="4">
        <v>67</v>
      </c>
      <c r="H547" s="5">
        <v>11198058.0208333</v>
      </c>
      <c r="I547" s="5">
        <v>9620297.9921875</v>
      </c>
      <c r="J547" s="5">
        <v>2166903.9010416698</v>
      </c>
      <c r="K547" s="26">
        <f t="shared" si="130"/>
        <v>7661753.3046874898</v>
      </c>
      <c r="L547" s="5">
        <v>8531375.3958333302</v>
      </c>
      <c r="M547" s="5">
        <v>1539230.4921875</v>
      </c>
      <c r="N547" s="5">
        <v>4583366.8645833302</v>
      </c>
      <c r="O547" s="26">
        <f t="shared" si="131"/>
        <v>4884657.5842013871</v>
      </c>
      <c r="P547" s="5">
        <v>2407414.1875</v>
      </c>
      <c r="Q547" s="5">
        <v>2979214.65625</v>
      </c>
      <c r="R547" s="5">
        <v>423587.06640625</v>
      </c>
      <c r="S547" s="26">
        <f t="shared" si="132"/>
        <v>1936738.63671875</v>
      </c>
      <c r="T547" s="5">
        <v>892500.69270833302</v>
      </c>
      <c r="U547" s="5">
        <v>1510636.31510417</v>
      </c>
      <c r="V547" s="5">
        <v>3065712.4895833302</v>
      </c>
      <c r="W547" s="26">
        <f t="shared" si="133"/>
        <v>1822949.8324652778</v>
      </c>
      <c r="X547" s="29">
        <f t="shared" si="134"/>
        <v>0.63753783108794893</v>
      </c>
      <c r="Y547" s="29">
        <f t="shared" si="135"/>
        <v>-0.64941714177294907</v>
      </c>
      <c r="Z547" s="29">
        <f t="shared" si="136"/>
        <v>0.46910741364545749</v>
      </c>
      <c r="AA547" s="29">
        <f t="shared" si="137"/>
        <v>3.2872770352721559</v>
      </c>
      <c r="AB547" s="31">
        <f t="shared" si="138"/>
        <v>0.25278008305668703</v>
      </c>
      <c r="AC547" s="29">
        <f t="shared" si="139"/>
        <v>-1.9840452991228181</v>
      </c>
      <c r="AD547" s="31">
        <f t="shared" si="140"/>
        <v>0.16891602166519318</v>
      </c>
      <c r="AE547" s="31">
        <f t="shared" si="141"/>
        <v>7.7232915569373155</v>
      </c>
      <c r="AF547" s="29">
        <f t="shared" si="128"/>
        <v>0.23792854715773609</v>
      </c>
      <c r="AG547" s="29">
        <f t="shared" si="142"/>
        <v>-2.071399715213103</v>
      </c>
      <c r="AH547" s="29">
        <f t="shared" si="129"/>
        <v>0.16535684448723048</v>
      </c>
      <c r="AI547" s="29">
        <f t="shared" si="143"/>
        <v>7.8157782396458053</v>
      </c>
      <c r="AJ547" s="6">
        <v>7.3568128347396904</v>
      </c>
      <c r="AK547" s="7">
        <v>13.18</v>
      </c>
      <c r="AL547" s="8">
        <v>7</v>
      </c>
      <c r="AM547" s="8">
        <v>7</v>
      </c>
      <c r="AN547" s="9">
        <v>0</v>
      </c>
      <c r="AO547" s="10">
        <v>7.25</v>
      </c>
      <c r="AP547" s="11">
        <v>4</v>
      </c>
      <c r="AQ547" s="11">
        <v>4</v>
      </c>
      <c r="AR547" s="12">
        <v>2.2501180171966602</v>
      </c>
      <c r="AS547" s="13">
        <v>14.33</v>
      </c>
      <c r="AT547" s="14">
        <v>7</v>
      </c>
      <c r="AU547" s="14">
        <v>7</v>
      </c>
      <c r="AV547" s="15">
        <v>12.674743175506601</v>
      </c>
      <c r="AW547" s="16">
        <v>23.89</v>
      </c>
      <c r="AX547" s="17">
        <v>11</v>
      </c>
      <c r="AY547" s="17">
        <v>11</v>
      </c>
      <c r="AZ547" s="18">
        <v>4.5132865905761701</v>
      </c>
      <c r="BA547" s="19">
        <v>9.7200000000000006</v>
      </c>
      <c r="BB547" s="20">
        <v>5</v>
      </c>
      <c r="BC547" s="20">
        <v>5</v>
      </c>
      <c r="BD547" s="21">
        <v>5.3042805194854701</v>
      </c>
      <c r="BE547" s="22">
        <v>19.11</v>
      </c>
      <c r="BF547" s="23">
        <v>8</v>
      </c>
      <c r="BG547" s="23">
        <v>8</v>
      </c>
      <c r="BH547" s="6">
        <v>0</v>
      </c>
      <c r="BI547" s="7">
        <v>7.41</v>
      </c>
      <c r="BJ547" s="8">
        <v>3</v>
      </c>
      <c r="BK547" s="8">
        <v>3</v>
      </c>
      <c r="BL547" s="9">
        <v>1.8817445039749101</v>
      </c>
      <c r="BM547" s="10">
        <v>4.45</v>
      </c>
      <c r="BN547" s="11">
        <v>2</v>
      </c>
      <c r="BO547" s="11">
        <v>2</v>
      </c>
      <c r="BP547" s="12">
        <v>0</v>
      </c>
      <c r="BQ547" s="13">
        <v>5.77</v>
      </c>
      <c r="BR547" s="14">
        <v>4</v>
      </c>
      <c r="BS547" s="14">
        <v>4</v>
      </c>
      <c r="BT547" s="15">
        <v>2.0955157279968302</v>
      </c>
      <c r="BU547" s="16">
        <v>9.39</v>
      </c>
      <c r="BV547" s="17">
        <v>5</v>
      </c>
      <c r="BW547" s="17">
        <v>5</v>
      </c>
      <c r="BX547" s="18">
        <v>1.6754183769226101</v>
      </c>
      <c r="BY547" s="19">
        <v>6.75</v>
      </c>
      <c r="BZ547" s="20">
        <v>4</v>
      </c>
      <c r="CA547" s="20">
        <v>4</v>
      </c>
      <c r="CB547" s="21">
        <v>4.8329095840454102</v>
      </c>
      <c r="CC547" s="22">
        <v>15.98</v>
      </c>
      <c r="CD547" s="23">
        <v>6</v>
      </c>
      <c r="CE547" s="23">
        <v>7</v>
      </c>
      <c r="CF547" s="4">
        <v>607</v>
      </c>
      <c r="CG547" s="24">
        <v>68.563842604659996</v>
      </c>
      <c r="CH547" s="25">
        <v>6.37939453125</v>
      </c>
    </row>
    <row r="548" spans="1:86" x14ac:dyDescent="0.2">
      <c r="A548" s="2" t="s">
        <v>1382</v>
      </c>
      <c r="B548" s="2" t="s">
        <v>1145</v>
      </c>
      <c r="C548" s="3">
        <v>48.55</v>
      </c>
      <c r="D548" s="4">
        <v>4</v>
      </c>
      <c r="E548" s="4">
        <v>1</v>
      </c>
      <c r="F548" s="4">
        <v>6</v>
      </c>
      <c r="G548" s="4">
        <v>16</v>
      </c>
      <c r="H548" s="5">
        <v>6125171.5078125</v>
      </c>
      <c r="I548" s="5">
        <v>0</v>
      </c>
      <c r="J548" s="5">
        <v>0</v>
      </c>
      <c r="K548" s="26">
        <f t="shared" si="130"/>
        <v>2041723.8359375</v>
      </c>
      <c r="L548" s="5">
        <v>2561965.546875</v>
      </c>
      <c r="M548" s="5">
        <v>493707.109375</v>
      </c>
      <c r="N548" s="5">
        <v>16653316.84375</v>
      </c>
      <c r="O548" s="26">
        <f t="shared" si="131"/>
        <v>6569663.166666667</v>
      </c>
      <c r="P548" s="5">
        <v>0</v>
      </c>
      <c r="Q548" s="5">
        <v>0</v>
      </c>
      <c r="R548" s="5">
        <v>21059675.375</v>
      </c>
      <c r="S548" s="26">
        <f t="shared" si="132"/>
        <v>7019891.791666667</v>
      </c>
      <c r="T548" s="5">
        <v>0</v>
      </c>
      <c r="U548" s="5">
        <v>8107185.25</v>
      </c>
      <c r="V548" s="5">
        <v>0</v>
      </c>
      <c r="W548" s="26">
        <f t="shared" si="133"/>
        <v>2702395.0833333335</v>
      </c>
      <c r="X548" s="29">
        <f t="shared" si="134"/>
        <v>3.217704104262499</v>
      </c>
      <c r="Y548" s="29">
        <f t="shared" si="135"/>
        <v>1.6860316638672939</v>
      </c>
      <c r="Z548" s="29">
        <f t="shared" si="136"/>
        <v>0.4763283997741381</v>
      </c>
      <c r="AA548" s="29">
        <f t="shared" si="137"/>
        <v>3.2209352409936538</v>
      </c>
      <c r="AB548" s="31">
        <f t="shared" si="138"/>
        <v>3.4382180724472651</v>
      </c>
      <c r="AC548" s="29">
        <f t="shared" si="139"/>
        <v>1.7816610521053051</v>
      </c>
      <c r="AD548" s="31">
        <f t="shared" si="140"/>
        <v>0.55718299111876746</v>
      </c>
      <c r="AE548" s="31">
        <f t="shared" si="141"/>
        <v>2.540021495632379</v>
      </c>
      <c r="AF548" s="29">
        <f t="shared" si="128"/>
        <v>1.3235850195638592</v>
      </c>
      <c r="AG548" s="29">
        <f t="shared" si="142"/>
        <v>0.40445086832305127</v>
      </c>
      <c r="AH548" s="29">
        <f t="shared" si="129"/>
        <v>0.85552342429129014</v>
      </c>
      <c r="AI548" s="29">
        <f t="shared" si="143"/>
        <v>0.67768094946750868</v>
      </c>
      <c r="AJ548" s="6">
        <v>1.8840746879577599</v>
      </c>
      <c r="AK548" s="7">
        <v>14.45</v>
      </c>
      <c r="AL548" s="8">
        <v>2</v>
      </c>
      <c r="AM548" s="8">
        <v>2</v>
      </c>
      <c r="AN548" s="9"/>
      <c r="AO548" s="10"/>
      <c r="AP548" s="11"/>
      <c r="AQ548" s="11"/>
      <c r="AR548" s="12"/>
      <c r="AS548" s="13">
        <v>0</v>
      </c>
      <c r="AT548" s="14"/>
      <c r="AU548" s="14"/>
      <c r="AV548" s="15">
        <v>2.4065182209014901</v>
      </c>
      <c r="AW548" s="16">
        <v>20.81</v>
      </c>
      <c r="AX548" s="17">
        <v>3</v>
      </c>
      <c r="AY548" s="17">
        <v>3</v>
      </c>
      <c r="AZ548" s="18">
        <v>0</v>
      </c>
      <c r="BA548" s="19">
        <v>18.5</v>
      </c>
      <c r="BB548" s="20">
        <v>2</v>
      </c>
      <c r="BC548" s="20">
        <v>2</v>
      </c>
      <c r="BD548" s="21">
        <v>0</v>
      </c>
      <c r="BE548" s="22">
        <v>4.05</v>
      </c>
      <c r="BF548" s="23">
        <v>1</v>
      </c>
      <c r="BG548" s="23">
        <v>3</v>
      </c>
      <c r="BH548" s="6"/>
      <c r="BI548" s="7">
        <v>0</v>
      </c>
      <c r="BJ548" s="8"/>
      <c r="BK548" s="8"/>
      <c r="BL548" s="9">
        <v>0</v>
      </c>
      <c r="BM548" s="10">
        <v>19.079999999999998</v>
      </c>
      <c r="BN548" s="11">
        <v>2</v>
      </c>
      <c r="BO548" s="11">
        <v>2</v>
      </c>
      <c r="BP548" s="12">
        <v>0</v>
      </c>
      <c r="BQ548" s="13">
        <v>6.36</v>
      </c>
      <c r="BR548" s="14">
        <v>2</v>
      </c>
      <c r="BS548" s="14">
        <v>3</v>
      </c>
      <c r="BT548" s="15"/>
      <c r="BU548" s="16">
        <v>0</v>
      </c>
      <c r="BV548" s="17"/>
      <c r="BW548" s="17"/>
      <c r="BX548" s="18">
        <v>0</v>
      </c>
      <c r="BY548" s="19">
        <v>6.36</v>
      </c>
      <c r="BZ548" s="20">
        <v>1</v>
      </c>
      <c r="CA548" s="20">
        <v>1</v>
      </c>
      <c r="CB548" s="21"/>
      <c r="CC548" s="22">
        <v>0</v>
      </c>
      <c r="CD548" s="23"/>
      <c r="CE548" s="23"/>
      <c r="CF548" s="4">
        <v>173</v>
      </c>
      <c r="CG548" s="24">
        <v>19.331937944660002</v>
      </c>
      <c r="CH548" s="25">
        <v>5.52880859375</v>
      </c>
    </row>
    <row r="549" spans="1:86" x14ac:dyDescent="0.2">
      <c r="A549" s="2" t="s">
        <v>566</v>
      </c>
      <c r="B549" s="2" t="s">
        <v>2063</v>
      </c>
      <c r="C549" s="3">
        <v>48.48</v>
      </c>
      <c r="D549" s="4">
        <v>21</v>
      </c>
      <c r="E549" s="4">
        <v>5</v>
      </c>
      <c r="F549" s="4">
        <v>18</v>
      </c>
      <c r="G549" s="4">
        <v>54</v>
      </c>
      <c r="H549" s="5">
        <v>14823969.8333333</v>
      </c>
      <c r="I549" s="5">
        <v>9103663.90625</v>
      </c>
      <c r="J549" s="5">
        <v>3054125.3072916698</v>
      </c>
      <c r="K549" s="26">
        <f t="shared" si="130"/>
        <v>8993919.6822916567</v>
      </c>
      <c r="L549" s="5">
        <v>33089020</v>
      </c>
      <c r="M549" s="5">
        <v>1975267.28125</v>
      </c>
      <c r="N549" s="5">
        <v>4581604.7916666698</v>
      </c>
      <c r="O549" s="26">
        <f t="shared" si="131"/>
        <v>13215297.35763889</v>
      </c>
      <c r="P549" s="5">
        <v>8210050.6875</v>
      </c>
      <c r="Q549" s="5">
        <v>5748610.2291666698</v>
      </c>
      <c r="R549" s="5">
        <v>788077456.5</v>
      </c>
      <c r="S549" s="26">
        <f t="shared" si="132"/>
        <v>267345372.47222221</v>
      </c>
      <c r="T549" s="5">
        <v>12891662.5</v>
      </c>
      <c r="U549" s="5">
        <v>173968982.25</v>
      </c>
      <c r="V549" s="5">
        <v>1903069.30729167</v>
      </c>
      <c r="W549" s="26">
        <f t="shared" si="133"/>
        <v>62921238.019097216</v>
      </c>
      <c r="X549" s="29">
        <f t="shared" si="134"/>
        <v>1.4693590586158785</v>
      </c>
      <c r="Y549" s="29">
        <f t="shared" si="135"/>
        <v>0.55518698186259297</v>
      </c>
      <c r="Z549" s="29">
        <f t="shared" si="136"/>
        <v>0.72069204506748441</v>
      </c>
      <c r="AA549" s="29">
        <f t="shared" si="137"/>
        <v>1.4225027161665347</v>
      </c>
      <c r="AB549" s="31">
        <f t="shared" si="138"/>
        <v>29.725123407384313</v>
      </c>
      <c r="AC549" s="29">
        <f t="shared" si="139"/>
        <v>4.8936108943907337</v>
      </c>
      <c r="AD549" s="31">
        <f t="shared" si="140"/>
        <v>0.42564320901048336</v>
      </c>
      <c r="AE549" s="31">
        <f t="shared" si="141"/>
        <v>3.7095429123390544</v>
      </c>
      <c r="AF549" s="29">
        <f t="shared" si="128"/>
        <v>6.9959750855885829</v>
      </c>
      <c r="AG549" s="29">
        <f t="shared" si="142"/>
        <v>2.8065251514720013</v>
      </c>
      <c r="AH549" s="29">
        <f t="shared" si="129"/>
        <v>0.43457220161625959</v>
      </c>
      <c r="AI549" s="29">
        <f t="shared" si="143"/>
        <v>3.6193805774578465</v>
      </c>
      <c r="AJ549" s="6">
        <v>11.5974898338318</v>
      </c>
      <c r="AK549" s="7">
        <v>22</v>
      </c>
      <c r="AL549" s="8">
        <v>7</v>
      </c>
      <c r="AM549" s="8">
        <v>7</v>
      </c>
      <c r="AN549" s="9">
        <v>3.4339835643768302</v>
      </c>
      <c r="AO549" s="10">
        <v>9.1199999999999992</v>
      </c>
      <c r="AP549" s="11">
        <v>3</v>
      </c>
      <c r="AQ549" s="11">
        <v>3</v>
      </c>
      <c r="AR549" s="12">
        <v>3.9695348739624001</v>
      </c>
      <c r="AS549" s="13">
        <v>7.87</v>
      </c>
      <c r="AT549" s="14">
        <v>3</v>
      </c>
      <c r="AU549" s="14">
        <v>3</v>
      </c>
      <c r="AV549" s="15">
        <v>14.8502197265625</v>
      </c>
      <c r="AW549" s="16">
        <v>27.37</v>
      </c>
      <c r="AX549" s="17">
        <v>8</v>
      </c>
      <c r="AY549" s="17">
        <v>10</v>
      </c>
      <c r="AZ549" s="18">
        <v>2.6394119262695299</v>
      </c>
      <c r="BA549" s="19">
        <v>5.55</v>
      </c>
      <c r="BB549" s="20">
        <v>2</v>
      </c>
      <c r="BC549" s="20">
        <v>2</v>
      </c>
      <c r="BD549" s="21">
        <v>5.0115809440612802</v>
      </c>
      <c r="BE549" s="22">
        <v>8.94</v>
      </c>
      <c r="BF549" s="23">
        <v>4</v>
      </c>
      <c r="BG549" s="23">
        <v>4</v>
      </c>
      <c r="BH549" s="6">
        <v>2.8065981864929199</v>
      </c>
      <c r="BI549" s="7">
        <v>20.04</v>
      </c>
      <c r="BJ549" s="8">
        <v>6</v>
      </c>
      <c r="BK549" s="8">
        <v>6</v>
      </c>
      <c r="BL549" s="9">
        <v>6.0651638507843</v>
      </c>
      <c r="BM549" s="10">
        <v>11.81</v>
      </c>
      <c r="BN549" s="11">
        <v>4</v>
      </c>
      <c r="BO549" s="11">
        <v>4</v>
      </c>
      <c r="BP549" s="12">
        <v>0</v>
      </c>
      <c r="BQ549" s="13">
        <v>5.72</v>
      </c>
      <c r="BR549" s="14">
        <v>2</v>
      </c>
      <c r="BS549" s="14">
        <v>2</v>
      </c>
      <c r="BT549" s="15">
        <v>3.0608556270599401</v>
      </c>
      <c r="BU549" s="16">
        <v>5.9</v>
      </c>
      <c r="BV549" s="17">
        <v>2</v>
      </c>
      <c r="BW549" s="17">
        <v>2</v>
      </c>
      <c r="BX549" s="18">
        <v>1.68363332748413</v>
      </c>
      <c r="BY549" s="19">
        <v>9.66</v>
      </c>
      <c r="BZ549" s="20">
        <v>5</v>
      </c>
      <c r="CA549" s="20">
        <v>5</v>
      </c>
      <c r="CB549" s="21">
        <v>3.1745133399963401</v>
      </c>
      <c r="CC549" s="22">
        <v>7.87</v>
      </c>
      <c r="CD549" s="23">
        <v>3</v>
      </c>
      <c r="CE549" s="23">
        <v>6</v>
      </c>
      <c r="CF549" s="4">
        <v>559</v>
      </c>
      <c r="CG549" s="24">
        <v>59.795017404660101</v>
      </c>
      <c r="CH549" s="25">
        <v>9.30517578125</v>
      </c>
    </row>
    <row r="550" spans="1:86" x14ac:dyDescent="0.2">
      <c r="A550" s="2" t="s">
        <v>1766</v>
      </c>
      <c r="B550" s="2" t="s">
        <v>1136</v>
      </c>
      <c r="C550" s="3">
        <v>48.44</v>
      </c>
      <c r="D550" s="4">
        <v>6</v>
      </c>
      <c r="E550" s="4">
        <v>1</v>
      </c>
      <c r="F550" s="4">
        <v>12</v>
      </c>
      <c r="G550" s="4">
        <v>50</v>
      </c>
      <c r="H550" s="5">
        <v>48012157.494791701</v>
      </c>
      <c r="I550" s="5">
        <v>8768137.25</v>
      </c>
      <c r="J550" s="5">
        <v>33837332.84375</v>
      </c>
      <c r="K550" s="26">
        <f t="shared" si="130"/>
        <v>30205875.862847235</v>
      </c>
      <c r="L550" s="5">
        <v>1677782.67447917</v>
      </c>
      <c r="M550" s="5">
        <v>125028681.84375</v>
      </c>
      <c r="N550" s="5">
        <v>114021673.21093801</v>
      </c>
      <c r="O550" s="26">
        <f t="shared" si="131"/>
        <v>80242712.576389059</v>
      </c>
      <c r="P550" s="5">
        <v>0</v>
      </c>
      <c r="Q550" s="5">
        <v>220426459.13020799</v>
      </c>
      <c r="R550" s="5">
        <v>125375500</v>
      </c>
      <c r="S550" s="26">
        <f t="shared" si="132"/>
        <v>115267319.71006934</v>
      </c>
      <c r="T550" s="5">
        <v>59322747.5</v>
      </c>
      <c r="U550" s="5">
        <v>0</v>
      </c>
      <c r="V550" s="5">
        <v>14130106.90625</v>
      </c>
      <c r="W550" s="26">
        <f t="shared" si="133"/>
        <v>24484284.802083332</v>
      </c>
      <c r="X550" s="29">
        <f t="shared" si="134"/>
        <v>2.6565265957106829</v>
      </c>
      <c r="Y550" s="29">
        <f t="shared" si="135"/>
        <v>1.4095411563674838</v>
      </c>
      <c r="Z550" s="29">
        <f t="shared" si="136"/>
        <v>0.33153839378231442</v>
      </c>
      <c r="AA550" s="29">
        <f t="shared" si="137"/>
        <v>4.7946617090239503</v>
      </c>
      <c r="AB550" s="31">
        <f t="shared" si="138"/>
        <v>3.8160561949420702</v>
      </c>
      <c r="AC550" s="29">
        <f t="shared" si="139"/>
        <v>1.9320824165130559</v>
      </c>
      <c r="AD550" s="31">
        <f t="shared" si="140"/>
        <v>0.31322317668768329</v>
      </c>
      <c r="AE550" s="31">
        <f t="shared" si="141"/>
        <v>5.0414611016720388</v>
      </c>
      <c r="AF550" s="29">
        <f t="shared" si="128"/>
        <v>0.81058019682185833</v>
      </c>
      <c r="AG550" s="29">
        <f t="shared" si="142"/>
        <v>-0.30297316536479757</v>
      </c>
      <c r="AH550" s="29">
        <f t="shared" si="129"/>
        <v>0.80326568907931406</v>
      </c>
      <c r="AI550" s="29">
        <f t="shared" si="143"/>
        <v>0.95140783219294367</v>
      </c>
      <c r="AJ550" s="6">
        <v>1.99104404449463</v>
      </c>
      <c r="AK550" s="7">
        <v>36.44</v>
      </c>
      <c r="AL550" s="8">
        <v>6</v>
      </c>
      <c r="AM550" s="8">
        <v>11</v>
      </c>
      <c r="AN550" s="9">
        <v>0</v>
      </c>
      <c r="AO550" s="10">
        <v>20.440000000000001</v>
      </c>
      <c r="AP550" s="11">
        <v>4</v>
      </c>
      <c r="AQ550" s="11">
        <v>5</v>
      </c>
      <c r="AR550" s="12">
        <v>0</v>
      </c>
      <c r="AS550" s="13">
        <v>10.220000000000001</v>
      </c>
      <c r="AT550" s="14">
        <v>3</v>
      </c>
      <c r="AU550" s="14">
        <v>7</v>
      </c>
      <c r="AV550" s="15">
        <v>1.62880098819733</v>
      </c>
      <c r="AW550" s="16">
        <v>12.89</v>
      </c>
      <c r="AX550" s="17">
        <v>4</v>
      </c>
      <c r="AY550" s="17">
        <v>4</v>
      </c>
      <c r="AZ550" s="18"/>
      <c r="BA550" s="19">
        <v>0</v>
      </c>
      <c r="BB550" s="20"/>
      <c r="BC550" s="20"/>
      <c r="BD550" s="21">
        <v>0</v>
      </c>
      <c r="BE550" s="22">
        <v>8.44</v>
      </c>
      <c r="BF550" s="23">
        <v>2</v>
      </c>
      <c r="BG550" s="23">
        <v>4</v>
      </c>
      <c r="BH550" s="6"/>
      <c r="BI550" s="7">
        <v>0</v>
      </c>
      <c r="BJ550" s="8"/>
      <c r="BK550" s="8"/>
      <c r="BL550" s="9">
        <v>0</v>
      </c>
      <c r="BM550" s="10">
        <v>21.33</v>
      </c>
      <c r="BN550" s="11">
        <v>4</v>
      </c>
      <c r="BO550" s="11">
        <v>7</v>
      </c>
      <c r="BP550" s="12">
        <v>0</v>
      </c>
      <c r="BQ550" s="13">
        <v>15.11</v>
      </c>
      <c r="BR550" s="14">
        <v>3</v>
      </c>
      <c r="BS550" s="14">
        <v>6</v>
      </c>
      <c r="BT550" s="15"/>
      <c r="BU550" s="16">
        <v>0</v>
      </c>
      <c r="BV550" s="17"/>
      <c r="BW550" s="17"/>
      <c r="BX550" s="18">
        <v>0</v>
      </c>
      <c r="BY550" s="19">
        <v>4</v>
      </c>
      <c r="BZ550" s="20">
        <v>1</v>
      </c>
      <c r="CA550" s="20">
        <v>2</v>
      </c>
      <c r="CB550" s="21">
        <v>0</v>
      </c>
      <c r="CC550" s="22">
        <v>10.220000000000001</v>
      </c>
      <c r="CD550" s="23">
        <v>2</v>
      </c>
      <c r="CE550" s="23">
        <v>4</v>
      </c>
      <c r="CF550" s="4">
        <v>225</v>
      </c>
      <c r="CG550" s="24">
        <v>25.922685584660002</v>
      </c>
      <c r="CH550" s="25">
        <v>8.35302734375</v>
      </c>
    </row>
    <row r="551" spans="1:86" x14ac:dyDescent="0.2">
      <c r="A551" s="2" t="s">
        <v>2338</v>
      </c>
      <c r="B551" s="2" t="s">
        <v>1931</v>
      </c>
      <c r="C551" s="3">
        <v>48.43</v>
      </c>
      <c r="D551" s="4">
        <v>3</v>
      </c>
      <c r="E551" s="4">
        <v>2</v>
      </c>
      <c r="F551" s="4">
        <v>13</v>
      </c>
      <c r="G551" s="4">
        <v>17</v>
      </c>
      <c r="H551" s="5">
        <v>5510902.125</v>
      </c>
      <c r="I551" s="5">
        <v>1635882.64599609</v>
      </c>
      <c r="J551" s="5">
        <v>3089738.7916666698</v>
      </c>
      <c r="K551" s="26">
        <f t="shared" si="130"/>
        <v>3412174.5208875868</v>
      </c>
      <c r="L551" s="5">
        <v>2722815.984375</v>
      </c>
      <c r="M551" s="5">
        <v>1835309.1875</v>
      </c>
      <c r="N551" s="5">
        <v>0</v>
      </c>
      <c r="O551" s="26">
        <f t="shared" si="131"/>
        <v>1519375.0572916667</v>
      </c>
      <c r="P551" s="5">
        <v>0</v>
      </c>
      <c r="Q551" s="5">
        <v>0</v>
      </c>
      <c r="R551" s="5">
        <v>0</v>
      </c>
      <c r="S551" s="26">
        <f t="shared" si="132"/>
        <v>0</v>
      </c>
      <c r="T551" s="5">
        <v>156046.6171875</v>
      </c>
      <c r="U551" s="5">
        <v>0</v>
      </c>
      <c r="V551" s="5">
        <v>1798045.921875</v>
      </c>
      <c r="W551" s="26">
        <f t="shared" si="133"/>
        <v>651364.1796875</v>
      </c>
      <c r="X551" s="29">
        <f t="shared" si="134"/>
        <v>0.44528058221841527</v>
      </c>
      <c r="Y551" s="29">
        <f t="shared" si="135"/>
        <v>-1.1672133947346706</v>
      </c>
      <c r="Z551" s="29">
        <f t="shared" si="136"/>
        <v>0.25091637653969801</v>
      </c>
      <c r="AA551" s="29">
        <f t="shared" si="137"/>
        <v>6.0047099269606532</v>
      </c>
      <c r="AB551" s="31">
        <f t="shared" si="138"/>
        <v>0</v>
      </c>
      <c r="AC551" s="31" t="e">
        <f t="shared" si="139"/>
        <v>#NUM!</v>
      </c>
      <c r="AD551" s="31">
        <f t="shared" si="140"/>
        <v>9.4424669664772254E-2</v>
      </c>
      <c r="AE551" s="31">
        <f t="shared" si="141"/>
        <v>10.24914525833427</v>
      </c>
      <c r="AF551" s="29">
        <f t="shared" si="128"/>
        <v>0.19089415728890236</v>
      </c>
      <c r="AG551" s="29">
        <f t="shared" si="142"/>
        <v>-2.3891551481398645</v>
      </c>
      <c r="AH551" s="29">
        <f t="shared" si="129"/>
        <v>0.11855003742543742</v>
      </c>
      <c r="AI551" s="29">
        <f t="shared" si="143"/>
        <v>9.2609830458196853</v>
      </c>
      <c r="AJ551" s="6">
        <v>0</v>
      </c>
      <c r="AK551" s="7">
        <v>7.86</v>
      </c>
      <c r="AL551" s="8">
        <v>2</v>
      </c>
      <c r="AM551" s="8">
        <v>2</v>
      </c>
      <c r="AN551" s="9">
        <v>0</v>
      </c>
      <c r="AO551" s="10">
        <v>7.86</v>
      </c>
      <c r="AP551" s="11">
        <v>2</v>
      </c>
      <c r="AQ551" s="11">
        <v>2</v>
      </c>
      <c r="AR551" s="12">
        <v>0</v>
      </c>
      <c r="AS551" s="13">
        <v>14.47</v>
      </c>
      <c r="AT551" s="14">
        <v>4</v>
      </c>
      <c r="AU551" s="14">
        <v>4</v>
      </c>
      <c r="AV551" s="15">
        <v>0</v>
      </c>
      <c r="AW551" s="16">
        <v>8.18</v>
      </c>
      <c r="AX551" s="17">
        <v>2</v>
      </c>
      <c r="AY551" s="17">
        <v>3</v>
      </c>
      <c r="AZ551" s="18">
        <v>0</v>
      </c>
      <c r="BA551" s="19">
        <v>2.83</v>
      </c>
      <c r="BB551" s="20">
        <v>1</v>
      </c>
      <c r="BC551" s="20">
        <v>1</v>
      </c>
      <c r="BD551" s="21"/>
      <c r="BE551" s="22">
        <v>0</v>
      </c>
      <c r="BF551" s="23"/>
      <c r="BG551" s="23"/>
      <c r="BH551" s="6"/>
      <c r="BI551" s="7"/>
      <c r="BJ551" s="8"/>
      <c r="BK551" s="8"/>
      <c r="BL551" s="9">
        <v>0</v>
      </c>
      <c r="BM551" s="10">
        <v>4.4000000000000004</v>
      </c>
      <c r="BN551" s="11">
        <v>1</v>
      </c>
      <c r="BO551" s="11">
        <v>1</v>
      </c>
      <c r="BP551" s="12"/>
      <c r="BQ551" s="13">
        <v>0</v>
      </c>
      <c r="BR551" s="14"/>
      <c r="BS551" s="14"/>
      <c r="BT551" s="15">
        <v>0</v>
      </c>
      <c r="BU551" s="16">
        <v>11.64</v>
      </c>
      <c r="BV551" s="17">
        <v>2</v>
      </c>
      <c r="BW551" s="17">
        <v>2</v>
      </c>
      <c r="BX551" s="18"/>
      <c r="BY551" s="19">
        <v>0</v>
      </c>
      <c r="BZ551" s="20"/>
      <c r="CA551" s="20"/>
      <c r="CB551" s="21">
        <v>0</v>
      </c>
      <c r="CC551" s="22">
        <v>6.6</v>
      </c>
      <c r="CD551" s="23">
        <v>2</v>
      </c>
      <c r="CE551" s="23">
        <v>2</v>
      </c>
      <c r="CF551" s="4">
        <v>318</v>
      </c>
      <c r="CG551" s="24">
        <v>34.76544188466</v>
      </c>
      <c r="CH551" s="25">
        <v>9.89111328125</v>
      </c>
    </row>
    <row r="552" spans="1:86" x14ac:dyDescent="0.2">
      <c r="A552" s="2" t="s">
        <v>216</v>
      </c>
      <c r="B552" s="2" t="s">
        <v>1753</v>
      </c>
      <c r="C552" s="3">
        <v>48.41</v>
      </c>
      <c r="D552" s="4">
        <v>6</v>
      </c>
      <c r="E552" s="4">
        <v>3</v>
      </c>
      <c r="F552" s="4">
        <v>18</v>
      </c>
      <c r="G552" s="4">
        <v>53</v>
      </c>
      <c r="H552" s="5">
        <v>613802.65625</v>
      </c>
      <c r="I552" s="5">
        <v>12104362.6875</v>
      </c>
      <c r="J552" s="5">
        <v>42301880.75</v>
      </c>
      <c r="K552" s="26">
        <f t="shared" si="130"/>
        <v>18340015.364583332</v>
      </c>
      <c r="L552" s="5">
        <v>5765624.0833333302</v>
      </c>
      <c r="M552" s="5">
        <v>27500076.171875</v>
      </c>
      <c r="N552" s="5">
        <v>16776246.5625</v>
      </c>
      <c r="O552" s="26">
        <f t="shared" si="131"/>
        <v>16680648.93923611</v>
      </c>
      <c r="P552" s="5">
        <v>86804299.604166701</v>
      </c>
      <c r="Q552" s="5">
        <v>177119020.625</v>
      </c>
      <c r="R552" s="5">
        <v>270391203.125</v>
      </c>
      <c r="S552" s="26">
        <f t="shared" si="132"/>
        <v>178104841.11805555</v>
      </c>
      <c r="T552" s="5">
        <v>23652181.71875</v>
      </c>
      <c r="U552" s="5">
        <v>86410441.938964799</v>
      </c>
      <c r="V552" s="5">
        <v>10554237.2447917</v>
      </c>
      <c r="W552" s="26">
        <f t="shared" si="133"/>
        <v>40205620.300835498</v>
      </c>
      <c r="X552" s="29">
        <f t="shared" si="134"/>
        <v>0.9095220809601039</v>
      </c>
      <c r="Y552" s="29">
        <f t="shared" si="135"/>
        <v>-0.13681943149664463</v>
      </c>
      <c r="Z552" s="29">
        <f t="shared" si="136"/>
        <v>0.91278061347445538</v>
      </c>
      <c r="AA552" s="29">
        <f t="shared" si="137"/>
        <v>0.39633592461968242</v>
      </c>
      <c r="AB552" s="31">
        <f t="shared" si="138"/>
        <v>9.7112700059126649</v>
      </c>
      <c r="AC552" s="31">
        <f t="shared" si="139"/>
        <v>3.2796599785919947</v>
      </c>
      <c r="AD552" s="31">
        <f t="shared" si="140"/>
        <v>8.7641239755069919E-2</v>
      </c>
      <c r="AE552" s="31">
        <f t="shared" si="141"/>
        <v>10.572914876268779</v>
      </c>
      <c r="AF552" s="29">
        <f t="shared" si="128"/>
        <v>2.1922348210502132</v>
      </c>
      <c r="AG552" s="29">
        <f t="shared" si="142"/>
        <v>1.1324023407345958</v>
      </c>
      <c r="AH552" s="29">
        <f t="shared" si="129"/>
        <v>0.46907048769422099</v>
      </c>
      <c r="AI552" s="29">
        <f t="shared" si="143"/>
        <v>3.2876189051210716</v>
      </c>
      <c r="AJ552" s="6"/>
      <c r="AK552" s="7">
        <v>0</v>
      </c>
      <c r="AL552" s="8"/>
      <c r="AM552" s="8"/>
      <c r="AN552" s="9">
        <v>2.1316351890564</v>
      </c>
      <c r="AO552" s="10">
        <v>11.64</v>
      </c>
      <c r="AP552" s="11">
        <v>2</v>
      </c>
      <c r="AQ552" s="11">
        <v>2</v>
      </c>
      <c r="AR552" s="12">
        <v>4.7316865921020499</v>
      </c>
      <c r="AS552" s="13">
        <v>14.81</v>
      </c>
      <c r="AT552" s="14">
        <v>4</v>
      </c>
      <c r="AU552" s="14">
        <v>7</v>
      </c>
      <c r="AV552" s="15">
        <v>11.283851623535201</v>
      </c>
      <c r="AW552" s="16">
        <v>12.96</v>
      </c>
      <c r="AX552" s="17">
        <v>3</v>
      </c>
      <c r="AY552" s="17">
        <v>4</v>
      </c>
      <c r="AZ552" s="18">
        <v>2.7312362194061302</v>
      </c>
      <c r="BA552" s="19">
        <v>21.96</v>
      </c>
      <c r="BB552" s="20">
        <v>5</v>
      </c>
      <c r="BC552" s="20">
        <v>6</v>
      </c>
      <c r="BD552" s="21"/>
      <c r="BE552" s="22">
        <v>0</v>
      </c>
      <c r="BF552" s="23"/>
      <c r="BG552" s="23"/>
      <c r="BH552" s="6">
        <v>1.6209645271301301</v>
      </c>
      <c r="BI552" s="7">
        <v>27.78</v>
      </c>
      <c r="BJ552" s="8">
        <v>7</v>
      </c>
      <c r="BK552" s="8">
        <v>8</v>
      </c>
      <c r="BL552" s="9">
        <v>2.0638940334320099</v>
      </c>
      <c r="BM552" s="10">
        <v>14.29</v>
      </c>
      <c r="BN552" s="11">
        <v>4</v>
      </c>
      <c r="BO552" s="11">
        <v>6</v>
      </c>
      <c r="BP552" s="12">
        <v>0</v>
      </c>
      <c r="BQ552" s="13">
        <v>8.73</v>
      </c>
      <c r="BR552" s="14">
        <v>3</v>
      </c>
      <c r="BS552" s="14">
        <v>4</v>
      </c>
      <c r="BT552" s="15">
        <v>0</v>
      </c>
      <c r="BU552" s="16">
        <v>14.29</v>
      </c>
      <c r="BV552" s="17">
        <v>4</v>
      </c>
      <c r="BW552" s="17">
        <v>5</v>
      </c>
      <c r="BX552" s="18">
        <v>2.0072057247161901</v>
      </c>
      <c r="BY552" s="19">
        <v>9.26</v>
      </c>
      <c r="BZ552" s="20">
        <v>3</v>
      </c>
      <c r="CA552" s="20">
        <v>3</v>
      </c>
      <c r="CB552" s="21">
        <v>2.4211437702178999</v>
      </c>
      <c r="CC552" s="22">
        <v>17.46</v>
      </c>
      <c r="CD552" s="23">
        <v>5</v>
      </c>
      <c r="CE552" s="23">
        <v>6</v>
      </c>
      <c r="CF552" s="4">
        <v>378</v>
      </c>
      <c r="CG552" s="24">
        <v>44.440001904660001</v>
      </c>
      <c r="CH552" s="25">
        <v>5.24951171875</v>
      </c>
    </row>
    <row r="553" spans="1:86" x14ac:dyDescent="0.2">
      <c r="A553" s="2" t="s">
        <v>1346</v>
      </c>
      <c r="B553" s="2" t="s">
        <v>2017</v>
      </c>
      <c r="C553" s="3">
        <v>48.38</v>
      </c>
      <c r="D553" s="4">
        <v>4</v>
      </c>
      <c r="E553" s="4">
        <v>4</v>
      </c>
      <c r="F553" s="4">
        <v>25</v>
      </c>
      <c r="G553" s="4">
        <v>55</v>
      </c>
      <c r="H553" s="5">
        <v>6127319.34375</v>
      </c>
      <c r="I553" s="5">
        <v>1375978.40234375</v>
      </c>
      <c r="J553" s="5">
        <v>1278814.89583333</v>
      </c>
      <c r="K553" s="26">
        <f t="shared" si="130"/>
        <v>2927370.8806423601</v>
      </c>
      <c r="L553" s="5">
        <v>5372547.8229166698</v>
      </c>
      <c r="M553" s="5">
        <v>1544625.31380208</v>
      </c>
      <c r="N553" s="5">
        <v>2709080.84375</v>
      </c>
      <c r="O553" s="26">
        <f t="shared" si="131"/>
        <v>3208751.3268229165</v>
      </c>
      <c r="P553" s="5">
        <v>1023807.9296875</v>
      </c>
      <c r="Q553" s="5">
        <v>31066578.65625</v>
      </c>
      <c r="R553" s="5">
        <v>0</v>
      </c>
      <c r="S553" s="26">
        <f t="shared" si="132"/>
        <v>10696795.528645834</v>
      </c>
      <c r="T553" s="5">
        <v>1104824.09375</v>
      </c>
      <c r="U553" s="5">
        <v>898276.10416666698</v>
      </c>
      <c r="V553" s="5">
        <v>15362495.8398438</v>
      </c>
      <c r="W553" s="26">
        <f t="shared" si="133"/>
        <v>5788532.0125868218</v>
      </c>
      <c r="X553" s="29">
        <f t="shared" si="134"/>
        <v>1.0961205319220817</v>
      </c>
      <c r="Y553" s="29">
        <f t="shared" si="135"/>
        <v>0.13240644906959856</v>
      </c>
      <c r="Z553" s="29">
        <f t="shared" si="136"/>
        <v>0.89354882384953327</v>
      </c>
      <c r="AA553" s="29">
        <f t="shared" si="137"/>
        <v>0.48881712493388285</v>
      </c>
      <c r="AB553" s="31">
        <f t="shared" si="138"/>
        <v>3.6540622848235103</v>
      </c>
      <c r="AC553" s="29">
        <f t="shared" si="139"/>
        <v>1.8695012254378061</v>
      </c>
      <c r="AD553" s="31">
        <f t="shared" si="140"/>
        <v>0.52665344078847531</v>
      </c>
      <c r="AE553" s="31">
        <f t="shared" si="141"/>
        <v>2.7847507409063219</v>
      </c>
      <c r="AF553" s="29">
        <f t="shared" si="128"/>
        <v>1.977382521246037</v>
      </c>
      <c r="AG553" s="29">
        <f t="shared" si="142"/>
        <v>0.98359198493809741</v>
      </c>
      <c r="AH553" s="29">
        <f t="shared" si="129"/>
        <v>0.61867423596840676</v>
      </c>
      <c r="AI553" s="29">
        <f t="shared" si="143"/>
        <v>2.0853796933595516</v>
      </c>
      <c r="AJ553" s="6">
        <v>3.47226881980896</v>
      </c>
      <c r="AK553" s="7">
        <v>20</v>
      </c>
      <c r="AL553" s="8">
        <v>6</v>
      </c>
      <c r="AM553" s="8">
        <v>6</v>
      </c>
      <c r="AN553" s="9">
        <v>1.6713168621063199</v>
      </c>
      <c r="AO553" s="10">
        <v>13.51</v>
      </c>
      <c r="AP553" s="11">
        <v>4</v>
      </c>
      <c r="AQ553" s="11">
        <v>4</v>
      </c>
      <c r="AR553" s="12">
        <v>0</v>
      </c>
      <c r="AS553" s="13">
        <v>17.03</v>
      </c>
      <c r="AT553" s="14">
        <v>5</v>
      </c>
      <c r="AU553" s="14">
        <v>5</v>
      </c>
      <c r="AV553" s="15">
        <v>2.1422433853149401</v>
      </c>
      <c r="AW553" s="16">
        <v>22.43</v>
      </c>
      <c r="AX553" s="17">
        <v>6</v>
      </c>
      <c r="AY553" s="17">
        <v>7</v>
      </c>
      <c r="AZ553" s="18">
        <v>0</v>
      </c>
      <c r="BA553" s="19">
        <v>17.84</v>
      </c>
      <c r="BB553" s="20">
        <v>6</v>
      </c>
      <c r="BC553" s="20">
        <v>7</v>
      </c>
      <c r="BD553" s="21">
        <v>3.6624416112899798</v>
      </c>
      <c r="BE553" s="22">
        <v>14.59</v>
      </c>
      <c r="BF553" s="23">
        <v>6</v>
      </c>
      <c r="BG553" s="23">
        <v>6</v>
      </c>
      <c r="BH553" s="6">
        <v>0</v>
      </c>
      <c r="BI553" s="7">
        <v>13.78</v>
      </c>
      <c r="BJ553" s="8">
        <v>4</v>
      </c>
      <c r="BK553" s="8">
        <v>4</v>
      </c>
      <c r="BL553" s="9">
        <v>0</v>
      </c>
      <c r="BM553" s="10">
        <v>11.62</v>
      </c>
      <c r="BN553" s="11">
        <v>4</v>
      </c>
      <c r="BO553" s="11">
        <v>5</v>
      </c>
      <c r="BP553" s="12">
        <v>0</v>
      </c>
      <c r="BQ553" s="13">
        <v>2.4300000000000002</v>
      </c>
      <c r="BR553" s="14">
        <v>1</v>
      </c>
      <c r="BS553" s="14">
        <v>1</v>
      </c>
      <c r="BT553" s="15">
        <v>0</v>
      </c>
      <c r="BU553" s="16">
        <v>2.4300000000000002</v>
      </c>
      <c r="BV553" s="17">
        <v>1</v>
      </c>
      <c r="BW553" s="17">
        <v>1</v>
      </c>
      <c r="BX553" s="18">
        <v>0</v>
      </c>
      <c r="BY553" s="19">
        <v>16.760000000000002</v>
      </c>
      <c r="BZ553" s="20">
        <v>4</v>
      </c>
      <c r="CA553" s="20">
        <v>4</v>
      </c>
      <c r="CB553" s="21">
        <v>0</v>
      </c>
      <c r="CC553" s="22">
        <v>15.95</v>
      </c>
      <c r="CD553" s="23">
        <v>5</v>
      </c>
      <c r="CE553" s="23">
        <v>5</v>
      </c>
      <c r="CF553" s="4">
        <v>370</v>
      </c>
      <c r="CG553" s="24">
        <v>40.737902314659898</v>
      </c>
      <c r="CH553" s="25">
        <v>7.21044921875</v>
      </c>
    </row>
    <row r="554" spans="1:86" x14ac:dyDescent="0.2">
      <c r="A554" s="2" t="s">
        <v>502</v>
      </c>
      <c r="B554" s="2" t="s">
        <v>1786</v>
      </c>
      <c r="C554" s="3">
        <v>48.28</v>
      </c>
      <c r="D554" s="4">
        <v>11</v>
      </c>
      <c r="E554" s="4">
        <v>2</v>
      </c>
      <c r="F554" s="4">
        <v>44</v>
      </c>
      <c r="G554" s="4">
        <v>75</v>
      </c>
      <c r="H554" s="5">
        <v>78689507.65625</v>
      </c>
      <c r="I554" s="5">
        <v>22864241.697916701</v>
      </c>
      <c r="J554" s="5">
        <v>3259106.0625</v>
      </c>
      <c r="K554" s="26">
        <f t="shared" si="130"/>
        <v>34937618.472222231</v>
      </c>
      <c r="L554" s="5">
        <v>13798384.6927083</v>
      </c>
      <c r="M554" s="5">
        <v>3126436.9375</v>
      </c>
      <c r="N554" s="5">
        <v>9202136.53125</v>
      </c>
      <c r="O554" s="26">
        <f t="shared" si="131"/>
        <v>8708986.0538194329</v>
      </c>
      <c r="P554" s="5">
        <v>4935011.375</v>
      </c>
      <c r="Q554" s="5">
        <v>0</v>
      </c>
      <c r="R554" s="5">
        <v>121728886.25</v>
      </c>
      <c r="S554" s="26">
        <f t="shared" si="132"/>
        <v>42221299.208333336</v>
      </c>
      <c r="T554" s="5">
        <v>10775248.2447917</v>
      </c>
      <c r="U554" s="5">
        <v>185725103.71875</v>
      </c>
      <c r="V554" s="5">
        <v>709317.03515625</v>
      </c>
      <c r="W554" s="26">
        <f t="shared" si="133"/>
        <v>65736556.33289931</v>
      </c>
      <c r="X554" s="29">
        <f t="shared" si="134"/>
        <v>0.24927245858911837</v>
      </c>
      <c r="Y554" s="29">
        <f t="shared" si="135"/>
        <v>-2.0042046025587834</v>
      </c>
      <c r="Z554" s="29">
        <f t="shared" si="136"/>
        <v>0.36541052737326851</v>
      </c>
      <c r="AA554" s="29">
        <f t="shared" si="137"/>
        <v>4.3721894490285678</v>
      </c>
      <c r="AB554" s="31">
        <f t="shared" si="138"/>
        <v>1.2084767381011423</v>
      </c>
      <c r="AC554" s="29">
        <f t="shared" si="139"/>
        <v>0.27318970301734152</v>
      </c>
      <c r="AD554" s="31">
        <f t="shared" si="140"/>
        <v>0.88311498997553395</v>
      </c>
      <c r="AE554" s="31">
        <f t="shared" si="141"/>
        <v>0.53982743466137395</v>
      </c>
      <c r="AF554" s="29">
        <f t="shared" si="128"/>
        <v>1.8815408493044343</v>
      </c>
      <c r="AG554" s="29">
        <f t="shared" si="142"/>
        <v>0.91191461146223407</v>
      </c>
      <c r="AH554" s="29">
        <f t="shared" si="129"/>
        <v>0.66931072392959579</v>
      </c>
      <c r="AI554" s="29">
        <f t="shared" si="143"/>
        <v>1.7437221652326396</v>
      </c>
      <c r="AJ554" s="6"/>
      <c r="AK554" s="7">
        <v>0</v>
      </c>
      <c r="AL554" s="8"/>
      <c r="AM554" s="8"/>
      <c r="AN554" s="9">
        <v>0</v>
      </c>
      <c r="AO554" s="10">
        <v>10.5</v>
      </c>
      <c r="AP554" s="11">
        <v>7</v>
      </c>
      <c r="AQ554" s="11">
        <v>8</v>
      </c>
      <c r="AR554" s="12">
        <v>0</v>
      </c>
      <c r="AS554" s="13">
        <v>2.94</v>
      </c>
      <c r="AT554" s="14">
        <v>3</v>
      </c>
      <c r="AU554" s="14">
        <v>3</v>
      </c>
      <c r="AV554" s="15">
        <v>1.71808350086212</v>
      </c>
      <c r="AW554" s="16">
        <v>11.29</v>
      </c>
      <c r="AX554" s="17">
        <v>11</v>
      </c>
      <c r="AY554" s="17">
        <v>11</v>
      </c>
      <c r="AZ554" s="18">
        <v>0</v>
      </c>
      <c r="BA554" s="19">
        <v>4.12</v>
      </c>
      <c r="BB554" s="20">
        <v>4</v>
      </c>
      <c r="BC554" s="20">
        <v>6</v>
      </c>
      <c r="BD554" s="21">
        <v>0</v>
      </c>
      <c r="BE554" s="22">
        <v>8.0500000000000007</v>
      </c>
      <c r="BF554" s="23">
        <v>4</v>
      </c>
      <c r="BG554" s="23">
        <v>4</v>
      </c>
      <c r="BH554" s="6">
        <v>0</v>
      </c>
      <c r="BI554" s="7">
        <v>10.210000000000001</v>
      </c>
      <c r="BJ554" s="8">
        <v>6</v>
      </c>
      <c r="BK554" s="8">
        <v>7</v>
      </c>
      <c r="BL554" s="9">
        <v>0</v>
      </c>
      <c r="BM554" s="10">
        <v>6.28</v>
      </c>
      <c r="BN554" s="11">
        <v>5</v>
      </c>
      <c r="BO554" s="11">
        <v>6</v>
      </c>
      <c r="BP554" s="12">
        <v>0</v>
      </c>
      <c r="BQ554" s="13">
        <v>8.34</v>
      </c>
      <c r="BR554" s="14">
        <v>8</v>
      </c>
      <c r="BS554" s="14">
        <v>8</v>
      </c>
      <c r="BT554" s="15">
        <v>0</v>
      </c>
      <c r="BU554" s="16">
        <v>8.64</v>
      </c>
      <c r="BV554" s="17">
        <v>7</v>
      </c>
      <c r="BW554" s="17">
        <v>7</v>
      </c>
      <c r="BX554" s="18">
        <v>0</v>
      </c>
      <c r="BY554" s="19">
        <v>3.93</v>
      </c>
      <c r="BZ554" s="20">
        <v>4</v>
      </c>
      <c r="CA554" s="20">
        <v>4</v>
      </c>
      <c r="CB554" s="21">
        <v>0</v>
      </c>
      <c r="CC554" s="22">
        <v>15.01</v>
      </c>
      <c r="CD554" s="23">
        <v>10</v>
      </c>
      <c r="CE554" s="23">
        <v>11</v>
      </c>
      <c r="CF554" s="4">
        <v>1019</v>
      </c>
      <c r="CG554" s="24">
        <v>117.86747297466</v>
      </c>
      <c r="CH554" s="25">
        <v>6.91748046875</v>
      </c>
    </row>
    <row r="555" spans="1:86" x14ac:dyDescent="0.2">
      <c r="A555" s="2" t="s">
        <v>437</v>
      </c>
      <c r="B555" s="2" t="s">
        <v>2479</v>
      </c>
      <c r="C555" s="3">
        <v>48.27</v>
      </c>
      <c r="D555" s="4">
        <v>4</v>
      </c>
      <c r="E555" s="4">
        <v>1</v>
      </c>
      <c r="F555" s="4">
        <v>77</v>
      </c>
      <c r="G555" s="4">
        <v>168</v>
      </c>
      <c r="H555" s="5">
        <v>12857481.7083333</v>
      </c>
      <c r="I555" s="5">
        <v>27650866.302083299</v>
      </c>
      <c r="J555" s="5">
        <v>65559740.6875</v>
      </c>
      <c r="K555" s="26">
        <f t="shared" si="130"/>
        <v>35356029.565972202</v>
      </c>
      <c r="L555" s="5">
        <v>14133536.4557292</v>
      </c>
      <c r="M555" s="5">
        <v>32248613.125</v>
      </c>
      <c r="N555" s="5">
        <v>1742655554</v>
      </c>
      <c r="O555" s="26">
        <f t="shared" si="131"/>
        <v>596345901.19357646</v>
      </c>
      <c r="P555" s="5">
        <v>142804718.42968801</v>
      </c>
      <c r="Q555" s="5">
        <v>11829421.875</v>
      </c>
      <c r="R555" s="5">
        <v>1323567654.79427</v>
      </c>
      <c r="S555" s="26">
        <f t="shared" si="132"/>
        <v>492733931.69965267</v>
      </c>
      <c r="T555" s="5">
        <v>10960140.2005208</v>
      </c>
      <c r="U555" s="5">
        <v>1847220471</v>
      </c>
      <c r="V555" s="5">
        <v>34282460.4375</v>
      </c>
      <c r="W555" s="26">
        <f t="shared" si="133"/>
        <v>630821023.87934029</v>
      </c>
      <c r="X555" s="29">
        <f t="shared" si="134"/>
        <v>16.866879808459014</v>
      </c>
      <c r="Y555" s="29">
        <f t="shared" si="135"/>
        <v>4.0761212101132971</v>
      </c>
      <c r="Z555" s="29">
        <f t="shared" si="136"/>
        <v>0.4309341571963855</v>
      </c>
      <c r="AA555" s="29">
        <f t="shared" si="137"/>
        <v>3.6558908100101246</v>
      </c>
      <c r="AB555" s="31">
        <f t="shared" si="138"/>
        <v>13.93634799349404</v>
      </c>
      <c r="AC555" s="29">
        <f t="shared" si="139"/>
        <v>3.8007806487803433</v>
      </c>
      <c r="AD555" s="31">
        <f t="shared" si="140"/>
        <v>0.38726290613390907</v>
      </c>
      <c r="AE555" s="31">
        <f t="shared" si="141"/>
        <v>4.1199409979383148</v>
      </c>
      <c r="AF555" s="29">
        <f t="shared" si="128"/>
        <v>17.841964485923587</v>
      </c>
      <c r="AG555" s="29">
        <f t="shared" si="142"/>
        <v>4.1572025665394783</v>
      </c>
      <c r="AH555" s="29">
        <f t="shared" si="129"/>
        <v>0.43082785358514319</v>
      </c>
      <c r="AI555" s="29">
        <f t="shared" si="143"/>
        <v>3.6569622675918119</v>
      </c>
      <c r="AJ555" s="6">
        <v>0</v>
      </c>
      <c r="AK555" s="7">
        <v>7.78</v>
      </c>
      <c r="AL555" s="8">
        <v>8</v>
      </c>
      <c r="AM555" s="8">
        <v>9</v>
      </c>
      <c r="AN555" s="9">
        <v>2.4065508842468302</v>
      </c>
      <c r="AO555" s="10">
        <v>11.74</v>
      </c>
      <c r="AP555" s="11">
        <v>12</v>
      </c>
      <c r="AQ555" s="11">
        <v>14</v>
      </c>
      <c r="AR555" s="12">
        <v>0</v>
      </c>
      <c r="AS555" s="13">
        <v>11.17</v>
      </c>
      <c r="AT555" s="14">
        <v>12</v>
      </c>
      <c r="AU555" s="14">
        <v>17</v>
      </c>
      <c r="AV555" s="15">
        <v>0</v>
      </c>
      <c r="AW555" s="16">
        <v>5.4</v>
      </c>
      <c r="AX555" s="17">
        <v>8</v>
      </c>
      <c r="AY555" s="17">
        <v>8</v>
      </c>
      <c r="AZ555" s="18">
        <v>2.1076800823211701</v>
      </c>
      <c r="BA555" s="19">
        <v>13.18</v>
      </c>
      <c r="BB555" s="20">
        <v>14</v>
      </c>
      <c r="BC555" s="20">
        <v>21</v>
      </c>
      <c r="BD555" s="21">
        <v>2.2649481296539302</v>
      </c>
      <c r="BE555" s="22">
        <v>7.64</v>
      </c>
      <c r="BF555" s="23">
        <v>10</v>
      </c>
      <c r="BG555" s="23">
        <v>11</v>
      </c>
      <c r="BH555" s="6">
        <v>4.51623439788818</v>
      </c>
      <c r="BI555" s="7">
        <v>13.18</v>
      </c>
      <c r="BJ555" s="8">
        <v>12</v>
      </c>
      <c r="BK555" s="8">
        <v>17</v>
      </c>
      <c r="BL555" s="9">
        <v>0</v>
      </c>
      <c r="BM555" s="10">
        <v>11.89</v>
      </c>
      <c r="BN555" s="11">
        <v>12</v>
      </c>
      <c r="BO555" s="11">
        <v>14</v>
      </c>
      <c r="BP555" s="12">
        <v>0</v>
      </c>
      <c r="BQ555" s="13">
        <v>6.27</v>
      </c>
      <c r="BR555" s="14">
        <v>7</v>
      </c>
      <c r="BS555" s="14">
        <v>8</v>
      </c>
      <c r="BT555" s="15">
        <v>2.1232898235321001</v>
      </c>
      <c r="BU555" s="16">
        <v>17.579999999999998</v>
      </c>
      <c r="BV555" s="17">
        <v>16</v>
      </c>
      <c r="BW555" s="17">
        <v>18</v>
      </c>
      <c r="BX555" s="18">
        <v>0</v>
      </c>
      <c r="BY555" s="19">
        <v>12.18</v>
      </c>
      <c r="BZ555" s="20">
        <v>13</v>
      </c>
      <c r="CA555" s="20">
        <v>14</v>
      </c>
      <c r="CB555" s="21">
        <v>3.8529005050659202</v>
      </c>
      <c r="CC555" s="22">
        <v>11.31</v>
      </c>
      <c r="CD555" s="23">
        <v>12</v>
      </c>
      <c r="CE555" s="23">
        <v>17</v>
      </c>
      <c r="CF555" s="4">
        <v>1388</v>
      </c>
      <c r="CG555" s="24">
        <v>160.79883217466099</v>
      </c>
      <c r="CH555" s="25">
        <v>6.02392578125</v>
      </c>
    </row>
    <row r="556" spans="1:86" x14ac:dyDescent="0.2">
      <c r="A556" s="2" t="s">
        <v>885</v>
      </c>
      <c r="B556" s="2" t="s">
        <v>2498</v>
      </c>
      <c r="C556" s="3">
        <v>48.25</v>
      </c>
      <c r="D556" s="4">
        <v>5</v>
      </c>
      <c r="E556" s="4">
        <v>5</v>
      </c>
      <c r="F556" s="4">
        <v>24</v>
      </c>
      <c r="G556" s="4">
        <v>79</v>
      </c>
      <c r="H556" s="5">
        <v>11772283.753092401</v>
      </c>
      <c r="I556" s="5">
        <v>27422120.770833299</v>
      </c>
      <c r="J556" s="5">
        <v>902258.02604166698</v>
      </c>
      <c r="K556" s="26">
        <f t="shared" si="130"/>
        <v>13365554.183322454</v>
      </c>
      <c r="L556" s="5">
        <v>237895252.79166701</v>
      </c>
      <c r="M556" s="5">
        <v>13328310.9375</v>
      </c>
      <c r="N556" s="5">
        <v>85248888.53125</v>
      </c>
      <c r="O556" s="26">
        <f t="shared" si="131"/>
        <v>112157484.08680566</v>
      </c>
      <c r="P556" s="5">
        <v>215436289.81640601</v>
      </c>
      <c r="Q556" s="5">
        <v>0</v>
      </c>
      <c r="R556" s="5">
        <v>4428943.0859375</v>
      </c>
      <c r="S556" s="26">
        <f t="shared" si="132"/>
        <v>73288410.967447832</v>
      </c>
      <c r="T556" s="5">
        <v>2775746.1328125</v>
      </c>
      <c r="U556" s="5">
        <v>3728319.78125</v>
      </c>
      <c r="V556" s="5">
        <v>2779265.9609375</v>
      </c>
      <c r="W556" s="26">
        <f t="shared" si="133"/>
        <v>3094443.9583333335</v>
      </c>
      <c r="X556" s="29">
        <f t="shared" si="134"/>
        <v>8.3915326329495432</v>
      </c>
      <c r="Y556" s="29">
        <f t="shared" si="135"/>
        <v>3.0689343291422624</v>
      </c>
      <c r="Z556" s="29">
        <f t="shared" si="136"/>
        <v>0.27337979168467369</v>
      </c>
      <c r="AA556" s="29">
        <f t="shared" si="137"/>
        <v>5.6323359175869525</v>
      </c>
      <c r="AB556" s="31">
        <f t="shared" si="138"/>
        <v>5.4833798855042728</v>
      </c>
      <c r="AC556" s="29">
        <f t="shared" si="139"/>
        <v>2.4550654262059455</v>
      </c>
      <c r="AD556" s="31">
        <f t="shared" si="140"/>
        <v>0.48843982606256359</v>
      </c>
      <c r="AE556" s="31">
        <f t="shared" si="141"/>
        <v>3.1118893208578773</v>
      </c>
      <c r="AF556" s="29">
        <f t="shared" si="128"/>
        <v>0.23152380484114773</v>
      </c>
      <c r="AG556" s="29">
        <f t="shared" si="142"/>
        <v>-2.110767558591204</v>
      </c>
      <c r="AH556" s="29">
        <f t="shared" si="129"/>
        <v>0.31363463278434806</v>
      </c>
      <c r="AI556" s="29">
        <f t="shared" si="143"/>
        <v>5.0357598681454192</v>
      </c>
      <c r="AJ556" s="6">
        <v>4.0156842470169103</v>
      </c>
      <c r="AK556" s="7">
        <v>13.75</v>
      </c>
      <c r="AL556" s="8">
        <v>5</v>
      </c>
      <c r="AM556" s="8">
        <v>6</v>
      </c>
      <c r="AN556" s="9">
        <v>0</v>
      </c>
      <c r="AO556" s="10">
        <v>15.62</v>
      </c>
      <c r="AP556" s="11">
        <v>4</v>
      </c>
      <c r="AQ556" s="11">
        <v>5</v>
      </c>
      <c r="AR556" s="12">
        <v>0</v>
      </c>
      <c r="AS556" s="13">
        <v>15.15</v>
      </c>
      <c r="AT556" s="14">
        <v>6</v>
      </c>
      <c r="AU556" s="14">
        <v>6</v>
      </c>
      <c r="AV556" s="15">
        <v>5.7216343879699698</v>
      </c>
      <c r="AW556" s="16">
        <v>26.11</v>
      </c>
      <c r="AX556" s="17">
        <v>12</v>
      </c>
      <c r="AY556" s="17">
        <v>15</v>
      </c>
      <c r="AZ556" s="18">
        <v>0</v>
      </c>
      <c r="BA556" s="19">
        <v>22.14</v>
      </c>
      <c r="BB556" s="20">
        <v>8</v>
      </c>
      <c r="BC556" s="20">
        <v>9</v>
      </c>
      <c r="BD556" s="21">
        <v>0</v>
      </c>
      <c r="BE556" s="22">
        <v>14.69</v>
      </c>
      <c r="BF556" s="23">
        <v>7</v>
      </c>
      <c r="BG556" s="23">
        <v>8</v>
      </c>
      <c r="BH556" s="6">
        <v>0</v>
      </c>
      <c r="BI556" s="7">
        <v>15.15</v>
      </c>
      <c r="BJ556" s="8">
        <v>3</v>
      </c>
      <c r="BK556" s="8">
        <v>4</v>
      </c>
      <c r="BL556" s="9">
        <v>0</v>
      </c>
      <c r="BM556" s="10">
        <v>5.59</v>
      </c>
      <c r="BN556" s="11">
        <v>2</v>
      </c>
      <c r="BO556" s="11">
        <v>2</v>
      </c>
      <c r="BP556" s="12">
        <v>0</v>
      </c>
      <c r="BQ556" s="13">
        <v>12.12</v>
      </c>
      <c r="BR556" s="14">
        <v>5</v>
      </c>
      <c r="BS556" s="14">
        <v>7</v>
      </c>
      <c r="BT556" s="15">
        <v>0</v>
      </c>
      <c r="BU556" s="16">
        <v>8.39</v>
      </c>
      <c r="BV556" s="17">
        <v>4</v>
      </c>
      <c r="BW556" s="17">
        <v>4</v>
      </c>
      <c r="BX556" s="18">
        <v>0</v>
      </c>
      <c r="BY556" s="19">
        <v>17.25</v>
      </c>
      <c r="BZ556" s="20">
        <v>5</v>
      </c>
      <c r="CA556" s="20">
        <v>5</v>
      </c>
      <c r="CB556" s="21">
        <v>1.6173722743987999</v>
      </c>
      <c r="CC556" s="22">
        <v>21.21</v>
      </c>
      <c r="CD556" s="23">
        <v>7</v>
      </c>
      <c r="CE556" s="23">
        <v>8</v>
      </c>
      <c r="CF556" s="4">
        <v>429</v>
      </c>
      <c r="CG556" s="24">
        <v>47.374437204659998</v>
      </c>
      <c r="CH556" s="25">
        <v>5.51611328125</v>
      </c>
    </row>
    <row r="557" spans="1:86" x14ac:dyDescent="0.2">
      <c r="A557" s="2" t="s">
        <v>822</v>
      </c>
      <c r="B557" s="2" t="s">
        <v>2113</v>
      </c>
      <c r="C557" s="3">
        <v>48.25</v>
      </c>
      <c r="D557" s="4">
        <v>1</v>
      </c>
      <c r="E557" s="4">
        <v>3</v>
      </c>
      <c r="F557" s="4">
        <v>6</v>
      </c>
      <c r="G557" s="4">
        <v>41</v>
      </c>
      <c r="H557" s="5">
        <v>6756339.6816406297</v>
      </c>
      <c r="I557" s="5">
        <v>8578417.375</v>
      </c>
      <c r="J557" s="5">
        <v>1359119.1191406299</v>
      </c>
      <c r="K557" s="26">
        <f t="shared" si="130"/>
        <v>5564625.3919270867</v>
      </c>
      <c r="L557" s="5">
        <v>27885184.479166701</v>
      </c>
      <c r="M557" s="5">
        <v>4106934.4941406301</v>
      </c>
      <c r="N557" s="5">
        <v>19781097.4375</v>
      </c>
      <c r="O557" s="26">
        <f t="shared" si="131"/>
        <v>17257738.803602442</v>
      </c>
      <c r="P557" s="5">
        <v>1989062.5234375</v>
      </c>
      <c r="Q557" s="5">
        <v>7772678.18359375</v>
      </c>
      <c r="R557" s="5">
        <v>8497162.3606770802</v>
      </c>
      <c r="S557" s="26">
        <f t="shared" si="132"/>
        <v>6086301.0225694431</v>
      </c>
      <c r="T557" s="5">
        <v>6817968.6484375</v>
      </c>
      <c r="U557" s="5">
        <v>6549425.7669270802</v>
      </c>
      <c r="V557" s="5">
        <v>734465.40234375</v>
      </c>
      <c r="W557" s="26">
        <f t="shared" si="133"/>
        <v>4700619.9392361101</v>
      </c>
      <c r="X557" s="29">
        <f t="shared" si="134"/>
        <v>3.1013298448875299</v>
      </c>
      <c r="Y557" s="29">
        <f t="shared" si="135"/>
        <v>1.6328869733149458</v>
      </c>
      <c r="Z557" s="29">
        <f t="shared" si="136"/>
        <v>0.230649362634755</v>
      </c>
      <c r="AA557" s="29">
        <f t="shared" si="137"/>
        <v>6.3704774116233196</v>
      </c>
      <c r="AB557" s="31">
        <f t="shared" si="138"/>
        <v>1.0937485623738805</v>
      </c>
      <c r="AC557" s="29">
        <f t="shared" si="139"/>
        <v>0.12928112066388184</v>
      </c>
      <c r="AD557" s="31">
        <f t="shared" si="140"/>
        <v>0.86998009835410661</v>
      </c>
      <c r="AE557" s="31">
        <f t="shared" si="141"/>
        <v>0.60490682178912603</v>
      </c>
      <c r="AF557" s="29">
        <f t="shared" si="128"/>
        <v>0.84473250365704078</v>
      </c>
      <c r="AG557" s="29">
        <f t="shared" si="142"/>
        <v>-0.24343353070411891</v>
      </c>
      <c r="AH557" s="29">
        <f t="shared" si="129"/>
        <v>0.78349404578534632</v>
      </c>
      <c r="AI557" s="29">
        <f t="shared" si="143"/>
        <v>1.0596429963239671</v>
      </c>
      <c r="AJ557" s="6">
        <v>3.5351760387420699</v>
      </c>
      <c r="AK557" s="7">
        <v>35.090000000000003</v>
      </c>
      <c r="AL557" s="8">
        <v>3</v>
      </c>
      <c r="AM557" s="8">
        <v>3</v>
      </c>
      <c r="AN557" s="9">
        <v>0</v>
      </c>
      <c r="AO557" s="10">
        <v>23.68</v>
      </c>
      <c r="AP557" s="11">
        <v>2</v>
      </c>
      <c r="AQ557" s="11">
        <v>2</v>
      </c>
      <c r="AR557" s="12">
        <v>0</v>
      </c>
      <c r="AS557" s="13">
        <v>35.090000000000003</v>
      </c>
      <c r="AT557" s="14">
        <v>3</v>
      </c>
      <c r="AU557" s="14">
        <v>3</v>
      </c>
      <c r="AV557" s="15">
        <v>14.9282395839691</v>
      </c>
      <c r="AW557" s="16">
        <v>44.74</v>
      </c>
      <c r="AX557" s="17">
        <v>5</v>
      </c>
      <c r="AY557" s="17">
        <v>8</v>
      </c>
      <c r="AZ557" s="18">
        <v>2.36625051498413</v>
      </c>
      <c r="BA557" s="19">
        <v>30.7</v>
      </c>
      <c r="BB557" s="20">
        <v>3</v>
      </c>
      <c r="BC557" s="20">
        <v>4</v>
      </c>
      <c r="BD557" s="21">
        <v>2.85860276222229</v>
      </c>
      <c r="BE557" s="22">
        <v>44.74</v>
      </c>
      <c r="BF557" s="23">
        <v>4</v>
      </c>
      <c r="BG557" s="23">
        <v>4</v>
      </c>
      <c r="BH557" s="6">
        <v>0</v>
      </c>
      <c r="BI557" s="7">
        <v>10.53</v>
      </c>
      <c r="BJ557" s="8">
        <v>2</v>
      </c>
      <c r="BK557" s="8">
        <v>2</v>
      </c>
      <c r="BL557" s="9">
        <v>2.5459642410278298</v>
      </c>
      <c r="BM557" s="10">
        <v>24.56</v>
      </c>
      <c r="BN557" s="11">
        <v>2</v>
      </c>
      <c r="BO557" s="11">
        <v>2</v>
      </c>
      <c r="BP557" s="12">
        <v>3.4212195873260498</v>
      </c>
      <c r="BQ557" s="13">
        <v>37.72</v>
      </c>
      <c r="BR557" s="14">
        <v>3</v>
      </c>
      <c r="BS557" s="14">
        <v>4</v>
      </c>
      <c r="BT557" s="15">
        <v>5.88537693023682</v>
      </c>
      <c r="BU557" s="16">
        <v>24.56</v>
      </c>
      <c r="BV557" s="17">
        <v>2</v>
      </c>
      <c r="BW557" s="17">
        <v>4</v>
      </c>
      <c r="BX557" s="18">
        <v>2.3688831329345699</v>
      </c>
      <c r="BY557" s="19">
        <v>31.58</v>
      </c>
      <c r="BZ557" s="20">
        <v>4</v>
      </c>
      <c r="CA557" s="20">
        <v>4</v>
      </c>
      <c r="CB557" s="21">
        <v>0</v>
      </c>
      <c r="CC557" s="22">
        <v>11.4</v>
      </c>
      <c r="CD557" s="23">
        <v>1</v>
      </c>
      <c r="CE557" s="23">
        <v>1</v>
      </c>
      <c r="CF557" s="4">
        <v>114</v>
      </c>
      <c r="CG557" s="24">
        <v>13.20153676466</v>
      </c>
      <c r="CH557" s="25">
        <v>6.12548828125</v>
      </c>
    </row>
    <row r="558" spans="1:86" x14ac:dyDescent="0.2">
      <c r="A558" s="2" t="s">
        <v>2219</v>
      </c>
      <c r="B558" s="2" t="s">
        <v>1768</v>
      </c>
      <c r="C558" s="3">
        <v>48.23</v>
      </c>
      <c r="D558" s="4">
        <v>4</v>
      </c>
      <c r="E558" s="4">
        <v>4</v>
      </c>
      <c r="F558" s="4">
        <v>20</v>
      </c>
      <c r="G558" s="4">
        <v>54</v>
      </c>
      <c r="H558" s="5">
        <v>685305043.22916698</v>
      </c>
      <c r="I558" s="5">
        <v>177984454.02604201</v>
      </c>
      <c r="J558" s="5">
        <v>282766196.15104198</v>
      </c>
      <c r="K558" s="26">
        <f t="shared" si="130"/>
        <v>382018564.4687503</v>
      </c>
      <c r="L558" s="5">
        <v>31435487.458333299</v>
      </c>
      <c r="M558" s="5">
        <v>170981087.65104201</v>
      </c>
      <c r="N558" s="5">
        <v>7478403.65625</v>
      </c>
      <c r="O558" s="26">
        <f t="shared" si="131"/>
        <v>69964992.921875104</v>
      </c>
      <c r="P558" s="5">
        <v>2767564.703125</v>
      </c>
      <c r="Q558" s="5">
        <v>6249277.1497395802</v>
      </c>
      <c r="R558" s="5">
        <v>903252085.984375</v>
      </c>
      <c r="S558" s="26">
        <f t="shared" si="132"/>
        <v>304089642.61241323</v>
      </c>
      <c r="T558" s="5">
        <v>773575516</v>
      </c>
      <c r="U558" s="5">
        <v>3111519.0568847698</v>
      </c>
      <c r="V558" s="5">
        <v>4521754.0677083302</v>
      </c>
      <c r="W558" s="26">
        <f t="shared" si="133"/>
        <v>260402929.70819771</v>
      </c>
      <c r="X558" s="29">
        <f t="shared" si="134"/>
        <v>0.18314553121042981</v>
      </c>
      <c r="Y558" s="29">
        <f t="shared" si="135"/>
        <v>-2.4489375954745585</v>
      </c>
      <c r="Z558" s="29">
        <f t="shared" si="136"/>
        <v>0.17234350661218256</v>
      </c>
      <c r="AA558" s="29">
        <f t="shared" si="137"/>
        <v>7.6360507486481044</v>
      </c>
      <c r="AB558" s="31">
        <f t="shared" si="138"/>
        <v>0.79600750040849977</v>
      </c>
      <c r="AC558" s="29">
        <f t="shared" si="139"/>
        <v>-0.32914607020993647</v>
      </c>
      <c r="AD558" s="31">
        <f t="shared" si="140"/>
        <v>0.83208910825693194</v>
      </c>
      <c r="AE558" s="31">
        <f t="shared" si="141"/>
        <v>0.79830162709206975</v>
      </c>
      <c r="AF558" s="29">
        <f t="shared" si="128"/>
        <v>0.68164993518135442</v>
      </c>
      <c r="AG558" s="29">
        <f t="shared" si="142"/>
        <v>-0.55289706888977519</v>
      </c>
      <c r="AH558" s="29">
        <f t="shared" si="129"/>
        <v>0.70980041965268303</v>
      </c>
      <c r="AI558" s="29">
        <f t="shared" si="143"/>
        <v>1.4886374822202606</v>
      </c>
      <c r="AJ558" s="6">
        <v>3.92838394641876</v>
      </c>
      <c r="AK558" s="7">
        <v>23.67</v>
      </c>
      <c r="AL558" s="8">
        <v>8</v>
      </c>
      <c r="AM558" s="8">
        <v>8</v>
      </c>
      <c r="AN558" s="9">
        <v>0</v>
      </c>
      <c r="AO558" s="10">
        <v>6.86</v>
      </c>
      <c r="AP558" s="11">
        <v>3</v>
      </c>
      <c r="AQ558" s="11">
        <v>3</v>
      </c>
      <c r="AR558" s="12">
        <v>0</v>
      </c>
      <c r="AS558" s="13">
        <v>9.51</v>
      </c>
      <c r="AT558" s="14">
        <v>3</v>
      </c>
      <c r="AU558" s="14">
        <v>3</v>
      </c>
      <c r="AV558" s="15">
        <v>12.187657833099401</v>
      </c>
      <c r="AW558" s="16">
        <v>18.579999999999998</v>
      </c>
      <c r="AX558" s="17">
        <v>7</v>
      </c>
      <c r="AY558" s="17">
        <v>7</v>
      </c>
      <c r="AZ558" s="18">
        <v>3.7645496129989602</v>
      </c>
      <c r="BA558" s="19">
        <v>14.38</v>
      </c>
      <c r="BB558" s="20">
        <v>5</v>
      </c>
      <c r="BC558" s="20">
        <v>5</v>
      </c>
      <c r="BD558" s="21">
        <v>5.9092907905578604</v>
      </c>
      <c r="BE558" s="22">
        <v>11.28</v>
      </c>
      <c r="BF558" s="23">
        <v>4</v>
      </c>
      <c r="BG558" s="23">
        <v>4</v>
      </c>
      <c r="BH558" s="6"/>
      <c r="BI558" s="7">
        <v>0</v>
      </c>
      <c r="BJ558" s="8"/>
      <c r="BK558" s="8"/>
      <c r="BL558" s="9">
        <v>0</v>
      </c>
      <c r="BM558" s="10">
        <v>7.3</v>
      </c>
      <c r="BN558" s="11">
        <v>3</v>
      </c>
      <c r="BO558" s="11">
        <v>3</v>
      </c>
      <c r="BP558" s="12">
        <v>0</v>
      </c>
      <c r="BQ558" s="13">
        <v>8.19</v>
      </c>
      <c r="BR558" s="14">
        <v>4</v>
      </c>
      <c r="BS558" s="14">
        <v>4</v>
      </c>
      <c r="BT558" s="15">
        <v>0</v>
      </c>
      <c r="BU558" s="16">
        <v>14.6</v>
      </c>
      <c r="BV558" s="17">
        <v>5</v>
      </c>
      <c r="BW558" s="17">
        <v>6</v>
      </c>
      <c r="BX558" s="18">
        <v>0</v>
      </c>
      <c r="BY558" s="19">
        <v>5.75</v>
      </c>
      <c r="BZ558" s="20">
        <v>3</v>
      </c>
      <c r="CA558" s="20">
        <v>3</v>
      </c>
      <c r="CB558" s="21">
        <v>3.8744533061981201</v>
      </c>
      <c r="CC558" s="22">
        <v>14.38</v>
      </c>
      <c r="CD558" s="23">
        <v>6</v>
      </c>
      <c r="CE558" s="23">
        <v>7</v>
      </c>
      <c r="CF558" s="4">
        <v>452</v>
      </c>
      <c r="CG558" s="24">
        <v>50.877813474660002</v>
      </c>
      <c r="CH558" s="25">
        <v>8.48486328125</v>
      </c>
    </row>
    <row r="559" spans="1:86" x14ac:dyDescent="0.2">
      <c r="A559" s="2" t="s">
        <v>2170</v>
      </c>
      <c r="B559" s="2" t="s">
        <v>1591</v>
      </c>
      <c r="C559" s="3">
        <v>48.21</v>
      </c>
      <c r="D559" s="4">
        <v>22</v>
      </c>
      <c r="E559" s="4">
        <v>9</v>
      </c>
      <c r="F559" s="4">
        <v>18</v>
      </c>
      <c r="G559" s="4">
        <v>62</v>
      </c>
      <c r="H559" s="5">
        <v>5741070.7161458302</v>
      </c>
      <c r="I559" s="5">
        <v>2105395.5638020802</v>
      </c>
      <c r="J559" s="5">
        <v>49313398.927083299</v>
      </c>
      <c r="K559" s="26">
        <f t="shared" si="130"/>
        <v>19053288.402343735</v>
      </c>
      <c r="L559" s="5">
        <v>14418901.2604167</v>
      </c>
      <c r="M559" s="5">
        <v>3130897.0729166698</v>
      </c>
      <c r="N559" s="5">
        <v>4244170.2994791698</v>
      </c>
      <c r="O559" s="26">
        <f t="shared" si="131"/>
        <v>7264656.2109375121</v>
      </c>
      <c r="P559" s="5">
        <v>354806.875</v>
      </c>
      <c r="Q559" s="5">
        <v>913526.49479166698</v>
      </c>
      <c r="R559" s="5">
        <v>479157.546875</v>
      </c>
      <c r="S559" s="26">
        <f t="shared" si="132"/>
        <v>582496.97222222236</v>
      </c>
      <c r="T559" s="5">
        <v>1222887.546875</v>
      </c>
      <c r="U559" s="5">
        <v>1397974.54036458</v>
      </c>
      <c r="V559" s="5">
        <v>2329314.8919270802</v>
      </c>
      <c r="W559" s="26">
        <f t="shared" si="133"/>
        <v>1650058.9930555534</v>
      </c>
      <c r="X559" s="29">
        <f t="shared" si="134"/>
        <v>0.38128096617924967</v>
      </c>
      <c r="Y559" s="29">
        <f t="shared" si="135"/>
        <v>-1.391073582402421</v>
      </c>
      <c r="Z559" s="29">
        <f t="shared" si="136"/>
        <v>0.52139271978122459</v>
      </c>
      <c r="AA559" s="29">
        <f t="shared" si="137"/>
        <v>2.8283503718939103</v>
      </c>
      <c r="AB559" s="31">
        <f t="shared" si="138"/>
        <v>3.0571991559765071E-2</v>
      </c>
      <c r="AC559" s="29">
        <f t="shared" si="139"/>
        <v>-5.0316456526035092</v>
      </c>
      <c r="AD559" s="31">
        <f t="shared" si="140"/>
        <v>0.34744940174650546</v>
      </c>
      <c r="AE559" s="31">
        <f t="shared" si="141"/>
        <v>4.5910843177101803</v>
      </c>
      <c r="AF559" s="29">
        <f t="shared" si="128"/>
        <v>8.6602320723418044E-2</v>
      </c>
      <c r="AG559" s="29">
        <f t="shared" si="142"/>
        <v>-3.5294505037221953</v>
      </c>
      <c r="AH559" s="29">
        <f t="shared" si="129"/>
        <v>0.36991867846339582</v>
      </c>
      <c r="AI559" s="29">
        <f t="shared" si="143"/>
        <v>4.3189373911234421</v>
      </c>
      <c r="AJ559" s="6">
        <v>10.362122297287</v>
      </c>
      <c r="AK559" s="7">
        <v>13.05</v>
      </c>
      <c r="AL559" s="8">
        <v>6</v>
      </c>
      <c r="AM559" s="8">
        <v>6</v>
      </c>
      <c r="AN559" s="9">
        <v>1.9084501266479501</v>
      </c>
      <c r="AO559" s="10">
        <v>16.84</v>
      </c>
      <c r="AP559" s="11">
        <v>7</v>
      </c>
      <c r="AQ559" s="11">
        <v>7</v>
      </c>
      <c r="AR559" s="12">
        <v>0</v>
      </c>
      <c r="AS559" s="13">
        <v>13.05</v>
      </c>
      <c r="AT559" s="14">
        <v>6</v>
      </c>
      <c r="AU559" s="14">
        <v>6</v>
      </c>
      <c r="AV559" s="15">
        <v>8.9210169315338099</v>
      </c>
      <c r="AW559" s="16">
        <v>16.21</v>
      </c>
      <c r="AX559" s="17">
        <v>7</v>
      </c>
      <c r="AY559" s="17">
        <v>7</v>
      </c>
      <c r="AZ559" s="18">
        <v>3.96406805515289</v>
      </c>
      <c r="BA559" s="19">
        <v>17.68</v>
      </c>
      <c r="BB559" s="20">
        <v>8</v>
      </c>
      <c r="BC559" s="20">
        <v>8</v>
      </c>
      <c r="BD559" s="21">
        <v>0</v>
      </c>
      <c r="BE559" s="22">
        <v>14.53</v>
      </c>
      <c r="BF559" s="23">
        <v>6</v>
      </c>
      <c r="BG559" s="23">
        <v>6</v>
      </c>
      <c r="BH559" s="6">
        <v>0</v>
      </c>
      <c r="BI559" s="7">
        <v>5.68</v>
      </c>
      <c r="BJ559" s="8">
        <v>3</v>
      </c>
      <c r="BK559" s="8">
        <v>3</v>
      </c>
      <c r="BL559" s="9">
        <v>0</v>
      </c>
      <c r="BM559" s="10">
        <v>5.89</v>
      </c>
      <c r="BN559" s="11">
        <v>3</v>
      </c>
      <c r="BO559" s="11">
        <v>3</v>
      </c>
      <c r="BP559" s="12">
        <v>0</v>
      </c>
      <c r="BQ559" s="13">
        <v>4.21</v>
      </c>
      <c r="BR559" s="14">
        <v>2</v>
      </c>
      <c r="BS559" s="14">
        <v>2</v>
      </c>
      <c r="BT559" s="15">
        <v>0</v>
      </c>
      <c r="BU559" s="16">
        <v>16.63</v>
      </c>
      <c r="BV559" s="17">
        <v>6</v>
      </c>
      <c r="BW559" s="17">
        <v>6</v>
      </c>
      <c r="BX559" s="18">
        <v>0</v>
      </c>
      <c r="BY559" s="19">
        <v>9.26</v>
      </c>
      <c r="BZ559" s="20">
        <v>4</v>
      </c>
      <c r="CA559" s="20">
        <v>4</v>
      </c>
      <c r="CB559" s="21">
        <v>1.8986017704010001</v>
      </c>
      <c r="CC559" s="22">
        <v>8.2100000000000009</v>
      </c>
      <c r="CD559" s="23">
        <v>4</v>
      </c>
      <c r="CE559" s="23">
        <v>4</v>
      </c>
      <c r="CF559" s="4">
        <v>475</v>
      </c>
      <c r="CG559" s="24">
        <v>54.788834114660098</v>
      </c>
      <c r="CH559" s="25">
        <v>7.28369140625</v>
      </c>
    </row>
    <row r="560" spans="1:86" x14ac:dyDescent="0.2">
      <c r="A560" s="2" t="s">
        <v>2395</v>
      </c>
      <c r="B560" s="2" t="s">
        <v>1146</v>
      </c>
      <c r="C560" s="3">
        <v>48.21</v>
      </c>
      <c r="D560" s="4">
        <v>7</v>
      </c>
      <c r="E560" s="4">
        <v>6</v>
      </c>
      <c r="F560" s="4">
        <v>29</v>
      </c>
      <c r="G560" s="4">
        <v>112</v>
      </c>
      <c r="H560" s="5">
        <v>285090201.640625</v>
      </c>
      <c r="I560" s="5">
        <v>15542101.4166667</v>
      </c>
      <c r="J560" s="5">
        <v>11221990.376953101</v>
      </c>
      <c r="K560" s="26">
        <f t="shared" si="130"/>
        <v>103951431.14474827</v>
      </c>
      <c r="L560" s="5">
        <v>247367877.13541701</v>
      </c>
      <c r="M560" s="5">
        <v>17352394.861979201</v>
      </c>
      <c r="N560" s="5">
        <v>242211190.25</v>
      </c>
      <c r="O560" s="26">
        <f t="shared" si="131"/>
        <v>168977154.08246541</v>
      </c>
      <c r="P560" s="5">
        <v>12088369.8945313</v>
      </c>
      <c r="Q560" s="5">
        <v>15873165.453125</v>
      </c>
      <c r="R560" s="5">
        <v>163560688.86718801</v>
      </c>
      <c r="S560" s="26">
        <f t="shared" si="132"/>
        <v>63840741.404948108</v>
      </c>
      <c r="T560" s="5">
        <v>12660202.453125</v>
      </c>
      <c r="U560" s="5">
        <v>201903946.85416701</v>
      </c>
      <c r="V560" s="5">
        <v>12171711.5104167</v>
      </c>
      <c r="W560" s="26">
        <f t="shared" si="133"/>
        <v>75578620.272569567</v>
      </c>
      <c r="X560" s="29">
        <f t="shared" si="134"/>
        <v>1.6255394680153215</v>
      </c>
      <c r="Y560" s="29">
        <f t="shared" si="135"/>
        <v>0.70091858501548421</v>
      </c>
      <c r="Z560" s="29">
        <f t="shared" si="136"/>
        <v>0.61214783940440531</v>
      </c>
      <c r="AA560" s="29">
        <f t="shared" si="137"/>
        <v>2.1314367902476072</v>
      </c>
      <c r="AB560" s="31">
        <f t="shared" si="138"/>
        <v>0.6141400912129088</v>
      </c>
      <c r="AC560" s="29">
        <f t="shared" si="139"/>
        <v>-0.70336030925135573</v>
      </c>
      <c r="AD560" s="31">
        <f t="shared" si="140"/>
        <v>0.72310866121325112</v>
      </c>
      <c r="AE560" s="31">
        <f t="shared" si="141"/>
        <v>1.4079643656514871</v>
      </c>
      <c r="AF560" s="29">
        <f t="shared" si="128"/>
        <v>0.72705704423952877</v>
      </c>
      <c r="AG560" s="29">
        <f t="shared" si="142"/>
        <v>-0.45985953375087851</v>
      </c>
      <c r="AH560" s="29">
        <f t="shared" si="129"/>
        <v>0.81133040382050436</v>
      </c>
      <c r="AI560" s="29">
        <f t="shared" si="143"/>
        <v>0.90802248952427933</v>
      </c>
      <c r="AJ560" s="6">
        <v>8.5382091999054008</v>
      </c>
      <c r="AK560" s="7">
        <v>15.45</v>
      </c>
      <c r="AL560" s="8">
        <v>9</v>
      </c>
      <c r="AM560" s="8">
        <v>12</v>
      </c>
      <c r="AN560" s="9">
        <v>2.5353014469146702</v>
      </c>
      <c r="AO560" s="10">
        <v>8.8699999999999992</v>
      </c>
      <c r="AP560" s="11">
        <v>4</v>
      </c>
      <c r="AQ560" s="11">
        <v>5</v>
      </c>
      <c r="AR560" s="12">
        <v>3.9997149705886801</v>
      </c>
      <c r="AS560" s="13">
        <v>18.600000000000001</v>
      </c>
      <c r="AT560" s="14">
        <v>10</v>
      </c>
      <c r="AU560" s="14">
        <v>11</v>
      </c>
      <c r="AV560" s="15">
        <v>2.32194972038269</v>
      </c>
      <c r="AW560" s="16">
        <v>18.88</v>
      </c>
      <c r="AX560" s="17">
        <v>10</v>
      </c>
      <c r="AY560" s="17">
        <v>11</v>
      </c>
      <c r="AZ560" s="18">
        <v>6.68929219245911</v>
      </c>
      <c r="BA560" s="19">
        <v>20.170000000000002</v>
      </c>
      <c r="BB560" s="20">
        <v>9</v>
      </c>
      <c r="BC560" s="20">
        <v>10</v>
      </c>
      <c r="BD560" s="21">
        <v>8.43105149269104</v>
      </c>
      <c r="BE560" s="22">
        <v>18.03</v>
      </c>
      <c r="BF560" s="23">
        <v>9</v>
      </c>
      <c r="BG560" s="23">
        <v>16</v>
      </c>
      <c r="BH560" s="6">
        <v>0</v>
      </c>
      <c r="BI560" s="7">
        <v>10.44</v>
      </c>
      <c r="BJ560" s="8">
        <v>5</v>
      </c>
      <c r="BK560" s="8">
        <v>7</v>
      </c>
      <c r="BL560" s="9">
        <v>4.0490764379501298</v>
      </c>
      <c r="BM560" s="10">
        <v>13.16</v>
      </c>
      <c r="BN560" s="11">
        <v>7</v>
      </c>
      <c r="BO560" s="11">
        <v>8</v>
      </c>
      <c r="BP560" s="12">
        <v>0</v>
      </c>
      <c r="BQ560" s="13">
        <v>6.44</v>
      </c>
      <c r="BR560" s="14">
        <v>3</v>
      </c>
      <c r="BS560" s="14">
        <v>4</v>
      </c>
      <c r="BT560" s="15">
        <v>3.77987837791443</v>
      </c>
      <c r="BU560" s="16">
        <v>16.88</v>
      </c>
      <c r="BV560" s="17">
        <v>10</v>
      </c>
      <c r="BW560" s="17">
        <v>11</v>
      </c>
      <c r="BX560" s="18">
        <v>2.2360713481903098</v>
      </c>
      <c r="BY560" s="19">
        <v>9.01</v>
      </c>
      <c r="BZ560" s="20">
        <v>6</v>
      </c>
      <c r="CA560" s="20">
        <v>10</v>
      </c>
      <c r="CB560" s="21">
        <v>1.87475025653839</v>
      </c>
      <c r="CC560" s="22">
        <v>9.16</v>
      </c>
      <c r="CD560" s="23">
        <v>6</v>
      </c>
      <c r="CE560" s="23">
        <v>7</v>
      </c>
      <c r="CF560" s="4">
        <v>699</v>
      </c>
      <c r="CG560" s="24">
        <v>78.105500644660196</v>
      </c>
      <c r="CH560" s="25">
        <v>5.19873046875</v>
      </c>
    </row>
    <row r="561" spans="1:86" x14ac:dyDescent="0.2">
      <c r="A561" s="2" t="s">
        <v>875</v>
      </c>
      <c r="B561" s="2" t="s">
        <v>746</v>
      </c>
      <c r="C561" s="3">
        <v>48.21</v>
      </c>
      <c r="D561" s="4">
        <v>22</v>
      </c>
      <c r="E561" s="4">
        <v>6</v>
      </c>
      <c r="F561" s="4">
        <v>24</v>
      </c>
      <c r="G561" s="4">
        <v>71</v>
      </c>
      <c r="H561" s="5">
        <v>3835042.421875</v>
      </c>
      <c r="I561" s="5">
        <v>568968744.20833302</v>
      </c>
      <c r="J561" s="5">
        <v>644032067.52343798</v>
      </c>
      <c r="K561" s="26">
        <f t="shared" si="130"/>
        <v>405611951.38454866</v>
      </c>
      <c r="L561" s="5">
        <v>825146997.64583302</v>
      </c>
      <c r="M561" s="5">
        <v>14425525.2578125</v>
      </c>
      <c r="N561" s="5">
        <v>3395563806.1458302</v>
      </c>
      <c r="O561" s="26">
        <f t="shared" si="131"/>
        <v>1411712109.6831586</v>
      </c>
      <c r="P561" s="5">
        <v>6247516.421875</v>
      </c>
      <c r="Q561" s="5">
        <v>883568108.09375</v>
      </c>
      <c r="R561" s="5">
        <v>4036148.5625</v>
      </c>
      <c r="S561" s="26">
        <f t="shared" si="132"/>
        <v>297950591.02604169</v>
      </c>
      <c r="T561" s="5">
        <v>7679083.8515625</v>
      </c>
      <c r="U561" s="5">
        <v>5042654.5234375</v>
      </c>
      <c r="V561" s="5">
        <v>2488009167.4583302</v>
      </c>
      <c r="W561" s="26">
        <f t="shared" si="133"/>
        <v>833576968.61111009</v>
      </c>
      <c r="X561" s="29">
        <f t="shared" si="134"/>
        <v>3.4804499839423033</v>
      </c>
      <c r="Y561" s="29">
        <f t="shared" si="135"/>
        <v>1.7992738427503516</v>
      </c>
      <c r="Z561" s="29">
        <f t="shared" si="136"/>
        <v>0.42859262363272593</v>
      </c>
      <c r="AA561" s="29">
        <f t="shared" si="137"/>
        <v>3.6795530772995959</v>
      </c>
      <c r="AB561" s="31">
        <f t="shared" si="138"/>
        <v>0.73457054213760964</v>
      </c>
      <c r="AC561" s="29">
        <f t="shared" si="139"/>
        <v>-0.44502705283919031</v>
      </c>
      <c r="AD561" s="31">
        <f t="shared" si="140"/>
        <v>0.77905118773008053</v>
      </c>
      <c r="AE561" s="31">
        <f t="shared" si="141"/>
        <v>1.084340059752307</v>
      </c>
      <c r="AF561" s="29">
        <f t="shared" si="128"/>
        <v>2.0551094852252527</v>
      </c>
      <c r="AG561" s="29">
        <f t="shared" si="142"/>
        <v>1.0392152550183851</v>
      </c>
      <c r="AH561" s="29">
        <f t="shared" si="129"/>
        <v>0.66040697373849655</v>
      </c>
      <c r="AI561" s="29">
        <f t="shared" si="143"/>
        <v>1.8018834933995826</v>
      </c>
      <c r="AJ561" s="6">
        <v>3.3101944923400901</v>
      </c>
      <c r="AK561" s="7">
        <v>21.47</v>
      </c>
      <c r="AL561" s="8">
        <v>9</v>
      </c>
      <c r="AM561" s="8">
        <v>10</v>
      </c>
      <c r="AN561" s="9">
        <v>0</v>
      </c>
      <c r="AO561" s="10">
        <v>11.37</v>
      </c>
      <c r="AP561" s="11">
        <v>6</v>
      </c>
      <c r="AQ561" s="11">
        <v>7</v>
      </c>
      <c r="AR561" s="12">
        <v>0</v>
      </c>
      <c r="AS561" s="13">
        <v>5.47</v>
      </c>
      <c r="AT561" s="14">
        <v>3</v>
      </c>
      <c r="AU561" s="14">
        <v>5</v>
      </c>
      <c r="AV561" s="15">
        <v>4.9847632646560696</v>
      </c>
      <c r="AW561" s="16">
        <v>23.58</v>
      </c>
      <c r="AX561" s="17">
        <v>9</v>
      </c>
      <c r="AY561" s="17">
        <v>10</v>
      </c>
      <c r="AZ561" s="18">
        <v>0</v>
      </c>
      <c r="BA561" s="19">
        <v>16.420000000000002</v>
      </c>
      <c r="BB561" s="20">
        <v>7</v>
      </c>
      <c r="BC561" s="20">
        <v>7</v>
      </c>
      <c r="BD561" s="21">
        <v>2.639493227005</v>
      </c>
      <c r="BE561" s="22">
        <v>12</v>
      </c>
      <c r="BF561" s="23">
        <v>5</v>
      </c>
      <c r="BG561" s="23">
        <v>5</v>
      </c>
      <c r="BH561" s="6"/>
      <c r="BI561" s="7">
        <v>0</v>
      </c>
      <c r="BJ561" s="8"/>
      <c r="BK561" s="8"/>
      <c r="BL561" s="9">
        <v>2.2363684177398699</v>
      </c>
      <c r="BM561" s="10">
        <v>18.739999999999998</v>
      </c>
      <c r="BN561" s="11">
        <v>6</v>
      </c>
      <c r="BO561" s="11">
        <v>9</v>
      </c>
      <c r="BP561" s="12">
        <v>0</v>
      </c>
      <c r="BQ561" s="13">
        <v>10.11</v>
      </c>
      <c r="BR561" s="14">
        <v>5</v>
      </c>
      <c r="BS561" s="14">
        <v>5</v>
      </c>
      <c r="BT561" s="15">
        <v>0</v>
      </c>
      <c r="BU561" s="16">
        <v>6.95</v>
      </c>
      <c r="BV561" s="17">
        <v>2</v>
      </c>
      <c r="BW561" s="17">
        <v>3</v>
      </c>
      <c r="BX561" s="18">
        <v>0</v>
      </c>
      <c r="BY561" s="19">
        <v>6.74</v>
      </c>
      <c r="BZ561" s="20">
        <v>2</v>
      </c>
      <c r="CA561" s="20">
        <v>2</v>
      </c>
      <c r="CB561" s="21">
        <v>0</v>
      </c>
      <c r="CC561" s="22">
        <v>13.68</v>
      </c>
      <c r="CD561" s="23">
        <v>5</v>
      </c>
      <c r="CE561" s="23">
        <v>7</v>
      </c>
      <c r="CF561" s="4">
        <v>475</v>
      </c>
      <c r="CG561" s="24">
        <v>51.582643054659997</v>
      </c>
      <c r="CH561" s="25">
        <v>8.22119140625</v>
      </c>
    </row>
    <row r="562" spans="1:86" x14ac:dyDescent="0.2">
      <c r="A562" s="2" t="s">
        <v>411</v>
      </c>
      <c r="B562" s="2" t="s">
        <v>1184</v>
      </c>
      <c r="C562" s="3">
        <v>48.17</v>
      </c>
      <c r="D562" s="4">
        <v>14</v>
      </c>
      <c r="E562" s="4">
        <v>10</v>
      </c>
      <c r="F562" s="4">
        <v>19</v>
      </c>
      <c r="G562" s="4">
        <v>82</v>
      </c>
      <c r="H562" s="5">
        <v>11835964.1875</v>
      </c>
      <c r="I562" s="5">
        <v>5382557.19921875</v>
      </c>
      <c r="J562" s="5">
        <v>3579197.1197916698</v>
      </c>
      <c r="K562" s="26">
        <f t="shared" si="130"/>
        <v>6932572.8355034739</v>
      </c>
      <c r="L562" s="5">
        <v>21148631.052083299</v>
      </c>
      <c r="M562" s="5">
        <v>6207147.859375</v>
      </c>
      <c r="N562" s="5">
        <v>5701323.0182291698</v>
      </c>
      <c r="O562" s="26">
        <f t="shared" si="131"/>
        <v>11019033.976562491</v>
      </c>
      <c r="P562" s="5">
        <v>12743639.6875</v>
      </c>
      <c r="Q562" s="5">
        <v>3469499.3541666698</v>
      </c>
      <c r="R562" s="5">
        <v>1336667021.3645799</v>
      </c>
      <c r="S562" s="26">
        <f t="shared" si="132"/>
        <v>450960053.46874887</v>
      </c>
      <c r="T562" s="5">
        <v>3393621.1614583302</v>
      </c>
      <c r="U562" s="5">
        <v>1697973.64322917</v>
      </c>
      <c r="V562" s="5">
        <v>2143031.4622395802</v>
      </c>
      <c r="W562" s="26">
        <f t="shared" si="133"/>
        <v>2411542.0889756936</v>
      </c>
      <c r="X562" s="29">
        <f t="shared" si="134"/>
        <v>1.5894580898063135</v>
      </c>
      <c r="Y562" s="29">
        <f t="shared" si="135"/>
        <v>0.66853497657294636</v>
      </c>
      <c r="Z562" s="29">
        <f t="shared" si="136"/>
        <v>0.52325614230186812</v>
      </c>
      <c r="AA562" s="29">
        <f t="shared" si="137"/>
        <v>2.8128566494407634</v>
      </c>
      <c r="AB562" s="31">
        <f t="shared" si="138"/>
        <v>65.049450495387134</v>
      </c>
      <c r="AC562" s="29">
        <f t="shared" si="139"/>
        <v>6.023464964729305</v>
      </c>
      <c r="AD562" s="31">
        <f t="shared" si="140"/>
        <v>0.42163813550032475</v>
      </c>
      <c r="AE562" s="31">
        <f t="shared" si="141"/>
        <v>3.7506011580227518</v>
      </c>
      <c r="AF562" s="29">
        <f t="shared" si="128"/>
        <v>0.34785672595108869</v>
      </c>
      <c r="AG562" s="29">
        <f t="shared" si="142"/>
        <v>-1.5234348788179952</v>
      </c>
      <c r="AH562" s="29">
        <f t="shared" si="129"/>
        <v>0.20949649166957404</v>
      </c>
      <c r="AI562" s="29">
        <f t="shared" si="143"/>
        <v>6.7882324554399851</v>
      </c>
      <c r="AJ562" s="6">
        <v>17.096990466117902</v>
      </c>
      <c r="AK562" s="7">
        <v>32.520000000000003</v>
      </c>
      <c r="AL562" s="8">
        <v>11</v>
      </c>
      <c r="AM562" s="8">
        <v>15</v>
      </c>
      <c r="AN562" s="9">
        <v>5.5415697097778303</v>
      </c>
      <c r="AO562" s="10">
        <v>14.67</v>
      </c>
      <c r="AP562" s="11">
        <v>6</v>
      </c>
      <c r="AQ562" s="11">
        <v>6</v>
      </c>
      <c r="AR562" s="12">
        <v>5.3950476646423304</v>
      </c>
      <c r="AS562" s="13">
        <v>12.22</v>
      </c>
      <c r="AT562" s="14">
        <v>5</v>
      </c>
      <c r="AU562" s="14">
        <v>5</v>
      </c>
      <c r="AV562" s="15">
        <v>12.211805939674401</v>
      </c>
      <c r="AW562" s="16">
        <v>17.600000000000001</v>
      </c>
      <c r="AX562" s="17">
        <v>8</v>
      </c>
      <c r="AY562" s="17">
        <v>9</v>
      </c>
      <c r="AZ562" s="18">
        <v>8.9705318212509209</v>
      </c>
      <c r="BA562" s="19">
        <v>19.559999999999999</v>
      </c>
      <c r="BB562" s="20">
        <v>8</v>
      </c>
      <c r="BC562" s="20">
        <v>8</v>
      </c>
      <c r="BD562" s="21">
        <v>4.0191779136657697</v>
      </c>
      <c r="BE562" s="22">
        <v>11.25</v>
      </c>
      <c r="BF562" s="23">
        <v>5</v>
      </c>
      <c r="BG562" s="23">
        <v>5</v>
      </c>
      <c r="BH562" s="6">
        <v>2.6214563846588099</v>
      </c>
      <c r="BI562" s="7">
        <v>25.18</v>
      </c>
      <c r="BJ562" s="8">
        <v>7</v>
      </c>
      <c r="BK562" s="8">
        <v>8</v>
      </c>
      <c r="BL562" s="9">
        <v>5.2181754112243697</v>
      </c>
      <c r="BM562" s="10">
        <v>14.43</v>
      </c>
      <c r="BN562" s="11">
        <v>5</v>
      </c>
      <c r="BO562" s="11">
        <v>5</v>
      </c>
      <c r="BP562" s="12">
        <v>0</v>
      </c>
      <c r="BQ562" s="13">
        <v>12.71</v>
      </c>
      <c r="BR562" s="14">
        <v>5</v>
      </c>
      <c r="BS562" s="14">
        <v>5</v>
      </c>
      <c r="BT562" s="15">
        <v>3.1201014518737802</v>
      </c>
      <c r="BU562" s="16">
        <v>11.49</v>
      </c>
      <c r="BV562" s="17">
        <v>5</v>
      </c>
      <c r="BW562" s="17">
        <v>5</v>
      </c>
      <c r="BX562" s="18">
        <v>1.8160959482193</v>
      </c>
      <c r="BY562" s="19">
        <v>9.0500000000000007</v>
      </c>
      <c r="BZ562" s="20">
        <v>4</v>
      </c>
      <c r="CA562" s="20">
        <v>4</v>
      </c>
      <c r="CB562" s="21">
        <v>4.5119760036468497</v>
      </c>
      <c r="CC562" s="22">
        <v>14.91</v>
      </c>
      <c r="CD562" s="23">
        <v>6</v>
      </c>
      <c r="CE562" s="23">
        <v>7</v>
      </c>
      <c r="CF562" s="4">
        <v>409</v>
      </c>
      <c r="CG562" s="24">
        <v>44.209468794659998</v>
      </c>
      <c r="CH562" s="25">
        <v>6.53662109375</v>
      </c>
    </row>
    <row r="563" spans="1:86" x14ac:dyDescent="0.2">
      <c r="A563" s="2" t="s">
        <v>2198</v>
      </c>
      <c r="B563" s="2" t="s">
        <v>1929</v>
      </c>
      <c r="C563" s="3">
        <v>48.16</v>
      </c>
      <c r="D563" s="4">
        <v>11</v>
      </c>
      <c r="E563" s="4">
        <v>9</v>
      </c>
      <c r="F563" s="4">
        <v>27</v>
      </c>
      <c r="G563" s="4">
        <v>97</v>
      </c>
      <c r="H563" s="5">
        <v>2568940.5716145802</v>
      </c>
      <c r="I563" s="5">
        <v>30734030.34375</v>
      </c>
      <c r="J563" s="5">
        <v>24696409.6998698</v>
      </c>
      <c r="K563" s="26">
        <f t="shared" si="130"/>
        <v>19333126.871744793</v>
      </c>
      <c r="L563" s="5">
        <v>33772903.328776002</v>
      </c>
      <c r="M563" s="5">
        <v>13288364.2916667</v>
      </c>
      <c r="N563" s="5">
        <v>237509243.16666701</v>
      </c>
      <c r="O563" s="26">
        <f t="shared" si="131"/>
        <v>94856836.929036573</v>
      </c>
      <c r="P563" s="5">
        <v>514706.17675781302</v>
      </c>
      <c r="Q563" s="5">
        <v>515804610</v>
      </c>
      <c r="R563" s="5">
        <v>23192281.5201823</v>
      </c>
      <c r="S563" s="26">
        <f t="shared" si="132"/>
        <v>179837199.23231336</v>
      </c>
      <c r="T563" s="5">
        <v>336261.4296875</v>
      </c>
      <c r="U563" s="5">
        <v>503183798.10416698</v>
      </c>
      <c r="V563" s="5">
        <v>7400074.2701822901</v>
      </c>
      <c r="W563" s="26">
        <f t="shared" si="133"/>
        <v>170306711.26801226</v>
      </c>
      <c r="X563" s="29">
        <f t="shared" si="134"/>
        <v>4.9064405131313276</v>
      </c>
      <c r="Y563" s="29">
        <f t="shared" si="135"/>
        <v>2.2946767686650942</v>
      </c>
      <c r="Z563" s="29">
        <f t="shared" si="136"/>
        <v>0.40208134061040807</v>
      </c>
      <c r="AA563" s="29">
        <f t="shared" si="137"/>
        <v>3.9568608073435838</v>
      </c>
      <c r="AB563" s="31">
        <f t="shared" si="138"/>
        <v>9.3020234349749167</v>
      </c>
      <c r="AC563" s="29">
        <f t="shared" si="139"/>
        <v>3.2175445745087838</v>
      </c>
      <c r="AD563" s="31">
        <f t="shared" si="140"/>
        <v>0.44051712441549595</v>
      </c>
      <c r="AE563" s="31">
        <f t="shared" si="141"/>
        <v>3.5603720440380116</v>
      </c>
      <c r="AF563" s="29">
        <f t="shared" si="128"/>
        <v>8.8090618965995677</v>
      </c>
      <c r="AG563" s="29">
        <f t="shared" si="142"/>
        <v>3.1389883904073521</v>
      </c>
      <c r="AH563" s="29">
        <f t="shared" si="129"/>
        <v>0.46020909392995113</v>
      </c>
      <c r="AI563" s="29">
        <f t="shared" si="143"/>
        <v>3.3704480373653016</v>
      </c>
      <c r="AJ563" s="6">
        <v>8.00406813621521</v>
      </c>
      <c r="AK563" s="7">
        <v>17.79</v>
      </c>
      <c r="AL563" s="8">
        <v>9</v>
      </c>
      <c r="AM563" s="8">
        <v>9</v>
      </c>
      <c r="AN563" s="9">
        <v>3.1044123172760001</v>
      </c>
      <c r="AO563" s="10">
        <v>12.38</v>
      </c>
      <c r="AP563" s="11">
        <v>5</v>
      </c>
      <c r="AQ563" s="11">
        <v>5</v>
      </c>
      <c r="AR563" s="12">
        <v>1.62840759754181</v>
      </c>
      <c r="AS563" s="13">
        <v>12.57</v>
      </c>
      <c r="AT563" s="14">
        <v>6</v>
      </c>
      <c r="AU563" s="14">
        <v>6</v>
      </c>
      <c r="AV563" s="15">
        <v>20.3626950979233</v>
      </c>
      <c r="AW563" s="16">
        <v>30.56</v>
      </c>
      <c r="AX563" s="17">
        <v>13</v>
      </c>
      <c r="AY563" s="17">
        <v>14</v>
      </c>
      <c r="AZ563" s="18">
        <v>7.1149599552154497</v>
      </c>
      <c r="BA563" s="19">
        <v>19.149999999999999</v>
      </c>
      <c r="BB563" s="20">
        <v>10</v>
      </c>
      <c r="BC563" s="20">
        <v>10</v>
      </c>
      <c r="BD563" s="21">
        <v>5.2912824153900102</v>
      </c>
      <c r="BE563" s="22">
        <v>22.44</v>
      </c>
      <c r="BF563" s="23">
        <v>12</v>
      </c>
      <c r="BG563" s="23">
        <v>13</v>
      </c>
      <c r="BH563" s="6">
        <v>0</v>
      </c>
      <c r="BI563" s="7">
        <v>3.87</v>
      </c>
      <c r="BJ563" s="8">
        <v>2</v>
      </c>
      <c r="BK563" s="8">
        <v>2</v>
      </c>
      <c r="BL563" s="9">
        <v>2.7459986209869398</v>
      </c>
      <c r="BM563" s="10">
        <v>18.760000000000002</v>
      </c>
      <c r="BN563" s="11">
        <v>8</v>
      </c>
      <c r="BO563" s="11">
        <v>8</v>
      </c>
      <c r="BP563" s="12">
        <v>0</v>
      </c>
      <c r="BQ563" s="13">
        <v>11.41</v>
      </c>
      <c r="BR563" s="14">
        <v>5</v>
      </c>
      <c r="BS563" s="14">
        <v>6</v>
      </c>
      <c r="BT563" s="15">
        <v>0</v>
      </c>
      <c r="BU563" s="16">
        <v>8.6999999999999993</v>
      </c>
      <c r="BV563" s="17">
        <v>4</v>
      </c>
      <c r="BW563" s="17">
        <v>4</v>
      </c>
      <c r="BX563" s="18">
        <v>0</v>
      </c>
      <c r="BY563" s="19">
        <v>17.79</v>
      </c>
      <c r="BZ563" s="20">
        <v>8</v>
      </c>
      <c r="CA563" s="20">
        <v>10</v>
      </c>
      <c r="CB563" s="21">
        <v>6.0115323066711399</v>
      </c>
      <c r="CC563" s="22">
        <v>19.54</v>
      </c>
      <c r="CD563" s="23">
        <v>10</v>
      </c>
      <c r="CE563" s="23">
        <v>10</v>
      </c>
      <c r="CF563" s="4">
        <v>517</v>
      </c>
      <c r="CG563" s="24">
        <v>56.331612604660101</v>
      </c>
      <c r="CH563" s="25">
        <v>7.04931640625</v>
      </c>
    </row>
    <row r="564" spans="1:86" x14ac:dyDescent="0.2">
      <c r="A564" s="2" t="s">
        <v>2393</v>
      </c>
      <c r="B564" s="2" t="s">
        <v>710</v>
      </c>
      <c r="C564" s="3">
        <v>48.11</v>
      </c>
      <c r="D564" s="4">
        <v>3</v>
      </c>
      <c r="E564" s="4">
        <v>1</v>
      </c>
      <c r="F564" s="4">
        <v>14</v>
      </c>
      <c r="G564" s="4">
        <v>22</v>
      </c>
      <c r="H564" s="5">
        <v>9586047.125</v>
      </c>
      <c r="I564" s="5">
        <v>330478.921875</v>
      </c>
      <c r="J564" s="5">
        <v>0</v>
      </c>
      <c r="K564" s="26">
        <f t="shared" si="130"/>
        <v>3305508.6822916665</v>
      </c>
      <c r="L564" s="5">
        <v>377559.693359375</v>
      </c>
      <c r="M564" s="5">
        <v>2603838.53125</v>
      </c>
      <c r="N564" s="5">
        <v>0</v>
      </c>
      <c r="O564" s="26">
        <f t="shared" si="131"/>
        <v>993799.408203125</v>
      </c>
      <c r="P564" s="5">
        <v>3501158.0703125</v>
      </c>
      <c r="Q564" s="5">
        <v>0</v>
      </c>
      <c r="R564" s="5">
        <v>6691552.703125</v>
      </c>
      <c r="S564" s="26">
        <f t="shared" si="132"/>
        <v>3397570.2578125</v>
      </c>
      <c r="T564" s="5">
        <v>4865488.203125</v>
      </c>
      <c r="U564" s="5">
        <v>357050146.4375</v>
      </c>
      <c r="V564" s="5">
        <v>5922535.6302083302</v>
      </c>
      <c r="W564" s="26">
        <f t="shared" si="133"/>
        <v>122612723.4236111</v>
      </c>
      <c r="X564" s="29">
        <f t="shared" si="134"/>
        <v>0.30064946237386275</v>
      </c>
      <c r="Y564" s="29">
        <f t="shared" si="135"/>
        <v>-1.7338457162012302</v>
      </c>
      <c r="Z564" s="29">
        <f t="shared" si="136"/>
        <v>0.54244151091122561</v>
      </c>
      <c r="AA564" s="29">
        <f t="shared" si="137"/>
        <v>2.6564708302399067</v>
      </c>
      <c r="AB564" s="31">
        <f t="shared" si="138"/>
        <v>1.0278509555924107</v>
      </c>
      <c r="AC564" s="29">
        <f t="shared" si="139"/>
        <v>3.9631080468624298E-2</v>
      </c>
      <c r="AD564" s="31">
        <f t="shared" si="140"/>
        <v>0.98151145590163313</v>
      </c>
      <c r="AE564" s="31">
        <f t="shared" si="141"/>
        <v>8.1046270819783786E-2</v>
      </c>
      <c r="AF564" s="29">
        <f t="shared" si="128"/>
        <v>37.093450723779462</v>
      </c>
      <c r="AG564" s="29">
        <f t="shared" si="142"/>
        <v>5.2130925797817955</v>
      </c>
      <c r="AH564" s="29">
        <f t="shared" si="129"/>
        <v>0.41586104309346722</v>
      </c>
      <c r="AI564" s="29">
        <f t="shared" si="143"/>
        <v>3.8105176143831274</v>
      </c>
      <c r="AJ564" s="6">
        <v>0</v>
      </c>
      <c r="AK564" s="7">
        <v>2.41</v>
      </c>
      <c r="AL564" s="8">
        <v>1</v>
      </c>
      <c r="AM564" s="8">
        <v>2</v>
      </c>
      <c r="AN564" s="9">
        <v>0</v>
      </c>
      <c r="AO564" s="10">
        <v>12.71</v>
      </c>
      <c r="AP564" s="11">
        <v>2</v>
      </c>
      <c r="AQ564" s="11">
        <v>3</v>
      </c>
      <c r="AR564" s="12"/>
      <c r="AS564" s="13">
        <v>0</v>
      </c>
      <c r="AT564" s="14"/>
      <c r="AU564" s="14"/>
      <c r="AV564" s="15">
        <v>0</v>
      </c>
      <c r="AW564" s="16">
        <v>8.25</v>
      </c>
      <c r="AX564" s="17">
        <v>2</v>
      </c>
      <c r="AY564" s="17">
        <v>2</v>
      </c>
      <c r="AZ564" s="18"/>
      <c r="BA564" s="19">
        <v>0</v>
      </c>
      <c r="BB564" s="20"/>
      <c r="BC564" s="20"/>
      <c r="BD564" s="21">
        <v>0</v>
      </c>
      <c r="BE564" s="22">
        <v>4.12</v>
      </c>
      <c r="BF564" s="23">
        <v>1</v>
      </c>
      <c r="BG564" s="23">
        <v>1</v>
      </c>
      <c r="BH564" s="6">
        <v>0</v>
      </c>
      <c r="BI564" s="7">
        <v>14.43</v>
      </c>
      <c r="BJ564" s="8">
        <v>2</v>
      </c>
      <c r="BK564" s="8">
        <v>2</v>
      </c>
      <c r="BL564" s="9">
        <v>0</v>
      </c>
      <c r="BM564" s="10">
        <v>4.47</v>
      </c>
      <c r="BN564" s="11">
        <v>1</v>
      </c>
      <c r="BO564" s="11">
        <v>1</v>
      </c>
      <c r="BP564" s="12"/>
      <c r="BQ564" s="13">
        <v>0</v>
      </c>
      <c r="BR564" s="14"/>
      <c r="BS564" s="14"/>
      <c r="BT564" s="15">
        <v>0</v>
      </c>
      <c r="BU564" s="16">
        <v>21.99</v>
      </c>
      <c r="BV564" s="17">
        <v>4</v>
      </c>
      <c r="BW564" s="17">
        <v>4</v>
      </c>
      <c r="BX564" s="18">
        <v>0</v>
      </c>
      <c r="BY564" s="19">
        <v>15.81</v>
      </c>
      <c r="BZ564" s="20">
        <v>4</v>
      </c>
      <c r="CA564" s="20">
        <v>4</v>
      </c>
      <c r="CB564" s="21">
        <v>2.5221009254455602</v>
      </c>
      <c r="CC564" s="22">
        <v>9.2799999999999994</v>
      </c>
      <c r="CD564" s="23">
        <v>3</v>
      </c>
      <c r="CE564" s="23">
        <v>3</v>
      </c>
      <c r="CF564" s="4">
        <v>291</v>
      </c>
      <c r="CG564" s="24">
        <v>32.226903804659997</v>
      </c>
      <c r="CH564" s="25">
        <v>9.11474609375</v>
      </c>
    </row>
    <row r="565" spans="1:86" x14ac:dyDescent="0.2">
      <c r="A565" s="2" t="s">
        <v>207</v>
      </c>
      <c r="B565" s="2" t="s">
        <v>1484</v>
      </c>
      <c r="C565" s="3">
        <v>48.06</v>
      </c>
      <c r="D565" s="4">
        <v>1</v>
      </c>
      <c r="E565" s="4">
        <v>4</v>
      </c>
      <c r="F565" s="4">
        <v>13</v>
      </c>
      <c r="G565" s="4">
        <v>32</v>
      </c>
      <c r="H565" s="5">
        <v>38461377.552083299</v>
      </c>
      <c r="I565" s="5">
        <v>21800888.108072899</v>
      </c>
      <c r="J565" s="5">
        <v>362236.78125</v>
      </c>
      <c r="K565" s="26">
        <f t="shared" si="130"/>
        <v>20208167.480468731</v>
      </c>
      <c r="L565" s="5">
        <v>4597362.9791666698</v>
      </c>
      <c r="M565" s="5">
        <v>17737096.109375</v>
      </c>
      <c r="N565" s="5">
        <v>29924959.4609375</v>
      </c>
      <c r="O565" s="26">
        <f t="shared" si="131"/>
        <v>17419806.183159724</v>
      </c>
      <c r="P565" s="5">
        <v>1804247.2890625</v>
      </c>
      <c r="Q565" s="5">
        <v>722729.5</v>
      </c>
      <c r="R565" s="5">
        <v>0</v>
      </c>
      <c r="S565" s="26">
        <f t="shared" si="132"/>
        <v>842325.59635416663</v>
      </c>
      <c r="T565" s="5">
        <v>439383.328125</v>
      </c>
      <c r="U565" s="5">
        <v>544910.4921875</v>
      </c>
      <c r="V565" s="5">
        <v>0</v>
      </c>
      <c r="W565" s="26">
        <f t="shared" si="133"/>
        <v>328097.94010416669</v>
      </c>
      <c r="X565" s="29">
        <f t="shared" si="134"/>
        <v>0.86201810233392173</v>
      </c>
      <c r="Y565" s="29">
        <f t="shared" si="135"/>
        <v>-0.21420992873638031</v>
      </c>
      <c r="Z565" s="29">
        <f t="shared" si="136"/>
        <v>0.84486534632027732</v>
      </c>
      <c r="AA565" s="29">
        <f t="shared" si="137"/>
        <v>0.73212502896473541</v>
      </c>
      <c r="AB565" s="31">
        <f t="shared" si="138"/>
        <v>4.1682433460049136E-2</v>
      </c>
      <c r="AC565" s="29">
        <f t="shared" si="139"/>
        <v>-4.5844166837930711</v>
      </c>
      <c r="AD565" s="31">
        <f t="shared" si="140"/>
        <v>0.22091715577607579</v>
      </c>
      <c r="AE565" s="31">
        <f t="shared" si="141"/>
        <v>6.5577055678779148</v>
      </c>
      <c r="AF565" s="29">
        <f t="shared" si="128"/>
        <v>1.6235907606232707E-2</v>
      </c>
      <c r="AG565" s="29">
        <f t="shared" si="142"/>
        <v>-5.9446681545555986</v>
      </c>
      <c r="AH565" s="29">
        <f t="shared" si="129"/>
        <v>0.21316968788143462</v>
      </c>
      <c r="AI565" s="29">
        <f t="shared" si="143"/>
        <v>6.7127455068557946</v>
      </c>
      <c r="AJ565" s="6">
        <v>4.7600207328796396</v>
      </c>
      <c r="AK565" s="7">
        <v>28.29</v>
      </c>
      <c r="AL565" s="8">
        <v>7</v>
      </c>
      <c r="AM565" s="8">
        <v>7</v>
      </c>
      <c r="AN565" s="9"/>
      <c r="AO565" s="10">
        <v>0</v>
      </c>
      <c r="AP565" s="11"/>
      <c r="AQ565" s="11"/>
      <c r="AR565" s="12">
        <v>0</v>
      </c>
      <c r="AS565" s="13">
        <v>4.26</v>
      </c>
      <c r="AT565" s="14">
        <v>1</v>
      </c>
      <c r="AU565" s="14">
        <v>1</v>
      </c>
      <c r="AV565" s="15">
        <v>5.1273565292358398</v>
      </c>
      <c r="AW565" s="16">
        <v>25.19</v>
      </c>
      <c r="AX565" s="17">
        <v>7</v>
      </c>
      <c r="AY565" s="17">
        <v>7</v>
      </c>
      <c r="AZ565" s="18">
        <v>2.0255334377288801</v>
      </c>
      <c r="BA565" s="19">
        <v>8.91</v>
      </c>
      <c r="BB565" s="20">
        <v>3</v>
      </c>
      <c r="BC565" s="20">
        <v>3</v>
      </c>
      <c r="BD565" s="21">
        <v>2.6457710266113299</v>
      </c>
      <c r="BE565" s="22">
        <v>18.989999999999998</v>
      </c>
      <c r="BF565" s="23">
        <v>4</v>
      </c>
      <c r="BG565" s="23">
        <v>4</v>
      </c>
      <c r="BH565" s="6"/>
      <c r="BI565" s="7">
        <v>0</v>
      </c>
      <c r="BJ565" s="8"/>
      <c r="BK565" s="8"/>
      <c r="BL565" s="9">
        <v>0</v>
      </c>
      <c r="BM565" s="10">
        <v>14.73</v>
      </c>
      <c r="BN565" s="11">
        <v>2</v>
      </c>
      <c r="BO565" s="11">
        <v>2</v>
      </c>
      <c r="BP565" s="12">
        <v>0</v>
      </c>
      <c r="BQ565" s="13">
        <v>6.2</v>
      </c>
      <c r="BR565" s="14">
        <v>1</v>
      </c>
      <c r="BS565" s="14">
        <v>1</v>
      </c>
      <c r="BT565" s="15">
        <v>0</v>
      </c>
      <c r="BU565" s="16">
        <v>10.47</v>
      </c>
      <c r="BV565" s="17">
        <v>3</v>
      </c>
      <c r="BW565" s="17">
        <v>3</v>
      </c>
      <c r="BX565" s="18">
        <v>0</v>
      </c>
      <c r="BY565" s="19">
        <v>6.2</v>
      </c>
      <c r="BZ565" s="20">
        <v>2</v>
      </c>
      <c r="CA565" s="20">
        <v>2</v>
      </c>
      <c r="CB565" s="21">
        <v>0</v>
      </c>
      <c r="CC565" s="22">
        <v>8.14</v>
      </c>
      <c r="CD565" s="23">
        <v>2</v>
      </c>
      <c r="CE565" s="23">
        <v>2</v>
      </c>
      <c r="CF565" s="4">
        <v>258</v>
      </c>
      <c r="CG565" s="24">
        <v>29.044544784660001</v>
      </c>
      <c r="CH565" s="25">
        <v>4.83056640625</v>
      </c>
    </row>
    <row r="566" spans="1:86" x14ac:dyDescent="0.2">
      <c r="A566" s="2" t="s">
        <v>2316</v>
      </c>
      <c r="B566" s="2" t="s">
        <v>2504</v>
      </c>
      <c r="C566" s="3">
        <v>48.06</v>
      </c>
      <c r="D566" s="4">
        <v>12</v>
      </c>
      <c r="E566" s="4">
        <v>2</v>
      </c>
      <c r="F566" s="4">
        <v>12</v>
      </c>
      <c r="G566" s="4">
        <v>17</v>
      </c>
      <c r="H566" s="5">
        <v>4070768.34375</v>
      </c>
      <c r="I566" s="5">
        <v>687759.71875</v>
      </c>
      <c r="J566" s="5">
        <v>0</v>
      </c>
      <c r="K566" s="26">
        <f t="shared" si="130"/>
        <v>1586176.0208333333</v>
      </c>
      <c r="L566" s="5">
        <v>21232166.875</v>
      </c>
      <c r="M566" s="5">
        <v>2162532.734375</v>
      </c>
      <c r="N566" s="5">
        <v>0</v>
      </c>
      <c r="O566" s="26">
        <f t="shared" si="131"/>
        <v>7798233.203125</v>
      </c>
      <c r="P566" s="5">
        <v>0</v>
      </c>
      <c r="Q566" s="5">
        <v>324289827.5</v>
      </c>
      <c r="R566" s="5">
        <v>0</v>
      </c>
      <c r="S566" s="26">
        <f t="shared" si="132"/>
        <v>108096609.16666667</v>
      </c>
      <c r="T566" s="5">
        <v>0</v>
      </c>
      <c r="U566" s="5">
        <v>25719993.390625</v>
      </c>
      <c r="V566" s="5">
        <v>2576346.703125</v>
      </c>
      <c r="W566" s="26">
        <f t="shared" si="133"/>
        <v>9432113.364583334</v>
      </c>
      <c r="X566" s="29">
        <f t="shared" si="134"/>
        <v>4.9163731519708787</v>
      </c>
      <c r="Y566" s="29">
        <f t="shared" si="135"/>
        <v>2.2975944201994345</v>
      </c>
      <c r="Z566" s="29">
        <f t="shared" si="136"/>
        <v>0.4554924072691906</v>
      </c>
      <c r="AA566" s="29">
        <f t="shared" si="137"/>
        <v>3.415188580072865</v>
      </c>
      <c r="AB566" s="31">
        <f t="shared" si="138"/>
        <v>68.149188833327386</v>
      </c>
      <c r="AC566" s="29">
        <f t="shared" si="139"/>
        <v>6.0906245798987628</v>
      </c>
      <c r="AD566" s="31">
        <f t="shared" si="140"/>
        <v>0.42834120762184769</v>
      </c>
      <c r="AE566" s="31">
        <f t="shared" si="141"/>
        <v>3.6821014325012946</v>
      </c>
      <c r="AF566" s="29">
        <f t="shared" si="128"/>
        <v>5.9464480869077576</v>
      </c>
      <c r="AG566" s="29">
        <f t="shared" si="142"/>
        <v>2.5720281797613311</v>
      </c>
      <c r="AH566" s="29">
        <f t="shared" si="129"/>
        <v>0.43918303327120606</v>
      </c>
      <c r="AI566" s="29">
        <f t="shared" si="143"/>
        <v>3.5735444610582912</v>
      </c>
      <c r="AJ566" s="6">
        <v>0</v>
      </c>
      <c r="AK566" s="7">
        <v>11.66</v>
      </c>
      <c r="AL566" s="8">
        <v>2</v>
      </c>
      <c r="AM566" s="8">
        <v>2</v>
      </c>
      <c r="AN566" s="9">
        <v>0</v>
      </c>
      <c r="AO566" s="10">
        <v>10.25</v>
      </c>
      <c r="AP566" s="11">
        <v>3</v>
      </c>
      <c r="AQ566" s="11">
        <v>3</v>
      </c>
      <c r="AR566" s="12"/>
      <c r="AS566" s="13"/>
      <c r="AT566" s="14"/>
      <c r="AU566" s="14"/>
      <c r="AV566" s="15">
        <v>0</v>
      </c>
      <c r="AW566" s="16">
        <v>8.83</v>
      </c>
      <c r="AX566" s="17">
        <v>3</v>
      </c>
      <c r="AY566" s="17">
        <v>3</v>
      </c>
      <c r="AZ566" s="18">
        <v>2.8392415046691899</v>
      </c>
      <c r="BA566" s="19">
        <v>23.32</v>
      </c>
      <c r="BB566" s="20">
        <v>4</v>
      </c>
      <c r="BC566" s="20">
        <v>4</v>
      </c>
      <c r="BD566" s="21"/>
      <c r="BE566" s="22"/>
      <c r="BF566" s="23"/>
      <c r="BG566" s="23"/>
      <c r="BH566" s="6"/>
      <c r="BI566" s="7"/>
      <c r="BJ566" s="8"/>
      <c r="BK566" s="8"/>
      <c r="BL566" s="9"/>
      <c r="BM566" s="10">
        <v>0</v>
      </c>
      <c r="BN566" s="11"/>
      <c r="BO566" s="11"/>
      <c r="BP566" s="12"/>
      <c r="BQ566" s="13"/>
      <c r="BR566" s="14"/>
      <c r="BS566" s="14"/>
      <c r="BT566" s="15"/>
      <c r="BU566" s="16"/>
      <c r="BV566" s="17"/>
      <c r="BW566" s="17"/>
      <c r="BX566" s="18">
        <v>0</v>
      </c>
      <c r="BY566" s="19">
        <v>6.01</v>
      </c>
      <c r="BZ566" s="20">
        <v>2</v>
      </c>
      <c r="CA566" s="20">
        <v>2</v>
      </c>
      <c r="CB566" s="21">
        <v>0</v>
      </c>
      <c r="CC566" s="22">
        <v>12.37</v>
      </c>
      <c r="CD566" s="23">
        <v>3</v>
      </c>
      <c r="CE566" s="23">
        <v>3</v>
      </c>
      <c r="CF566" s="4">
        <v>283</v>
      </c>
      <c r="CG566" s="24">
        <v>31.233800734660001</v>
      </c>
      <c r="CH566" s="25">
        <v>7.18115234375</v>
      </c>
    </row>
    <row r="567" spans="1:86" x14ac:dyDescent="0.2">
      <c r="A567" s="2" t="s">
        <v>866</v>
      </c>
      <c r="B567" s="2" t="s">
        <v>2976</v>
      </c>
      <c r="C567" s="3">
        <v>48.05</v>
      </c>
      <c r="D567" s="4">
        <v>4</v>
      </c>
      <c r="E567" s="4">
        <v>1</v>
      </c>
      <c r="F567" s="4">
        <v>23</v>
      </c>
      <c r="G567" s="4">
        <v>43</v>
      </c>
      <c r="H567" s="5">
        <v>4576878.2288411502</v>
      </c>
      <c r="I567" s="5">
        <v>3827088.3854166698</v>
      </c>
      <c r="J567" s="5">
        <v>0</v>
      </c>
      <c r="K567" s="26">
        <f t="shared" si="130"/>
        <v>2801322.2047526068</v>
      </c>
      <c r="L567" s="5">
        <v>12197169</v>
      </c>
      <c r="M567" s="5">
        <v>438287.71354166698</v>
      </c>
      <c r="N567" s="5">
        <v>22378179.890625</v>
      </c>
      <c r="O567" s="26">
        <f t="shared" si="131"/>
        <v>11671212.20138889</v>
      </c>
      <c r="P567" s="5">
        <v>3454277.828125</v>
      </c>
      <c r="Q567" s="5">
        <v>2308178.75</v>
      </c>
      <c r="R567" s="5">
        <v>13928589.5729167</v>
      </c>
      <c r="S567" s="26">
        <f t="shared" si="132"/>
        <v>6563682.0503472341</v>
      </c>
      <c r="T567" s="5">
        <v>198615.5703125</v>
      </c>
      <c r="U567" s="5">
        <v>7666183.4895833302</v>
      </c>
      <c r="V567" s="5">
        <v>0</v>
      </c>
      <c r="W567" s="26">
        <f t="shared" si="133"/>
        <v>2621599.6866319436</v>
      </c>
      <c r="X567" s="29">
        <f t="shared" si="134"/>
        <v>4.1663226677702392</v>
      </c>
      <c r="Y567" s="29">
        <f t="shared" si="135"/>
        <v>2.0587745756160465</v>
      </c>
      <c r="Z567" s="29">
        <f t="shared" si="136"/>
        <v>0.29494096557855531</v>
      </c>
      <c r="AA567" s="29">
        <f t="shared" si="137"/>
        <v>5.3026490229012921</v>
      </c>
      <c r="AB567" s="31">
        <f t="shared" si="138"/>
        <v>2.3430657277522609</v>
      </c>
      <c r="AC567" s="29">
        <f t="shared" si="139"/>
        <v>1.2283974252946059</v>
      </c>
      <c r="AD567" s="31">
        <f t="shared" si="140"/>
        <v>0.4224220367664408</v>
      </c>
      <c r="AE567" s="31">
        <f t="shared" si="141"/>
        <v>3.742534337592204</v>
      </c>
      <c r="AF567" s="29">
        <f t="shared" si="128"/>
        <v>0.93584368202424073</v>
      </c>
      <c r="AG567" s="29">
        <f t="shared" si="142"/>
        <v>-9.5660524482632403E-2</v>
      </c>
      <c r="AH567" s="29">
        <f t="shared" si="129"/>
        <v>0.95421278436920354</v>
      </c>
      <c r="AI567" s="29">
        <f t="shared" si="143"/>
        <v>0.2035476913969384</v>
      </c>
      <c r="AJ567" s="6">
        <v>0</v>
      </c>
      <c r="AK567" s="7">
        <v>13.76</v>
      </c>
      <c r="AL567" s="8">
        <v>4</v>
      </c>
      <c r="AM567" s="8">
        <v>4</v>
      </c>
      <c r="AN567" s="9">
        <v>1.6920139789581301</v>
      </c>
      <c r="AO567" s="10">
        <v>13.55</v>
      </c>
      <c r="AP567" s="11">
        <v>5</v>
      </c>
      <c r="AQ567" s="11">
        <v>5</v>
      </c>
      <c r="AR567" s="12">
        <v>0</v>
      </c>
      <c r="AS567" s="13">
        <v>7.19</v>
      </c>
      <c r="AT567" s="14">
        <v>2</v>
      </c>
      <c r="AU567" s="14">
        <v>2</v>
      </c>
      <c r="AV567" s="15">
        <v>0</v>
      </c>
      <c r="AW567" s="16">
        <v>7.39</v>
      </c>
      <c r="AX567" s="17">
        <v>2</v>
      </c>
      <c r="AY567" s="17">
        <v>3</v>
      </c>
      <c r="AZ567" s="18">
        <v>0</v>
      </c>
      <c r="BA567" s="19">
        <v>19.920000000000002</v>
      </c>
      <c r="BB567" s="20">
        <v>5</v>
      </c>
      <c r="BC567" s="20">
        <v>5</v>
      </c>
      <c r="BD567" s="21">
        <v>0</v>
      </c>
      <c r="BE567" s="22">
        <v>15.2</v>
      </c>
      <c r="BF567" s="23">
        <v>4</v>
      </c>
      <c r="BG567" s="23">
        <v>4</v>
      </c>
      <c r="BH567" s="6">
        <v>0</v>
      </c>
      <c r="BI567" s="7">
        <v>26.08</v>
      </c>
      <c r="BJ567" s="8">
        <v>6</v>
      </c>
      <c r="BK567" s="8">
        <v>6</v>
      </c>
      <c r="BL567" s="9">
        <v>0</v>
      </c>
      <c r="BM567" s="10">
        <v>5.95</v>
      </c>
      <c r="BN567" s="11">
        <v>2</v>
      </c>
      <c r="BO567" s="11">
        <v>2</v>
      </c>
      <c r="BP567" s="12">
        <v>0</v>
      </c>
      <c r="BQ567" s="13">
        <v>15.2</v>
      </c>
      <c r="BR567" s="14">
        <v>5</v>
      </c>
      <c r="BS567" s="14">
        <v>6</v>
      </c>
      <c r="BT567" s="15"/>
      <c r="BU567" s="16">
        <v>0</v>
      </c>
      <c r="BV567" s="17"/>
      <c r="BW567" s="17"/>
      <c r="BX567" s="18">
        <v>0</v>
      </c>
      <c r="BY567" s="19">
        <v>17.45</v>
      </c>
      <c r="BZ567" s="20">
        <v>5</v>
      </c>
      <c r="CA567" s="20">
        <v>6</v>
      </c>
      <c r="CB567" s="21"/>
      <c r="CC567" s="22"/>
      <c r="CD567" s="23"/>
      <c r="CE567" s="23"/>
      <c r="CF567" s="4">
        <v>487</v>
      </c>
      <c r="CG567" s="24">
        <v>53.418601674660003</v>
      </c>
      <c r="CH567" s="25">
        <v>5.12255859375</v>
      </c>
    </row>
    <row r="568" spans="1:86" x14ac:dyDescent="0.2">
      <c r="A568" s="2" t="s">
        <v>451</v>
      </c>
      <c r="B568" s="2" t="s">
        <v>785</v>
      </c>
      <c r="C568" s="3">
        <v>47.92</v>
      </c>
      <c r="D568" s="4">
        <v>4</v>
      </c>
      <c r="E568" s="4">
        <v>1</v>
      </c>
      <c r="F568" s="4">
        <v>19</v>
      </c>
      <c r="G568" s="4">
        <v>29</v>
      </c>
      <c r="H568" s="5">
        <v>1062315.33813477</v>
      </c>
      <c r="I568" s="5">
        <v>130230226.800781</v>
      </c>
      <c r="J568" s="5">
        <v>77559285.009114593</v>
      </c>
      <c r="K568" s="26">
        <f t="shared" si="130"/>
        <v>69617275.716010109</v>
      </c>
      <c r="L568" s="5">
        <v>0</v>
      </c>
      <c r="M568" s="5">
        <v>382175126</v>
      </c>
      <c r="N568" s="5">
        <v>115075236</v>
      </c>
      <c r="O568" s="26">
        <f t="shared" si="131"/>
        <v>165750120.66666666</v>
      </c>
      <c r="P568" s="5">
        <v>0</v>
      </c>
      <c r="Q568" s="5">
        <v>220491810.953125</v>
      </c>
      <c r="R568" s="5">
        <v>0</v>
      </c>
      <c r="S568" s="26">
        <f t="shared" si="132"/>
        <v>73497270.317708328</v>
      </c>
      <c r="T568" s="5">
        <v>79668800.5234375</v>
      </c>
      <c r="U568" s="5">
        <v>1452483.609375</v>
      </c>
      <c r="V568" s="5">
        <v>8838984.66796875</v>
      </c>
      <c r="W568" s="26">
        <f t="shared" si="133"/>
        <v>29986756.266927082</v>
      </c>
      <c r="X568" s="29">
        <f t="shared" si="134"/>
        <v>2.3808762833928099</v>
      </c>
      <c r="Y568" s="29">
        <f t="shared" si="135"/>
        <v>1.2514926563189264</v>
      </c>
      <c r="Z568" s="29">
        <f t="shared" si="136"/>
        <v>0.4913710649693292</v>
      </c>
      <c r="AA568" s="29">
        <f t="shared" si="137"/>
        <v>3.085904211040841</v>
      </c>
      <c r="AB568" s="31">
        <f t="shared" si="138"/>
        <v>1.0557332150934187</v>
      </c>
      <c r="AC568" s="29">
        <f t="shared" si="139"/>
        <v>7.8245310180669408E-2</v>
      </c>
      <c r="AD568" s="31">
        <f t="shared" si="140"/>
        <v>0.96547214433075657</v>
      </c>
      <c r="AE568" s="31">
        <f t="shared" si="141"/>
        <v>0.15260251908365963</v>
      </c>
      <c r="AF568" s="29">
        <f t="shared" si="128"/>
        <v>0.43073728407948791</v>
      </c>
      <c r="AG568" s="29">
        <f t="shared" si="142"/>
        <v>-1.2151198880279628</v>
      </c>
      <c r="AH568" s="29">
        <f t="shared" si="129"/>
        <v>0.43538737236946112</v>
      </c>
      <c r="AI568" s="29">
        <f t="shared" si="143"/>
        <v>3.6112417104547605</v>
      </c>
      <c r="AJ568" s="6"/>
      <c r="AK568" s="7">
        <v>0</v>
      </c>
      <c r="AL568" s="8"/>
      <c r="AM568" s="8"/>
      <c r="AN568" s="9">
        <v>0</v>
      </c>
      <c r="AO568" s="10">
        <v>4.3600000000000003</v>
      </c>
      <c r="AP568" s="11">
        <v>2</v>
      </c>
      <c r="AQ568" s="11">
        <v>3</v>
      </c>
      <c r="AR568" s="12">
        <v>1.7372575998306301</v>
      </c>
      <c r="AS568" s="13">
        <v>6.14</v>
      </c>
      <c r="AT568" s="14">
        <v>3</v>
      </c>
      <c r="AU568" s="14">
        <v>4</v>
      </c>
      <c r="AV568" s="15"/>
      <c r="AW568" s="16">
        <v>0</v>
      </c>
      <c r="AX568" s="17"/>
      <c r="AY568" s="17"/>
      <c r="AZ568" s="18">
        <v>0</v>
      </c>
      <c r="BA568" s="19">
        <v>10.89</v>
      </c>
      <c r="BB568" s="20">
        <v>3</v>
      </c>
      <c r="BC568" s="20">
        <v>4</v>
      </c>
      <c r="BD568" s="21">
        <v>0</v>
      </c>
      <c r="BE568" s="22">
        <v>10.89</v>
      </c>
      <c r="BF568" s="23">
        <v>2</v>
      </c>
      <c r="BG568" s="23">
        <v>2</v>
      </c>
      <c r="BH568" s="6"/>
      <c r="BI568" s="7"/>
      <c r="BJ568" s="8"/>
      <c r="BK568" s="8"/>
      <c r="BL568" s="9"/>
      <c r="BM568" s="10">
        <v>0</v>
      </c>
      <c r="BN568" s="11"/>
      <c r="BO568" s="11"/>
      <c r="BP568" s="12">
        <v>0</v>
      </c>
      <c r="BQ568" s="13">
        <v>2.77</v>
      </c>
      <c r="BR568" s="14">
        <v>1</v>
      </c>
      <c r="BS568" s="14">
        <v>1</v>
      </c>
      <c r="BT568" s="15">
        <v>0</v>
      </c>
      <c r="BU568" s="16">
        <v>19.21</v>
      </c>
      <c r="BV568" s="17">
        <v>8</v>
      </c>
      <c r="BW568" s="17">
        <v>8</v>
      </c>
      <c r="BX568" s="18">
        <v>0</v>
      </c>
      <c r="BY568" s="19">
        <v>6.93</v>
      </c>
      <c r="BZ568" s="20">
        <v>2</v>
      </c>
      <c r="CA568" s="20">
        <v>2</v>
      </c>
      <c r="CB568" s="21">
        <v>0</v>
      </c>
      <c r="CC568" s="22">
        <v>11.68</v>
      </c>
      <c r="CD568" s="23">
        <v>4</v>
      </c>
      <c r="CE568" s="23">
        <v>4</v>
      </c>
      <c r="CF568" s="4">
        <v>505</v>
      </c>
      <c r="CG568" s="24">
        <v>57.298457794660102</v>
      </c>
      <c r="CH568" s="25">
        <v>7.85498046875</v>
      </c>
    </row>
    <row r="569" spans="1:86" x14ac:dyDescent="0.2">
      <c r="A569" s="2" t="s">
        <v>1103</v>
      </c>
      <c r="B569" s="2" t="s">
        <v>1324</v>
      </c>
      <c r="C569" s="3">
        <v>47.87</v>
      </c>
      <c r="D569" s="4">
        <v>6</v>
      </c>
      <c r="E569" s="4">
        <v>2</v>
      </c>
      <c r="F569" s="4">
        <v>10</v>
      </c>
      <c r="G569" s="4">
        <v>20</v>
      </c>
      <c r="H569" s="5">
        <v>3863281.734375</v>
      </c>
      <c r="I569" s="5">
        <v>5231547.6171875</v>
      </c>
      <c r="J569" s="5">
        <v>4576250.03125</v>
      </c>
      <c r="K569" s="26">
        <f t="shared" si="130"/>
        <v>4557026.4609375</v>
      </c>
      <c r="L569" s="5">
        <v>653912029.86458302</v>
      </c>
      <c r="M569" s="5">
        <v>8308456.7265625</v>
      </c>
      <c r="N569" s="5">
        <v>60357770.375</v>
      </c>
      <c r="O569" s="26">
        <f t="shared" si="131"/>
        <v>240859418.98871517</v>
      </c>
      <c r="P569" s="5">
        <v>2200187.2089843801</v>
      </c>
      <c r="Q569" s="5">
        <v>2576020.75</v>
      </c>
      <c r="R569" s="5">
        <v>0</v>
      </c>
      <c r="S569" s="26">
        <f t="shared" si="132"/>
        <v>1592069.3196614601</v>
      </c>
      <c r="T569" s="5">
        <v>1493961.43359375</v>
      </c>
      <c r="U569" s="5">
        <v>4754330.078125</v>
      </c>
      <c r="V569" s="5">
        <v>0</v>
      </c>
      <c r="W569" s="26">
        <f t="shared" si="133"/>
        <v>2082763.8372395833</v>
      </c>
      <c r="X569" s="29">
        <f t="shared" si="134"/>
        <v>52.854514024297337</v>
      </c>
      <c r="Y569" s="29">
        <f t="shared" si="135"/>
        <v>5.7239547847047287</v>
      </c>
      <c r="Z569" s="29">
        <f t="shared" si="136"/>
        <v>0.3720258365221672</v>
      </c>
      <c r="AA569" s="29">
        <f t="shared" si="137"/>
        <v>4.2942689810366028</v>
      </c>
      <c r="AB569" s="31">
        <f t="shared" si="138"/>
        <v>0.3493658273237083</v>
      </c>
      <c r="AC569" s="29">
        <f t="shared" si="139"/>
        <v>-1.5171895947084757</v>
      </c>
      <c r="AD569" s="31">
        <f t="shared" si="140"/>
        <v>4.7297654817957412E-2</v>
      </c>
      <c r="AE569" s="31">
        <f t="shared" si="141"/>
        <v>13.251603925575397</v>
      </c>
      <c r="AF569" s="29">
        <f t="shared" si="128"/>
        <v>0.45704449054507007</v>
      </c>
      <c r="AG569" s="29">
        <f t="shared" si="142"/>
        <v>-1.1295934850426121</v>
      </c>
      <c r="AH569" s="29">
        <f t="shared" si="129"/>
        <v>0.2145769891765929</v>
      </c>
      <c r="AI569" s="29">
        <f t="shared" si="143"/>
        <v>6.684168527775749</v>
      </c>
      <c r="AJ569" s="6">
        <v>0</v>
      </c>
      <c r="AK569" s="7">
        <v>23.4</v>
      </c>
      <c r="AL569" s="8">
        <v>4</v>
      </c>
      <c r="AM569" s="8">
        <v>4</v>
      </c>
      <c r="AN569" s="9"/>
      <c r="AO569" s="10">
        <v>0</v>
      </c>
      <c r="AP569" s="11"/>
      <c r="AQ569" s="11"/>
      <c r="AR569" s="12">
        <v>0</v>
      </c>
      <c r="AS569" s="13">
        <v>17.55</v>
      </c>
      <c r="AT569" s="14">
        <v>3</v>
      </c>
      <c r="AU569" s="14">
        <v>3</v>
      </c>
      <c r="AV569" s="15"/>
      <c r="AW569" s="16">
        <v>0</v>
      </c>
      <c r="AX569" s="17"/>
      <c r="AY569" s="17"/>
      <c r="AZ569" s="18"/>
      <c r="BA569" s="19">
        <v>0</v>
      </c>
      <c r="BB569" s="20"/>
      <c r="BC569" s="20"/>
      <c r="BD569" s="21"/>
      <c r="BE569" s="22">
        <v>0</v>
      </c>
      <c r="BF569" s="23"/>
      <c r="BG569" s="23"/>
      <c r="BH569" s="6">
        <v>0</v>
      </c>
      <c r="BI569" s="7">
        <v>11.17</v>
      </c>
      <c r="BJ569" s="8">
        <v>2</v>
      </c>
      <c r="BK569" s="8">
        <v>4</v>
      </c>
      <c r="BL569" s="9">
        <v>0</v>
      </c>
      <c r="BM569" s="10">
        <v>15.43</v>
      </c>
      <c r="BN569" s="11">
        <v>2</v>
      </c>
      <c r="BO569" s="11">
        <v>2</v>
      </c>
      <c r="BP569" s="12"/>
      <c r="BQ569" s="13"/>
      <c r="BR569" s="14"/>
      <c r="BS569" s="14"/>
      <c r="BT569" s="15"/>
      <c r="BU569" s="16">
        <v>0</v>
      </c>
      <c r="BV569" s="17"/>
      <c r="BW569" s="17"/>
      <c r="BX569" s="18"/>
      <c r="BY569" s="19">
        <v>0</v>
      </c>
      <c r="BZ569" s="20"/>
      <c r="CA569" s="20"/>
      <c r="CB569" s="21">
        <v>0</v>
      </c>
      <c r="CC569" s="22">
        <v>20.21</v>
      </c>
      <c r="CD569" s="23">
        <v>2</v>
      </c>
      <c r="CE569" s="23">
        <v>2</v>
      </c>
      <c r="CF569" s="4">
        <v>188</v>
      </c>
      <c r="CG569" s="24">
        <v>21.463901444659999</v>
      </c>
      <c r="CH569" s="25">
        <v>8.86572265625</v>
      </c>
    </row>
    <row r="570" spans="1:86" x14ac:dyDescent="0.2">
      <c r="A570" s="2" t="s">
        <v>944</v>
      </c>
      <c r="B570" s="2" t="s">
        <v>2642</v>
      </c>
      <c r="C570" s="3">
        <v>47.84</v>
      </c>
      <c r="D570" s="4">
        <v>5</v>
      </c>
      <c r="E570" s="4">
        <v>2</v>
      </c>
      <c r="F570" s="4">
        <v>36</v>
      </c>
      <c r="G570" s="4">
        <v>114</v>
      </c>
      <c r="H570" s="5">
        <v>27601472.5</v>
      </c>
      <c r="I570" s="5">
        <v>8333822.796875</v>
      </c>
      <c r="J570" s="5">
        <v>9487489.9505208302</v>
      </c>
      <c r="K570" s="26">
        <f t="shared" si="130"/>
        <v>15140928.41579861</v>
      </c>
      <c r="L570" s="5">
        <v>116570494.364583</v>
      </c>
      <c r="M570" s="5">
        <v>6379594.4947916698</v>
      </c>
      <c r="N570" s="5">
        <v>13786049.0416667</v>
      </c>
      <c r="O570" s="26">
        <f t="shared" si="131"/>
        <v>45578712.633680455</v>
      </c>
      <c r="P570" s="5">
        <v>680132.79427083302</v>
      </c>
      <c r="Q570" s="5">
        <v>3104225.0234375</v>
      </c>
      <c r="R570" s="5">
        <v>339180398.51171899</v>
      </c>
      <c r="S570" s="26">
        <f t="shared" si="132"/>
        <v>114321585.44314243</v>
      </c>
      <c r="T570" s="5">
        <v>4584742.953125</v>
      </c>
      <c r="U570" s="5">
        <v>0</v>
      </c>
      <c r="V570" s="5">
        <v>1451838.7167968799</v>
      </c>
      <c r="W570" s="26">
        <f t="shared" si="133"/>
        <v>2012193.8899739599</v>
      </c>
      <c r="X570" s="29">
        <f t="shared" si="134"/>
        <v>3.0102984032420315</v>
      </c>
      <c r="Y570" s="29">
        <f t="shared" si="135"/>
        <v>1.5899065047721306</v>
      </c>
      <c r="Z570" s="29">
        <f t="shared" si="136"/>
        <v>0.48346753612676391</v>
      </c>
      <c r="AA570" s="29">
        <f t="shared" si="137"/>
        <v>3.1563268260342587</v>
      </c>
      <c r="AB570" s="31">
        <f t="shared" si="138"/>
        <v>7.5505003592682609</v>
      </c>
      <c r="AC570" s="29">
        <f t="shared" si="139"/>
        <v>2.9165722526385141</v>
      </c>
      <c r="AD570" s="31">
        <f t="shared" si="140"/>
        <v>0.47084829553650426</v>
      </c>
      <c r="AE570" s="31">
        <f t="shared" si="141"/>
        <v>3.2711899738069055</v>
      </c>
      <c r="AF570" s="29">
        <f t="shared" si="128"/>
        <v>0.13289765559385128</v>
      </c>
      <c r="AG570" s="29">
        <f t="shared" si="142"/>
        <v>-2.9116124401826591</v>
      </c>
      <c r="AH570" s="29">
        <f t="shared" si="129"/>
        <v>0.16498767289506633</v>
      </c>
      <c r="AI570" s="29">
        <f t="shared" si="143"/>
        <v>7.8254850302029535</v>
      </c>
      <c r="AJ570" s="6">
        <v>3.9902182817459102</v>
      </c>
      <c r="AK570" s="7">
        <v>14.45</v>
      </c>
      <c r="AL570" s="8">
        <v>9</v>
      </c>
      <c r="AM570" s="8">
        <v>14</v>
      </c>
      <c r="AN570" s="9">
        <v>0</v>
      </c>
      <c r="AO570" s="10">
        <v>12.79</v>
      </c>
      <c r="AP570" s="11">
        <v>7</v>
      </c>
      <c r="AQ570" s="11">
        <v>12</v>
      </c>
      <c r="AR570" s="12">
        <v>0</v>
      </c>
      <c r="AS570" s="13">
        <v>16.45</v>
      </c>
      <c r="AT570" s="14">
        <v>9</v>
      </c>
      <c r="AU570" s="14">
        <v>13</v>
      </c>
      <c r="AV570" s="15">
        <v>4.5514550209045401</v>
      </c>
      <c r="AW570" s="16">
        <v>17.61</v>
      </c>
      <c r="AX570" s="17">
        <v>8</v>
      </c>
      <c r="AY570" s="17">
        <v>10</v>
      </c>
      <c r="AZ570" s="18">
        <v>1.99053931236267</v>
      </c>
      <c r="BA570" s="19">
        <v>16.11</v>
      </c>
      <c r="BB570" s="20">
        <v>7</v>
      </c>
      <c r="BC570" s="20">
        <v>11</v>
      </c>
      <c r="BD570" s="21">
        <v>3.65189909934998</v>
      </c>
      <c r="BE570" s="22">
        <v>18.77</v>
      </c>
      <c r="BF570" s="23">
        <v>7</v>
      </c>
      <c r="BG570" s="23">
        <v>9</v>
      </c>
      <c r="BH570" s="6">
        <v>0</v>
      </c>
      <c r="BI570" s="7">
        <v>19.27</v>
      </c>
      <c r="BJ570" s="8">
        <v>7</v>
      </c>
      <c r="BK570" s="8">
        <v>10</v>
      </c>
      <c r="BL570" s="9">
        <v>0</v>
      </c>
      <c r="BM570" s="10">
        <v>10.47</v>
      </c>
      <c r="BN570" s="11">
        <v>4</v>
      </c>
      <c r="BO570" s="11">
        <v>6</v>
      </c>
      <c r="BP570" s="12">
        <v>0</v>
      </c>
      <c r="BQ570" s="13">
        <v>13.62</v>
      </c>
      <c r="BR570" s="14">
        <v>6</v>
      </c>
      <c r="BS570" s="14">
        <v>6</v>
      </c>
      <c r="BT570" s="15">
        <v>0</v>
      </c>
      <c r="BU570" s="16">
        <v>17.77</v>
      </c>
      <c r="BV570" s="17">
        <v>9</v>
      </c>
      <c r="BW570" s="17">
        <v>15</v>
      </c>
      <c r="BX570" s="18"/>
      <c r="BY570" s="19">
        <v>0</v>
      </c>
      <c r="BZ570" s="20"/>
      <c r="CA570" s="20"/>
      <c r="CB570" s="21">
        <v>1.68623495101929</v>
      </c>
      <c r="CC570" s="22">
        <v>11.46</v>
      </c>
      <c r="CD570" s="23">
        <v>5</v>
      </c>
      <c r="CE570" s="23">
        <v>6</v>
      </c>
      <c r="CF570" s="4">
        <v>602</v>
      </c>
      <c r="CG570" s="24">
        <v>70.315810344659994</v>
      </c>
      <c r="CH570" s="25">
        <v>8.55810546875</v>
      </c>
    </row>
    <row r="571" spans="1:86" x14ac:dyDescent="0.2">
      <c r="A571" s="2" t="s">
        <v>212</v>
      </c>
      <c r="B571" s="2" t="s">
        <v>1491</v>
      </c>
      <c r="C571" s="3">
        <v>47.8</v>
      </c>
      <c r="D571" s="4">
        <v>10</v>
      </c>
      <c r="E571" s="4">
        <v>2</v>
      </c>
      <c r="F571" s="4">
        <v>21</v>
      </c>
      <c r="G571" s="4">
        <v>117</v>
      </c>
      <c r="H571" s="5">
        <v>88213328.9375</v>
      </c>
      <c r="I571" s="5">
        <v>76151112.511718795</v>
      </c>
      <c r="J571" s="5">
        <v>158431056.25</v>
      </c>
      <c r="K571" s="26">
        <f t="shared" si="130"/>
        <v>107598499.23307294</v>
      </c>
      <c r="L571" s="5">
        <v>106101731.604167</v>
      </c>
      <c r="M571" s="5">
        <v>302914694.26041698</v>
      </c>
      <c r="N571" s="5">
        <v>101209697.791667</v>
      </c>
      <c r="O571" s="26">
        <f t="shared" si="131"/>
        <v>170075374.55208364</v>
      </c>
      <c r="P571" s="5">
        <v>335758106.25</v>
      </c>
      <c r="Q571" s="5">
        <v>330291897.86718798</v>
      </c>
      <c r="R571" s="5">
        <v>138605442.78125</v>
      </c>
      <c r="S571" s="26">
        <f t="shared" si="132"/>
        <v>268218482.29947934</v>
      </c>
      <c r="T571" s="5">
        <v>242639012.96093801</v>
      </c>
      <c r="U571" s="5">
        <v>68292411.84375</v>
      </c>
      <c r="V571" s="5">
        <v>903413792.375</v>
      </c>
      <c r="W571" s="26">
        <f t="shared" si="133"/>
        <v>404781739.05989599</v>
      </c>
      <c r="X571" s="29">
        <f t="shared" si="134"/>
        <v>1.5806482038720384</v>
      </c>
      <c r="Y571" s="29">
        <f t="shared" si="135"/>
        <v>0.66051631076737749</v>
      </c>
      <c r="Z571" s="29">
        <f t="shared" si="136"/>
        <v>0.45423206016462114</v>
      </c>
      <c r="AA571" s="29">
        <f t="shared" si="137"/>
        <v>3.4272221608457292</v>
      </c>
      <c r="AB571" s="31">
        <f t="shared" si="138"/>
        <v>2.4927715926453744</v>
      </c>
      <c r="AC571" s="29">
        <f t="shared" si="139"/>
        <v>1.3177506978097318</v>
      </c>
      <c r="AD571" s="31">
        <f t="shared" si="140"/>
        <v>0.11764360285104182</v>
      </c>
      <c r="AE571" s="31">
        <f t="shared" si="141"/>
        <v>9.2943168363481874</v>
      </c>
      <c r="AF571" s="29">
        <f t="shared" si="128"/>
        <v>3.7619645436046825</v>
      </c>
      <c r="AG571" s="29">
        <f t="shared" si="142"/>
        <v>1.9114862515706381</v>
      </c>
      <c r="AH571" s="29">
        <f t="shared" si="129"/>
        <v>0.36294417997603207</v>
      </c>
      <c r="AI571" s="29">
        <f t="shared" si="143"/>
        <v>4.4016016337298405</v>
      </c>
      <c r="AJ571" s="6">
        <v>1.83193254470825</v>
      </c>
      <c r="AK571" s="7">
        <v>29.7</v>
      </c>
      <c r="AL571" s="8">
        <v>9</v>
      </c>
      <c r="AM571" s="8">
        <v>14</v>
      </c>
      <c r="AN571" s="9">
        <v>0</v>
      </c>
      <c r="AO571" s="10">
        <v>9.51</v>
      </c>
      <c r="AP571" s="11">
        <v>3</v>
      </c>
      <c r="AQ571" s="11">
        <v>6</v>
      </c>
      <c r="AR571" s="12">
        <v>0</v>
      </c>
      <c r="AS571" s="13">
        <v>7.19</v>
      </c>
      <c r="AT571" s="14">
        <v>3</v>
      </c>
      <c r="AU571" s="14">
        <v>7</v>
      </c>
      <c r="AV571" s="15">
        <v>1.70602691173553</v>
      </c>
      <c r="AW571" s="16">
        <v>18.100000000000001</v>
      </c>
      <c r="AX571" s="17">
        <v>9</v>
      </c>
      <c r="AY571" s="17">
        <v>17</v>
      </c>
      <c r="AZ571" s="18">
        <v>0</v>
      </c>
      <c r="BA571" s="19">
        <v>11.37</v>
      </c>
      <c r="BB571" s="20">
        <v>5</v>
      </c>
      <c r="BC571" s="20">
        <v>10</v>
      </c>
      <c r="BD571" s="21">
        <v>1.6248211860656701</v>
      </c>
      <c r="BE571" s="22">
        <v>26.45</v>
      </c>
      <c r="BF571" s="23">
        <v>11</v>
      </c>
      <c r="BG571" s="23">
        <v>14</v>
      </c>
      <c r="BH571" s="6">
        <v>0</v>
      </c>
      <c r="BI571" s="7">
        <v>2.78</v>
      </c>
      <c r="BJ571" s="8">
        <v>1</v>
      </c>
      <c r="BK571" s="8">
        <v>3</v>
      </c>
      <c r="BL571" s="9">
        <v>0</v>
      </c>
      <c r="BM571" s="10">
        <v>5.0999999999999996</v>
      </c>
      <c r="BN571" s="11">
        <v>2</v>
      </c>
      <c r="BO571" s="11">
        <v>9</v>
      </c>
      <c r="BP571" s="12">
        <v>0</v>
      </c>
      <c r="BQ571" s="13">
        <v>5.57</v>
      </c>
      <c r="BR571" s="14">
        <v>3</v>
      </c>
      <c r="BS571" s="14">
        <v>13</v>
      </c>
      <c r="BT571" s="15">
        <v>0</v>
      </c>
      <c r="BU571" s="16">
        <v>11.6</v>
      </c>
      <c r="BV571" s="17">
        <v>5</v>
      </c>
      <c r="BW571" s="17">
        <v>8</v>
      </c>
      <c r="BX571" s="18">
        <v>0</v>
      </c>
      <c r="BY571" s="19">
        <v>2.78</v>
      </c>
      <c r="BZ571" s="20">
        <v>2</v>
      </c>
      <c r="CA571" s="20">
        <v>7</v>
      </c>
      <c r="CB571" s="21">
        <v>0</v>
      </c>
      <c r="CC571" s="22">
        <v>11.14</v>
      </c>
      <c r="CD571" s="23">
        <v>5</v>
      </c>
      <c r="CE571" s="23">
        <v>9</v>
      </c>
      <c r="CF571" s="4">
        <v>431</v>
      </c>
      <c r="CG571" s="24">
        <v>49.191807474659903</v>
      </c>
      <c r="CH571" s="25">
        <v>5.57958984375</v>
      </c>
    </row>
    <row r="572" spans="1:86" x14ac:dyDescent="0.2">
      <c r="A572" s="2" t="s">
        <v>192</v>
      </c>
      <c r="B572" s="2" t="s">
        <v>1957</v>
      </c>
      <c r="C572" s="3">
        <v>47.77</v>
      </c>
      <c r="D572" s="4">
        <v>3</v>
      </c>
      <c r="E572" s="4">
        <v>3</v>
      </c>
      <c r="F572" s="4">
        <v>18</v>
      </c>
      <c r="G572" s="4">
        <v>47</v>
      </c>
      <c r="H572" s="5">
        <v>1014458.42447917</v>
      </c>
      <c r="I572" s="5">
        <v>12048858.328125</v>
      </c>
      <c r="J572" s="5">
        <v>39339437.0625</v>
      </c>
      <c r="K572" s="26">
        <f t="shared" si="130"/>
        <v>17467584.605034724</v>
      </c>
      <c r="L572" s="5">
        <v>3918115.8776041698</v>
      </c>
      <c r="M572" s="5">
        <v>4698947.1197916698</v>
      </c>
      <c r="N572" s="5">
        <v>12461421.1015625</v>
      </c>
      <c r="O572" s="26">
        <f t="shared" si="131"/>
        <v>7026161.3663194468</v>
      </c>
      <c r="P572" s="5">
        <v>2627035.3125</v>
      </c>
      <c r="Q572" s="5">
        <v>28250980.09375</v>
      </c>
      <c r="R572" s="5">
        <v>0</v>
      </c>
      <c r="S572" s="26">
        <f t="shared" si="132"/>
        <v>10292671.802083334</v>
      </c>
      <c r="T572" s="5">
        <v>59932622.3125</v>
      </c>
      <c r="U572" s="5">
        <v>4463556.0911458302</v>
      </c>
      <c r="V572" s="5">
        <v>1223822.2714843799</v>
      </c>
      <c r="W572" s="26">
        <f t="shared" si="133"/>
        <v>21873333.558376737</v>
      </c>
      <c r="X572" s="29">
        <f t="shared" si="134"/>
        <v>0.40224000771659518</v>
      </c>
      <c r="Y572" s="29">
        <f t="shared" si="135"/>
        <v>-1.3138715123395601</v>
      </c>
      <c r="Z572" s="29">
        <f t="shared" si="136"/>
        <v>0.45830408880689749</v>
      </c>
      <c r="AA572" s="29">
        <f t="shared" si="137"/>
        <v>3.3884626813520056</v>
      </c>
      <c r="AB572" s="31">
        <f t="shared" si="138"/>
        <v>0.58924413619938343</v>
      </c>
      <c r="AC572" s="29">
        <f t="shared" si="139"/>
        <v>-0.76306259816739341</v>
      </c>
      <c r="AD572" s="31">
        <f t="shared" si="140"/>
        <v>0.6484918912310681</v>
      </c>
      <c r="AE572" s="31">
        <f t="shared" si="141"/>
        <v>1.8809544998178105</v>
      </c>
      <c r="AF572" s="29">
        <f t="shared" si="128"/>
        <v>1.2522242801716348</v>
      </c>
      <c r="AG572" s="29">
        <f t="shared" si="142"/>
        <v>0.32449297993289034</v>
      </c>
      <c r="AH572" s="29">
        <f t="shared" si="129"/>
        <v>0.85438800758501732</v>
      </c>
      <c r="AI572" s="29">
        <f t="shared" si="143"/>
        <v>0.68344856144408794</v>
      </c>
      <c r="AJ572" s="6">
        <v>2.4866104125976598</v>
      </c>
      <c r="AK572" s="7">
        <v>16.149999999999999</v>
      </c>
      <c r="AL572" s="8">
        <v>3</v>
      </c>
      <c r="AM572" s="8">
        <v>3</v>
      </c>
      <c r="AN572" s="9">
        <v>0</v>
      </c>
      <c r="AO572" s="10">
        <v>5.5</v>
      </c>
      <c r="AP572" s="11">
        <v>2</v>
      </c>
      <c r="AQ572" s="11">
        <v>2</v>
      </c>
      <c r="AR572" s="12"/>
      <c r="AS572" s="13">
        <v>0</v>
      </c>
      <c r="AT572" s="14"/>
      <c r="AU572" s="14"/>
      <c r="AV572" s="15">
        <v>2.9735774993896502</v>
      </c>
      <c r="AW572" s="16">
        <v>21.65</v>
      </c>
      <c r="AX572" s="17">
        <v>6</v>
      </c>
      <c r="AY572" s="17">
        <v>6</v>
      </c>
      <c r="AZ572" s="18">
        <v>0</v>
      </c>
      <c r="BA572" s="19">
        <v>20.96</v>
      </c>
      <c r="BB572" s="20">
        <v>6</v>
      </c>
      <c r="BC572" s="20">
        <v>7</v>
      </c>
      <c r="BD572" s="21">
        <v>1.6527456045150799</v>
      </c>
      <c r="BE572" s="22">
        <v>24.74</v>
      </c>
      <c r="BF572" s="23">
        <v>5</v>
      </c>
      <c r="BG572" s="23">
        <v>7</v>
      </c>
      <c r="BH572" s="6">
        <v>0</v>
      </c>
      <c r="BI572" s="7">
        <v>30.24</v>
      </c>
      <c r="BJ572" s="8">
        <v>4</v>
      </c>
      <c r="BK572" s="8">
        <v>7</v>
      </c>
      <c r="BL572" s="9">
        <v>0</v>
      </c>
      <c r="BM572" s="10">
        <v>13.06</v>
      </c>
      <c r="BN572" s="11">
        <v>2</v>
      </c>
      <c r="BO572" s="11">
        <v>2</v>
      </c>
      <c r="BP572" s="12"/>
      <c r="BQ572" s="13">
        <v>0</v>
      </c>
      <c r="BR572" s="14"/>
      <c r="BS572" s="14"/>
      <c r="BT572" s="15">
        <v>0</v>
      </c>
      <c r="BU572" s="16">
        <v>28.87</v>
      </c>
      <c r="BV572" s="17">
        <v>6</v>
      </c>
      <c r="BW572" s="17">
        <v>6</v>
      </c>
      <c r="BX572" s="18">
        <v>0</v>
      </c>
      <c r="BY572" s="19">
        <v>16.489999999999998</v>
      </c>
      <c r="BZ572" s="20">
        <v>3</v>
      </c>
      <c r="CA572" s="20">
        <v>3</v>
      </c>
      <c r="CB572" s="21">
        <v>0</v>
      </c>
      <c r="CC572" s="22">
        <v>19.93</v>
      </c>
      <c r="CD572" s="23">
        <v>4</v>
      </c>
      <c r="CE572" s="23">
        <v>4</v>
      </c>
      <c r="CF572" s="4">
        <v>291</v>
      </c>
      <c r="CG572" s="24">
        <v>33.217238264659997</v>
      </c>
      <c r="CH572" s="25">
        <v>7.57666015625</v>
      </c>
    </row>
    <row r="573" spans="1:86" x14ac:dyDescent="0.2">
      <c r="A573" s="2" t="s">
        <v>912</v>
      </c>
      <c r="B573" s="2" t="s">
        <v>2877</v>
      </c>
      <c r="C573" s="3">
        <v>47.73</v>
      </c>
      <c r="D573" s="4">
        <v>1</v>
      </c>
      <c r="E573" s="4">
        <v>1</v>
      </c>
      <c r="F573" s="4">
        <v>19</v>
      </c>
      <c r="G573" s="4">
        <v>45</v>
      </c>
      <c r="H573" s="5">
        <v>10615350.0130208</v>
      </c>
      <c r="I573" s="5">
        <v>58082925.174479201</v>
      </c>
      <c r="J573" s="5">
        <v>5513468.1471354198</v>
      </c>
      <c r="K573" s="26">
        <f t="shared" si="130"/>
        <v>24737247.778211806</v>
      </c>
      <c r="L573" s="5">
        <v>8271840.59375</v>
      </c>
      <c r="M573" s="5">
        <v>3426048.3125</v>
      </c>
      <c r="N573" s="5">
        <v>9051402.8619791698</v>
      </c>
      <c r="O573" s="26">
        <f t="shared" si="131"/>
        <v>6916430.5894097239</v>
      </c>
      <c r="P573" s="5">
        <v>0</v>
      </c>
      <c r="Q573" s="5">
        <v>5991691.96875</v>
      </c>
      <c r="R573" s="5">
        <v>1023550399.75</v>
      </c>
      <c r="S573" s="26">
        <f t="shared" si="132"/>
        <v>343180697.23958331</v>
      </c>
      <c r="T573" s="5">
        <v>0</v>
      </c>
      <c r="U573" s="5">
        <v>960948.57421875</v>
      </c>
      <c r="V573" s="5">
        <v>2849527.9296875</v>
      </c>
      <c r="W573" s="26">
        <f t="shared" si="133"/>
        <v>1270158.8346354167</v>
      </c>
      <c r="X573" s="29">
        <f t="shared" si="134"/>
        <v>0.27959580028549547</v>
      </c>
      <c r="Y573" s="29">
        <f t="shared" si="135"/>
        <v>-1.83858540424838</v>
      </c>
      <c r="Z573" s="29">
        <f t="shared" si="136"/>
        <v>0.39859502838230709</v>
      </c>
      <c r="AA573" s="29">
        <f t="shared" si="137"/>
        <v>3.9946812249352281</v>
      </c>
      <c r="AB573" s="31">
        <f t="shared" si="138"/>
        <v>13.873034717380795</v>
      </c>
      <c r="AC573" s="29">
        <f t="shared" si="139"/>
        <v>3.7942115056793564</v>
      </c>
      <c r="AD573" s="31">
        <f t="shared" si="140"/>
        <v>0.44810655149313683</v>
      </c>
      <c r="AE573" s="31">
        <f t="shared" si="141"/>
        <v>3.4861870648526532</v>
      </c>
      <c r="AF573" s="29">
        <f t="shared" si="128"/>
        <v>5.134600445544122E-2</v>
      </c>
      <c r="AG573" s="29">
        <f t="shared" si="142"/>
        <v>-4.2836041737296853</v>
      </c>
      <c r="AH573" s="29">
        <f t="shared" si="129"/>
        <v>0.29582603485796288</v>
      </c>
      <c r="AI573" s="29">
        <f t="shared" si="143"/>
        <v>5.2896360756158947</v>
      </c>
      <c r="AJ573" s="6">
        <v>5.1918649673461896</v>
      </c>
      <c r="AK573" s="7">
        <v>25.38</v>
      </c>
      <c r="AL573" s="8">
        <v>6</v>
      </c>
      <c r="AM573" s="8">
        <v>6</v>
      </c>
      <c r="AN573" s="9">
        <v>0</v>
      </c>
      <c r="AO573" s="10">
        <v>12.69</v>
      </c>
      <c r="AP573" s="11">
        <v>3</v>
      </c>
      <c r="AQ573" s="11">
        <v>3</v>
      </c>
      <c r="AR573" s="12">
        <v>1.94946312904358</v>
      </c>
      <c r="AS573" s="13">
        <v>18.13</v>
      </c>
      <c r="AT573" s="14">
        <v>5</v>
      </c>
      <c r="AU573" s="14">
        <v>5</v>
      </c>
      <c r="AV573" s="15">
        <v>9.9956951141357404</v>
      </c>
      <c r="AW573" s="16">
        <v>21.45</v>
      </c>
      <c r="AX573" s="17">
        <v>6</v>
      </c>
      <c r="AY573" s="17">
        <v>6</v>
      </c>
      <c r="AZ573" s="18">
        <v>4.0915714502334604</v>
      </c>
      <c r="BA573" s="19">
        <v>20.54</v>
      </c>
      <c r="BB573" s="20">
        <v>5</v>
      </c>
      <c r="BC573" s="20">
        <v>5</v>
      </c>
      <c r="BD573" s="21">
        <v>5.4499166011810303</v>
      </c>
      <c r="BE573" s="22">
        <v>20.54</v>
      </c>
      <c r="BF573" s="23">
        <v>7</v>
      </c>
      <c r="BG573" s="23">
        <v>7</v>
      </c>
      <c r="BH573" s="6"/>
      <c r="BI573" s="7">
        <v>0</v>
      </c>
      <c r="BJ573" s="8"/>
      <c r="BK573" s="8"/>
      <c r="BL573" s="9">
        <v>0</v>
      </c>
      <c r="BM573" s="10">
        <v>3.63</v>
      </c>
      <c r="BN573" s="11">
        <v>1</v>
      </c>
      <c r="BO573" s="11">
        <v>1</v>
      </c>
      <c r="BP573" s="12">
        <v>0</v>
      </c>
      <c r="BQ573" s="13">
        <v>14.8</v>
      </c>
      <c r="BR573" s="14">
        <v>4</v>
      </c>
      <c r="BS573" s="14">
        <v>4</v>
      </c>
      <c r="BT573" s="15">
        <v>0</v>
      </c>
      <c r="BU573" s="16">
        <v>5.44</v>
      </c>
      <c r="BV573" s="17">
        <v>2</v>
      </c>
      <c r="BW573" s="17">
        <v>2</v>
      </c>
      <c r="BX573" s="18"/>
      <c r="BY573" s="19">
        <v>0</v>
      </c>
      <c r="BZ573" s="20"/>
      <c r="CA573" s="20"/>
      <c r="CB573" s="21">
        <v>0</v>
      </c>
      <c r="CC573" s="22">
        <v>4.53</v>
      </c>
      <c r="CD573" s="23">
        <v>2</v>
      </c>
      <c r="CE573" s="23">
        <v>2</v>
      </c>
      <c r="CF573" s="4">
        <v>331</v>
      </c>
      <c r="CG573" s="24">
        <v>37.484738774660002</v>
      </c>
      <c r="CH573" s="25">
        <v>8.67529296875</v>
      </c>
    </row>
    <row r="574" spans="1:86" x14ac:dyDescent="0.2">
      <c r="A574" s="2" t="s">
        <v>559</v>
      </c>
      <c r="B574" s="2" t="s">
        <v>1726</v>
      </c>
      <c r="C574" s="3">
        <v>47.73</v>
      </c>
      <c r="D574" s="4">
        <v>9</v>
      </c>
      <c r="E574" s="4">
        <v>4</v>
      </c>
      <c r="F574" s="4">
        <v>19</v>
      </c>
      <c r="G574" s="4">
        <v>53</v>
      </c>
      <c r="H574" s="5">
        <v>4990942.4166666698</v>
      </c>
      <c r="I574" s="5">
        <v>2753005.6536458302</v>
      </c>
      <c r="J574" s="5">
        <v>29491571.15625</v>
      </c>
      <c r="K574" s="26">
        <f t="shared" si="130"/>
        <v>12411839.7421875</v>
      </c>
      <c r="L574" s="5">
        <v>8143356.8072916698</v>
      </c>
      <c r="M574" s="5">
        <v>6298393.875</v>
      </c>
      <c r="N574" s="5">
        <v>3979667.6015625</v>
      </c>
      <c r="O574" s="26">
        <f t="shared" si="131"/>
        <v>6140472.7612847239</v>
      </c>
      <c r="P574" s="5">
        <v>2193597.5625</v>
      </c>
      <c r="Q574" s="5">
        <v>1114599.5</v>
      </c>
      <c r="R574" s="5">
        <v>5144272.25</v>
      </c>
      <c r="S574" s="26">
        <f t="shared" si="132"/>
        <v>2817489.7708333335</v>
      </c>
      <c r="T574" s="5">
        <v>1106990.86197917</v>
      </c>
      <c r="U574" s="5">
        <v>1491959.484375</v>
      </c>
      <c r="V574" s="5">
        <v>2977894.1458333302</v>
      </c>
      <c r="W574" s="26">
        <f t="shared" si="133"/>
        <v>1858948.1640625</v>
      </c>
      <c r="X574" s="29">
        <f t="shared" si="134"/>
        <v>0.49472704198825795</v>
      </c>
      <c r="Y574" s="29">
        <f t="shared" si="135"/>
        <v>-1.0152953349176237</v>
      </c>
      <c r="Z574" s="29">
        <f t="shared" si="136"/>
        <v>0.54122884358155765</v>
      </c>
      <c r="AA574" s="29">
        <f t="shared" si="137"/>
        <v>2.6661906670391562</v>
      </c>
      <c r="AB574" s="31">
        <f t="shared" si="138"/>
        <v>0.22700017316987778</v>
      </c>
      <c r="AC574" s="29">
        <f t="shared" si="139"/>
        <v>-2.1392346967930727</v>
      </c>
      <c r="AD574" s="31">
        <f t="shared" si="140"/>
        <v>0.37903844710514134</v>
      </c>
      <c r="AE574" s="31">
        <f t="shared" si="141"/>
        <v>4.2131673589275804</v>
      </c>
      <c r="AF574" s="29">
        <f t="shared" si="128"/>
        <v>0.14977216937018503</v>
      </c>
      <c r="AG574" s="29">
        <f t="shared" si="142"/>
        <v>-2.739158527444657</v>
      </c>
      <c r="AH574" s="29">
        <f t="shared" si="129"/>
        <v>0.34297002518956266</v>
      </c>
      <c r="AI574" s="29">
        <f t="shared" si="143"/>
        <v>4.6474383466166058</v>
      </c>
      <c r="AJ574" s="6">
        <v>3.0206949710845898</v>
      </c>
      <c r="AK574" s="7">
        <v>21.97</v>
      </c>
      <c r="AL574" s="8">
        <v>5</v>
      </c>
      <c r="AM574" s="8">
        <v>5</v>
      </c>
      <c r="AN574" s="9">
        <v>0</v>
      </c>
      <c r="AO574" s="10">
        <v>20.96</v>
      </c>
      <c r="AP574" s="11">
        <v>5</v>
      </c>
      <c r="AQ574" s="11">
        <v>5</v>
      </c>
      <c r="AR574" s="12">
        <v>0</v>
      </c>
      <c r="AS574" s="13">
        <v>10.35</v>
      </c>
      <c r="AT574" s="14">
        <v>2</v>
      </c>
      <c r="AU574" s="14">
        <v>2</v>
      </c>
      <c r="AV574" s="15">
        <v>12.658898353576699</v>
      </c>
      <c r="AW574" s="16">
        <v>17.68</v>
      </c>
      <c r="AX574" s="17">
        <v>8</v>
      </c>
      <c r="AY574" s="17">
        <v>11</v>
      </c>
      <c r="AZ574" s="18">
        <v>2.3148527145385702</v>
      </c>
      <c r="BA574" s="19">
        <v>21.72</v>
      </c>
      <c r="BB574" s="20">
        <v>5</v>
      </c>
      <c r="BC574" s="20">
        <v>6</v>
      </c>
      <c r="BD574" s="21">
        <v>0</v>
      </c>
      <c r="BE574" s="22">
        <v>7.58</v>
      </c>
      <c r="BF574" s="23">
        <v>2</v>
      </c>
      <c r="BG574" s="23">
        <v>2</v>
      </c>
      <c r="BH574" s="6">
        <v>0</v>
      </c>
      <c r="BI574" s="7">
        <v>11.36</v>
      </c>
      <c r="BJ574" s="8">
        <v>3</v>
      </c>
      <c r="BK574" s="8">
        <v>4</v>
      </c>
      <c r="BL574" s="9">
        <v>0</v>
      </c>
      <c r="BM574" s="10">
        <v>13.38</v>
      </c>
      <c r="BN574" s="11">
        <v>2</v>
      </c>
      <c r="BO574" s="11">
        <v>2</v>
      </c>
      <c r="BP574" s="12">
        <v>0</v>
      </c>
      <c r="BQ574" s="13">
        <v>9.85</v>
      </c>
      <c r="BR574" s="14">
        <v>2</v>
      </c>
      <c r="BS574" s="14">
        <v>2</v>
      </c>
      <c r="BT574" s="15">
        <v>5.2378213405609104</v>
      </c>
      <c r="BU574" s="16">
        <v>11.87</v>
      </c>
      <c r="BV574" s="17">
        <v>4</v>
      </c>
      <c r="BW574" s="17">
        <v>5</v>
      </c>
      <c r="BX574" s="18">
        <v>2.1336939334869398</v>
      </c>
      <c r="BY574" s="19">
        <v>13.64</v>
      </c>
      <c r="BZ574" s="20">
        <v>4</v>
      </c>
      <c r="CA574" s="20">
        <v>4</v>
      </c>
      <c r="CB574" s="21">
        <v>3.3030860424041699</v>
      </c>
      <c r="CC574" s="22">
        <v>19.190000000000001</v>
      </c>
      <c r="CD574" s="23">
        <v>5</v>
      </c>
      <c r="CE574" s="23">
        <v>5</v>
      </c>
      <c r="CF574" s="4">
        <v>396</v>
      </c>
      <c r="CG574" s="24">
        <v>41.257342114659998</v>
      </c>
      <c r="CH574" s="25">
        <v>8.90966796875</v>
      </c>
    </row>
    <row r="575" spans="1:86" x14ac:dyDescent="0.2">
      <c r="A575" s="2" t="s">
        <v>152</v>
      </c>
      <c r="B575" s="2" t="s">
        <v>1979</v>
      </c>
      <c r="C575" s="3">
        <v>47.72</v>
      </c>
      <c r="D575" s="4">
        <v>1</v>
      </c>
      <c r="E575" s="4">
        <v>2</v>
      </c>
      <c r="F575" s="4">
        <v>32</v>
      </c>
      <c r="G575" s="4">
        <v>59</v>
      </c>
      <c r="H575" s="5">
        <v>164095.2109375</v>
      </c>
      <c r="I575" s="5">
        <v>135344486</v>
      </c>
      <c r="J575" s="5">
        <v>5836966.21875</v>
      </c>
      <c r="K575" s="26">
        <f t="shared" si="130"/>
        <v>47115182.4765625</v>
      </c>
      <c r="L575" s="5">
        <v>97409034.770833299</v>
      </c>
      <c r="M575" s="5">
        <v>31978217.958333299</v>
      </c>
      <c r="N575" s="5">
        <v>141753104.10416701</v>
      </c>
      <c r="O575" s="26">
        <f t="shared" si="131"/>
        <v>90380118.944444537</v>
      </c>
      <c r="P575" s="5">
        <v>5486434.7630208302</v>
      </c>
      <c r="Q575" s="5">
        <v>217285761.1875</v>
      </c>
      <c r="R575" s="5">
        <v>83512726.867350295</v>
      </c>
      <c r="S575" s="26">
        <f t="shared" si="132"/>
        <v>102094974.27262372</v>
      </c>
      <c r="T575" s="5">
        <v>3426789.25</v>
      </c>
      <c r="U575" s="5">
        <v>10509477.328125</v>
      </c>
      <c r="V575" s="5">
        <v>2522913.625</v>
      </c>
      <c r="W575" s="26">
        <f t="shared" si="133"/>
        <v>5486393.401041667</v>
      </c>
      <c r="X575" s="29">
        <f t="shared" si="134"/>
        <v>1.9182801422748226</v>
      </c>
      <c r="Y575" s="29">
        <f t="shared" si="135"/>
        <v>0.9398134244007742</v>
      </c>
      <c r="Z575" s="29">
        <f t="shared" si="136"/>
        <v>0.47546656309627822</v>
      </c>
      <c r="AA575" s="29">
        <f t="shared" si="137"/>
        <v>3.2288001915427063</v>
      </c>
      <c r="AB575" s="31">
        <f t="shared" si="138"/>
        <v>2.166923036399381</v>
      </c>
      <c r="AC575" s="29">
        <f t="shared" si="139"/>
        <v>1.1156479134792288</v>
      </c>
      <c r="AD575" s="31">
        <f t="shared" si="140"/>
        <v>0.51331730752086735</v>
      </c>
      <c r="AE575" s="31">
        <f t="shared" si="141"/>
        <v>2.8961409238430109</v>
      </c>
      <c r="AF575" s="29">
        <f t="shared" si="128"/>
        <v>0.11644640034602179</v>
      </c>
      <c r="AG575" s="29">
        <f t="shared" si="142"/>
        <v>-3.1022620520170721</v>
      </c>
      <c r="AH575" s="29">
        <f t="shared" si="129"/>
        <v>0.44529450908503909</v>
      </c>
      <c r="AI575" s="29">
        <f t="shared" si="143"/>
        <v>3.513526601096725</v>
      </c>
      <c r="AJ575" s="6">
        <v>0</v>
      </c>
      <c r="AK575" s="7">
        <v>3.16</v>
      </c>
      <c r="AL575" s="8">
        <v>2</v>
      </c>
      <c r="AM575" s="8">
        <v>2</v>
      </c>
      <c r="AN575" s="9">
        <v>0</v>
      </c>
      <c r="AO575" s="10">
        <v>8.61</v>
      </c>
      <c r="AP575" s="11">
        <v>4</v>
      </c>
      <c r="AQ575" s="11">
        <v>4</v>
      </c>
      <c r="AR575" s="12">
        <v>0</v>
      </c>
      <c r="AS575" s="13">
        <v>5.19</v>
      </c>
      <c r="AT575" s="14">
        <v>3</v>
      </c>
      <c r="AU575" s="14">
        <v>3</v>
      </c>
      <c r="AV575" s="15">
        <v>0</v>
      </c>
      <c r="AW575" s="16">
        <v>5.95</v>
      </c>
      <c r="AX575" s="17">
        <v>4</v>
      </c>
      <c r="AY575" s="17">
        <v>4</v>
      </c>
      <c r="AZ575" s="18">
        <v>0</v>
      </c>
      <c r="BA575" s="19">
        <v>10.89</v>
      </c>
      <c r="BB575" s="20">
        <v>6</v>
      </c>
      <c r="BC575" s="20">
        <v>11</v>
      </c>
      <c r="BD575" s="21">
        <v>1.60431015491486</v>
      </c>
      <c r="BE575" s="22">
        <v>11.39</v>
      </c>
      <c r="BF575" s="23">
        <v>6</v>
      </c>
      <c r="BG575" s="23">
        <v>7</v>
      </c>
      <c r="BH575" s="6">
        <v>0</v>
      </c>
      <c r="BI575" s="7">
        <v>8.86</v>
      </c>
      <c r="BJ575" s="8">
        <v>7</v>
      </c>
      <c r="BK575" s="8">
        <v>7</v>
      </c>
      <c r="BL575" s="9">
        <v>0</v>
      </c>
      <c r="BM575" s="10">
        <v>8.1</v>
      </c>
      <c r="BN575" s="11">
        <v>4</v>
      </c>
      <c r="BO575" s="11">
        <v>4</v>
      </c>
      <c r="BP575" s="12">
        <v>0</v>
      </c>
      <c r="BQ575" s="13">
        <v>8.86</v>
      </c>
      <c r="BR575" s="14">
        <v>4</v>
      </c>
      <c r="BS575" s="14">
        <v>5</v>
      </c>
      <c r="BT575" s="15">
        <v>0</v>
      </c>
      <c r="BU575" s="16">
        <v>12.28</v>
      </c>
      <c r="BV575" s="17">
        <v>6</v>
      </c>
      <c r="BW575" s="17">
        <v>6</v>
      </c>
      <c r="BX575" s="18"/>
      <c r="BY575" s="19">
        <v>0</v>
      </c>
      <c r="BZ575" s="20"/>
      <c r="CA575" s="20"/>
      <c r="CB575" s="21">
        <v>0</v>
      </c>
      <c r="CC575" s="22">
        <v>13.42</v>
      </c>
      <c r="CD575" s="23">
        <v>5</v>
      </c>
      <c r="CE575" s="23">
        <v>6</v>
      </c>
      <c r="CF575" s="4">
        <v>790</v>
      </c>
      <c r="CG575" s="24">
        <v>91.780522904660003</v>
      </c>
      <c r="CH575" s="25">
        <v>6.43017578125</v>
      </c>
    </row>
    <row r="576" spans="1:86" x14ac:dyDescent="0.2">
      <c r="A576" s="2" t="s">
        <v>1276</v>
      </c>
      <c r="B576" s="2" t="s">
        <v>2710</v>
      </c>
      <c r="C576" s="3">
        <v>47.72</v>
      </c>
      <c r="D576" s="4">
        <v>7</v>
      </c>
      <c r="E576" s="4">
        <v>4</v>
      </c>
      <c r="F576" s="4">
        <v>9</v>
      </c>
      <c r="G576" s="4">
        <v>13</v>
      </c>
      <c r="H576" s="5">
        <v>0</v>
      </c>
      <c r="I576" s="5">
        <v>0</v>
      </c>
      <c r="J576" s="5">
        <v>3341400.5512695299</v>
      </c>
      <c r="K576" s="26">
        <f t="shared" si="130"/>
        <v>1113800.18375651</v>
      </c>
      <c r="L576" s="5">
        <v>2310312.25</v>
      </c>
      <c r="M576" s="5">
        <v>2976571.71875</v>
      </c>
      <c r="N576" s="5">
        <v>5641032.5885416698</v>
      </c>
      <c r="O576" s="26">
        <f t="shared" si="131"/>
        <v>3642638.8524305564</v>
      </c>
      <c r="P576" s="5">
        <v>0</v>
      </c>
      <c r="Q576" s="5">
        <v>0</v>
      </c>
      <c r="R576" s="5">
        <v>0</v>
      </c>
      <c r="S576" s="26">
        <f t="shared" si="132"/>
        <v>0</v>
      </c>
      <c r="T576" s="5">
        <v>0</v>
      </c>
      <c r="U576" s="5">
        <v>5368775.453125</v>
      </c>
      <c r="V576" s="5">
        <v>195792.58203125</v>
      </c>
      <c r="W576" s="26">
        <f t="shared" si="133"/>
        <v>1854856.01171875</v>
      </c>
      <c r="X576" s="29">
        <f t="shared" si="134"/>
        <v>3.2704599133257823</v>
      </c>
      <c r="Y576" s="29">
        <f t="shared" si="135"/>
        <v>1.7094935311417936</v>
      </c>
      <c r="Z576" s="29">
        <f t="shared" si="136"/>
        <v>0.16957514302076612</v>
      </c>
      <c r="AA576" s="29">
        <f t="shared" si="137"/>
        <v>7.7063780797602686</v>
      </c>
      <c r="AB576" s="31">
        <f t="shared" si="138"/>
        <v>0</v>
      </c>
      <c r="AC576" s="31" t="e">
        <f t="shared" si="139"/>
        <v>#NUM!</v>
      </c>
      <c r="AD576" s="31">
        <f t="shared" si="140"/>
        <v>0.42264973081037416</v>
      </c>
      <c r="AE576" s="31">
        <f t="shared" si="141"/>
        <v>3.7401940329452037</v>
      </c>
      <c r="AF576" s="29">
        <f t="shared" si="128"/>
        <v>1.665340012301743</v>
      </c>
      <c r="AG576" s="29">
        <f t="shared" si="142"/>
        <v>0.73581676227071935</v>
      </c>
      <c r="AH576" s="29">
        <f t="shared" si="129"/>
        <v>0.74283464256581255</v>
      </c>
      <c r="AI576" s="29">
        <f t="shared" si="143"/>
        <v>1.2910785086070686</v>
      </c>
      <c r="AJ576" s="6"/>
      <c r="AK576" s="7">
        <v>0</v>
      </c>
      <c r="AL576" s="8"/>
      <c r="AM576" s="8"/>
      <c r="AN576" s="9"/>
      <c r="AO576" s="10"/>
      <c r="AP576" s="11"/>
      <c r="AQ576" s="11"/>
      <c r="AR576" s="12">
        <v>1.77571773529053</v>
      </c>
      <c r="AS576" s="13">
        <v>15.77</v>
      </c>
      <c r="AT576" s="14">
        <v>3</v>
      </c>
      <c r="AU576" s="14">
        <v>3</v>
      </c>
      <c r="AV576" s="15"/>
      <c r="AW576" s="16">
        <v>0</v>
      </c>
      <c r="AX576" s="17"/>
      <c r="AY576" s="17"/>
      <c r="AZ576" s="18">
        <v>0</v>
      </c>
      <c r="BA576" s="19">
        <v>6.22</v>
      </c>
      <c r="BB576" s="20">
        <v>1</v>
      </c>
      <c r="BC576" s="20">
        <v>1</v>
      </c>
      <c r="BD576" s="21">
        <v>4.5986964702606201</v>
      </c>
      <c r="BE576" s="22">
        <v>25.73</v>
      </c>
      <c r="BF576" s="23">
        <v>4</v>
      </c>
      <c r="BG576" s="23">
        <v>4</v>
      </c>
      <c r="BH576" s="6"/>
      <c r="BI576" s="7"/>
      <c r="BJ576" s="8"/>
      <c r="BK576" s="8"/>
      <c r="BL576" s="9"/>
      <c r="BM576" s="10"/>
      <c r="BN576" s="11"/>
      <c r="BO576" s="11"/>
      <c r="BP576" s="12"/>
      <c r="BQ576" s="13"/>
      <c r="BR576" s="14"/>
      <c r="BS576" s="14"/>
      <c r="BT576" s="15"/>
      <c r="BU576" s="16"/>
      <c r="BV576" s="17"/>
      <c r="BW576" s="17"/>
      <c r="BX576" s="18">
        <v>0</v>
      </c>
      <c r="BY576" s="19">
        <v>11.62</v>
      </c>
      <c r="BZ576" s="20">
        <v>2</v>
      </c>
      <c r="CA576" s="20">
        <v>2</v>
      </c>
      <c r="CB576" s="21">
        <v>0</v>
      </c>
      <c r="CC576" s="22">
        <v>12.45</v>
      </c>
      <c r="CD576" s="23">
        <v>2</v>
      </c>
      <c r="CE576" s="23">
        <v>2</v>
      </c>
      <c r="CF576" s="4">
        <v>241</v>
      </c>
      <c r="CG576" s="24">
        <v>26.822534164659999</v>
      </c>
      <c r="CH576" s="25">
        <v>5.80810546875</v>
      </c>
    </row>
    <row r="577" spans="1:86" x14ac:dyDescent="0.2">
      <c r="A577" s="2" t="s">
        <v>2424</v>
      </c>
      <c r="B577" s="2" t="s">
        <v>1932</v>
      </c>
      <c r="C577" s="3">
        <v>47.71</v>
      </c>
      <c r="D577" s="4">
        <v>3</v>
      </c>
      <c r="E577" s="4">
        <v>1</v>
      </c>
      <c r="F577" s="4">
        <v>24</v>
      </c>
      <c r="G577" s="4">
        <v>61</v>
      </c>
      <c r="H577" s="5">
        <v>10324958.3541667</v>
      </c>
      <c r="I577" s="5">
        <v>1040752.59375</v>
      </c>
      <c r="J577" s="5">
        <v>8295489.09375</v>
      </c>
      <c r="K577" s="26">
        <f t="shared" si="130"/>
        <v>6553733.3472222341</v>
      </c>
      <c r="L577" s="5">
        <v>8697807.9166666698</v>
      </c>
      <c r="M577" s="5">
        <v>8754176.890625</v>
      </c>
      <c r="N577" s="5">
        <v>7400396.8203125</v>
      </c>
      <c r="O577" s="26">
        <f t="shared" si="131"/>
        <v>8284127.2092013909</v>
      </c>
      <c r="P577" s="5">
        <v>115345363.53320301</v>
      </c>
      <c r="Q577" s="5">
        <v>5586366.4921875</v>
      </c>
      <c r="R577" s="5">
        <v>8191738.703125</v>
      </c>
      <c r="S577" s="26">
        <f t="shared" si="132"/>
        <v>43041156.242838502</v>
      </c>
      <c r="T577" s="5">
        <v>5722703.11328125</v>
      </c>
      <c r="U577" s="5">
        <v>1234296237.96875</v>
      </c>
      <c r="V577" s="5">
        <v>13654742.09375</v>
      </c>
      <c r="W577" s="26">
        <f t="shared" si="133"/>
        <v>417891227.72526044</v>
      </c>
      <c r="X577" s="29">
        <f t="shared" si="134"/>
        <v>1.2640317770500344</v>
      </c>
      <c r="Y577" s="29">
        <f t="shared" si="135"/>
        <v>0.33803273251520599</v>
      </c>
      <c r="Z577" s="29">
        <f t="shared" si="136"/>
        <v>0.60324361970617646</v>
      </c>
      <c r="AA577" s="29">
        <f t="shared" si="137"/>
        <v>2.1950726277359678</v>
      </c>
      <c r="AB577" s="31">
        <f t="shared" si="138"/>
        <v>6.5674256126214337</v>
      </c>
      <c r="AC577" s="29">
        <f t="shared" si="139"/>
        <v>2.7153279544514168</v>
      </c>
      <c r="AD577" s="31">
        <f t="shared" si="140"/>
        <v>0.41925643179128347</v>
      </c>
      <c r="AE577" s="31">
        <f t="shared" si="141"/>
        <v>3.7752026618153751</v>
      </c>
      <c r="AF577" s="29">
        <f t="shared" si="128"/>
        <v>63.763843535437928</v>
      </c>
      <c r="AG577" s="29">
        <f t="shared" si="142"/>
        <v>5.9946666891215052</v>
      </c>
      <c r="AH577" s="29">
        <f t="shared" si="129"/>
        <v>0.41971162199006584</v>
      </c>
      <c r="AI577" s="29">
        <f t="shared" si="143"/>
        <v>3.770490048264612</v>
      </c>
      <c r="AJ577" s="6">
        <v>1.7534763813018801</v>
      </c>
      <c r="AK577" s="7">
        <v>19.52</v>
      </c>
      <c r="AL577" s="8">
        <v>5</v>
      </c>
      <c r="AM577" s="8">
        <v>6</v>
      </c>
      <c r="AN577" s="9">
        <v>0</v>
      </c>
      <c r="AO577" s="10">
        <v>6.27</v>
      </c>
      <c r="AP577" s="11">
        <v>2</v>
      </c>
      <c r="AQ577" s="11">
        <v>2</v>
      </c>
      <c r="AR577" s="12">
        <v>0</v>
      </c>
      <c r="AS577" s="13">
        <v>6.75</v>
      </c>
      <c r="AT577" s="14">
        <v>3</v>
      </c>
      <c r="AU577" s="14">
        <v>4</v>
      </c>
      <c r="AV577" s="15">
        <v>1.73268711566925</v>
      </c>
      <c r="AW577" s="16">
        <v>19.760000000000002</v>
      </c>
      <c r="AX577" s="17">
        <v>7</v>
      </c>
      <c r="AY577" s="17">
        <v>7</v>
      </c>
      <c r="AZ577" s="18">
        <v>0</v>
      </c>
      <c r="BA577" s="19">
        <v>14.94</v>
      </c>
      <c r="BB577" s="20">
        <v>5</v>
      </c>
      <c r="BC577" s="20">
        <v>5</v>
      </c>
      <c r="BD577" s="21">
        <v>1.7946528196334799</v>
      </c>
      <c r="BE577" s="22">
        <v>8.67</v>
      </c>
      <c r="BF577" s="23">
        <v>3</v>
      </c>
      <c r="BG577" s="23">
        <v>4</v>
      </c>
      <c r="BH577" s="6">
        <v>0</v>
      </c>
      <c r="BI577" s="7">
        <v>12.53</v>
      </c>
      <c r="BJ577" s="8">
        <v>4</v>
      </c>
      <c r="BK577" s="8">
        <v>4</v>
      </c>
      <c r="BL577" s="9">
        <v>0</v>
      </c>
      <c r="BM577" s="10">
        <v>8.92</v>
      </c>
      <c r="BN577" s="11">
        <v>4</v>
      </c>
      <c r="BO577" s="11">
        <v>4</v>
      </c>
      <c r="BP577" s="12">
        <v>0</v>
      </c>
      <c r="BQ577" s="13">
        <v>13.98</v>
      </c>
      <c r="BR577" s="14">
        <v>4</v>
      </c>
      <c r="BS577" s="14">
        <v>4</v>
      </c>
      <c r="BT577" s="15">
        <v>0</v>
      </c>
      <c r="BU577" s="16">
        <v>13.25</v>
      </c>
      <c r="BV577" s="17">
        <v>6</v>
      </c>
      <c r="BW577" s="17">
        <v>6</v>
      </c>
      <c r="BX577" s="18">
        <v>0</v>
      </c>
      <c r="BY577" s="19">
        <v>12.53</v>
      </c>
      <c r="BZ577" s="20">
        <v>5</v>
      </c>
      <c r="CA577" s="20">
        <v>5</v>
      </c>
      <c r="CB577" s="21">
        <v>0</v>
      </c>
      <c r="CC577" s="22">
        <v>15.42</v>
      </c>
      <c r="CD577" s="23">
        <v>6</v>
      </c>
      <c r="CE577" s="23">
        <v>10</v>
      </c>
      <c r="CF577" s="4">
        <v>415</v>
      </c>
      <c r="CG577" s="24">
        <v>47.33654299466</v>
      </c>
      <c r="CH577" s="25">
        <v>7.38623046875</v>
      </c>
    </row>
    <row r="578" spans="1:86" x14ac:dyDescent="0.2">
      <c r="A578" s="2" t="s">
        <v>1055</v>
      </c>
      <c r="B578" s="2" t="s">
        <v>1925</v>
      </c>
      <c r="C578" s="3">
        <v>47.67</v>
      </c>
      <c r="D578" s="4">
        <v>2</v>
      </c>
      <c r="E578" s="4">
        <v>4</v>
      </c>
      <c r="F578" s="4">
        <v>40</v>
      </c>
      <c r="G578" s="4">
        <v>94</v>
      </c>
      <c r="H578" s="5">
        <v>360409105.20833302</v>
      </c>
      <c r="I578" s="5">
        <v>15075811.4401042</v>
      </c>
      <c r="J578" s="5">
        <v>24509130.671875</v>
      </c>
      <c r="K578" s="26">
        <f t="shared" si="130"/>
        <v>133331349.10677074</v>
      </c>
      <c r="L578" s="5">
        <v>594922506.73958302</v>
      </c>
      <c r="M578" s="5">
        <v>161065590.39583299</v>
      </c>
      <c r="N578" s="5">
        <v>1946356741.5</v>
      </c>
      <c r="O578" s="26">
        <f t="shared" si="131"/>
        <v>900781612.87847197</v>
      </c>
      <c r="P578" s="5">
        <v>103643290.609375</v>
      </c>
      <c r="Q578" s="5">
        <v>100479402.59375</v>
      </c>
      <c r="R578" s="5">
        <v>98671743.5625</v>
      </c>
      <c r="S578" s="26">
        <f t="shared" si="132"/>
        <v>100931478.921875</v>
      </c>
      <c r="T578" s="5">
        <v>742621220.66666698</v>
      </c>
      <c r="U578" s="5">
        <v>50157861.666666701</v>
      </c>
      <c r="V578" s="5">
        <v>51005628.565104201</v>
      </c>
      <c r="W578" s="26">
        <f t="shared" si="133"/>
        <v>281261570.29947931</v>
      </c>
      <c r="X578" s="29">
        <f t="shared" si="134"/>
        <v>6.7559626367924386</v>
      </c>
      <c r="Y578" s="29">
        <f t="shared" si="135"/>
        <v>2.7561613494739179</v>
      </c>
      <c r="Z578" s="29">
        <f t="shared" si="136"/>
        <v>0.28777600491298355</v>
      </c>
      <c r="AA578" s="29">
        <f t="shared" si="137"/>
        <v>5.4094542085225079</v>
      </c>
      <c r="AB578" s="31">
        <f t="shared" si="138"/>
        <v>0.75699735732104412</v>
      </c>
      <c r="AC578" s="29">
        <f t="shared" si="139"/>
        <v>-0.40163983111820373</v>
      </c>
      <c r="AD578" s="31">
        <f t="shared" si="140"/>
        <v>0.80226641605493532</v>
      </c>
      <c r="AE578" s="31">
        <f t="shared" si="141"/>
        <v>0.95681387564797049</v>
      </c>
      <c r="AF578" s="29">
        <f t="shared" ref="AF578:AF641" si="144">W578/K578</f>
        <v>2.1094931700889576</v>
      </c>
      <c r="AG578" s="29">
        <f t="shared" si="142"/>
        <v>1.0768964165476684</v>
      </c>
      <c r="AH578" s="29">
        <f t="shared" ref="AH578:AH641" si="145">_xlfn.T.TEST(T578:V578,H578:J578,2,3)</f>
        <v>0.6064563531671775</v>
      </c>
      <c r="AI578" s="29">
        <f t="shared" si="143"/>
        <v>2.1720044996764756</v>
      </c>
      <c r="AJ578" s="6">
        <v>5.9266827106475803</v>
      </c>
      <c r="AK578" s="7">
        <v>16.18</v>
      </c>
      <c r="AL578" s="8">
        <v>9</v>
      </c>
      <c r="AM578" s="8">
        <v>9</v>
      </c>
      <c r="AN578" s="9">
        <v>0</v>
      </c>
      <c r="AO578" s="10">
        <v>7.38</v>
      </c>
      <c r="AP578" s="11">
        <v>5</v>
      </c>
      <c r="AQ578" s="11">
        <v>5</v>
      </c>
      <c r="AR578" s="12">
        <v>0</v>
      </c>
      <c r="AS578" s="13">
        <v>9.77</v>
      </c>
      <c r="AT578" s="14">
        <v>6</v>
      </c>
      <c r="AU578" s="14">
        <v>6</v>
      </c>
      <c r="AV578" s="15">
        <v>5.89814269542694</v>
      </c>
      <c r="AW578" s="16">
        <v>15.09</v>
      </c>
      <c r="AX578" s="17">
        <v>11</v>
      </c>
      <c r="AY578" s="17">
        <v>13</v>
      </c>
      <c r="AZ578" s="18">
        <v>1.9221884012222299</v>
      </c>
      <c r="BA578" s="19">
        <v>11.51</v>
      </c>
      <c r="BB578" s="20">
        <v>9</v>
      </c>
      <c r="BC578" s="20">
        <v>15</v>
      </c>
      <c r="BD578" s="21">
        <v>0</v>
      </c>
      <c r="BE578" s="22">
        <v>4.78</v>
      </c>
      <c r="BF578" s="23">
        <v>4</v>
      </c>
      <c r="BG578" s="23">
        <v>8</v>
      </c>
      <c r="BH578" s="6">
        <v>0</v>
      </c>
      <c r="BI578" s="7">
        <v>8.25</v>
      </c>
      <c r="BJ578" s="8">
        <v>6</v>
      </c>
      <c r="BK578" s="8">
        <v>6</v>
      </c>
      <c r="BL578" s="9">
        <v>0</v>
      </c>
      <c r="BM578" s="10">
        <v>4.34</v>
      </c>
      <c r="BN578" s="11">
        <v>4</v>
      </c>
      <c r="BO578" s="11">
        <v>5</v>
      </c>
      <c r="BP578" s="12">
        <v>0</v>
      </c>
      <c r="BQ578" s="13">
        <v>2.5</v>
      </c>
      <c r="BR578" s="14">
        <v>3</v>
      </c>
      <c r="BS578" s="14">
        <v>3</v>
      </c>
      <c r="BT578" s="15">
        <v>0</v>
      </c>
      <c r="BU578" s="16">
        <v>18.13</v>
      </c>
      <c r="BV578" s="17">
        <v>9</v>
      </c>
      <c r="BW578" s="17">
        <v>10</v>
      </c>
      <c r="BX578" s="18">
        <v>0</v>
      </c>
      <c r="BY578" s="19">
        <v>8.4700000000000006</v>
      </c>
      <c r="BZ578" s="20">
        <v>5</v>
      </c>
      <c r="CA578" s="20">
        <v>6</v>
      </c>
      <c r="CB578" s="21">
        <v>0</v>
      </c>
      <c r="CC578" s="22">
        <v>11.51</v>
      </c>
      <c r="CD578" s="23">
        <v>8</v>
      </c>
      <c r="CE578" s="23">
        <v>8</v>
      </c>
      <c r="CF578" s="4">
        <v>921</v>
      </c>
      <c r="CG578" s="24">
        <v>102.53327476466001</v>
      </c>
      <c r="CH578" s="25">
        <v>8.29443359375</v>
      </c>
    </row>
    <row r="579" spans="1:86" x14ac:dyDescent="0.2">
      <c r="A579" s="2" t="s">
        <v>2367</v>
      </c>
      <c r="B579" s="2" t="s">
        <v>2512</v>
      </c>
      <c r="C579" s="3">
        <v>47.66</v>
      </c>
      <c r="D579" s="4">
        <v>4</v>
      </c>
      <c r="E579" s="4">
        <v>1</v>
      </c>
      <c r="F579" s="4">
        <v>35</v>
      </c>
      <c r="G579" s="4">
        <v>91</v>
      </c>
      <c r="H579" s="5">
        <v>2045125.0078125</v>
      </c>
      <c r="I579" s="5">
        <v>31977920.5859375</v>
      </c>
      <c r="J579" s="5">
        <v>1514381.4296875</v>
      </c>
      <c r="K579" s="26">
        <f t="shared" ref="K579:K642" si="146">AVERAGE(H579:J579)</f>
        <v>11845809.0078125</v>
      </c>
      <c r="L579" s="5">
        <v>258840236.54166701</v>
      </c>
      <c r="M579" s="5">
        <v>948014.0625</v>
      </c>
      <c r="N579" s="5">
        <v>711081573.25</v>
      </c>
      <c r="O579" s="26">
        <f t="shared" ref="O579:O642" si="147">AVERAGE(L579:N579)</f>
        <v>323623274.61805564</v>
      </c>
      <c r="P579" s="5">
        <v>7102644.6875</v>
      </c>
      <c r="Q579" s="5">
        <v>128780523.604167</v>
      </c>
      <c r="R579" s="5">
        <v>627672730.14843798</v>
      </c>
      <c r="S579" s="26">
        <f t="shared" ref="S579:S642" si="148">AVERAGE(P579:R579)</f>
        <v>254518632.81336832</v>
      </c>
      <c r="T579" s="5">
        <v>19242115.9057617</v>
      </c>
      <c r="U579" s="5">
        <v>84735688.8125</v>
      </c>
      <c r="V579" s="5">
        <v>106084574.75781301</v>
      </c>
      <c r="W579" s="26">
        <f t="shared" ref="W579:W642" si="149">AVERAGE(T579:V579)</f>
        <v>70020793.15869157</v>
      </c>
      <c r="X579" s="29">
        <f t="shared" ref="X579:X642" si="150">O579/K579</f>
        <v>27.319643124806497</v>
      </c>
      <c r="Y579" s="29">
        <f t="shared" ref="Y579:Y642" si="151">LOG(X579,2)</f>
        <v>4.7718667327820325</v>
      </c>
      <c r="Z579" s="29">
        <f t="shared" ref="Z579:Z642" si="152">_xlfn.T.TEST(L579:N579,H579:J579,2,3)</f>
        <v>0.2717262162988579</v>
      </c>
      <c r="AA579" s="29">
        <f t="shared" ref="AA579:AA642" si="153">-10*LOG10(Z579)</f>
        <v>5.6586845858369923</v>
      </c>
      <c r="AB579" s="31">
        <f t="shared" ref="AB579:AB642" si="154">S579/K579</f>
        <v>21.485964584226306</v>
      </c>
      <c r="AC579" s="29">
        <f t="shared" ref="AC579:AC642" si="155">LOG(AB579,2)</f>
        <v>4.425322641356547</v>
      </c>
      <c r="AD579" s="31">
        <f t="shared" ref="AD579:AD642" si="156">_xlfn.T.TEST(P579:R579,H579:J579,2,3)</f>
        <v>0.32937753314798662</v>
      </c>
      <c r="AE579" s="31">
        <f t="shared" ref="AE579:AE642" si="157">-10*LOG10(AD579)</f>
        <v>4.8230602739643462</v>
      </c>
      <c r="AF579" s="29">
        <f t="shared" si="144"/>
        <v>5.9110182438794805</v>
      </c>
      <c r="AG579" s="29">
        <f t="shared" ref="AG579:AG642" si="158">LOG(AF579,2)</f>
        <v>2.5634066733571741</v>
      </c>
      <c r="AH579" s="29">
        <f t="shared" si="145"/>
        <v>0.1438985752918821</v>
      </c>
      <c r="AI579" s="29">
        <f t="shared" ref="AI579:AI642" si="159">-10*LOG10(AH579)</f>
        <v>8.4194350589617404</v>
      </c>
      <c r="AJ579" s="6">
        <v>0</v>
      </c>
      <c r="AK579" s="7">
        <v>7.35</v>
      </c>
      <c r="AL579" s="8">
        <v>4</v>
      </c>
      <c r="AM579" s="8">
        <v>4</v>
      </c>
      <c r="AN579" s="9">
        <v>0</v>
      </c>
      <c r="AO579" s="10">
        <v>7.6</v>
      </c>
      <c r="AP579" s="11">
        <v>4</v>
      </c>
      <c r="AQ579" s="11">
        <v>4</v>
      </c>
      <c r="AR579" s="12">
        <v>0</v>
      </c>
      <c r="AS579" s="13">
        <v>8.49</v>
      </c>
      <c r="AT579" s="14">
        <v>4</v>
      </c>
      <c r="AU579" s="14">
        <v>4</v>
      </c>
      <c r="AV579" s="15">
        <v>2.8279185295104998</v>
      </c>
      <c r="AW579" s="16">
        <v>14.83</v>
      </c>
      <c r="AX579" s="17">
        <v>9</v>
      </c>
      <c r="AY579" s="17">
        <v>13</v>
      </c>
      <c r="AZ579" s="18">
        <v>0</v>
      </c>
      <c r="BA579" s="19">
        <v>9.1300000000000008</v>
      </c>
      <c r="BB579" s="20">
        <v>4</v>
      </c>
      <c r="BC579" s="20">
        <v>4</v>
      </c>
      <c r="BD579" s="21">
        <v>2.8849012851715101</v>
      </c>
      <c r="BE579" s="22">
        <v>18</v>
      </c>
      <c r="BF579" s="23">
        <v>11</v>
      </c>
      <c r="BG579" s="23">
        <v>16</v>
      </c>
      <c r="BH579" s="6">
        <v>2.8608016967773402</v>
      </c>
      <c r="BI579" s="7">
        <v>5.07</v>
      </c>
      <c r="BJ579" s="8">
        <v>4</v>
      </c>
      <c r="BK579" s="8">
        <v>6</v>
      </c>
      <c r="BL579" s="9">
        <v>0</v>
      </c>
      <c r="BM579" s="10">
        <v>5.07</v>
      </c>
      <c r="BN579" s="11">
        <v>5</v>
      </c>
      <c r="BO579" s="11">
        <v>6</v>
      </c>
      <c r="BP579" s="12">
        <v>0</v>
      </c>
      <c r="BQ579" s="13">
        <v>14.7</v>
      </c>
      <c r="BR579" s="14">
        <v>7</v>
      </c>
      <c r="BS579" s="14">
        <v>11</v>
      </c>
      <c r="BT579" s="15">
        <v>0</v>
      </c>
      <c r="BU579" s="16">
        <v>1.77</v>
      </c>
      <c r="BV579" s="17">
        <v>2</v>
      </c>
      <c r="BW579" s="17">
        <v>2</v>
      </c>
      <c r="BX579" s="18">
        <v>0</v>
      </c>
      <c r="BY579" s="19">
        <v>12.42</v>
      </c>
      <c r="BZ579" s="20">
        <v>8</v>
      </c>
      <c r="CA579" s="20">
        <v>13</v>
      </c>
      <c r="CB579" s="21">
        <v>0</v>
      </c>
      <c r="CC579" s="22">
        <v>14.32</v>
      </c>
      <c r="CD579" s="23">
        <v>6</v>
      </c>
      <c r="CE579" s="23">
        <v>8</v>
      </c>
      <c r="CF579" s="4">
        <v>789</v>
      </c>
      <c r="CG579" s="24">
        <v>87.35479236466</v>
      </c>
      <c r="CH579" s="25">
        <v>7.32763671875</v>
      </c>
    </row>
    <row r="580" spans="1:86" x14ac:dyDescent="0.2">
      <c r="A580" s="2" t="s">
        <v>1673</v>
      </c>
      <c r="B580" s="2" t="s">
        <v>1984</v>
      </c>
      <c r="C580" s="3">
        <v>47.66</v>
      </c>
      <c r="D580" s="4">
        <v>2</v>
      </c>
      <c r="E580" s="4">
        <v>2</v>
      </c>
      <c r="F580" s="4">
        <v>3</v>
      </c>
      <c r="G580" s="4">
        <v>7</v>
      </c>
      <c r="H580" s="5">
        <v>1732291.859375</v>
      </c>
      <c r="I580" s="5">
        <v>1232682.34375</v>
      </c>
      <c r="J580" s="5">
        <v>0</v>
      </c>
      <c r="K580" s="26">
        <f t="shared" si="146"/>
        <v>988324.734375</v>
      </c>
      <c r="L580" s="5">
        <v>6919718.21875</v>
      </c>
      <c r="M580" s="5">
        <v>1642314.28125</v>
      </c>
      <c r="N580" s="5">
        <v>1497256.484375</v>
      </c>
      <c r="O580" s="26">
        <f t="shared" si="147"/>
        <v>3353096.328125</v>
      </c>
      <c r="P580" s="5">
        <v>0</v>
      </c>
      <c r="Q580" s="5">
        <v>0</v>
      </c>
      <c r="R580" s="5">
        <v>0</v>
      </c>
      <c r="S580" s="26">
        <f t="shared" si="148"/>
        <v>0</v>
      </c>
      <c r="T580" s="5">
        <v>0</v>
      </c>
      <c r="U580" s="5">
        <v>759513.8125</v>
      </c>
      <c r="V580" s="5">
        <v>0</v>
      </c>
      <c r="W580" s="26">
        <f t="shared" si="149"/>
        <v>253171.27083333334</v>
      </c>
      <c r="X580" s="29">
        <f t="shared" si="150"/>
        <v>3.3927070845246448</v>
      </c>
      <c r="Y580" s="29">
        <f t="shared" si="151"/>
        <v>1.7624368777513344</v>
      </c>
      <c r="Z580" s="29">
        <f t="shared" si="152"/>
        <v>0.31497656535546664</v>
      </c>
      <c r="AA580" s="29">
        <f t="shared" si="153"/>
        <v>5.0172175705296285</v>
      </c>
      <c r="AB580" s="31">
        <f t="shared" si="154"/>
        <v>0</v>
      </c>
      <c r="AC580" s="31" t="e">
        <f t="shared" si="155"/>
        <v>#NUM!</v>
      </c>
      <c r="AD580" s="31">
        <f t="shared" si="156"/>
        <v>0.19485388777315804</v>
      </c>
      <c r="AE580" s="31">
        <f t="shared" si="157"/>
        <v>7.1029092463349128</v>
      </c>
      <c r="AF580" s="29">
        <f t="shared" si="144"/>
        <v>0.25616203058343429</v>
      </c>
      <c r="AG580" s="29">
        <f t="shared" si="158"/>
        <v>-1.9648714457047534</v>
      </c>
      <c r="AH580" s="29">
        <f t="shared" si="145"/>
        <v>0.29247458008673255</v>
      </c>
      <c r="AI580" s="29">
        <f t="shared" si="159"/>
        <v>5.3391187388196446</v>
      </c>
      <c r="AJ580" s="6">
        <v>1.93339455127716</v>
      </c>
      <c r="AK580" s="7">
        <v>7.48</v>
      </c>
      <c r="AL580" s="8">
        <v>1</v>
      </c>
      <c r="AM580" s="8">
        <v>1</v>
      </c>
      <c r="AN580" s="9"/>
      <c r="AO580" s="10">
        <v>0</v>
      </c>
      <c r="AP580" s="11"/>
      <c r="AQ580" s="11"/>
      <c r="AR580" s="12"/>
      <c r="AS580" s="13"/>
      <c r="AT580" s="14"/>
      <c r="AU580" s="14"/>
      <c r="AV580" s="15">
        <v>5.3485357761383101</v>
      </c>
      <c r="AW580" s="16">
        <v>47.66</v>
      </c>
      <c r="AX580" s="17">
        <v>3</v>
      </c>
      <c r="AY580" s="17">
        <v>3</v>
      </c>
      <c r="AZ580" s="18">
        <v>1.7693884372711199</v>
      </c>
      <c r="BA580" s="19">
        <v>7.48</v>
      </c>
      <c r="BB580" s="20">
        <v>1</v>
      </c>
      <c r="BC580" s="20">
        <v>1</v>
      </c>
      <c r="BD580" s="21">
        <v>0</v>
      </c>
      <c r="BE580" s="22">
        <v>7.48</v>
      </c>
      <c r="BF580" s="23">
        <v>1</v>
      </c>
      <c r="BG580" s="23">
        <v>1</v>
      </c>
      <c r="BH580" s="6"/>
      <c r="BI580" s="7"/>
      <c r="BJ580" s="8"/>
      <c r="BK580" s="8"/>
      <c r="BL580" s="9"/>
      <c r="BM580" s="10"/>
      <c r="BN580" s="11"/>
      <c r="BO580" s="11"/>
      <c r="BP580" s="12"/>
      <c r="BQ580" s="13"/>
      <c r="BR580" s="14"/>
      <c r="BS580" s="14"/>
      <c r="BT580" s="15"/>
      <c r="BU580" s="16"/>
      <c r="BV580" s="17"/>
      <c r="BW580" s="17"/>
      <c r="BX580" s="18">
        <v>0</v>
      </c>
      <c r="BY580" s="19">
        <v>7.48</v>
      </c>
      <c r="BZ580" s="20">
        <v>1</v>
      </c>
      <c r="CA580" s="20">
        <v>1</v>
      </c>
      <c r="CB580" s="21"/>
      <c r="CC580" s="22"/>
      <c r="CD580" s="23"/>
      <c r="CE580" s="23"/>
      <c r="CF580" s="4">
        <v>107</v>
      </c>
      <c r="CG580" s="24">
        <v>12.15097645466</v>
      </c>
      <c r="CH580" s="25">
        <v>5.33837890625</v>
      </c>
    </row>
    <row r="581" spans="1:86" x14ac:dyDescent="0.2">
      <c r="A581" s="2" t="s">
        <v>2255</v>
      </c>
      <c r="B581" s="2" t="s">
        <v>1189</v>
      </c>
      <c r="C581" s="3">
        <v>47.64</v>
      </c>
      <c r="D581" s="4">
        <v>7</v>
      </c>
      <c r="E581" s="4">
        <v>11</v>
      </c>
      <c r="F581" s="4">
        <v>29</v>
      </c>
      <c r="G581" s="4">
        <v>116</v>
      </c>
      <c r="H581" s="5">
        <v>70350420.671875</v>
      </c>
      <c r="I581" s="5">
        <v>3098426.953125</v>
      </c>
      <c r="J581" s="5">
        <v>3164108.0807291698</v>
      </c>
      <c r="K581" s="26">
        <f t="shared" si="146"/>
        <v>25537651.901909724</v>
      </c>
      <c r="L581" s="5">
        <v>1263768334.8333299</v>
      </c>
      <c r="M581" s="5">
        <v>994945078.80208302</v>
      </c>
      <c r="N581" s="5">
        <v>20464651.666666701</v>
      </c>
      <c r="O581" s="26">
        <f t="shared" si="147"/>
        <v>759726021.76735985</v>
      </c>
      <c r="P581" s="5">
        <v>3888535.4700520802</v>
      </c>
      <c r="Q581" s="5">
        <v>1913300.015625</v>
      </c>
      <c r="R581" s="5">
        <v>31516698.104166701</v>
      </c>
      <c r="S581" s="26">
        <f t="shared" si="148"/>
        <v>12439511.196614593</v>
      </c>
      <c r="T581" s="5">
        <v>1033216.83333333</v>
      </c>
      <c r="U581" s="5">
        <v>4770218.3229166698</v>
      </c>
      <c r="V581" s="5">
        <v>34303595.833333299</v>
      </c>
      <c r="W581" s="26">
        <f t="shared" si="149"/>
        <v>13369010.329861099</v>
      </c>
      <c r="X581" s="29">
        <f t="shared" si="150"/>
        <v>29.749251210936389</v>
      </c>
      <c r="Y581" s="29">
        <f t="shared" si="151"/>
        <v>4.8947814511108385</v>
      </c>
      <c r="Z581" s="29">
        <f t="shared" si="152"/>
        <v>0.19095905732300675</v>
      </c>
      <c r="AA581" s="29">
        <f t="shared" si="153"/>
        <v>7.1905973790802005</v>
      </c>
      <c r="AB581" s="31">
        <f t="shared" si="154"/>
        <v>0.48710473634752449</v>
      </c>
      <c r="AC581" s="29">
        <f t="shared" si="155"/>
        <v>-1.0376960836411206</v>
      </c>
      <c r="AD581" s="31">
        <f t="shared" si="156"/>
        <v>0.63183888576508018</v>
      </c>
      <c r="AE581" s="31">
        <f t="shared" si="157"/>
        <v>1.9939364947626979</v>
      </c>
      <c r="AF581" s="29">
        <f t="shared" si="144"/>
        <v>0.52350194063305233</v>
      </c>
      <c r="AG581" s="29">
        <f t="shared" si="158"/>
        <v>-0.9337332096195472</v>
      </c>
      <c r="AH581" s="29">
        <f t="shared" si="145"/>
        <v>0.65847163401776132</v>
      </c>
      <c r="AI581" s="29">
        <f t="shared" si="159"/>
        <v>1.8146292906195809</v>
      </c>
      <c r="AJ581" s="6">
        <v>22.266475558280899</v>
      </c>
      <c r="AK581" s="7">
        <v>29.11</v>
      </c>
      <c r="AL581" s="8">
        <v>13</v>
      </c>
      <c r="AM581" s="8">
        <v>14</v>
      </c>
      <c r="AN581" s="9">
        <v>6.4968733787536603</v>
      </c>
      <c r="AO581" s="10">
        <v>17.579999999999998</v>
      </c>
      <c r="AP581" s="11">
        <v>7</v>
      </c>
      <c r="AQ581" s="11">
        <v>7</v>
      </c>
      <c r="AR581" s="12">
        <v>2.4648711681365998</v>
      </c>
      <c r="AS581" s="13">
        <v>11.91</v>
      </c>
      <c r="AT581" s="14">
        <v>6</v>
      </c>
      <c r="AU581" s="14">
        <v>6</v>
      </c>
      <c r="AV581" s="15">
        <v>19.947157263755798</v>
      </c>
      <c r="AW581" s="16">
        <v>29.68</v>
      </c>
      <c r="AX581" s="17">
        <v>14</v>
      </c>
      <c r="AY581" s="17">
        <v>16</v>
      </c>
      <c r="AZ581" s="18">
        <v>10.1589782238007</v>
      </c>
      <c r="BA581" s="19">
        <v>16.07</v>
      </c>
      <c r="BB581" s="20">
        <v>7</v>
      </c>
      <c r="BC581" s="20">
        <v>8</v>
      </c>
      <c r="BD581" s="21">
        <v>6.99242031574249</v>
      </c>
      <c r="BE581" s="22">
        <v>21.74</v>
      </c>
      <c r="BF581" s="23">
        <v>9</v>
      </c>
      <c r="BG581" s="23">
        <v>16</v>
      </c>
      <c r="BH581" s="6">
        <v>0</v>
      </c>
      <c r="BI581" s="7">
        <v>13.8</v>
      </c>
      <c r="BJ581" s="8">
        <v>6</v>
      </c>
      <c r="BK581" s="8">
        <v>8</v>
      </c>
      <c r="BL581" s="9">
        <v>1.86917304992676</v>
      </c>
      <c r="BM581" s="10">
        <v>11.15</v>
      </c>
      <c r="BN581" s="11">
        <v>6</v>
      </c>
      <c r="BO581" s="11">
        <v>6</v>
      </c>
      <c r="BP581" s="12">
        <v>2.9042751789093</v>
      </c>
      <c r="BQ581" s="13">
        <v>20.98</v>
      </c>
      <c r="BR581" s="14">
        <v>9</v>
      </c>
      <c r="BS581" s="14">
        <v>14</v>
      </c>
      <c r="BT581" s="15">
        <v>0</v>
      </c>
      <c r="BU581" s="16">
        <v>11.53</v>
      </c>
      <c r="BV581" s="17">
        <v>6</v>
      </c>
      <c r="BW581" s="17">
        <v>8</v>
      </c>
      <c r="BX581" s="18">
        <v>0</v>
      </c>
      <c r="BY581" s="19">
        <v>13.8</v>
      </c>
      <c r="BZ581" s="20">
        <v>7</v>
      </c>
      <c r="CA581" s="20">
        <v>7</v>
      </c>
      <c r="CB581" s="21">
        <v>8.5536446571350098</v>
      </c>
      <c r="CC581" s="22">
        <v>13.99</v>
      </c>
      <c r="CD581" s="23">
        <v>6</v>
      </c>
      <c r="CE581" s="23">
        <v>6</v>
      </c>
      <c r="CF581" s="4">
        <v>529</v>
      </c>
      <c r="CG581" s="24">
        <v>57.725468484659999</v>
      </c>
      <c r="CH581" s="25">
        <v>6.66845703125</v>
      </c>
    </row>
    <row r="582" spans="1:86" x14ac:dyDescent="0.2">
      <c r="A582" s="2" t="s">
        <v>1632</v>
      </c>
      <c r="B582" s="2" t="s">
        <v>2027</v>
      </c>
      <c r="C582" s="3">
        <v>47.62</v>
      </c>
      <c r="D582" s="4">
        <v>5</v>
      </c>
      <c r="E582" s="4">
        <v>1</v>
      </c>
      <c r="F582" s="4">
        <v>4</v>
      </c>
      <c r="G582" s="4">
        <v>6</v>
      </c>
      <c r="H582" s="5">
        <v>469795754</v>
      </c>
      <c r="I582" s="5">
        <v>0</v>
      </c>
      <c r="J582" s="5">
        <v>0</v>
      </c>
      <c r="K582" s="26">
        <f t="shared" si="146"/>
        <v>156598584.66666666</v>
      </c>
      <c r="L582" s="5">
        <v>3611472.265625</v>
      </c>
      <c r="M582" s="5">
        <v>62724.677734375</v>
      </c>
      <c r="N582" s="5">
        <v>2637714.21875</v>
      </c>
      <c r="O582" s="26">
        <f t="shared" si="147"/>
        <v>2103970.3873697915</v>
      </c>
      <c r="P582" s="5">
        <v>375837.28125</v>
      </c>
      <c r="Q582" s="5">
        <v>0</v>
      </c>
      <c r="R582" s="5">
        <v>0</v>
      </c>
      <c r="S582" s="26">
        <f t="shared" si="148"/>
        <v>125279.09375</v>
      </c>
      <c r="T582" s="5">
        <v>0</v>
      </c>
      <c r="U582" s="5">
        <v>294244.546875</v>
      </c>
      <c r="V582" s="5">
        <v>1361068.0703125</v>
      </c>
      <c r="W582" s="26">
        <f t="shared" si="149"/>
        <v>551770.87239583337</v>
      </c>
      <c r="X582" s="29">
        <f t="shared" si="150"/>
        <v>1.3435436800711006E-2</v>
      </c>
      <c r="Y582" s="29">
        <f t="shared" si="151"/>
        <v>-6.2178129640711521</v>
      </c>
      <c r="Z582" s="29">
        <f t="shared" si="152"/>
        <v>0.42785653969020765</v>
      </c>
      <c r="AA582" s="29">
        <f t="shared" si="153"/>
        <v>3.6870182553126183</v>
      </c>
      <c r="AB582" s="31">
        <f t="shared" si="154"/>
        <v>8.0000144328677778E-4</v>
      </c>
      <c r="AC582" s="29">
        <f t="shared" si="155"/>
        <v>-10.287709776773452</v>
      </c>
      <c r="AD582" s="31">
        <f t="shared" si="156"/>
        <v>0.42295778270532014</v>
      </c>
      <c r="AE582" s="31">
        <f t="shared" si="157"/>
        <v>3.7370297932265437</v>
      </c>
      <c r="AF582" s="29">
        <f t="shared" si="144"/>
        <v>3.5234729200798614E-3</v>
      </c>
      <c r="AG582" s="29">
        <f t="shared" si="158"/>
        <v>-8.148786158491097</v>
      </c>
      <c r="AH582" s="29">
        <f t="shared" si="145"/>
        <v>0.42400839753013653</v>
      </c>
      <c r="AI582" s="29">
        <f t="shared" si="159"/>
        <v>3.7262554207499128</v>
      </c>
      <c r="AJ582" s="6"/>
      <c r="AK582" s="7">
        <v>0</v>
      </c>
      <c r="AL582" s="8"/>
      <c r="AM582" s="8"/>
      <c r="AN582" s="9"/>
      <c r="AO582" s="10"/>
      <c r="AP582" s="11"/>
      <c r="AQ582" s="11"/>
      <c r="AR582" s="12"/>
      <c r="AS582" s="13"/>
      <c r="AT582" s="14"/>
      <c r="AU582" s="14"/>
      <c r="AV582" s="15">
        <v>0</v>
      </c>
      <c r="AW582" s="16">
        <v>47.62</v>
      </c>
      <c r="AX582" s="17">
        <v>3</v>
      </c>
      <c r="AY582" s="17">
        <v>3</v>
      </c>
      <c r="AZ582" s="18">
        <v>0</v>
      </c>
      <c r="BA582" s="19">
        <v>14.29</v>
      </c>
      <c r="BB582" s="20">
        <v>1</v>
      </c>
      <c r="BC582" s="20">
        <v>1</v>
      </c>
      <c r="BD582" s="21">
        <v>0</v>
      </c>
      <c r="BE582" s="22">
        <v>11.9</v>
      </c>
      <c r="BF582" s="23">
        <v>1</v>
      </c>
      <c r="BG582" s="23">
        <v>1</v>
      </c>
      <c r="BH582" s="6"/>
      <c r="BI582" s="7">
        <v>0</v>
      </c>
      <c r="BJ582" s="8"/>
      <c r="BK582" s="8"/>
      <c r="BL582" s="9"/>
      <c r="BM582" s="10"/>
      <c r="BN582" s="11"/>
      <c r="BO582" s="11"/>
      <c r="BP582" s="12"/>
      <c r="BQ582" s="13">
        <v>0</v>
      </c>
      <c r="BR582" s="14"/>
      <c r="BS582" s="14"/>
      <c r="BT582" s="15"/>
      <c r="BU582" s="16"/>
      <c r="BV582" s="17"/>
      <c r="BW582" s="17"/>
      <c r="BX582" s="18"/>
      <c r="BY582" s="19">
        <v>0</v>
      </c>
      <c r="BZ582" s="20"/>
      <c r="CA582" s="20"/>
      <c r="CB582" s="21">
        <v>0</v>
      </c>
      <c r="CC582" s="22">
        <v>25</v>
      </c>
      <c r="CD582" s="23">
        <v>1</v>
      </c>
      <c r="CE582" s="23">
        <v>1</v>
      </c>
      <c r="CF582" s="4">
        <v>84</v>
      </c>
      <c r="CG582" s="24">
        <v>8.7675124246599996</v>
      </c>
      <c r="CH582" s="25">
        <v>10.12548828125</v>
      </c>
    </row>
    <row r="583" spans="1:86" x14ac:dyDescent="0.2">
      <c r="A583" s="2" t="s">
        <v>597</v>
      </c>
      <c r="B583" s="2" t="s">
        <v>1927</v>
      </c>
      <c r="C583" s="3">
        <v>47.6</v>
      </c>
      <c r="D583" s="4">
        <v>15</v>
      </c>
      <c r="E583" s="4">
        <v>7</v>
      </c>
      <c r="F583" s="4">
        <v>114</v>
      </c>
      <c r="G583" s="4">
        <v>236</v>
      </c>
      <c r="H583" s="5">
        <v>412947763.02083302</v>
      </c>
      <c r="I583" s="5">
        <v>1167345.20572917</v>
      </c>
      <c r="J583" s="5">
        <v>135698484.39583299</v>
      </c>
      <c r="K583" s="26">
        <f t="shared" si="146"/>
        <v>183271197.5407984</v>
      </c>
      <c r="L583" s="5">
        <v>99538873.776041701</v>
      </c>
      <c r="M583" s="5">
        <v>16259953.5416667</v>
      </c>
      <c r="N583" s="5">
        <v>279944141.78125</v>
      </c>
      <c r="O583" s="26">
        <f t="shared" si="147"/>
        <v>131914323.03298612</v>
      </c>
      <c r="P583" s="5">
        <v>82127015.46875</v>
      </c>
      <c r="Q583" s="5">
        <v>282393437.27083302</v>
      </c>
      <c r="R583" s="5">
        <v>344950979.8125</v>
      </c>
      <c r="S583" s="26">
        <f t="shared" si="148"/>
        <v>236490477.51736102</v>
      </c>
      <c r="T583" s="5">
        <v>15611463.1458333</v>
      </c>
      <c r="U583" s="5">
        <v>16015391.3802083</v>
      </c>
      <c r="V583" s="5">
        <v>95372942.536458299</v>
      </c>
      <c r="W583" s="26">
        <f t="shared" si="149"/>
        <v>42333265.687499963</v>
      </c>
      <c r="X583" s="29">
        <f t="shared" si="150"/>
        <v>0.71977661958377492</v>
      </c>
      <c r="Y583" s="29">
        <f t="shared" si="151"/>
        <v>-0.4743788547508303</v>
      </c>
      <c r="Z583" s="29">
        <f t="shared" si="152"/>
        <v>0.74240653185253547</v>
      </c>
      <c r="AA583" s="29">
        <f t="shared" si="153"/>
        <v>1.2935821575601336</v>
      </c>
      <c r="AB583" s="31">
        <f t="shared" si="154"/>
        <v>1.2903853998373933</v>
      </c>
      <c r="AC583" s="29">
        <f t="shared" si="155"/>
        <v>0.3678020202170495</v>
      </c>
      <c r="AD583" s="31">
        <f t="shared" si="156"/>
        <v>0.73472852521359322</v>
      </c>
      <c r="AE583" s="31">
        <f t="shared" si="157"/>
        <v>1.3387309871235129</v>
      </c>
      <c r="AF583" s="29">
        <f t="shared" si="144"/>
        <v>0.23098700862734345</v>
      </c>
      <c r="AG583" s="29">
        <f t="shared" si="158"/>
        <v>-2.1141163822761793</v>
      </c>
      <c r="AH583" s="29">
        <f t="shared" si="145"/>
        <v>0.36498589552444932</v>
      </c>
      <c r="AI583" s="29">
        <f t="shared" si="159"/>
        <v>4.3772391804833841</v>
      </c>
      <c r="AJ583" s="6">
        <v>5.0686851739883396</v>
      </c>
      <c r="AK583" s="7">
        <v>13.28</v>
      </c>
      <c r="AL583" s="8">
        <v>22</v>
      </c>
      <c r="AM583" s="8">
        <v>25</v>
      </c>
      <c r="AN583" s="9">
        <v>4.2394428253173801</v>
      </c>
      <c r="AO583" s="10">
        <v>5.97</v>
      </c>
      <c r="AP583" s="11">
        <v>10</v>
      </c>
      <c r="AQ583" s="11">
        <v>10</v>
      </c>
      <c r="AR583" s="12">
        <v>1.9717338085174601</v>
      </c>
      <c r="AS583" s="13">
        <v>9.89</v>
      </c>
      <c r="AT583" s="14">
        <v>17</v>
      </c>
      <c r="AU583" s="14">
        <v>17</v>
      </c>
      <c r="AV583" s="15">
        <v>7.8408015966415396</v>
      </c>
      <c r="AW583" s="16">
        <v>13.02</v>
      </c>
      <c r="AX583" s="17">
        <v>23</v>
      </c>
      <c r="AY583" s="17">
        <v>27</v>
      </c>
      <c r="AZ583" s="18">
        <v>5.7388436794280997</v>
      </c>
      <c r="BA583" s="19">
        <v>10.67</v>
      </c>
      <c r="BB583" s="20">
        <v>18</v>
      </c>
      <c r="BC583" s="20">
        <v>18</v>
      </c>
      <c r="BD583" s="21">
        <v>5.3934876918792698</v>
      </c>
      <c r="BE583" s="22">
        <v>14.9</v>
      </c>
      <c r="BF583" s="23">
        <v>24</v>
      </c>
      <c r="BG583" s="23">
        <v>25</v>
      </c>
      <c r="BH583" s="6">
        <v>0</v>
      </c>
      <c r="BI583" s="7">
        <v>7.93</v>
      </c>
      <c r="BJ583" s="8">
        <v>13</v>
      </c>
      <c r="BK583" s="8">
        <v>13</v>
      </c>
      <c r="BL583" s="9">
        <v>0</v>
      </c>
      <c r="BM583" s="10">
        <v>6.75</v>
      </c>
      <c r="BN583" s="11">
        <v>12</v>
      </c>
      <c r="BO583" s="11">
        <v>13</v>
      </c>
      <c r="BP583" s="12">
        <v>2.03237676620483</v>
      </c>
      <c r="BQ583" s="13">
        <v>8.8000000000000007</v>
      </c>
      <c r="BR583" s="14">
        <v>15</v>
      </c>
      <c r="BS583" s="14">
        <v>18</v>
      </c>
      <c r="BT583" s="15">
        <v>2.4863724708557098</v>
      </c>
      <c r="BU583" s="16">
        <v>9.89</v>
      </c>
      <c r="BV583" s="17">
        <v>14</v>
      </c>
      <c r="BW583" s="17">
        <v>17</v>
      </c>
      <c r="BX583" s="18">
        <v>2.44777607917786</v>
      </c>
      <c r="BY583" s="19">
        <v>8.93</v>
      </c>
      <c r="BZ583" s="20">
        <v>18</v>
      </c>
      <c r="CA583" s="20">
        <v>27</v>
      </c>
      <c r="CB583" s="21">
        <v>4.2625370025634801</v>
      </c>
      <c r="CC583" s="22">
        <v>15.59</v>
      </c>
      <c r="CD583" s="23">
        <v>25</v>
      </c>
      <c r="CE583" s="23">
        <v>26</v>
      </c>
      <c r="CF583" s="4">
        <v>2296</v>
      </c>
      <c r="CG583" s="24">
        <v>245.21982645466099</v>
      </c>
      <c r="CH583" s="25">
        <v>6.21435546875</v>
      </c>
    </row>
    <row r="584" spans="1:86" x14ac:dyDescent="0.2">
      <c r="A584" s="2" t="s">
        <v>929</v>
      </c>
      <c r="B584" s="2" t="s">
        <v>2873</v>
      </c>
      <c r="C584" s="3">
        <v>47.56</v>
      </c>
      <c r="D584" s="4">
        <v>4</v>
      </c>
      <c r="E584" s="4">
        <v>2</v>
      </c>
      <c r="F584" s="4">
        <v>10</v>
      </c>
      <c r="G584" s="4">
        <v>55</v>
      </c>
      <c r="H584" s="5">
        <v>41473097.302083299</v>
      </c>
      <c r="I584" s="5">
        <v>25092164.195963498</v>
      </c>
      <c r="J584" s="5">
        <v>23622588.598958299</v>
      </c>
      <c r="K584" s="26">
        <f t="shared" si="146"/>
        <v>30062616.6990017</v>
      </c>
      <c r="L584" s="5">
        <v>60925892.677083299</v>
      </c>
      <c r="M584" s="5">
        <v>36367433.716145799</v>
      </c>
      <c r="N584" s="5">
        <v>21021611.673177101</v>
      </c>
      <c r="O584" s="26">
        <f t="shared" si="147"/>
        <v>39438312.688802063</v>
      </c>
      <c r="P584" s="5">
        <v>11095509.421875</v>
      </c>
      <c r="Q584" s="5">
        <v>26228917.09375</v>
      </c>
      <c r="R584" s="5">
        <v>18825576.625</v>
      </c>
      <c r="S584" s="26">
        <f t="shared" si="148"/>
        <v>18716667.713541668</v>
      </c>
      <c r="T584" s="5">
        <v>18821588.505859401</v>
      </c>
      <c r="U584" s="5">
        <v>10787974.6901042</v>
      </c>
      <c r="V584" s="5">
        <v>21237877.84375</v>
      </c>
      <c r="W584" s="26">
        <f t="shared" si="149"/>
        <v>16949147.013237868</v>
      </c>
      <c r="X584" s="29">
        <f t="shared" si="150"/>
        <v>1.3118722526276865</v>
      </c>
      <c r="Y584" s="29">
        <f t="shared" si="151"/>
        <v>0.3916272401742662</v>
      </c>
      <c r="Z584" s="29">
        <f t="shared" si="152"/>
        <v>0.5228980679633265</v>
      </c>
      <c r="AA584" s="29">
        <f t="shared" si="153"/>
        <v>2.8158296282595021</v>
      </c>
      <c r="AB584" s="31">
        <f t="shared" si="154"/>
        <v>0.62258944059793697</v>
      </c>
      <c r="AC584" s="29">
        <f t="shared" si="155"/>
        <v>-0.68364698664142975</v>
      </c>
      <c r="AD584" s="31">
        <f t="shared" si="156"/>
        <v>0.19498060379330187</v>
      </c>
      <c r="AE584" s="31">
        <f t="shared" si="157"/>
        <v>7.1000858907085673</v>
      </c>
      <c r="AF584" s="29">
        <f t="shared" si="144"/>
        <v>0.56379480146186689</v>
      </c>
      <c r="AG584" s="29">
        <f t="shared" si="158"/>
        <v>-0.82675791946175425</v>
      </c>
      <c r="AH584" s="29">
        <f t="shared" si="145"/>
        <v>0.13502893766318078</v>
      </c>
      <c r="AI584" s="29">
        <f t="shared" si="159"/>
        <v>8.6957314912948664</v>
      </c>
      <c r="AJ584" s="6">
        <v>6.5169956684112504</v>
      </c>
      <c r="AK584" s="7">
        <v>26.22</v>
      </c>
      <c r="AL584" s="8">
        <v>6</v>
      </c>
      <c r="AM584" s="8">
        <v>7</v>
      </c>
      <c r="AN584" s="9">
        <v>5.5708379745483398</v>
      </c>
      <c r="AO584" s="10">
        <v>12.44</v>
      </c>
      <c r="AP584" s="11">
        <v>3</v>
      </c>
      <c r="AQ584" s="11">
        <v>7</v>
      </c>
      <c r="AR584" s="12">
        <v>5.8506144285202</v>
      </c>
      <c r="AS584" s="13">
        <v>18.670000000000002</v>
      </c>
      <c r="AT584" s="14">
        <v>4</v>
      </c>
      <c r="AU584" s="14">
        <v>8</v>
      </c>
      <c r="AV584" s="15">
        <v>7.2509211301803598</v>
      </c>
      <c r="AW584" s="16">
        <v>22.22</v>
      </c>
      <c r="AX584" s="17">
        <v>5</v>
      </c>
      <c r="AY584" s="17">
        <v>5</v>
      </c>
      <c r="AZ584" s="18">
        <v>8.4424471855163592</v>
      </c>
      <c r="BA584" s="19">
        <v>18.670000000000002</v>
      </c>
      <c r="BB584" s="20">
        <v>4</v>
      </c>
      <c r="BC584" s="20">
        <v>6</v>
      </c>
      <c r="BD584" s="21">
        <v>3.4388906955718999</v>
      </c>
      <c r="BE584" s="22">
        <v>24</v>
      </c>
      <c r="BF584" s="23">
        <v>4</v>
      </c>
      <c r="BG584" s="23">
        <v>4</v>
      </c>
      <c r="BH584" s="6"/>
      <c r="BI584" s="7">
        <v>0</v>
      </c>
      <c r="BJ584" s="8"/>
      <c r="BK584" s="8"/>
      <c r="BL584" s="9">
        <v>5.9936001300811803</v>
      </c>
      <c r="BM584" s="10">
        <v>8</v>
      </c>
      <c r="BN584" s="11">
        <v>2</v>
      </c>
      <c r="BO584" s="11">
        <v>3</v>
      </c>
      <c r="BP584" s="12"/>
      <c r="BQ584" s="13">
        <v>0</v>
      </c>
      <c r="BR584" s="14"/>
      <c r="BS584" s="14"/>
      <c r="BT584" s="15"/>
      <c r="BU584" s="16">
        <v>0</v>
      </c>
      <c r="BV584" s="17"/>
      <c r="BW584" s="17"/>
      <c r="BX584" s="18">
        <v>1.83604860305786</v>
      </c>
      <c r="BY584" s="19">
        <v>10.67</v>
      </c>
      <c r="BZ584" s="20">
        <v>3</v>
      </c>
      <c r="CA584" s="20">
        <v>3</v>
      </c>
      <c r="CB584" s="21">
        <v>4.0249818563461304</v>
      </c>
      <c r="CC584" s="22">
        <v>16.440000000000001</v>
      </c>
      <c r="CD584" s="23">
        <v>4</v>
      </c>
      <c r="CE584" s="23">
        <v>8</v>
      </c>
      <c r="CF584" s="4">
        <v>225</v>
      </c>
      <c r="CG584" s="24">
        <v>25.640611054659999</v>
      </c>
      <c r="CH584" s="25">
        <v>4.91943359375</v>
      </c>
    </row>
    <row r="585" spans="1:86" x14ac:dyDescent="0.2">
      <c r="A585" s="2" t="s">
        <v>658</v>
      </c>
      <c r="B585" s="2" t="s">
        <v>1222</v>
      </c>
      <c r="C585" s="3">
        <v>47.52</v>
      </c>
      <c r="D585" s="4">
        <v>3</v>
      </c>
      <c r="E585" s="4">
        <v>4</v>
      </c>
      <c r="F585" s="4">
        <v>12</v>
      </c>
      <c r="G585" s="4">
        <v>37</v>
      </c>
      <c r="H585" s="5">
        <v>140582565.85677099</v>
      </c>
      <c r="I585" s="5">
        <v>22696349.65625</v>
      </c>
      <c r="J585" s="5">
        <v>5838477.9661458302</v>
      </c>
      <c r="K585" s="26">
        <f t="shared" si="146"/>
        <v>56372464.493055612</v>
      </c>
      <c r="L585" s="5">
        <v>2136628181</v>
      </c>
      <c r="M585" s="5">
        <v>109039063.166667</v>
      </c>
      <c r="N585" s="5">
        <v>6406688.6927083302</v>
      </c>
      <c r="O585" s="26">
        <f t="shared" si="147"/>
        <v>750691310.95312512</v>
      </c>
      <c r="P585" s="5">
        <v>104229328.790365</v>
      </c>
      <c r="Q585" s="5">
        <v>159034657.92968801</v>
      </c>
      <c r="R585" s="5">
        <v>2277567.5625</v>
      </c>
      <c r="S585" s="26">
        <f t="shared" si="148"/>
        <v>88513851.427517667</v>
      </c>
      <c r="T585" s="5">
        <v>553299.10546875</v>
      </c>
      <c r="U585" s="5">
        <v>252557577.62760401</v>
      </c>
      <c r="V585" s="5">
        <v>4273948.5</v>
      </c>
      <c r="W585" s="26">
        <f t="shared" si="149"/>
        <v>85794941.744357586</v>
      </c>
      <c r="X585" s="29">
        <f t="shared" si="150"/>
        <v>13.316631048578708</v>
      </c>
      <c r="Y585" s="29">
        <f t="shared" si="151"/>
        <v>3.735157238537913</v>
      </c>
      <c r="Z585" s="29">
        <f t="shared" si="152"/>
        <v>0.42230145443278599</v>
      </c>
      <c r="AA585" s="29">
        <f t="shared" si="153"/>
        <v>3.743774228349892</v>
      </c>
      <c r="AB585" s="31">
        <f t="shared" si="154"/>
        <v>1.570161110100508</v>
      </c>
      <c r="AC585" s="29">
        <f t="shared" si="155"/>
        <v>0.65091259785446665</v>
      </c>
      <c r="AD585" s="31">
        <f t="shared" si="156"/>
        <v>0.63433028154072879</v>
      </c>
      <c r="AE585" s="31">
        <f t="shared" si="157"/>
        <v>1.976845558386477</v>
      </c>
      <c r="AF585" s="29">
        <f t="shared" si="144"/>
        <v>1.5219299442713996</v>
      </c>
      <c r="AG585" s="29">
        <f t="shared" si="158"/>
        <v>0.60590195189116336</v>
      </c>
      <c r="AH585" s="29">
        <f t="shared" si="145"/>
        <v>0.77392019060716499</v>
      </c>
      <c r="AI585" s="29">
        <f t="shared" si="159"/>
        <v>1.1130382299413846</v>
      </c>
      <c r="AJ585" s="6">
        <v>5.2958486080169704</v>
      </c>
      <c r="AK585" s="7">
        <v>13.12</v>
      </c>
      <c r="AL585" s="8">
        <v>4</v>
      </c>
      <c r="AM585" s="8">
        <v>4</v>
      </c>
      <c r="AN585" s="9">
        <v>0</v>
      </c>
      <c r="AO585" s="10">
        <v>2.13</v>
      </c>
      <c r="AP585" s="11">
        <v>1</v>
      </c>
      <c r="AQ585" s="11">
        <v>2</v>
      </c>
      <c r="AR585" s="12">
        <v>6.1953690052032497</v>
      </c>
      <c r="AS585" s="13">
        <v>16.670000000000002</v>
      </c>
      <c r="AT585" s="14">
        <v>3</v>
      </c>
      <c r="AU585" s="14">
        <v>3</v>
      </c>
      <c r="AV585" s="15">
        <v>10.145573377609299</v>
      </c>
      <c r="AW585" s="16">
        <v>22.34</v>
      </c>
      <c r="AX585" s="17">
        <v>6</v>
      </c>
      <c r="AY585" s="17">
        <v>6</v>
      </c>
      <c r="AZ585" s="18">
        <v>10.513862848281899</v>
      </c>
      <c r="BA585" s="19">
        <v>14.18</v>
      </c>
      <c r="BB585" s="20">
        <v>3</v>
      </c>
      <c r="BC585" s="20">
        <v>4</v>
      </c>
      <c r="BD585" s="21">
        <v>3.0106568336486799</v>
      </c>
      <c r="BE585" s="22">
        <v>39.01</v>
      </c>
      <c r="BF585" s="23">
        <v>6</v>
      </c>
      <c r="BG585" s="23">
        <v>6</v>
      </c>
      <c r="BH585" s="6">
        <v>0</v>
      </c>
      <c r="BI585" s="7">
        <v>8.51</v>
      </c>
      <c r="BJ585" s="8">
        <v>3</v>
      </c>
      <c r="BK585" s="8">
        <v>3</v>
      </c>
      <c r="BL585" s="9">
        <v>2.6478297710418701</v>
      </c>
      <c r="BM585" s="10">
        <v>7.09</v>
      </c>
      <c r="BN585" s="11">
        <v>2</v>
      </c>
      <c r="BO585" s="11">
        <v>2</v>
      </c>
      <c r="BP585" s="12">
        <v>2.8879253864288299</v>
      </c>
      <c r="BQ585" s="13">
        <v>7.8</v>
      </c>
      <c r="BR585" s="14">
        <v>2</v>
      </c>
      <c r="BS585" s="14">
        <v>2</v>
      </c>
      <c r="BT585" s="15">
        <v>0</v>
      </c>
      <c r="BU585" s="16">
        <v>4.6100000000000003</v>
      </c>
      <c r="BV585" s="17">
        <v>1</v>
      </c>
      <c r="BW585" s="17">
        <v>1</v>
      </c>
      <c r="BX585" s="18">
        <v>4.1656942367553702</v>
      </c>
      <c r="BY585" s="19">
        <v>11.7</v>
      </c>
      <c r="BZ585" s="20">
        <v>3</v>
      </c>
      <c r="CA585" s="20">
        <v>3</v>
      </c>
      <c r="CB585" s="21">
        <v>2.71986055374146</v>
      </c>
      <c r="CC585" s="22">
        <v>4.96</v>
      </c>
      <c r="CD585" s="23">
        <v>1</v>
      </c>
      <c r="CE585" s="23">
        <v>1</v>
      </c>
      <c r="CF585" s="4">
        <v>282</v>
      </c>
      <c r="CG585" s="24">
        <v>31.360595314659999</v>
      </c>
      <c r="CH585" s="25">
        <v>4.84326171875</v>
      </c>
    </row>
    <row r="586" spans="1:86" x14ac:dyDescent="0.2">
      <c r="A586" s="2" t="s">
        <v>948</v>
      </c>
      <c r="B586" s="2" t="s">
        <v>2917</v>
      </c>
      <c r="C586" s="3">
        <v>47.51</v>
      </c>
      <c r="D586" s="4">
        <v>25</v>
      </c>
      <c r="E586" s="4">
        <v>4</v>
      </c>
      <c r="F586" s="4">
        <v>11</v>
      </c>
      <c r="G586" s="4">
        <v>64</v>
      </c>
      <c r="H586" s="5">
        <v>50186179.966145799</v>
      </c>
      <c r="I586" s="5">
        <v>2729795.5</v>
      </c>
      <c r="J586" s="5">
        <v>4046887.359375</v>
      </c>
      <c r="K586" s="26">
        <f t="shared" si="146"/>
        <v>18987620.941840265</v>
      </c>
      <c r="L586" s="5">
        <v>7203697.2955729198</v>
      </c>
      <c r="M586" s="5">
        <v>4439022.03125</v>
      </c>
      <c r="N586" s="5">
        <v>44855544.372395799</v>
      </c>
      <c r="O586" s="26">
        <f t="shared" si="147"/>
        <v>18832754.566406239</v>
      </c>
      <c r="P586" s="5">
        <v>3023579.265625</v>
      </c>
      <c r="Q586" s="5">
        <v>1529019.6015625</v>
      </c>
      <c r="R586" s="5">
        <v>787030.71875</v>
      </c>
      <c r="S586" s="26">
        <f t="shared" si="148"/>
        <v>1779876.5286458333</v>
      </c>
      <c r="T586" s="5">
        <v>0</v>
      </c>
      <c r="U586" s="5">
        <v>1773442.59635417</v>
      </c>
      <c r="V586" s="5">
        <v>3729029.0729166698</v>
      </c>
      <c r="W586" s="26">
        <f t="shared" si="149"/>
        <v>1834157.2230902798</v>
      </c>
      <c r="X586" s="29">
        <f t="shared" si="150"/>
        <v>0.99184382414688033</v>
      </c>
      <c r="Y586" s="29">
        <f t="shared" si="151"/>
        <v>-1.1815123334553446E-2</v>
      </c>
      <c r="Z586" s="29">
        <f t="shared" si="152"/>
        <v>0.99429854758334513</v>
      </c>
      <c r="AA586" s="29">
        <f t="shared" si="153"/>
        <v>2.4831949783148219E-2</v>
      </c>
      <c r="AB586" s="31">
        <f t="shared" si="154"/>
        <v>9.3738785606562097E-2</v>
      </c>
      <c r="AC586" s="29">
        <f t="shared" si="155"/>
        <v>-3.4152100850659499</v>
      </c>
      <c r="AD586" s="31">
        <f t="shared" si="156"/>
        <v>0.38506619233461326</v>
      </c>
      <c r="AE586" s="31">
        <f t="shared" si="157"/>
        <v>4.1446460946619066</v>
      </c>
      <c r="AF586" s="29">
        <f t="shared" si="144"/>
        <v>9.6597526815411283E-2</v>
      </c>
      <c r="AG586" s="29">
        <f t="shared" si="158"/>
        <v>-3.3718699375337313</v>
      </c>
      <c r="AH586" s="29">
        <f t="shared" si="145"/>
        <v>0.38627017581926315</v>
      </c>
      <c r="AI586" s="29">
        <f t="shared" si="159"/>
        <v>4.1310882273051792</v>
      </c>
      <c r="AJ586" s="6">
        <v>7.32379198074341</v>
      </c>
      <c r="AK586" s="7">
        <v>24.58</v>
      </c>
      <c r="AL586" s="8">
        <v>6</v>
      </c>
      <c r="AM586" s="8">
        <v>7</v>
      </c>
      <c r="AN586" s="9">
        <v>2.9261813163757302</v>
      </c>
      <c r="AO586" s="10">
        <v>21.59</v>
      </c>
      <c r="AP586" s="11">
        <v>4</v>
      </c>
      <c r="AQ586" s="11">
        <v>4</v>
      </c>
      <c r="AR586" s="12">
        <v>2.5457429885864298</v>
      </c>
      <c r="AS586" s="13">
        <v>23.26</v>
      </c>
      <c r="AT586" s="14">
        <v>5</v>
      </c>
      <c r="AU586" s="14">
        <v>6</v>
      </c>
      <c r="AV586" s="15">
        <v>5.6990213394165004</v>
      </c>
      <c r="AW586" s="16">
        <v>20.6</v>
      </c>
      <c r="AX586" s="17">
        <v>4</v>
      </c>
      <c r="AY586" s="17">
        <v>5</v>
      </c>
      <c r="AZ586" s="18">
        <v>6.9603124856948897</v>
      </c>
      <c r="BA586" s="19">
        <v>20.6</v>
      </c>
      <c r="BB586" s="20">
        <v>5</v>
      </c>
      <c r="BC586" s="20">
        <v>6</v>
      </c>
      <c r="BD586" s="21">
        <v>1.9137214422226001</v>
      </c>
      <c r="BE586" s="22">
        <v>22.92</v>
      </c>
      <c r="BF586" s="23">
        <v>4</v>
      </c>
      <c r="BG586" s="23">
        <v>6</v>
      </c>
      <c r="BH586" s="6">
        <v>0</v>
      </c>
      <c r="BI586" s="7">
        <v>11.63</v>
      </c>
      <c r="BJ586" s="8">
        <v>3</v>
      </c>
      <c r="BK586" s="8">
        <v>3</v>
      </c>
      <c r="BL586" s="9">
        <v>2.5716905593872101</v>
      </c>
      <c r="BM586" s="10">
        <v>16.940000000000001</v>
      </c>
      <c r="BN586" s="11">
        <v>3</v>
      </c>
      <c r="BO586" s="11">
        <v>6</v>
      </c>
      <c r="BP586" s="12">
        <v>0</v>
      </c>
      <c r="BQ586" s="13">
        <v>11.63</v>
      </c>
      <c r="BR586" s="14">
        <v>2</v>
      </c>
      <c r="BS586" s="14">
        <v>6</v>
      </c>
      <c r="BT586" s="15"/>
      <c r="BU586" s="16">
        <v>0</v>
      </c>
      <c r="BV586" s="17"/>
      <c r="BW586" s="17"/>
      <c r="BX586" s="18">
        <v>0</v>
      </c>
      <c r="BY586" s="19">
        <v>15.28</v>
      </c>
      <c r="BZ586" s="20">
        <v>4</v>
      </c>
      <c r="CA586" s="20">
        <v>5</v>
      </c>
      <c r="CB586" s="21">
        <v>4.7695834636688197</v>
      </c>
      <c r="CC586" s="22">
        <v>23.59</v>
      </c>
      <c r="CD586" s="23">
        <v>6</v>
      </c>
      <c r="CE586" s="23">
        <v>9</v>
      </c>
      <c r="CF586" s="4">
        <v>301</v>
      </c>
      <c r="CG586" s="24">
        <v>32.144455234660001</v>
      </c>
      <c r="CH586" s="25">
        <v>7.89892578125</v>
      </c>
    </row>
    <row r="587" spans="1:86" x14ac:dyDescent="0.2">
      <c r="A587" s="2" t="s">
        <v>2161</v>
      </c>
      <c r="B587" s="2" t="s">
        <v>1937</v>
      </c>
      <c r="C587" s="3">
        <v>47.5</v>
      </c>
      <c r="D587" s="4">
        <v>25</v>
      </c>
      <c r="E587" s="4">
        <v>1</v>
      </c>
      <c r="F587" s="4">
        <v>19</v>
      </c>
      <c r="G587" s="4">
        <v>40</v>
      </c>
      <c r="H587" s="5">
        <v>245159322.61979201</v>
      </c>
      <c r="I587" s="5">
        <v>452047.462890625</v>
      </c>
      <c r="J587" s="5">
        <v>0</v>
      </c>
      <c r="K587" s="26">
        <f t="shared" si="146"/>
        <v>81870456.694227546</v>
      </c>
      <c r="L587" s="5">
        <v>8915912.2916666698</v>
      </c>
      <c r="M587" s="5">
        <v>753031.125</v>
      </c>
      <c r="N587" s="5">
        <v>0</v>
      </c>
      <c r="O587" s="26">
        <f t="shared" si="147"/>
        <v>3222981.1388888899</v>
      </c>
      <c r="P587" s="5">
        <v>59949253.661458299</v>
      </c>
      <c r="Q587" s="5">
        <v>0</v>
      </c>
      <c r="R587" s="5">
        <v>500791631.125</v>
      </c>
      <c r="S587" s="26">
        <f t="shared" si="148"/>
        <v>186913628.26215276</v>
      </c>
      <c r="T587" s="5">
        <v>0</v>
      </c>
      <c r="U587" s="5">
        <v>483904.921875</v>
      </c>
      <c r="V587" s="5">
        <v>117970954.480469</v>
      </c>
      <c r="W587" s="26">
        <f t="shared" si="149"/>
        <v>39484953.134114668</v>
      </c>
      <c r="X587" s="29">
        <f t="shared" si="150"/>
        <v>3.936683962721968E-2</v>
      </c>
      <c r="Y587" s="29">
        <f t="shared" si="151"/>
        <v>-4.6668752922929926</v>
      </c>
      <c r="Z587" s="29">
        <f t="shared" si="152"/>
        <v>0.43706296710711429</v>
      </c>
      <c r="AA587" s="29">
        <f t="shared" si="153"/>
        <v>3.5945599026711701</v>
      </c>
      <c r="AB587" s="31">
        <f t="shared" si="154"/>
        <v>2.2830412313472719</v>
      </c>
      <c r="AC587" s="29">
        <f t="shared" si="155"/>
        <v>1.1909569146318644</v>
      </c>
      <c r="AD587" s="31">
        <f t="shared" si="156"/>
        <v>0.59613957540136719</v>
      </c>
      <c r="AE587" s="31">
        <f t="shared" si="157"/>
        <v>2.2465204608208347</v>
      </c>
      <c r="AF587" s="29">
        <f t="shared" si="144"/>
        <v>0.48228573197758451</v>
      </c>
      <c r="AG587" s="29">
        <f t="shared" si="158"/>
        <v>-1.0520399650895764</v>
      </c>
      <c r="AH587" s="29">
        <f t="shared" si="145"/>
        <v>0.67300358475323518</v>
      </c>
      <c r="AI587" s="29">
        <f t="shared" si="159"/>
        <v>1.7198262250053611</v>
      </c>
      <c r="AJ587" s="6">
        <v>1.78148794174194</v>
      </c>
      <c r="AK587" s="7">
        <v>17.78</v>
      </c>
      <c r="AL587" s="8">
        <v>8</v>
      </c>
      <c r="AM587" s="8">
        <v>8</v>
      </c>
      <c r="AN587" s="9">
        <v>0</v>
      </c>
      <c r="AO587" s="10">
        <v>18.61</v>
      </c>
      <c r="AP587" s="11">
        <v>4</v>
      </c>
      <c r="AQ587" s="11">
        <v>4</v>
      </c>
      <c r="AR587" s="12">
        <v>0</v>
      </c>
      <c r="AS587" s="13">
        <v>11.67</v>
      </c>
      <c r="AT587" s="14">
        <v>4</v>
      </c>
      <c r="AU587" s="14">
        <v>4</v>
      </c>
      <c r="AV587" s="15">
        <v>5.7859597206115696</v>
      </c>
      <c r="AW587" s="16">
        <v>12.78</v>
      </c>
      <c r="AX587" s="17">
        <v>4</v>
      </c>
      <c r="AY587" s="17">
        <v>4</v>
      </c>
      <c r="AZ587" s="18">
        <v>0</v>
      </c>
      <c r="BA587" s="19">
        <v>15.56</v>
      </c>
      <c r="BB587" s="20">
        <v>3</v>
      </c>
      <c r="BC587" s="20">
        <v>3</v>
      </c>
      <c r="BD587" s="21"/>
      <c r="BE587" s="22"/>
      <c r="BF587" s="23"/>
      <c r="BG587" s="23"/>
      <c r="BH587" s="6">
        <v>0</v>
      </c>
      <c r="BI587" s="7">
        <v>13.89</v>
      </c>
      <c r="BJ587" s="8">
        <v>6</v>
      </c>
      <c r="BK587" s="8">
        <v>6</v>
      </c>
      <c r="BL587" s="9">
        <v>0</v>
      </c>
      <c r="BM587" s="10">
        <v>8.06</v>
      </c>
      <c r="BN587" s="11">
        <v>2</v>
      </c>
      <c r="BO587" s="11">
        <v>2</v>
      </c>
      <c r="BP587" s="12">
        <v>2.02413082122803</v>
      </c>
      <c r="BQ587" s="13">
        <v>10</v>
      </c>
      <c r="BR587" s="14">
        <v>4</v>
      </c>
      <c r="BS587" s="14">
        <v>4</v>
      </c>
      <c r="BT587" s="15"/>
      <c r="BU587" s="16">
        <v>0</v>
      </c>
      <c r="BV587" s="17"/>
      <c r="BW587" s="17"/>
      <c r="BX587" s="18">
        <v>0</v>
      </c>
      <c r="BY587" s="19">
        <v>9.7200000000000006</v>
      </c>
      <c r="BZ587" s="20">
        <v>1</v>
      </c>
      <c r="CA587" s="20">
        <v>1</v>
      </c>
      <c r="CB587" s="21">
        <v>0</v>
      </c>
      <c r="CC587" s="22">
        <v>8.06</v>
      </c>
      <c r="CD587" s="23">
        <v>3</v>
      </c>
      <c r="CE587" s="23">
        <v>4</v>
      </c>
      <c r="CF587" s="4">
        <v>360</v>
      </c>
      <c r="CG587" s="24">
        <v>41.363225004660002</v>
      </c>
      <c r="CH587" s="25">
        <v>6.97607421875</v>
      </c>
    </row>
    <row r="588" spans="1:86" x14ac:dyDescent="0.2">
      <c r="A588" s="2" t="s">
        <v>634</v>
      </c>
      <c r="B588" s="2" t="s">
        <v>2954</v>
      </c>
      <c r="C588" s="3">
        <v>47.48</v>
      </c>
      <c r="D588" s="4">
        <v>20</v>
      </c>
      <c r="E588" s="4">
        <v>3</v>
      </c>
      <c r="F588" s="4">
        <v>21</v>
      </c>
      <c r="G588" s="4">
        <v>408</v>
      </c>
      <c r="H588" s="5">
        <v>120258863.75</v>
      </c>
      <c r="I588" s="5">
        <v>39873603.436197899</v>
      </c>
      <c r="J588" s="5">
        <v>60553514.473958299</v>
      </c>
      <c r="K588" s="26">
        <f t="shared" si="146"/>
        <v>73561993.886718735</v>
      </c>
      <c r="L588" s="5">
        <v>407060557.0625</v>
      </c>
      <c r="M588" s="5">
        <v>67934001.026041701</v>
      </c>
      <c r="N588" s="5">
        <v>113628683.364583</v>
      </c>
      <c r="O588" s="26">
        <f t="shared" si="147"/>
        <v>196207747.15104154</v>
      </c>
      <c r="P588" s="5">
        <v>11989389.8958333</v>
      </c>
      <c r="Q588" s="5">
        <v>31903647.833333299</v>
      </c>
      <c r="R588" s="5">
        <v>195270027.83593801</v>
      </c>
      <c r="S588" s="26">
        <f t="shared" si="148"/>
        <v>79721021.855034873</v>
      </c>
      <c r="T588" s="5">
        <v>25404387.033203099</v>
      </c>
      <c r="U588" s="5">
        <v>31442836.727864601</v>
      </c>
      <c r="V588" s="5">
        <v>56946231.65625</v>
      </c>
      <c r="W588" s="26">
        <f t="shared" si="149"/>
        <v>37931151.805772565</v>
      </c>
      <c r="X588" s="29">
        <f t="shared" si="150"/>
        <v>2.6672434607086677</v>
      </c>
      <c r="Y588" s="29">
        <f t="shared" si="151"/>
        <v>1.4153495172496686</v>
      </c>
      <c r="Z588" s="29">
        <f t="shared" si="152"/>
        <v>0.36781132181454063</v>
      </c>
      <c r="AA588" s="29">
        <f t="shared" si="153"/>
        <v>4.3437490662077218</v>
      </c>
      <c r="AB588" s="31">
        <f t="shared" si="154"/>
        <v>1.0837256801086808</v>
      </c>
      <c r="AC588" s="29">
        <f t="shared" si="155"/>
        <v>0.11599961828652633</v>
      </c>
      <c r="AD588" s="31">
        <f t="shared" si="156"/>
        <v>0.92883553043089473</v>
      </c>
      <c r="AE588" s="31">
        <f t="shared" si="157"/>
        <v>0.32061180032034942</v>
      </c>
      <c r="AF588" s="29">
        <f t="shared" si="144"/>
        <v>0.51563517791788471</v>
      </c>
      <c r="AG588" s="29">
        <f t="shared" si="158"/>
        <v>-0.95557740357635257</v>
      </c>
      <c r="AH588" s="29">
        <f t="shared" si="145"/>
        <v>0.27539656162988313</v>
      </c>
      <c r="AI588" s="29">
        <f t="shared" si="159"/>
        <v>5.6004148628131114</v>
      </c>
      <c r="AJ588" s="6">
        <v>56.401589632034302</v>
      </c>
      <c r="AK588" s="7">
        <v>33.159999999999997</v>
      </c>
      <c r="AL588" s="8">
        <v>12</v>
      </c>
      <c r="AM588" s="8">
        <v>57</v>
      </c>
      <c r="AN588" s="9">
        <v>15.3039383888245</v>
      </c>
      <c r="AO588" s="10">
        <v>25.46</v>
      </c>
      <c r="AP588" s="11">
        <v>9</v>
      </c>
      <c r="AQ588" s="11">
        <v>31</v>
      </c>
      <c r="AR588" s="12">
        <v>19.7567687034607</v>
      </c>
      <c r="AS588" s="13">
        <v>26.53</v>
      </c>
      <c r="AT588" s="14">
        <v>10</v>
      </c>
      <c r="AU588" s="14">
        <v>34</v>
      </c>
      <c r="AV588" s="15">
        <v>99.010179519653306</v>
      </c>
      <c r="AW588" s="16">
        <v>37.4</v>
      </c>
      <c r="AX588" s="17">
        <v>13</v>
      </c>
      <c r="AY588" s="17">
        <v>64</v>
      </c>
      <c r="AZ588" s="18">
        <v>27.954639673233</v>
      </c>
      <c r="BA588" s="19">
        <v>26.53</v>
      </c>
      <c r="BB588" s="20">
        <v>11</v>
      </c>
      <c r="BC588" s="20">
        <v>37</v>
      </c>
      <c r="BD588" s="21">
        <v>54.052618980407701</v>
      </c>
      <c r="BE588" s="22">
        <v>30.77</v>
      </c>
      <c r="BF588" s="23">
        <v>11</v>
      </c>
      <c r="BG588" s="23">
        <v>44</v>
      </c>
      <c r="BH588" s="6">
        <v>13.9034177064896</v>
      </c>
      <c r="BI588" s="7">
        <v>29.97</v>
      </c>
      <c r="BJ588" s="8">
        <v>9</v>
      </c>
      <c r="BK588" s="8">
        <v>13</v>
      </c>
      <c r="BL588" s="9">
        <v>9.3378663063049299</v>
      </c>
      <c r="BM588" s="10">
        <v>23.87</v>
      </c>
      <c r="BN588" s="11">
        <v>8</v>
      </c>
      <c r="BO588" s="11">
        <v>24</v>
      </c>
      <c r="BP588" s="12">
        <v>10.791834473609899</v>
      </c>
      <c r="BQ588" s="13">
        <v>27.85</v>
      </c>
      <c r="BR588" s="14">
        <v>9</v>
      </c>
      <c r="BS588" s="14">
        <v>22</v>
      </c>
      <c r="BT588" s="15">
        <v>15.4979728460312</v>
      </c>
      <c r="BU588" s="16">
        <v>23.87</v>
      </c>
      <c r="BV588" s="17">
        <v>8</v>
      </c>
      <c r="BW588" s="17">
        <v>22</v>
      </c>
      <c r="BX588" s="18">
        <v>15.171900510787999</v>
      </c>
      <c r="BY588" s="19">
        <v>32.1</v>
      </c>
      <c r="BZ588" s="20">
        <v>11</v>
      </c>
      <c r="CA588" s="20">
        <v>25</v>
      </c>
      <c r="CB588" s="21">
        <v>28.123057603836099</v>
      </c>
      <c r="CC588" s="22">
        <v>36.869999999999997</v>
      </c>
      <c r="CD588" s="23">
        <v>13</v>
      </c>
      <c r="CE588" s="23">
        <v>35</v>
      </c>
      <c r="CF588" s="4">
        <v>377</v>
      </c>
      <c r="CG588" s="24">
        <v>42.019888794659998</v>
      </c>
      <c r="CH588" s="25">
        <v>5.38916015625</v>
      </c>
    </row>
    <row r="589" spans="1:86" x14ac:dyDescent="0.2">
      <c r="A589" s="2" t="s">
        <v>491</v>
      </c>
      <c r="B589" s="2" t="s">
        <v>1444</v>
      </c>
      <c r="C589" s="3">
        <v>47.47</v>
      </c>
      <c r="D589" s="4">
        <v>6</v>
      </c>
      <c r="E589" s="4">
        <v>3</v>
      </c>
      <c r="F589" s="4">
        <v>11</v>
      </c>
      <c r="G589" s="4">
        <v>18</v>
      </c>
      <c r="H589" s="5">
        <v>0</v>
      </c>
      <c r="I589" s="5">
        <v>0</v>
      </c>
      <c r="J589" s="5">
        <v>0</v>
      </c>
      <c r="K589" s="26">
        <f t="shared" si="146"/>
        <v>0</v>
      </c>
      <c r="L589" s="5">
        <v>26758544.229166701</v>
      </c>
      <c r="M589" s="5">
        <v>579446.609375</v>
      </c>
      <c r="N589" s="5">
        <v>0</v>
      </c>
      <c r="O589" s="26">
        <f t="shared" si="147"/>
        <v>9112663.6128472332</v>
      </c>
      <c r="P589" s="5">
        <v>0</v>
      </c>
      <c r="Q589" s="5">
        <v>0</v>
      </c>
      <c r="R589" s="5">
        <v>0</v>
      </c>
      <c r="S589" s="26">
        <f t="shared" si="148"/>
        <v>0</v>
      </c>
      <c r="T589" s="5">
        <v>0</v>
      </c>
      <c r="U589" s="5">
        <v>996244.03125</v>
      </c>
      <c r="V589" s="5">
        <v>349112.251953125</v>
      </c>
      <c r="W589" s="26">
        <f t="shared" si="149"/>
        <v>448452.09440104169</v>
      </c>
      <c r="X589" s="29" t="e">
        <f t="shared" si="150"/>
        <v>#DIV/0!</v>
      </c>
      <c r="Y589" s="29" t="e">
        <f t="shared" si="151"/>
        <v>#DIV/0!</v>
      </c>
      <c r="Z589" s="29">
        <f t="shared" si="152"/>
        <v>0.4102856684992795</v>
      </c>
      <c r="AA589" s="29">
        <f t="shared" si="153"/>
        <v>3.8691365290972515</v>
      </c>
      <c r="AB589" s="31" t="e">
        <f t="shared" si="154"/>
        <v>#DIV/0!</v>
      </c>
      <c r="AC589" s="31" t="e">
        <f t="shared" si="155"/>
        <v>#DIV/0!</v>
      </c>
      <c r="AD589" s="31" t="e">
        <f t="shared" si="156"/>
        <v>#DIV/0!</v>
      </c>
      <c r="AE589" s="31" t="e">
        <f t="shared" si="157"/>
        <v>#DIV/0!</v>
      </c>
      <c r="AF589" s="29" t="e">
        <f t="shared" si="144"/>
        <v>#DIV/0!</v>
      </c>
      <c r="AG589" s="29" t="e">
        <f t="shared" si="158"/>
        <v>#DIV/0!</v>
      </c>
      <c r="AH589" s="29">
        <f t="shared" si="145"/>
        <v>0.26420008983268961</v>
      </c>
      <c r="AI589" s="29">
        <f t="shared" si="159"/>
        <v>5.7806703905368408</v>
      </c>
      <c r="AJ589" s="6">
        <v>0</v>
      </c>
      <c r="AK589" s="7">
        <v>6.46</v>
      </c>
      <c r="AL589" s="8">
        <v>1</v>
      </c>
      <c r="AM589" s="8">
        <v>1</v>
      </c>
      <c r="AN589" s="9">
        <v>0</v>
      </c>
      <c r="AO589" s="10">
        <v>14.89</v>
      </c>
      <c r="AP589" s="11">
        <v>2</v>
      </c>
      <c r="AQ589" s="11">
        <v>3</v>
      </c>
      <c r="AR589" s="12"/>
      <c r="AS589" s="13">
        <v>0</v>
      </c>
      <c r="AT589" s="14"/>
      <c r="AU589" s="14"/>
      <c r="AV589" s="15">
        <v>8.7299892902374303</v>
      </c>
      <c r="AW589" s="16">
        <v>32.020000000000003</v>
      </c>
      <c r="AX589" s="17">
        <v>5</v>
      </c>
      <c r="AY589" s="17">
        <v>6</v>
      </c>
      <c r="AZ589" s="18">
        <v>0</v>
      </c>
      <c r="BA589" s="19">
        <v>3.37</v>
      </c>
      <c r="BB589" s="20">
        <v>1</v>
      </c>
      <c r="BC589" s="20">
        <v>1</v>
      </c>
      <c r="BD589" s="21"/>
      <c r="BE589" s="22"/>
      <c r="BF589" s="23"/>
      <c r="BG589" s="23"/>
      <c r="BH589" s="6">
        <v>0</v>
      </c>
      <c r="BI589" s="7">
        <v>20.22</v>
      </c>
      <c r="BJ589" s="8">
        <v>2</v>
      </c>
      <c r="BK589" s="8">
        <v>2</v>
      </c>
      <c r="BL589" s="9"/>
      <c r="BM589" s="10"/>
      <c r="BN589" s="11"/>
      <c r="BO589" s="11"/>
      <c r="BP589" s="12"/>
      <c r="BQ589" s="13">
        <v>0</v>
      </c>
      <c r="BR589" s="14"/>
      <c r="BS589" s="14"/>
      <c r="BT589" s="15">
        <v>0</v>
      </c>
      <c r="BU589" s="16">
        <v>11.52</v>
      </c>
      <c r="BV589" s="17">
        <v>1</v>
      </c>
      <c r="BW589" s="17">
        <v>1</v>
      </c>
      <c r="BX589" s="18">
        <v>0</v>
      </c>
      <c r="BY589" s="19">
        <v>7.3</v>
      </c>
      <c r="BZ589" s="20">
        <v>1</v>
      </c>
      <c r="CA589" s="20">
        <v>1</v>
      </c>
      <c r="CB589" s="21">
        <v>0</v>
      </c>
      <c r="CC589" s="22">
        <v>10.11</v>
      </c>
      <c r="CD589" s="23">
        <v>3</v>
      </c>
      <c r="CE589" s="23">
        <v>3</v>
      </c>
      <c r="CF589" s="4">
        <v>356</v>
      </c>
      <c r="CG589" s="24">
        <v>40.20309912466</v>
      </c>
      <c r="CH589" s="25">
        <v>6.94677734375</v>
      </c>
    </row>
    <row r="590" spans="1:86" x14ac:dyDescent="0.2">
      <c r="A590" s="2" t="s">
        <v>1008</v>
      </c>
      <c r="B590" s="2" t="s">
        <v>2907</v>
      </c>
      <c r="C590" s="3">
        <v>47.44</v>
      </c>
      <c r="D590" s="4">
        <v>2</v>
      </c>
      <c r="E590" s="4">
        <v>1</v>
      </c>
      <c r="F590" s="4">
        <v>4</v>
      </c>
      <c r="G590" s="4">
        <v>13</v>
      </c>
      <c r="H590" s="5">
        <v>0</v>
      </c>
      <c r="I590" s="5">
        <v>0</v>
      </c>
      <c r="J590" s="5">
        <v>0</v>
      </c>
      <c r="K590" s="26">
        <f t="shared" si="146"/>
        <v>0</v>
      </c>
      <c r="L590" s="5">
        <v>1856206.578125</v>
      </c>
      <c r="M590" s="5">
        <v>0</v>
      </c>
      <c r="N590" s="5">
        <v>958045.8125</v>
      </c>
      <c r="O590" s="26">
        <f t="shared" si="147"/>
        <v>938084.13020833337</v>
      </c>
      <c r="P590" s="5">
        <v>0</v>
      </c>
      <c r="Q590" s="5">
        <v>0</v>
      </c>
      <c r="R590" s="5">
        <v>0</v>
      </c>
      <c r="S590" s="26">
        <f t="shared" si="148"/>
        <v>0</v>
      </c>
      <c r="T590" s="5">
        <v>0</v>
      </c>
      <c r="U590" s="5">
        <v>7776708.5625</v>
      </c>
      <c r="V590" s="5">
        <v>43453167.566406302</v>
      </c>
      <c r="W590" s="26">
        <f t="shared" si="149"/>
        <v>17076625.376302101</v>
      </c>
      <c r="X590" s="29" t="e">
        <f t="shared" si="150"/>
        <v>#DIV/0!</v>
      </c>
      <c r="Y590" s="29" t="e">
        <f t="shared" si="151"/>
        <v>#DIV/0!</v>
      </c>
      <c r="Z590" s="29">
        <f t="shared" si="152"/>
        <v>0.22215661969771794</v>
      </c>
      <c r="AA590" s="29">
        <f t="shared" si="153"/>
        <v>6.5334074136815623</v>
      </c>
      <c r="AB590" s="31" t="e">
        <f t="shared" si="154"/>
        <v>#DIV/0!</v>
      </c>
      <c r="AC590" s="31" t="e">
        <f t="shared" si="155"/>
        <v>#DIV/0!</v>
      </c>
      <c r="AD590" s="31" t="e">
        <f t="shared" si="156"/>
        <v>#DIV/0!</v>
      </c>
      <c r="AE590" s="31" t="e">
        <f t="shared" si="157"/>
        <v>#DIV/0!</v>
      </c>
      <c r="AF590" s="29" t="e">
        <f t="shared" si="144"/>
        <v>#DIV/0!</v>
      </c>
      <c r="AG590" s="29" t="e">
        <f t="shared" si="158"/>
        <v>#DIV/0!</v>
      </c>
      <c r="AH590" s="29">
        <f t="shared" si="145"/>
        <v>0.3299685256179864</v>
      </c>
      <c r="AI590" s="29">
        <f t="shared" si="159"/>
        <v>4.8152748376554282</v>
      </c>
      <c r="AJ590" s="6">
        <v>0</v>
      </c>
      <c r="AK590" s="7">
        <v>10.26</v>
      </c>
      <c r="AL590" s="8">
        <v>1</v>
      </c>
      <c r="AM590" s="8">
        <v>1</v>
      </c>
      <c r="AN590" s="9"/>
      <c r="AO590" s="10"/>
      <c r="AP590" s="11"/>
      <c r="AQ590" s="11"/>
      <c r="AR590" s="12">
        <v>0</v>
      </c>
      <c r="AS590" s="13">
        <v>9.6199999999999992</v>
      </c>
      <c r="AT590" s="14">
        <v>1</v>
      </c>
      <c r="AU590" s="14">
        <v>1</v>
      </c>
      <c r="AV590" s="15">
        <v>2.5222918987274201</v>
      </c>
      <c r="AW590" s="16">
        <v>8.9700000000000006</v>
      </c>
      <c r="AX590" s="17">
        <v>1</v>
      </c>
      <c r="AY590" s="17">
        <v>1</v>
      </c>
      <c r="AZ590" s="18"/>
      <c r="BA590" s="19"/>
      <c r="BB590" s="20"/>
      <c r="BC590" s="20"/>
      <c r="BD590" s="21">
        <v>0</v>
      </c>
      <c r="BE590" s="22">
        <v>19.23</v>
      </c>
      <c r="BF590" s="23">
        <v>2</v>
      </c>
      <c r="BG590" s="23">
        <v>2</v>
      </c>
      <c r="BH590" s="6"/>
      <c r="BI590" s="7"/>
      <c r="BJ590" s="8"/>
      <c r="BK590" s="8"/>
      <c r="BL590" s="9"/>
      <c r="BM590" s="10"/>
      <c r="BN590" s="11"/>
      <c r="BO590" s="11"/>
      <c r="BP590" s="12"/>
      <c r="BQ590" s="13"/>
      <c r="BR590" s="14"/>
      <c r="BS590" s="14"/>
      <c r="BT590" s="15"/>
      <c r="BU590" s="16"/>
      <c r="BV590" s="17"/>
      <c r="BW590" s="17"/>
      <c r="BX590" s="18">
        <v>0</v>
      </c>
      <c r="BY590" s="19">
        <v>38.46</v>
      </c>
      <c r="BZ590" s="20">
        <v>3</v>
      </c>
      <c r="CA590" s="20">
        <v>4</v>
      </c>
      <c r="CB590" s="21">
        <v>0</v>
      </c>
      <c r="CC590" s="22">
        <v>19.23</v>
      </c>
      <c r="CD590" s="23">
        <v>3</v>
      </c>
      <c r="CE590" s="23">
        <v>4</v>
      </c>
      <c r="CF590" s="4">
        <v>156</v>
      </c>
      <c r="CG590" s="24">
        <v>16.79345968466</v>
      </c>
      <c r="CH590" s="25">
        <v>7.72314453125</v>
      </c>
    </row>
    <row r="591" spans="1:86" x14ac:dyDescent="0.2">
      <c r="A591" s="2" t="s">
        <v>2780</v>
      </c>
      <c r="B591" s="2" t="s">
        <v>1428</v>
      </c>
      <c r="C591" s="3">
        <v>47.42</v>
      </c>
      <c r="D591" s="4">
        <v>1</v>
      </c>
      <c r="E591" s="4">
        <v>9</v>
      </c>
      <c r="F591" s="4">
        <v>13</v>
      </c>
      <c r="G591" s="4">
        <v>60</v>
      </c>
      <c r="H591" s="5">
        <v>6026694.5377604198</v>
      </c>
      <c r="I591" s="5">
        <v>2743220.2714843801</v>
      </c>
      <c r="J591" s="5">
        <v>3014491.1705729198</v>
      </c>
      <c r="K591" s="26">
        <f t="shared" si="146"/>
        <v>3928135.3266059067</v>
      </c>
      <c r="L591" s="5">
        <v>20969699.729166701</v>
      </c>
      <c r="M591" s="5">
        <v>6199688.859375</v>
      </c>
      <c r="N591" s="5">
        <v>8132002.74609375</v>
      </c>
      <c r="O591" s="26">
        <f t="shared" si="147"/>
        <v>11767130.444878483</v>
      </c>
      <c r="P591" s="5">
        <v>746941.3125</v>
      </c>
      <c r="Q591" s="5">
        <v>1979416.0501302099</v>
      </c>
      <c r="R591" s="5">
        <v>2406132.01953125</v>
      </c>
      <c r="S591" s="26">
        <f t="shared" si="148"/>
        <v>1710829.79405382</v>
      </c>
      <c r="T591" s="5">
        <v>3963125.5833333302</v>
      </c>
      <c r="U591" s="5">
        <v>2882323.28125</v>
      </c>
      <c r="V591" s="5">
        <v>4567208.6041666698</v>
      </c>
      <c r="W591" s="26">
        <f t="shared" si="149"/>
        <v>3804219.15625</v>
      </c>
      <c r="X591" s="29">
        <f t="shared" si="150"/>
        <v>2.9956021029056137</v>
      </c>
      <c r="Y591" s="29">
        <f t="shared" si="151"/>
        <v>1.5828460075458384</v>
      </c>
      <c r="Z591" s="29">
        <f t="shared" si="152"/>
        <v>0.22920778735501196</v>
      </c>
      <c r="AA591" s="29">
        <f t="shared" si="153"/>
        <v>6.3977063126024234</v>
      </c>
      <c r="AB591" s="31">
        <f t="shared" si="154"/>
        <v>0.43553229504749708</v>
      </c>
      <c r="AC591" s="29">
        <f t="shared" si="155"/>
        <v>-1.1991483951736377</v>
      </c>
      <c r="AD591" s="31">
        <f t="shared" si="156"/>
        <v>0.15762760077527124</v>
      </c>
      <c r="AE591" s="31">
        <f t="shared" si="157"/>
        <v>8.0236773472160063</v>
      </c>
      <c r="AF591" s="29">
        <f t="shared" si="144"/>
        <v>0.96845420026224605</v>
      </c>
      <c r="AG591" s="29">
        <f t="shared" si="158"/>
        <v>-4.6244271786147886E-2</v>
      </c>
      <c r="AH591" s="29">
        <f t="shared" si="145"/>
        <v>0.92215607259725052</v>
      </c>
      <c r="AI591" s="29">
        <f t="shared" si="159"/>
        <v>0.35195569476178612</v>
      </c>
      <c r="AJ591" s="6">
        <v>12.5886064767838</v>
      </c>
      <c r="AK591" s="7">
        <v>21.28</v>
      </c>
      <c r="AL591" s="8">
        <v>5</v>
      </c>
      <c r="AM591" s="8">
        <v>5</v>
      </c>
      <c r="AN591" s="9">
        <v>1.9357059001922601</v>
      </c>
      <c r="AO591" s="10">
        <v>9.1199999999999992</v>
      </c>
      <c r="AP591" s="11">
        <v>2</v>
      </c>
      <c r="AQ591" s="11">
        <v>2</v>
      </c>
      <c r="AR591" s="12">
        <v>2.1845729351043701</v>
      </c>
      <c r="AS591" s="13">
        <v>18.84</v>
      </c>
      <c r="AT591" s="14">
        <v>4</v>
      </c>
      <c r="AU591" s="14">
        <v>4</v>
      </c>
      <c r="AV591" s="15">
        <v>22.602787613868699</v>
      </c>
      <c r="AW591" s="16">
        <v>34.35</v>
      </c>
      <c r="AX591" s="17">
        <v>9</v>
      </c>
      <c r="AY591" s="17">
        <v>11</v>
      </c>
      <c r="AZ591" s="18">
        <v>5.7669763565063503</v>
      </c>
      <c r="BA591" s="19">
        <v>31</v>
      </c>
      <c r="BB591" s="20">
        <v>8</v>
      </c>
      <c r="BC591" s="20">
        <v>8</v>
      </c>
      <c r="BD591" s="21">
        <v>11.792470335960401</v>
      </c>
      <c r="BE591" s="22">
        <v>23.4</v>
      </c>
      <c r="BF591" s="23">
        <v>5</v>
      </c>
      <c r="BG591" s="23">
        <v>5</v>
      </c>
      <c r="BH591" s="6">
        <v>0</v>
      </c>
      <c r="BI591" s="7">
        <v>7.6</v>
      </c>
      <c r="BJ591" s="8">
        <v>2</v>
      </c>
      <c r="BK591" s="8">
        <v>2</v>
      </c>
      <c r="BL591" s="9">
        <v>1.64499616622925</v>
      </c>
      <c r="BM591" s="10">
        <v>23.1</v>
      </c>
      <c r="BN591" s="11">
        <v>4</v>
      </c>
      <c r="BO591" s="11">
        <v>5</v>
      </c>
      <c r="BP591" s="12">
        <v>2.8308157920837398</v>
      </c>
      <c r="BQ591" s="13">
        <v>9.42</v>
      </c>
      <c r="BR591" s="14">
        <v>2</v>
      </c>
      <c r="BS591" s="14">
        <v>2</v>
      </c>
      <c r="BT591" s="15">
        <v>0</v>
      </c>
      <c r="BU591" s="16">
        <v>16.72</v>
      </c>
      <c r="BV591" s="17">
        <v>4</v>
      </c>
      <c r="BW591" s="17">
        <v>5</v>
      </c>
      <c r="BX591" s="18">
        <v>4.1182358264923096</v>
      </c>
      <c r="BY591" s="19">
        <v>12.77</v>
      </c>
      <c r="BZ591" s="20">
        <v>3</v>
      </c>
      <c r="CA591" s="20">
        <v>3</v>
      </c>
      <c r="CB591" s="21">
        <v>2.2880539894103999</v>
      </c>
      <c r="CC591" s="22">
        <v>35.869999999999997</v>
      </c>
      <c r="CD591" s="23">
        <v>8</v>
      </c>
      <c r="CE591" s="23">
        <v>8</v>
      </c>
      <c r="CF591" s="4">
        <v>329</v>
      </c>
      <c r="CG591" s="24">
        <v>36.049043994660003</v>
      </c>
      <c r="CH591" s="25">
        <v>7.02001953125</v>
      </c>
    </row>
    <row r="592" spans="1:86" x14ac:dyDescent="0.2">
      <c r="A592" s="2" t="s">
        <v>2353</v>
      </c>
      <c r="B592" s="2" t="s">
        <v>1532</v>
      </c>
      <c r="C592" s="3">
        <v>47.42</v>
      </c>
      <c r="D592" s="4">
        <v>1</v>
      </c>
      <c r="E592" s="4">
        <v>3</v>
      </c>
      <c r="F592" s="4">
        <v>31</v>
      </c>
      <c r="G592" s="4">
        <v>140</v>
      </c>
      <c r="H592" s="5">
        <v>10548246.5</v>
      </c>
      <c r="I592" s="5">
        <v>17358398.895833299</v>
      </c>
      <c r="J592" s="5">
        <v>11668830.2239583</v>
      </c>
      <c r="K592" s="26">
        <f t="shared" si="146"/>
        <v>13191825.2065972</v>
      </c>
      <c r="L592" s="5">
        <v>600465368.20833302</v>
      </c>
      <c r="M592" s="5">
        <v>105509082.677083</v>
      </c>
      <c r="N592" s="5">
        <v>653009916.20833302</v>
      </c>
      <c r="O592" s="26">
        <f t="shared" si="147"/>
        <v>452994789.0312497</v>
      </c>
      <c r="P592" s="5">
        <v>76294196.786458299</v>
      </c>
      <c r="Q592" s="5">
        <v>170387545.04166701</v>
      </c>
      <c r="R592" s="5">
        <v>1072619.3222656299</v>
      </c>
      <c r="S592" s="26">
        <f t="shared" si="148"/>
        <v>82584787.050130308</v>
      </c>
      <c r="T592" s="5">
        <v>82064967.994791701</v>
      </c>
      <c r="U592" s="5">
        <v>14887392.03125</v>
      </c>
      <c r="V592" s="5">
        <v>17396647.197916701</v>
      </c>
      <c r="W592" s="26">
        <f t="shared" si="149"/>
        <v>38116335.74131947</v>
      </c>
      <c r="X592" s="29">
        <f t="shared" si="150"/>
        <v>34.339053310432597</v>
      </c>
      <c r="Y592" s="29">
        <f t="shared" si="151"/>
        <v>5.1017783612754419</v>
      </c>
      <c r="Z592" s="29">
        <f t="shared" si="152"/>
        <v>0.12777296223720699</v>
      </c>
      <c r="AA592" s="29">
        <f t="shared" si="153"/>
        <v>8.935610365804612</v>
      </c>
      <c r="AB592" s="31">
        <f t="shared" si="154"/>
        <v>6.2603002811794273</v>
      </c>
      <c r="AC592" s="29">
        <f t="shared" si="155"/>
        <v>2.6462318590394438</v>
      </c>
      <c r="AD592" s="31">
        <f t="shared" si="156"/>
        <v>0.29214333943795445</v>
      </c>
      <c r="AE592" s="31">
        <f t="shared" si="157"/>
        <v>5.3440401069999863</v>
      </c>
      <c r="AF592" s="29">
        <f t="shared" si="144"/>
        <v>2.8893905994340785</v>
      </c>
      <c r="AG592" s="29">
        <f t="shared" si="158"/>
        <v>1.5307652464001513</v>
      </c>
      <c r="AH592" s="29">
        <f t="shared" si="145"/>
        <v>0.37448062151053452</v>
      </c>
      <c r="AI592" s="29">
        <f t="shared" si="159"/>
        <v>4.2657065109880596</v>
      </c>
      <c r="AJ592" s="6">
        <v>20.590488195419301</v>
      </c>
      <c r="AK592" s="7">
        <v>28.17</v>
      </c>
      <c r="AL592" s="8">
        <v>17</v>
      </c>
      <c r="AM592" s="8">
        <v>17</v>
      </c>
      <c r="AN592" s="9"/>
      <c r="AO592" s="10">
        <v>0</v>
      </c>
      <c r="AP592" s="11"/>
      <c r="AQ592" s="11"/>
      <c r="AR592" s="12"/>
      <c r="AS592" s="13">
        <v>0</v>
      </c>
      <c r="AT592" s="14"/>
      <c r="AU592" s="14"/>
      <c r="AV592" s="15">
        <v>28.452008247375499</v>
      </c>
      <c r="AW592" s="16">
        <v>24.03</v>
      </c>
      <c r="AX592" s="17">
        <v>13</v>
      </c>
      <c r="AY592" s="17">
        <v>16</v>
      </c>
      <c r="AZ592" s="18">
        <v>14.2297983169556</v>
      </c>
      <c r="BA592" s="19">
        <v>20.93</v>
      </c>
      <c r="BB592" s="20">
        <v>12</v>
      </c>
      <c r="BC592" s="20">
        <v>13</v>
      </c>
      <c r="BD592" s="21">
        <v>9.6564046144485491</v>
      </c>
      <c r="BE592" s="22">
        <v>16.149999999999999</v>
      </c>
      <c r="BF592" s="23">
        <v>9</v>
      </c>
      <c r="BG592" s="23">
        <v>10</v>
      </c>
      <c r="BH592" s="6"/>
      <c r="BI592" s="7">
        <v>0</v>
      </c>
      <c r="BJ592" s="8"/>
      <c r="BK592" s="8"/>
      <c r="BL592" s="9"/>
      <c r="BM592" s="10">
        <v>0</v>
      </c>
      <c r="BN592" s="11"/>
      <c r="BO592" s="11"/>
      <c r="BP592" s="12"/>
      <c r="BQ592" s="13">
        <v>0</v>
      </c>
      <c r="BR592" s="14"/>
      <c r="BS592" s="14"/>
      <c r="BT592" s="15"/>
      <c r="BU592" s="16">
        <v>0</v>
      </c>
      <c r="BV592" s="17"/>
      <c r="BW592" s="17"/>
      <c r="BX592" s="18"/>
      <c r="BY592" s="19">
        <v>0</v>
      </c>
      <c r="BZ592" s="20"/>
      <c r="CA592" s="20"/>
      <c r="CB592" s="21"/>
      <c r="CC592" s="22">
        <v>0</v>
      </c>
      <c r="CD592" s="23"/>
      <c r="CE592" s="23"/>
      <c r="CF592" s="4">
        <v>774</v>
      </c>
      <c r="CG592" s="24">
        <v>84.158137124660101</v>
      </c>
      <c r="CH592" s="25">
        <v>6.68310546875</v>
      </c>
    </row>
    <row r="593" spans="1:86" x14ac:dyDescent="0.2">
      <c r="A593" s="2" t="s">
        <v>1560</v>
      </c>
      <c r="B593" s="2" t="s">
        <v>2656</v>
      </c>
      <c r="C593" s="3">
        <v>47.42</v>
      </c>
      <c r="D593" s="4">
        <v>3</v>
      </c>
      <c r="E593" s="4">
        <v>1</v>
      </c>
      <c r="F593" s="4">
        <v>33</v>
      </c>
      <c r="G593" s="4">
        <v>80</v>
      </c>
      <c r="H593" s="5">
        <v>12092030.6875</v>
      </c>
      <c r="I593" s="5">
        <v>888882491</v>
      </c>
      <c r="J593" s="5">
        <v>1037942.125</v>
      </c>
      <c r="K593" s="26">
        <f t="shared" si="146"/>
        <v>300670821.27083331</v>
      </c>
      <c r="L593" s="5">
        <v>1263411698.46875</v>
      </c>
      <c r="M593" s="5">
        <v>4556885845.6458302</v>
      </c>
      <c r="N593" s="5">
        <v>245610.3671875</v>
      </c>
      <c r="O593" s="26">
        <f t="shared" si="147"/>
        <v>1940181051.4939225</v>
      </c>
      <c r="P593" s="5">
        <v>0</v>
      </c>
      <c r="Q593" s="5">
        <v>4061449.6328125</v>
      </c>
      <c r="R593" s="5">
        <v>257453795.51953101</v>
      </c>
      <c r="S593" s="26">
        <f t="shared" si="148"/>
        <v>87171748.384114504</v>
      </c>
      <c r="T593" s="5">
        <v>20122525.859375</v>
      </c>
      <c r="U593" s="5">
        <v>2930821510.6875</v>
      </c>
      <c r="V593" s="5">
        <v>4249946799.8645802</v>
      </c>
      <c r="W593" s="26">
        <f t="shared" si="149"/>
        <v>2400296945.4704852</v>
      </c>
      <c r="X593" s="29">
        <f t="shared" si="150"/>
        <v>6.452841161285412</v>
      </c>
      <c r="Y593" s="29">
        <f t="shared" si="151"/>
        <v>2.6899345135270418</v>
      </c>
      <c r="Z593" s="29">
        <f t="shared" si="152"/>
        <v>0.35047222116746513</v>
      </c>
      <c r="AA593" s="29">
        <f t="shared" si="153"/>
        <v>4.553463990148173</v>
      </c>
      <c r="AB593" s="31">
        <f t="shared" si="154"/>
        <v>0.28992420353817228</v>
      </c>
      <c r="AC593" s="29">
        <f t="shared" si="155"/>
        <v>-1.786252316966074</v>
      </c>
      <c r="AD593" s="31">
        <f t="shared" si="156"/>
        <v>0.54864145146536503</v>
      </c>
      <c r="AE593" s="31">
        <f t="shared" si="157"/>
        <v>2.6071138327432486</v>
      </c>
      <c r="AF593" s="29">
        <f t="shared" si="144"/>
        <v>7.9831389535081794</v>
      </c>
      <c r="AG593" s="29">
        <f t="shared" si="158"/>
        <v>2.9969561226674726</v>
      </c>
      <c r="AH593" s="29">
        <f t="shared" si="145"/>
        <v>0.23112909659260755</v>
      </c>
      <c r="AI593" s="29">
        <f t="shared" si="159"/>
        <v>6.3614537821547632</v>
      </c>
      <c r="AJ593" s="6">
        <v>1.7376908063888501</v>
      </c>
      <c r="AK593" s="7">
        <v>13.7</v>
      </c>
      <c r="AL593" s="8">
        <v>10</v>
      </c>
      <c r="AM593" s="8">
        <v>10</v>
      </c>
      <c r="AN593" s="9">
        <v>0</v>
      </c>
      <c r="AO593" s="10">
        <v>9.2799999999999994</v>
      </c>
      <c r="AP593" s="11">
        <v>5</v>
      </c>
      <c r="AQ593" s="11">
        <v>10</v>
      </c>
      <c r="AR593" s="12">
        <v>0</v>
      </c>
      <c r="AS593" s="13">
        <v>12.08</v>
      </c>
      <c r="AT593" s="14">
        <v>5</v>
      </c>
      <c r="AU593" s="14">
        <v>5</v>
      </c>
      <c r="AV593" s="15">
        <v>0</v>
      </c>
      <c r="AW593" s="16">
        <v>7.81</v>
      </c>
      <c r="AX593" s="17">
        <v>5</v>
      </c>
      <c r="AY593" s="17">
        <v>8</v>
      </c>
      <c r="AZ593" s="18"/>
      <c r="BA593" s="19">
        <v>0</v>
      </c>
      <c r="BB593" s="20"/>
      <c r="BC593" s="20"/>
      <c r="BD593" s="21">
        <v>0</v>
      </c>
      <c r="BE593" s="22">
        <v>8.5399999999999991</v>
      </c>
      <c r="BF593" s="23">
        <v>4</v>
      </c>
      <c r="BG593" s="23">
        <v>4</v>
      </c>
      <c r="BH593" s="6">
        <v>0</v>
      </c>
      <c r="BI593" s="7">
        <v>7.81</v>
      </c>
      <c r="BJ593" s="8">
        <v>2</v>
      </c>
      <c r="BK593" s="8">
        <v>3</v>
      </c>
      <c r="BL593" s="9">
        <v>0</v>
      </c>
      <c r="BM593" s="10">
        <v>10.46</v>
      </c>
      <c r="BN593" s="11">
        <v>5</v>
      </c>
      <c r="BO593" s="11">
        <v>5</v>
      </c>
      <c r="BP593" s="12">
        <v>0</v>
      </c>
      <c r="BQ593" s="13">
        <v>7.51</v>
      </c>
      <c r="BR593" s="14">
        <v>4</v>
      </c>
      <c r="BS593" s="14">
        <v>4</v>
      </c>
      <c r="BT593" s="15">
        <v>0</v>
      </c>
      <c r="BU593" s="16">
        <v>10.9</v>
      </c>
      <c r="BV593" s="17">
        <v>5</v>
      </c>
      <c r="BW593" s="17">
        <v>6</v>
      </c>
      <c r="BX593" s="18">
        <v>0</v>
      </c>
      <c r="BY593" s="19">
        <v>11.78</v>
      </c>
      <c r="BZ593" s="20">
        <v>6</v>
      </c>
      <c r="CA593" s="20">
        <v>6</v>
      </c>
      <c r="CB593" s="21">
        <v>0</v>
      </c>
      <c r="CC593" s="22">
        <v>8.1</v>
      </c>
      <c r="CD593" s="23">
        <v>4</v>
      </c>
      <c r="CE593" s="23">
        <v>8</v>
      </c>
      <c r="CF593" s="4">
        <v>679</v>
      </c>
      <c r="CG593" s="24">
        <v>75.916628254660097</v>
      </c>
      <c r="CH593" s="25">
        <v>6.81494140625</v>
      </c>
    </row>
    <row r="594" spans="1:86" x14ac:dyDescent="0.2">
      <c r="A594" s="2" t="s">
        <v>496</v>
      </c>
      <c r="B594" s="2" t="s">
        <v>1466</v>
      </c>
      <c r="C594" s="3">
        <v>47.42</v>
      </c>
      <c r="D594" s="4">
        <v>3</v>
      </c>
      <c r="E594" s="4">
        <v>3</v>
      </c>
      <c r="F594" s="4">
        <v>11</v>
      </c>
      <c r="G594" s="4">
        <v>17</v>
      </c>
      <c r="H594" s="5">
        <v>1123610.8046875</v>
      </c>
      <c r="I594" s="5">
        <v>1671153.578125</v>
      </c>
      <c r="J594" s="5">
        <v>0</v>
      </c>
      <c r="K594" s="26">
        <f t="shared" si="146"/>
        <v>931588.12760416663</v>
      </c>
      <c r="L594" s="5">
        <v>1212446.1328125</v>
      </c>
      <c r="M594" s="5">
        <v>1269230.859375</v>
      </c>
      <c r="N594" s="5">
        <v>8277533</v>
      </c>
      <c r="O594" s="26">
        <f t="shared" si="147"/>
        <v>3586403.3307291665</v>
      </c>
      <c r="P594" s="5">
        <v>4647410.234375</v>
      </c>
      <c r="Q594" s="5">
        <v>3479182.90625</v>
      </c>
      <c r="R594" s="5">
        <v>0</v>
      </c>
      <c r="S594" s="26">
        <f t="shared" si="148"/>
        <v>2708864.3802083335</v>
      </c>
      <c r="T594" s="5">
        <v>0</v>
      </c>
      <c r="U594" s="5">
        <v>0</v>
      </c>
      <c r="V594" s="5">
        <v>2473078.875</v>
      </c>
      <c r="W594" s="26">
        <f t="shared" si="149"/>
        <v>824359.625</v>
      </c>
      <c r="X594" s="29">
        <f t="shared" si="150"/>
        <v>3.8497735474072456</v>
      </c>
      <c r="Y594" s="29">
        <f t="shared" si="151"/>
        <v>1.9447735856410302</v>
      </c>
      <c r="Z594" s="29">
        <f t="shared" si="152"/>
        <v>0.37533753674963166</v>
      </c>
      <c r="AA594" s="29">
        <f t="shared" si="153"/>
        <v>4.2557800050021042</v>
      </c>
      <c r="AB594" s="31">
        <f t="shared" si="154"/>
        <v>2.9077918663207081</v>
      </c>
      <c r="AC594" s="29">
        <f t="shared" si="155"/>
        <v>1.5399240078499514</v>
      </c>
      <c r="AD594" s="31">
        <f t="shared" si="156"/>
        <v>0.3315225153231221</v>
      </c>
      <c r="AE594" s="31">
        <f t="shared" si="157"/>
        <v>4.7948697118518959</v>
      </c>
      <c r="AF594" s="29">
        <f t="shared" si="144"/>
        <v>0.88489709193704091</v>
      </c>
      <c r="AG594" s="29">
        <f t="shared" si="158"/>
        <v>-0.17641840645392176</v>
      </c>
      <c r="AH594" s="29">
        <f t="shared" si="145"/>
        <v>0.91758049366467476</v>
      </c>
      <c r="AI594" s="29">
        <f t="shared" si="159"/>
        <v>0.37355827434424604</v>
      </c>
      <c r="AJ594" s="6">
        <v>1.7081594467163099</v>
      </c>
      <c r="AK594" s="7">
        <v>15.2</v>
      </c>
      <c r="AL594" s="8">
        <v>3</v>
      </c>
      <c r="AM594" s="8">
        <v>3</v>
      </c>
      <c r="AN594" s="9">
        <v>0</v>
      </c>
      <c r="AO594" s="10">
        <v>14.29</v>
      </c>
      <c r="AP594" s="11">
        <v>3</v>
      </c>
      <c r="AQ594" s="11">
        <v>4</v>
      </c>
      <c r="AR594" s="12"/>
      <c r="AS594" s="13">
        <v>0</v>
      </c>
      <c r="AT594" s="14"/>
      <c r="AU594" s="14"/>
      <c r="AV594" s="15">
        <v>2.0199182033538801</v>
      </c>
      <c r="AW594" s="16">
        <v>11.25</v>
      </c>
      <c r="AX594" s="17">
        <v>3</v>
      </c>
      <c r="AY594" s="17">
        <v>3</v>
      </c>
      <c r="AZ594" s="18">
        <v>2.0788168907165501</v>
      </c>
      <c r="BA594" s="19">
        <v>14.59</v>
      </c>
      <c r="BB594" s="20">
        <v>2</v>
      </c>
      <c r="BC594" s="20">
        <v>2</v>
      </c>
      <c r="BD594" s="21"/>
      <c r="BE594" s="22">
        <v>0</v>
      </c>
      <c r="BF594" s="23"/>
      <c r="BG594" s="23"/>
      <c r="BH594" s="6">
        <v>0</v>
      </c>
      <c r="BI594" s="7">
        <v>7.9</v>
      </c>
      <c r="BJ594" s="8">
        <v>2</v>
      </c>
      <c r="BK594" s="8">
        <v>2</v>
      </c>
      <c r="BL594" s="9">
        <v>0</v>
      </c>
      <c r="BM594" s="10">
        <v>10.64</v>
      </c>
      <c r="BN594" s="11">
        <v>2</v>
      </c>
      <c r="BO594" s="11">
        <v>2</v>
      </c>
      <c r="BP594" s="12"/>
      <c r="BQ594" s="13"/>
      <c r="BR594" s="14"/>
      <c r="BS594" s="14"/>
      <c r="BT594" s="15">
        <v>0</v>
      </c>
      <c r="BU594" s="16">
        <v>7.29</v>
      </c>
      <c r="BV594" s="17">
        <v>1</v>
      </c>
      <c r="BW594" s="17">
        <v>1</v>
      </c>
      <c r="BX594" s="18"/>
      <c r="BY594" s="19"/>
      <c r="BZ594" s="20"/>
      <c r="CA594" s="20"/>
      <c r="CB594" s="21"/>
      <c r="CC594" s="22">
        <v>0</v>
      </c>
      <c r="CD594" s="23"/>
      <c r="CE594" s="23"/>
      <c r="CF594" s="4">
        <v>329</v>
      </c>
      <c r="CG594" s="24">
        <v>35.174524404659998</v>
      </c>
      <c r="CH594" s="25">
        <v>8.44091796875</v>
      </c>
    </row>
    <row r="595" spans="1:86" x14ac:dyDescent="0.2">
      <c r="A595" s="2" t="s">
        <v>1660</v>
      </c>
      <c r="B595" s="2" t="s">
        <v>779</v>
      </c>
      <c r="C595" s="3">
        <v>47.41</v>
      </c>
      <c r="D595" s="4">
        <v>20</v>
      </c>
      <c r="E595" s="4">
        <v>7</v>
      </c>
      <c r="F595" s="4">
        <v>24</v>
      </c>
      <c r="G595" s="4">
        <v>56</v>
      </c>
      <c r="H595" s="5">
        <v>792002.71354166698</v>
      </c>
      <c r="I595" s="5">
        <v>419788.34765625</v>
      </c>
      <c r="J595" s="5">
        <v>6571087.0625</v>
      </c>
      <c r="K595" s="26">
        <f t="shared" si="146"/>
        <v>2594292.7078993055</v>
      </c>
      <c r="L595" s="5">
        <v>30551495.385416701</v>
      </c>
      <c r="M595" s="5">
        <v>1400961.58854167</v>
      </c>
      <c r="N595" s="5">
        <v>439220018.47656298</v>
      </c>
      <c r="O595" s="26">
        <f t="shared" si="147"/>
        <v>157057491.81684044</v>
      </c>
      <c r="P595" s="5">
        <v>1657193.13020833</v>
      </c>
      <c r="Q595" s="5">
        <v>356883.578125</v>
      </c>
      <c r="R595" s="5">
        <v>732872280.61979198</v>
      </c>
      <c r="S595" s="26">
        <f t="shared" si="148"/>
        <v>244962119.10937512</v>
      </c>
      <c r="T595" s="5">
        <v>317066.5625</v>
      </c>
      <c r="U595" s="5">
        <v>1147662.59375</v>
      </c>
      <c r="V595" s="5">
        <v>1606485.1074218799</v>
      </c>
      <c r="W595" s="26">
        <f t="shared" si="149"/>
        <v>1023738.0878906265</v>
      </c>
      <c r="X595" s="29">
        <f t="shared" si="150"/>
        <v>60.539618886727581</v>
      </c>
      <c r="Y595" s="29">
        <f t="shared" si="151"/>
        <v>5.9198076879259496</v>
      </c>
      <c r="Z595" s="29">
        <f t="shared" si="152"/>
        <v>0.38851381012670305</v>
      </c>
      <c r="AA595" s="29">
        <f t="shared" si="153"/>
        <v>4.1059353914048344</v>
      </c>
      <c r="AB595" s="31">
        <f t="shared" si="154"/>
        <v>94.423469781761824</v>
      </c>
      <c r="AC595" s="29">
        <f t="shared" si="155"/>
        <v>6.5610735935564959</v>
      </c>
      <c r="AD595" s="31">
        <f t="shared" si="156"/>
        <v>0.42516353142393887</v>
      </c>
      <c r="AE595" s="31">
        <f t="shared" si="157"/>
        <v>3.7144399433826725</v>
      </c>
      <c r="AF595" s="29">
        <f t="shared" si="144"/>
        <v>0.39461163529214288</v>
      </c>
      <c r="AG595" s="29">
        <f t="shared" si="158"/>
        <v>-1.3414945997209804</v>
      </c>
      <c r="AH595" s="29">
        <f t="shared" si="145"/>
        <v>0.51471405731905939</v>
      </c>
      <c r="AI595" s="29">
        <f t="shared" si="159"/>
        <v>2.8843397060211284</v>
      </c>
      <c r="AJ595" s="6">
        <v>3.3853776454925502</v>
      </c>
      <c r="AK595" s="7">
        <v>13.35</v>
      </c>
      <c r="AL595" s="8">
        <v>4</v>
      </c>
      <c r="AM595" s="8">
        <v>4</v>
      </c>
      <c r="AN595" s="9">
        <v>0</v>
      </c>
      <c r="AO595" s="10">
        <v>10.63</v>
      </c>
      <c r="AP595" s="11">
        <v>4</v>
      </c>
      <c r="AQ595" s="11">
        <v>4</v>
      </c>
      <c r="AR595" s="12">
        <v>10.654160022735599</v>
      </c>
      <c r="AS595" s="13">
        <v>22.34</v>
      </c>
      <c r="AT595" s="14">
        <v>8</v>
      </c>
      <c r="AU595" s="14">
        <v>8</v>
      </c>
      <c r="AV595" s="15">
        <v>4.3762772083282497</v>
      </c>
      <c r="AW595" s="16">
        <v>16.079999999999998</v>
      </c>
      <c r="AX595" s="17">
        <v>5</v>
      </c>
      <c r="AY595" s="17">
        <v>6</v>
      </c>
      <c r="AZ595" s="18">
        <v>2.1530320644378702</v>
      </c>
      <c r="BA595" s="19">
        <v>11.44</v>
      </c>
      <c r="BB595" s="20">
        <v>4</v>
      </c>
      <c r="BC595" s="20">
        <v>4</v>
      </c>
      <c r="BD595" s="21">
        <v>7.7415894269943202</v>
      </c>
      <c r="BE595" s="22">
        <v>23.98</v>
      </c>
      <c r="BF595" s="23">
        <v>8</v>
      </c>
      <c r="BG595" s="23">
        <v>8</v>
      </c>
      <c r="BH595" s="6">
        <v>1.61018013954163</v>
      </c>
      <c r="BI595" s="7">
        <v>16.89</v>
      </c>
      <c r="BJ595" s="8">
        <v>5</v>
      </c>
      <c r="BK595" s="8">
        <v>5</v>
      </c>
      <c r="BL595" s="9">
        <v>0</v>
      </c>
      <c r="BM595" s="10">
        <v>7.36</v>
      </c>
      <c r="BN595" s="11">
        <v>2</v>
      </c>
      <c r="BO595" s="11">
        <v>2</v>
      </c>
      <c r="BP595" s="12">
        <v>0</v>
      </c>
      <c r="BQ595" s="13">
        <v>11.44</v>
      </c>
      <c r="BR595" s="14">
        <v>4</v>
      </c>
      <c r="BS595" s="14">
        <v>4</v>
      </c>
      <c r="BT595" s="15">
        <v>0</v>
      </c>
      <c r="BU595" s="16">
        <v>8.4499999999999993</v>
      </c>
      <c r="BV595" s="17">
        <v>4</v>
      </c>
      <c r="BW595" s="17">
        <v>4</v>
      </c>
      <c r="BX595" s="18">
        <v>4.5478963851928702</v>
      </c>
      <c r="BY595" s="19">
        <v>7.9</v>
      </c>
      <c r="BZ595" s="20">
        <v>4</v>
      </c>
      <c r="CA595" s="20">
        <v>4</v>
      </c>
      <c r="CB595" s="21">
        <v>0</v>
      </c>
      <c r="CC595" s="22">
        <v>5.72</v>
      </c>
      <c r="CD595" s="23">
        <v>2</v>
      </c>
      <c r="CE595" s="23">
        <v>3</v>
      </c>
      <c r="CF595" s="4">
        <v>367</v>
      </c>
      <c r="CG595" s="24">
        <v>41.873394974660002</v>
      </c>
      <c r="CH595" s="25">
        <v>8.13330078125</v>
      </c>
    </row>
    <row r="596" spans="1:86" x14ac:dyDescent="0.2">
      <c r="A596" s="2" t="s">
        <v>883</v>
      </c>
      <c r="B596" s="2" t="s">
        <v>2576</v>
      </c>
      <c r="C596" s="3">
        <v>47.4</v>
      </c>
      <c r="D596" s="4">
        <v>3</v>
      </c>
      <c r="E596" s="4">
        <v>1</v>
      </c>
      <c r="F596" s="4">
        <v>23</v>
      </c>
      <c r="G596" s="4">
        <v>45</v>
      </c>
      <c r="H596" s="5">
        <v>5695057.35546875</v>
      </c>
      <c r="I596" s="5">
        <v>0</v>
      </c>
      <c r="J596" s="5">
        <v>1211944.8125</v>
      </c>
      <c r="K596" s="26">
        <f t="shared" si="146"/>
        <v>2302334.0559895835</v>
      </c>
      <c r="L596" s="5">
        <v>3588768.0859375</v>
      </c>
      <c r="M596" s="5">
        <v>59522681.9375</v>
      </c>
      <c r="N596" s="5">
        <v>31315909</v>
      </c>
      <c r="O596" s="26">
        <f t="shared" si="147"/>
        <v>31475786.341145832</v>
      </c>
      <c r="P596" s="5">
        <v>4109732.6875</v>
      </c>
      <c r="Q596" s="5">
        <v>5915836.6458333302</v>
      </c>
      <c r="R596" s="5">
        <v>595567042.125</v>
      </c>
      <c r="S596" s="26">
        <f t="shared" si="148"/>
        <v>201864203.81944445</v>
      </c>
      <c r="T596" s="5">
        <v>170594.06640625</v>
      </c>
      <c r="U596" s="5">
        <v>14566044.291015601</v>
      </c>
      <c r="V596" s="5">
        <v>0</v>
      </c>
      <c r="W596" s="26">
        <f t="shared" si="149"/>
        <v>4912212.7858072836</v>
      </c>
      <c r="X596" s="29">
        <f t="shared" si="150"/>
        <v>13.67125081578007</v>
      </c>
      <c r="Y596" s="29">
        <f t="shared" si="151"/>
        <v>3.7730733395262388</v>
      </c>
      <c r="Z596" s="29">
        <f t="shared" si="152"/>
        <v>0.21141887307759685</v>
      </c>
      <c r="AA596" s="29">
        <f t="shared" si="153"/>
        <v>6.7485624641552775</v>
      </c>
      <c r="AB596" s="31">
        <f t="shared" si="154"/>
        <v>87.678068825107871</v>
      </c>
      <c r="AC596" s="29">
        <f t="shared" si="155"/>
        <v>6.4541441171009186</v>
      </c>
      <c r="AD596" s="31">
        <f t="shared" si="156"/>
        <v>0.41738854564298444</v>
      </c>
      <c r="AE596" s="31">
        <f t="shared" si="157"/>
        <v>3.7945947341216337</v>
      </c>
      <c r="AF596" s="29">
        <f t="shared" si="144"/>
        <v>2.1335795181537756</v>
      </c>
      <c r="AG596" s="29">
        <f t="shared" si="158"/>
        <v>1.0932758805452489</v>
      </c>
      <c r="AH596" s="29">
        <f t="shared" si="145"/>
        <v>0.65216585166356922</v>
      </c>
      <c r="AI596" s="29">
        <f t="shared" si="159"/>
        <v>1.8564194521473318</v>
      </c>
      <c r="AJ596" s="6">
        <v>0</v>
      </c>
      <c r="AK596" s="7">
        <v>22.93</v>
      </c>
      <c r="AL596" s="8">
        <v>5</v>
      </c>
      <c r="AM596" s="8">
        <v>6</v>
      </c>
      <c r="AN596" s="9"/>
      <c r="AO596" s="10"/>
      <c r="AP596" s="11"/>
      <c r="AQ596" s="11"/>
      <c r="AR596" s="12"/>
      <c r="AS596" s="13">
        <v>0</v>
      </c>
      <c r="AT596" s="14"/>
      <c r="AU596" s="14"/>
      <c r="AV596" s="15">
        <v>3.7432790994644201</v>
      </c>
      <c r="AW596" s="16">
        <v>8.09</v>
      </c>
      <c r="AX596" s="17">
        <v>4</v>
      </c>
      <c r="AY596" s="17">
        <v>4</v>
      </c>
      <c r="AZ596" s="18">
        <v>0</v>
      </c>
      <c r="BA596" s="19">
        <v>12.72</v>
      </c>
      <c r="BB596" s="20">
        <v>4</v>
      </c>
      <c r="BC596" s="20">
        <v>7</v>
      </c>
      <c r="BD596" s="21">
        <v>0</v>
      </c>
      <c r="BE596" s="22">
        <v>13.87</v>
      </c>
      <c r="BF596" s="23">
        <v>5</v>
      </c>
      <c r="BG596" s="23">
        <v>5</v>
      </c>
      <c r="BH596" s="6">
        <v>0</v>
      </c>
      <c r="BI596" s="7">
        <v>8.67</v>
      </c>
      <c r="BJ596" s="8">
        <v>3</v>
      </c>
      <c r="BK596" s="8">
        <v>3</v>
      </c>
      <c r="BL596" s="9">
        <v>0</v>
      </c>
      <c r="BM596" s="10">
        <v>8.2899999999999991</v>
      </c>
      <c r="BN596" s="11">
        <v>3</v>
      </c>
      <c r="BO596" s="11">
        <v>3</v>
      </c>
      <c r="BP596" s="12">
        <v>0</v>
      </c>
      <c r="BQ596" s="13">
        <v>9.6300000000000008</v>
      </c>
      <c r="BR596" s="14">
        <v>4</v>
      </c>
      <c r="BS596" s="14">
        <v>5</v>
      </c>
      <c r="BT596" s="15">
        <v>0</v>
      </c>
      <c r="BU596" s="16">
        <v>8.2899999999999991</v>
      </c>
      <c r="BV596" s="17">
        <v>3</v>
      </c>
      <c r="BW596" s="17">
        <v>4</v>
      </c>
      <c r="BX596" s="18">
        <v>0</v>
      </c>
      <c r="BY596" s="19">
        <v>3.66</v>
      </c>
      <c r="BZ596" s="20">
        <v>2</v>
      </c>
      <c r="CA596" s="20">
        <v>2</v>
      </c>
      <c r="CB596" s="21">
        <v>0</v>
      </c>
      <c r="CC596" s="22">
        <v>13.29</v>
      </c>
      <c r="CD596" s="23">
        <v>4</v>
      </c>
      <c r="CE596" s="23">
        <v>6</v>
      </c>
      <c r="CF596" s="4">
        <v>519</v>
      </c>
      <c r="CG596" s="24">
        <v>58.415630174660002</v>
      </c>
      <c r="CH596" s="25">
        <v>5.16064453125</v>
      </c>
    </row>
    <row r="597" spans="1:86" x14ac:dyDescent="0.2">
      <c r="A597" s="2" t="s">
        <v>319</v>
      </c>
      <c r="B597" s="2" t="s">
        <v>2442</v>
      </c>
      <c r="C597" s="3">
        <v>47.38</v>
      </c>
      <c r="D597" s="4">
        <v>3</v>
      </c>
      <c r="E597" s="4">
        <v>5</v>
      </c>
      <c r="F597" s="4">
        <v>46</v>
      </c>
      <c r="G597" s="4">
        <v>79</v>
      </c>
      <c r="H597" s="5">
        <v>12598863</v>
      </c>
      <c r="I597" s="5">
        <v>16431538.0729167</v>
      </c>
      <c r="J597" s="5">
        <v>6241035.28125</v>
      </c>
      <c r="K597" s="26">
        <f t="shared" si="146"/>
        <v>11757145.451388901</v>
      </c>
      <c r="L597" s="5">
        <v>3874027.421875</v>
      </c>
      <c r="M597" s="5">
        <v>17765169.875</v>
      </c>
      <c r="N597" s="5">
        <v>51357294.541666701</v>
      </c>
      <c r="O597" s="26">
        <f t="shared" si="147"/>
        <v>24332163.946180567</v>
      </c>
      <c r="P597" s="5">
        <v>2596554.7890625</v>
      </c>
      <c r="Q597" s="5">
        <v>66543998.346354201</v>
      </c>
      <c r="R597" s="5">
        <v>34874129</v>
      </c>
      <c r="S597" s="26">
        <f t="shared" si="148"/>
        <v>34671560.711805567</v>
      </c>
      <c r="T597" s="5">
        <v>2833695.4186197901</v>
      </c>
      <c r="U597" s="5">
        <v>661791.22265625</v>
      </c>
      <c r="V597" s="5">
        <v>17214327.796875</v>
      </c>
      <c r="W597" s="26">
        <f t="shared" si="149"/>
        <v>6903271.47938368</v>
      </c>
      <c r="X597" s="29">
        <f t="shared" si="150"/>
        <v>2.0695639130079955</v>
      </c>
      <c r="Y597" s="29">
        <f t="shared" si="151"/>
        <v>1.0493268030769662</v>
      </c>
      <c r="Z597" s="29">
        <f t="shared" si="152"/>
        <v>0.46819199650766019</v>
      </c>
      <c r="AA597" s="29">
        <f t="shared" si="153"/>
        <v>3.2957601460835657</v>
      </c>
      <c r="AB597" s="31">
        <f t="shared" si="154"/>
        <v>2.9489777816527503</v>
      </c>
      <c r="AC597" s="29">
        <f t="shared" si="155"/>
        <v>1.5602149528099087</v>
      </c>
      <c r="AD597" s="31">
        <f t="shared" si="156"/>
        <v>0.3398578183280363</v>
      </c>
      <c r="AE597" s="31">
        <f t="shared" si="157"/>
        <v>4.6870273481140368</v>
      </c>
      <c r="AF597" s="29">
        <f t="shared" si="144"/>
        <v>0.58715540331842875</v>
      </c>
      <c r="AG597" s="29">
        <f t="shared" si="158"/>
        <v>-0.76818570070945935</v>
      </c>
      <c r="AH597" s="29">
        <f t="shared" si="145"/>
        <v>0.47350647112520666</v>
      </c>
      <c r="AI597" s="29">
        <f t="shared" si="159"/>
        <v>3.2467408138137293</v>
      </c>
      <c r="AJ597" s="6">
        <v>5.3629164695739702</v>
      </c>
      <c r="AK597" s="7">
        <v>7.95</v>
      </c>
      <c r="AL597" s="8">
        <v>7</v>
      </c>
      <c r="AM597" s="8">
        <v>7</v>
      </c>
      <c r="AN597" s="9">
        <v>0</v>
      </c>
      <c r="AO597" s="10">
        <v>6.88</v>
      </c>
      <c r="AP597" s="11">
        <v>6</v>
      </c>
      <c r="AQ597" s="11">
        <v>7</v>
      </c>
      <c r="AR597" s="12">
        <v>0</v>
      </c>
      <c r="AS597" s="13">
        <v>9.4</v>
      </c>
      <c r="AT597" s="14">
        <v>6</v>
      </c>
      <c r="AU597" s="14">
        <v>6</v>
      </c>
      <c r="AV597" s="15">
        <v>4.4475722312927202</v>
      </c>
      <c r="AW597" s="16">
        <v>10.66</v>
      </c>
      <c r="AX597" s="17">
        <v>7</v>
      </c>
      <c r="AY597" s="17">
        <v>7</v>
      </c>
      <c r="AZ597" s="18">
        <v>0</v>
      </c>
      <c r="BA597" s="19">
        <v>15.79</v>
      </c>
      <c r="BB597" s="20">
        <v>12</v>
      </c>
      <c r="BC597" s="20">
        <v>12</v>
      </c>
      <c r="BD597" s="21">
        <v>1.96609842777252</v>
      </c>
      <c r="BE597" s="22">
        <v>9.11</v>
      </c>
      <c r="BF597" s="23">
        <v>6</v>
      </c>
      <c r="BG597" s="23">
        <v>6</v>
      </c>
      <c r="BH597" s="6">
        <v>0</v>
      </c>
      <c r="BI597" s="7">
        <v>7.85</v>
      </c>
      <c r="BJ597" s="8">
        <v>5</v>
      </c>
      <c r="BK597" s="8">
        <v>5</v>
      </c>
      <c r="BL597" s="9">
        <v>0</v>
      </c>
      <c r="BM597" s="10">
        <v>13.18</v>
      </c>
      <c r="BN597" s="11">
        <v>9</v>
      </c>
      <c r="BO597" s="11">
        <v>9</v>
      </c>
      <c r="BP597" s="12">
        <v>0</v>
      </c>
      <c r="BQ597" s="13">
        <v>3.1</v>
      </c>
      <c r="BR597" s="14">
        <v>3</v>
      </c>
      <c r="BS597" s="14">
        <v>4</v>
      </c>
      <c r="BT597" s="15">
        <v>0</v>
      </c>
      <c r="BU597" s="16">
        <v>4.26</v>
      </c>
      <c r="BV597" s="17">
        <v>3</v>
      </c>
      <c r="BW597" s="17">
        <v>3</v>
      </c>
      <c r="BX597" s="18">
        <v>0</v>
      </c>
      <c r="BY597" s="19">
        <v>5.04</v>
      </c>
      <c r="BZ597" s="20">
        <v>3</v>
      </c>
      <c r="CA597" s="20">
        <v>3</v>
      </c>
      <c r="CB597" s="21">
        <v>0</v>
      </c>
      <c r="CC597" s="22">
        <v>14.05</v>
      </c>
      <c r="CD597" s="23">
        <v>10</v>
      </c>
      <c r="CE597" s="23">
        <v>10</v>
      </c>
      <c r="CF597" s="4">
        <v>1032</v>
      </c>
      <c r="CG597" s="24">
        <v>117.38857776466</v>
      </c>
      <c r="CH597" s="25">
        <v>9.29052734375</v>
      </c>
    </row>
    <row r="598" spans="1:86" x14ac:dyDescent="0.2">
      <c r="A598" s="2" t="s">
        <v>812</v>
      </c>
      <c r="B598" s="2" t="s">
        <v>1213</v>
      </c>
      <c r="C598" s="3">
        <v>47.36</v>
      </c>
      <c r="D598" s="4">
        <v>5</v>
      </c>
      <c r="E598" s="4">
        <v>5</v>
      </c>
      <c r="F598" s="4">
        <v>33</v>
      </c>
      <c r="G598" s="4">
        <v>160</v>
      </c>
      <c r="H598" s="5">
        <v>1111780544.1458299</v>
      </c>
      <c r="I598" s="5">
        <v>187794066.09960899</v>
      </c>
      <c r="J598" s="5">
        <v>122951927.71875</v>
      </c>
      <c r="K598" s="26">
        <f t="shared" si="146"/>
        <v>474175512.6547296</v>
      </c>
      <c r="L598" s="5">
        <v>673742127.33333302</v>
      </c>
      <c r="M598" s="5">
        <v>495629021.86458302</v>
      </c>
      <c r="N598" s="5">
        <v>1561155906.5</v>
      </c>
      <c r="O598" s="26">
        <f t="shared" si="147"/>
        <v>910175685.23263872</v>
      </c>
      <c r="P598" s="5">
        <v>150412576.234375</v>
      </c>
      <c r="Q598" s="5">
        <v>401257813.16666698</v>
      </c>
      <c r="R598" s="5">
        <v>920555094.32031298</v>
      </c>
      <c r="S598" s="26">
        <f t="shared" si="148"/>
        <v>490741827.90711832</v>
      </c>
      <c r="T598" s="5">
        <v>34195926.729166701</v>
      </c>
      <c r="U598" s="5">
        <v>649429946.08333302</v>
      </c>
      <c r="V598" s="5">
        <v>67144755.229166701</v>
      </c>
      <c r="W598" s="26">
        <f t="shared" si="149"/>
        <v>250256876.01388884</v>
      </c>
      <c r="X598" s="29">
        <f t="shared" si="150"/>
        <v>1.9194911186723009</v>
      </c>
      <c r="Y598" s="29">
        <f t="shared" si="151"/>
        <v>0.94072388496888415</v>
      </c>
      <c r="Z598" s="29">
        <f t="shared" si="152"/>
        <v>0.39589555336337579</v>
      </c>
      <c r="AA598" s="29">
        <f t="shared" si="153"/>
        <v>4.0241937614775516</v>
      </c>
      <c r="AB598" s="31">
        <f t="shared" si="154"/>
        <v>1.0349370956750596</v>
      </c>
      <c r="AC598" s="29">
        <f t="shared" si="155"/>
        <v>4.954308220231151E-2</v>
      </c>
      <c r="AD598" s="31">
        <f t="shared" si="156"/>
        <v>0.96849838182092463</v>
      </c>
      <c r="AE598" s="31">
        <f t="shared" si="157"/>
        <v>0.13901100568856203</v>
      </c>
      <c r="AF598" s="29">
        <f t="shared" si="144"/>
        <v>0.5277726692650051</v>
      </c>
      <c r="AG598" s="29">
        <f t="shared" si="158"/>
        <v>-0.9220114523261812</v>
      </c>
      <c r="AH598" s="29">
        <f t="shared" si="145"/>
        <v>0.5899371055535767</v>
      </c>
      <c r="AI598" s="29">
        <f t="shared" si="159"/>
        <v>2.2919428694601156</v>
      </c>
      <c r="AJ598" s="6">
        <v>2.37429642677307</v>
      </c>
      <c r="AK598" s="7">
        <v>23.87</v>
      </c>
      <c r="AL598" s="8">
        <v>10</v>
      </c>
      <c r="AM598" s="8">
        <v>19</v>
      </c>
      <c r="AN598" s="9">
        <v>0</v>
      </c>
      <c r="AO598" s="10">
        <v>11.74</v>
      </c>
      <c r="AP598" s="11">
        <v>5</v>
      </c>
      <c r="AQ598" s="11">
        <v>10</v>
      </c>
      <c r="AR598" s="12">
        <v>1.90929055213928</v>
      </c>
      <c r="AS598" s="13">
        <v>15.07</v>
      </c>
      <c r="AT598" s="14">
        <v>8</v>
      </c>
      <c r="AU598" s="14">
        <v>11</v>
      </c>
      <c r="AV598" s="15">
        <v>6.98307108879089</v>
      </c>
      <c r="AW598" s="16">
        <v>16.63</v>
      </c>
      <c r="AX598" s="17">
        <v>10</v>
      </c>
      <c r="AY598" s="17">
        <v>18</v>
      </c>
      <c r="AZ598" s="18">
        <v>3.8448131084442099</v>
      </c>
      <c r="BA598" s="19">
        <v>26.81</v>
      </c>
      <c r="BB598" s="20">
        <v>12</v>
      </c>
      <c r="BC598" s="20">
        <v>18</v>
      </c>
      <c r="BD598" s="21">
        <v>0</v>
      </c>
      <c r="BE598" s="22">
        <v>13.11</v>
      </c>
      <c r="BF598" s="23">
        <v>6</v>
      </c>
      <c r="BG598" s="23">
        <v>13</v>
      </c>
      <c r="BH598" s="6">
        <v>0</v>
      </c>
      <c r="BI598" s="7">
        <v>19.37</v>
      </c>
      <c r="BJ598" s="8">
        <v>6</v>
      </c>
      <c r="BK598" s="8">
        <v>11</v>
      </c>
      <c r="BL598" s="9">
        <v>1.66161465644836</v>
      </c>
      <c r="BM598" s="10">
        <v>17.61</v>
      </c>
      <c r="BN598" s="11">
        <v>9</v>
      </c>
      <c r="BO598" s="11">
        <v>18</v>
      </c>
      <c r="BP598" s="12">
        <v>0</v>
      </c>
      <c r="BQ598" s="13">
        <v>11.15</v>
      </c>
      <c r="BR598" s="14">
        <v>5</v>
      </c>
      <c r="BS598" s="14">
        <v>9</v>
      </c>
      <c r="BT598" s="15">
        <v>0</v>
      </c>
      <c r="BU598" s="16">
        <v>16.829999999999998</v>
      </c>
      <c r="BV598" s="17">
        <v>7</v>
      </c>
      <c r="BW598" s="17">
        <v>12</v>
      </c>
      <c r="BX598" s="18">
        <v>0</v>
      </c>
      <c r="BY598" s="19">
        <v>12.92</v>
      </c>
      <c r="BZ598" s="20">
        <v>5</v>
      </c>
      <c r="CA598" s="20">
        <v>7</v>
      </c>
      <c r="CB598" s="21">
        <v>2.3964326381683301</v>
      </c>
      <c r="CC598" s="22">
        <v>13.7</v>
      </c>
      <c r="CD598" s="23">
        <v>7</v>
      </c>
      <c r="CE598" s="23">
        <v>14</v>
      </c>
      <c r="CF598" s="4">
        <v>511</v>
      </c>
      <c r="CG598" s="24">
        <v>57.174127954660001</v>
      </c>
      <c r="CH598" s="25">
        <v>6.21435546875</v>
      </c>
    </row>
    <row r="599" spans="1:86" x14ac:dyDescent="0.2">
      <c r="A599" s="2" t="s">
        <v>230</v>
      </c>
      <c r="B599" s="2" t="s">
        <v>2140</v>
      </c>
      <c r="C599" s="3">
        <v>47.34</v>
      </c>
      <c r="D599" s="4">
        <v>17</v>
      </c>
      <c r="E599" s="4">
        <v>4</v>
      </c>
      <c r="F599" s="4">
        <v>17</v>
      </c>
      <c r="G599" s="4">
        <v>40</v>
      </c>
      <c r="H599" s="5">
        <v>25470245.294270799</v>
      </c>
      <c r="I599" s="5">
        <v>3021595.59375</v>
      </c>
      <c r="J599" s="5">
        <v>0</v>
      </c>
      <c r="K599" s="26">
        <f t="shared" si="146"/>
        <v>9497280.2960069329</v>
      </c>
      <c r="L599" s="5">
        <v>1918572.9765625</v>
      </c>
      <c r="M599" s="5">
        <v>31787918.1015625</v>
      </c>
      <c r="N599" s="5">
        <v>5572193.1875</v>
      </c>
      <c r="O599" s="26">
        <f t="shared" si="147"/>
        <v>13092894.755208334</v>
      </c>
      <c r="P599" s="5">
        <v>94439598.6875</v>
      </c>
      <c r="Q599" s="5">
        <v>121247668.25</v>
      </c>
      <c r="R599" s="5">
        <v>0</v>
      </c>
      <c r="S599" s="26">
        <f t="shared" si="148"/>
        <v>71895755.645833328</v>
      </c>
      <c r="T599" s="5">
        <v>2575422.59375</v>
      </c>
      <c r="U599" s="5">
        <v>27929370.515625</v>
      </c>
      <c r="V599" s="5">
        <v>291704.30078125</v>
      </c>
      <c r="W599" s="26">
        <f t="shared" si="149"/>
        <v>10265499.13671875</v>
      </c>
      <c r="X599" s="29">
        <f t="shared" si="150"/>
        <v>1.3785941182248935</v>
      </c>
      <c r="Y599" s="29">
        <f t="shared" si="151"/>
        <v>0.46319776517990879</v>
      </c>
      <c r="Z599" s="29">
        <f t="shared" si="152"/>
        <v>0.78609661063284952</v>
      </c>
      <c r="AA599" s="29">
        <f t="shared" si="153"/>
        <v>1.045240762425705</v>
      </c>
      <c r="AB599" s="31">
        <f t="shared" si="154"/>
        <v>7.5701414936717635</v>
      </c>
      <c r="AC599" s="29">
        <f t="shared" si="155"/>
        <v>2.9203202659059659</v>
      </c>
      <c r="AD599" s="31">
        <f t="shared" si="156"/>
        <v>0.22832915816457647</v>
      </c>
      <c r="AE599" s="31">
        <f t="shared" si="157"/>
        <v>6.4143862455277123</v>
      </c>
      <c r="AF599" s="29">
        <f t="shared" si="144"/>
        <v>1.080888298204151</v>
      </c>
      <c r="AG599" s="29">
        <f t="shared" si="158"/>
        <v>0.1122174389342134</v>
      </c>
      <c r="AH599" s="29">
        <f t="shared" si="145"/>
        <v>0.95188483823609549</v>
      </c>
      <c r="AI599" s="29">
        <f t="shared" si="159"/>
        <v>0.21415590632220916</v>
      </c>
      <c r="AJ599" s="6">
        <v>0</v>
      </c>
      <c r="AK599" s="7">
        <v>21</v>
      </c>
      <c r="AL599" s="8">
        <v>5</v>
      </c>
      <c r="AM599" s="8">
        <v>6</v>
      </c>
      <c r="AN599" s="9">
        <v>0</v>
      </c>
      <c r="AO599" s="10">
        <v>11.6</v>
      </c>
      <c r="AP599" s="11">
        <v>3</v>
      </c>
      <c r="AQ599" s="11">
        <v>4</v>
      </c>
      <c r="AR599" s="12"/>
      <c r="AS599" s="13">
        <v>0</v>
      </c>
      <c r="AT599" s="14"/>
      <c r="AU599" s="14"/>
      <c r="AV599" s="15">
        <v>7.5234519243240401</v>
      </c>
      <c r="AW599" s="16">
        <v>31.35</v>
      </c>
      <c r="AX599" s="17">
        <v>6</v>
      </c>
      <c r="AY599" s="17">
        <v>6</v>
      </c>
      <c r="AZ599" s="18">
        <v>2.8181741237640399</v>
      </c>
      <c r="BA599" s="19">
        <v>18.809999999999999</v>
      </c>
      <c r="BB599" s="20">
        <v>6</v>
      </c>
      <c r="BC599" s="20">
        <v>6</v>
      </c>
      <c r="BD599" s="21">
        <v>0</v>
      </c>
      <c r="BE599" s="22">
        <v>6.58</v>
      </c>
      <c r="BF599" s="23">
        <v>1</v>
      </c>
      <c r="BG599" s="23">
        <v>2</v>
      </c>
      <c r="BH599" s="6"/>
      <c r="BI599" s="7">
        <v>0</v>
      </c>
      <c r="BJ599" s="8"/>
      <c r="BK599" s="8"/>
      <c r="BL599" s="9">
        <v>0</v>
      </c>
      <c r="BM599" s="10">
        <v>21</v>
      </c>
      <c r="BN599" s="11">
        <v>4</v>
      </c>
      <c r="BO599" s="11">
        <v>5</v>
      </c>
      <c r="BP599" s="12"/>
      <c r="BQ599" s="13">
        <v>0</v>
      </c>
      <c r="BR599" s="14"/>
      <c r="BS599" s="14"/>
      <c r="BT599" s="15">
        <v>0</v>
      </c>
      <c r="BU599" s="16">
        <v>11.29</v>
      </c>
      <c r="BV599" s="17">
        <v>4</v>
      </c>
      <c r="BW599" s="17">
        <v>4</v>
      </c>
      <c r="BX599" s="18">
        <v>0</v>
      </c>
      <c r="BY599" s="19">
        <v>12.85</v>
      </c>
      <c r="BZ599" s="20">
        <v>4</v>
      </c>
      <c r="CA599" s="20">
        <v>5</v>
      </c>
      <c r="CB599" s="21">
        <v>2.7141048908233598</v>
      </c>
      <c r="CC599" s="22">
        <v>9.09</v>
      </c>
      <c r="CD599" s="23">
        <v>2</v>
      </c>
      <c r="CE599" s="23">
        <v>2</v>
      </c>
      <c r="CF599" s="4">
        <v>319</v>
      </c>
      <c r="CG599" s="24">
        <v>33.339558284660001</v>
      </c>
      <c r="CH599" s="25">
        <v>7.60595703125</v>
      </c>
    </row>
    <row r="600" spans="1:86" x14ac:dyDescent="0.2">
      <c r="A600" s="2" t="s">
        <v>415</v>
      </c>
      <c r="B600" s="2" t="s">
        <v>753</v>
      </c>
      <c r="C600" s="3">
        <v>47.34</v>
      </c>
      <c r="D600" s="4">
        <v>14</v>
      </c>
      <c r="E600" s="4">
        <v>5</v>
      </c>
      <c r="F600" s="4">
        <v>27</v>
      </c>
      <c r="G600" s="4">
        <v>76</v>
      </c>
      <c r="H600" s="5">
        <v>94767618.364583299</v>
      </c>
      <c r="I600" s="5">
        <v>4301351.3541666698</v>
      </c>
      <c r="J600" s="5">
        <v>37130250.703125</v>
      </c>
      <c r="K600" s="26">
        <f t="shared" si="146"/>
        <v>45399740.140624993</v>
      </c>
      <c r="L600" s="5">
        <v>109194294.25</v>
      </c>
      <c r="M600" s="5">
        <v>8887205.390625</v>
      </c>
      <c r="N600" s="5">
        <v>63956837.46875</v>
      </c>
      <c r="O600" s="26">
        <f t="shared" si="147"/>
        <v>60679445.703125</v>
      </c>
      <c r="P600" s="5">
        <v>113438955.729167</v>
      </c>
      <c r="Q600" s="5">
        <v>76624890</v>
      </c>
      <c r="R600" s="5">
        <v>751373.1484375</v>
      </c>
      <c r="S600" s="26">
        <f t="shared" si="148"/>
        <v>63605072.959201492</v>
      </c>
      <c r="T600" s="5">
        <v>4304357.3020833302</v>
      </c>
      <c r="U600" s="5">
        <v>5418696.21875</v>
      </c>
      <c r="V600" s="5">
        <v>138254552.56510401</v>
      </c>
      <c r="W600" s="26">
        <f t="shared" si="149"/>
        <v>49325868.695312448</v>
      </c>
      <c r="X600" s="29">
        <f t="shared" si="150"/>
        <v>1.3365593176342279</v>
      </c>
      <c r="Y600" s="29">
        <f t="shared" si="151"/>
        <v>0.41852386702933692</v>
      </c>
      <c r="Z600" s="29">
        <f t="shared" si="152"/>
        <v>0.7170301953409165</v>
      </c>
      <c r="AA600" s="29">
        <f t="shared" si="153"/>
        <v>1.4446255508001571</v>
      </c>
      <c r="AB600" s="31">
        <f t="shared" si="154"/>
        <v>1.4010008154713169</v>
      </c>
      <c r="AC600" s="29">
        <f t="shared" si="155"/>
        <v>0.48645779550897555</v>
      </c>
      <c r="AD600" s="31">
        <f t="shared" si="156"/>
        <v>0.69096468285705914</v>
      </c>
      <c r="AE600" s="31">
        <f t="shared" si="157"/>
        <v>1.6054415006758775</v>
      </c>
      <c r="AF600" s="29">
        <f t="shared" si="144"/>
        <v>1.0864790975130327</v>
      </c>
      <c r="AG600" s="29">
        <f t="shared" si="158"/>
        <v>0.119660419153923</v>
      </c>
      <c r="AH600" s="29">
        <f t="shared" si="145"/>
        <v>0.94392927856314102</v>
      </c>
      <c r="AI600" s="29">
        <f t="shared" si="159"/>
        <v>0.25060542863299562</v>
      </c>
      <c r="AJ600" s="6">
        <v>7.8792039155960101</v>
      </c>
      <c r="AK600" s="7">
        <v>16.329999999999998</v>
      </c>
      <c r="AL600" s="8">
        <v>6</v>
      </c>
      <c r="AM600" s="8">
        <v>7</v>
      </c>
      <c r="AN600" s="9">
        <v>6.4248120784759504</v>
      </c>
      <c r="AO600" s="10">
        <v>11.74</v>
      </c>
      <c r="AP600" s="11">
        <v>4</v>
      </c>
      <c r="AQ600" s="11">
        <v>7</v>
      </c>
      <c r="AR600" s="12">
        <v>0</v>
      </c>
      <c r="AS600" s="13">
        <v>12.66</v>
      </c>
      <c r="AT600" s="14">
        <v>4</v>
      </c>
      <c r="AU600" s="14">
        <v>4</v>
      </c>
      <c r="AV600" s="15">
        <v>9.3687784671783394</v>
      </c>
      <c r="AW600" s="16">
        <v>18.53</v>
      </c>
      <c r="AX600" s="17">
        <v>8</v>
      </c>
      <c r="AY600" s="17">
        <v>10</v>
      </c>
      <c r="AZ600" s="18">
        <v>6.48126244544983</v>
      </c>
      <c r="BA600" s="19">
        <v>18.72</v>
      </c>
      <c r="BB600" s="20">
        <v>7</v>
      </c>
      <c r="BC600" s="20">
        <v>10</v>
      </c>
      <c r="BD600" s="21">
        <v>0</v>
      </c>
      <c r="BE600" s="22">
        <v>7.52</v>
      </c>
      <c r="BF600" s="23">
        <v>3</v>
      </c>
      <c r="BG600" s="23">
        <v>5</v>
      </c>
      <c r="BH600" s="6">
        <v>0</v>
      </c>
      <c r="BI600" s="7">
        <v>9.7200000000000006</v>
      </c>
      <c r="BJ600" s="8">
        <v>4</v>
      </c>
      <c r="BK600" s="8">
        <v>4</v>
      </c>
      <c r="BL600" s="9">
        <v>0</v>
      </c>
      <c r="BM600" s="10">
        <v>8.81</v>
      </c>
      <c r="BN600" s="11">
        <v>3</v>
      </c>
      <c r="BO600" s="11">
        <v>7</v>
      </c>
      <c r="BP600" s="12">
        <v>0</v>
      </c>
      <c r="BQ600" s="13">
        <v>8.6199999999999992</v>
      </c>
      <c r="BR600" s="14">
        <v>3</v>
      </c>
      <c r="BS600" s="14">
        <v>4</v>
      </c>
      <c r="BT600" s="15">
        <v>0</v>
      </c>
      <c r="BU600" s="16">
        <v>18.72</v>
      </c>
      <c r="BV600" s="17">
        <v>5</v>
      </c>
      <c r="BW600" s="17">
        <v>5</v>
      </c>
      <c r="BX600" s="18">
        <v>0</v>
      </c>
      <c r="BY600" s="19">
        <v>4.59</v>
      </c>
      <c r="BZ600" s="20">
        <v>2</v>
      </c>
      <c r="CA600" s="20">
        <v>2</v>
      </c>
      <c r="CB600" s="21">
        <v>2.1403646469116202</v>
      </c>
      <c r="CC600" s="22">
        <v>24.04</v>
      </c>
      <c r="CD600" s="23">
        <v>8</v>
      </c>
      <c r="CE600" s="23">
        <v>11</v>
      </c>
      <c r="CF600" s="4">
        <v>545</v>
      </c>
      <c r="CG600" s="24">
        <v>59.317497184660098</v>
      </c>
      <c r="CH600" s="25">
        <v>8.03076171875</v>
      </c>
    </row>
    <row r="601" spans="1:86" x14ac:dyDescent="0.2">
      <c r="A601" s="2" t="s">
        <v>338</v>
      </c>
      <c r="B601" s="2" t="s">
        <v>95</v>
      </c>
      <c r="C601" s="3">
        <v>47.29</v>
      </c>
      <c r="D601" s="4">
        <v>4</v>
      </c>
      <c r="E601" s="4">
        <v>6</v>
      </c>
      <c r="F601" s="4">
        <v>12</v>
      </c>
      <c r="G601" s="4">
        <v>45</v>
      </c>
      <c r="H601" s="5">
        <v>2109456.1940104198</v>
      </c>
      <c r="I601" s="5">
        <v>5660691.9895833302</v>
      </c>
      <c r="J601" s="5">
        <v>15158324.5234375</v>
      </c>
      <c r="K601" s="26">
        <f t="shared" si="146"/>
        <v>7642824.235677083</v>
      </c>
      <c r="L601" s="5">
        <v>6142238.2083333302</v>
      </c>
      <c r="M601" s="5">
        <v>1020905.99479167</v>
      </c>
      <c r="N601" s="5">
        <v>4466565.5</v>
      </c>
      <c r="O601" s="26">
        <f t="shared" si="147"/>
        <v>3876569.9010416665</v>
      </c>
      <c r="P601" s="5">
        <v>0</v>
      </c>
      <c r="Q601" s="5">
        <v>341791.53515625</v>
      </c>
      <c r="R601" s="5">
        <v>8529505.125</v>
      </c>
      <c r="S601" s="26">
        <f t="shared" si="148"/>
        <v>2957098.88671875</v>
      </c>
      <c r="T601" s="5">
        <v>2985845.0677083302</v>
      </c>
      <c r="U601" s="5">
        <v>873648.59375</v>
      </c>
      <c r="V601" s="5">
        <v>23328879.96875</v>
      </c>
      <c r="W601" s="26">
        <f t="shared" si="149"/>
        <v>9062791.2100694422</v>
      </c>
      <c r="X601" s="29">
        <f t="shared" si="150"/>
        <v>0.50721693728682726</v>
      </c>
      <c r="Y601" s="29">
        <f t="shared" si="151"/>
        <v>-0.97932517328281898</v>
      </c>
      <c r="Z601" s="29">
        <f t="shared" si="152"/>
        <v>0.44316827479777027</v>
      </c>
      <c r="AA601" s="29">
        <f t="shared" si="153"/>
        <v>3.5343133711857382</v>
      </c>
      <c r="AB601" s="31">
        <f t="shared" si="154"/>
        <v>0.38691180060308933</v>
      </c>
      <c r="AC601" s="29">
        <f t="shared" si="155"/>
        <v>-1.3699233640076749</v>
      </c>
      <c r="AD601" s="31">
        <f t="shared" si="156"/>
        <v>0.38866868586800263</v>
      </c>
      <c r="AE601" s="31">
        <f t="shared" si="157"/>
        <v>4.1042044805553468</v>
      </c>
      <c r="AF601" s="29">
        <f t="shared" si="144"/>
        <v>1.185790871359292</v>
      </c>
      <c r="AG601" s="29">
        <f t="shared" si="158"/>
        <v>0.24584959550254551</v>
      </c>
      <c r="AH601" s="29">
        <f t="shared" si="145"/>
        <v>0.87248373937268175</v>
      </c>
      <c r="AI601" s="29">
        <f t="shared" si="159"/>
        <v>0.59242658313221597</v>
      </c>
      <c r="AJ601" s="6">
        <v>4.25914490222931</v>
      </c>
      <c r="AK601" s="7">
        <v>13.95</v>
      </c>
      <c r="AL601" s="8">
        <v>3</v>
      </c>
      <c r="AM601" s="8">
        <v>3</v>
      </c>
      <c r="AN601" s="9">
        <v>3.0300948619842498</v>
      </c>
      <c r="AO601" s="10">
        <v>22.09</v>
      </c>
      <c r="AP601" s="11">
        <v>5</v>
      </c>
      <c r="AQ601" s="11">
        <v>6</v>
      </c>
      <c r="AR601" s="12">
        <v>0</v>
      </c>
      <c r="AS601" s="13">
        <v>11.24</v>
      </c>
      <c r="AT601" s="14">
        <v>3</v>
      </c>
      <c r="AU601" s="14">
        <v>5</v>
      </c>
      <c r="AV601" s="15">
        <v>9.5020762681961095</v>
      </c>
      <c r="AW601" s="16">
        <v>30.23</v>
      </c>
      <c r="AX601" s="17">
        <v>6</v>
      </c>
      <c r="AY601" s="17">
        <v>6</v>
      </c>
      <c r="AZ601" s="18">
        <v>0</v>
      </c>
      <c r="BA601" s="19">
        <v>17.440000000000001</v>
      </c>
      <c r="BB601" s="20">
        <v>3</v>
      </c>
      <c r="BC601" s="20">
        <v>3</v>
      </c>
      <c r="BD601" s="21">
        <v>0</v>
      </c>
      <c r="BE601" s="22">
        <v>8.91</v>
      </c>
      <c r="BF601" s="23">
        <v>1</v>
      </c>
      <c r="BG601" s="23">
        <v>5</v>
      </c>
      <c r="BH601" s="6">
        <v>0</v>
      </c>
      <c r="BI601" s="7">
        <v>24.42</v>
      </c>
      <c r="BJ601" s="8">
        <v>2</v>
      </c>
      <c r="BK601" s="8">
        <v>2</v>
      </c>
      <c r="BL601" s="9">
        <v>0</v>
      </c>
      <c r="BM601" s="10">
        <v>18.22</v>
      </c>
      <c r="BN601" s="11">
        <v>3</v>
      </c>
      <c r="BO601" s="11">
        <v>3</v>
      </c>
      <c r="BP601" s="12">
        <v>0</v>
      </c>
      <c r="BQ601" s="13">
        <v>20.93</v>
      </c>
      <c r="BR601" s="14">
        <v>4</v>
      </c>
      <c r="BS601" s="14">
        <v>5</v>
      </c>
      <c r="BT601" s="15">
        <v>0</v>
      </c>
      <c r="BU601" s="16">
        <v>20.54</v>
      </c>
      <c r="BV601" s="17">
        <v>4</v>
      </c>
      <c r="BW601" s="17">
        <v>4</v>
      </c>
      <c r="BX601" s="18">
        <v>0</v>
      </c>
      <c r="BY601" s="19">
        <v>16.28</v>
      </c>
      <c r="BZ601" s="20">
        <v>3</v>
      </c>
      <c r="CA601" s="20">
        <v>3</v>
      </c>
      <c r="CB601" s="21"/>
      <c r="CC601" s="22">
        <v>0</v>
      </c>
      <c r="CD601" s="23"/>
      <c r="CE601" s="23"/>
      <c r="CF601" s="4">
        <v>258</v>
      </c>
      <c r="CG601" s="24">
        <v>27.52955289466</v>
      </c>
      <c r="CH601" s="25">
        <v>6.04931640625</v>
      </c>
    </row>
    <row r="602" spans="1:86" x14ac:dyDescent="0.2">
      <c r="A602" s="2" t="s">
        <v>949</v>
      </c>
      <c r="B602" s="2" t="s">
        <v>2925</v>
      </c>
      <c r="C602" s="3">
        <v>47.29</v>
      </c>
      <c r="D602" s="4">
        <v>4</v>
      </c>
      <c r="E602" s="4">
        <v>1</v>
      </c>
      <c r="F602" s="4">
        <v>20</v>
      </c>
      <c r="G602" s="4">
        <v>33</v>
      </c>
      <c r="H602" s="5">
        <v>17182592.0224609</v>
      </c>
      <c r="I602" s="5">
        <v>18356442</v>
      </c>
      <c r="J602" s="5">
        <v>12543378.78125</v>
      </c>
      <c r="K602" s="26">
        <f t="shared" si="146"/>
        <v>16027470.934570299</v>
      </c>
      <c r="L602" s="5">
        <v>16319782.65625</v>
      </c>
      <c r="M602" s="5">
        <v>0</v>
      </c>
      <c r="N602" s="5">
        <v>2830461205.875</v>
      </c>
      <c r="O602" s="26">
        <f t="shared" si="147"/>
        <v>948926996.17708337</v>
      </c>
      <c r="P602" s="5">
        <v>70472380.7265625</v>
      </c>
      <c r="Q602" s="5">
        <v>30240625.416666701</v>
      </c>
      <c r="R602" s="5">
        <v>541859193</v>
      </c>
      <c r="S602" s="26">
        <f t="shared" si="148"/>
        <v>214190733.04774308</v>
      </c>
      <c r="T602" s="5">
        <v>11566470.375</v>
      </c>
      <c r="U602" s="5">
        <v>4243685.28125</v>
      </c>
      <c r="V602" s="5">
        <v>0</v>
      </c>
      <c r="W602" s="26">
        <f t="shared" si="149"/>
        <v>5270051.885416667</v>
      </c>
      <c r="X602" s="29">
        <f t="shared" si="150"/>
        <v>59.20628401392414</v>
      </c>
      <c r="Y602" s="29">
        <f t="shared" si="151"/>
        <v>5.8876784030826492</v>
      </c>
      <c r="Z602" s="29">
        <f t="shared" si="152"/>
        <v>0.42588698756917459</v>
      </c>
      <c r="AA602" s="29">
        <f t="shared" si="153"/>
        <v>3.7070562903457644</v>
      </c>
      <c r="AB602" s="31">
        <f t="shared" si="154"/>
        <v>13.363975759004276</v>
      </c>
      <c r="AC602" s="29">
        <f t="shared" si="155"/>
        <v>3.7402773657620756</v>
      </c>
      <c r="AD602" s="31">
        <f t="shared" si="156"/>
        <v>0.35096786816700642</v>
      </c>
      <c r="AE602" s="31">
        <f t="shared" si="157"/>
        <v>4.5473264227073669</v>
      </c>
      <c r="AF602" s="29">
        <f t="shared" si="144"/>
        <v>0.32881369162551272</v>
      </c>
      <c r="AG602" s="29">
        <f t="shared" si="158"/>
        <v>-1.6046577215703992</v>
      </c>
      <c r="AH602" s="29">
        <f t="shared" si="145"/>
        <v>6.6129932375243727E-2</v>
      </c>
      <c r="AI602" s="29">
        <f t="shared" si="159"/>
        <v>11.79601921407216</v>
      </c>
      <c r="AJ602" s="6">
        <v>0</v>
      </c>
      <c r="AK602" s="7">
        <v>10.63</v>
      </c>
      <c r="AL602" s="8">
        <v>3</v>
      </c>
      <c r="AM602" s="8">
        <v>3</v>
      </c>
      <c r="AN602" s="9">
        <v>0</v>
      </c>
      <c r="AO602" s="10">
        <v>4.3</v>
      </c>
      <c r="AP602" s="11">
        <v>1</v>
      </c>
      <c r="AQ602" s="11">
        <v>1</v>
      </c>
      <c r="AR602" s="12"/>
      <c r="AS602" s="13">
        <v>0</v>
      </c>
      <c r="AT602" s="14"/>
      <c r="AU602" s="14"/>
      <c r="AV602" s="15">
        <v>0</v>
      </c>
      <c r="AW602" s="16">
        <v>12.9</v>
      </c>
      <c r="AX602" s="17">
        <v>4</v>
      </c>
      <c r="AY602" s="17">
        <v>5</v>
      </c>
      <c r="AZ602" s="18"/>
      <c r="BA602" s="19">
        <v>0</v>
      </c>
      <c r="BB602" s="20"/>
      <c r="BC602" s="20"/>
      <c r="BD602" s="21">
        <v>0</v>
      </c>
      <c r="BE602" s="22">
        <v>9.0500000000000007</v>
      </c>
      <c r="BF602" s="23">
        <v>3</v>
      </c>
      <c r="BG602" s="23">
        <v>3</v>
      </c>
      <c r="BH602" s="6">
        <v>0</v>
      </c>
      <c r="BI602" s="7">
        <v>24.89</v>
      </c>
      <c r="BJ602" s="8">
        <v>8</v>
      </c>
      <c r="BK602" s="8">
        <v>9</v>
      </c>
      <c r="BL602" s="9">
        <v>0</v>
      </c>
      <c r="BM602" s="10">
        <v>8.14</v>
      </c>
      <c r="BN602" s="11">
        <v>3</v>
      </c>
      <c r="BO602" s="11">
        <v>3</v>
      </c>
      <c r="BP602" s="12">
        <v>0</v>
      </c>
      <c r="BQ602" s="13">
        <v>3.62</v>
      </c>
      <c r="BR602" s="14">
        <v>1</v>
      </c>
      <c r="BS602" s="14">
        <v>1</v>
      </c>
      <c r="BT602" s="15">
        <v>0</v>
      </c>
      <c r="BU602" s="16">
        <v>17.190000000000001</v>
      </c>
      <c r="BV602" s="17">
        <v>6</v>
      </c>
      <c r="BW602" s="17">
        <v>6</v>
      </c>
      <c r="BX602" s="18"/>
      <c r="BY602" s="19">
        <v>0</v>
      </c>
      <c r="BZ602" s="20"/>
      <c r="CA602" s="20"/>
      <c r="CB602" s="21">
        <v>0</v>
      </c>
      <c r="CC602" s="22">
        <v>6.11</v>
      </c>
      <c r="CD602" s="23">
        <v>2</v>
      </c>
      <c r="CE602" s="23">
        <v>2</v>
      </c>
      <c r="CF602" s="4">
        <v>442</v>
      </c>
      <c r="CG602" s="24">
        <v>48.068712884660002</v>
      </c>
      <c r="CH602" s="25">
        <v>9.52490234375</v>
      </c>
    </row>
    <row r="603" spans="1:86" x14ac:dyDescent="0.2">
      <c r="A603" s="2" t="s">
        <v>2307</v>
      </c>
      <c r="B603" s="2" t="s">
        <v>1341</v>
      </c>
      <c r="C603" s="3">
        <v>47.19</v>
      </c>
      <c r="D603" s="4">
        <v>1</v>
      </c>
      <c r="E603" s="4">
        <v>1</v>
      </c>
      <c r="F603" s="4">
        <v>2</v>
      </c>
      <c r="G603" s="4">
        <v>9</v>
      </c>
      <c r="H603" s="5">
        <v>2418124.625</v>
      </c>
      <c r="I603" s="5">
        <v>1085233.5</v>
      </c>
      <c r="J603" s="5">
        <v>0</v>
      </c>
      <c r="K603" s="26">
        <f t="shared" si="146"/>
        <v>1167786.0416666667</v>
      </c>
      <c r="L603" s="5">
        <v>7721586.734375</v>
      </c>
      <c r="M603" s="5">
        <v>2091054.96875</v>
      </c>
      <c r="N603" s="5">
        <v>147337259.26953101</v>
      </c>
      <c r="O603" s="26">
        <f t="shared" si="147"/>
        <v>52383300.324218668</v>
      </c>
      <c r="P603" s="5">
        <v>499476.203125</v>
      </c>
      <c r="Q603" s="5">
        <v>0</v>
      </c>
      <c r="R603" s="5">
        <v>0</v>
      </c>
      <c r="S603" s="26">
        <f t="shared" si="148"/>
        <v>166492.06770833334</v>
      </c>
      <c r="T603" s="5">
        <v>789080.75</v>
      </c>
      <c r="U603" s="5">
        <v>0</v>
      </c>
      <c r="V603" s="5">
        <v>2142098.5625</v>
      </c>
      <c r="W603" s="26">
        <f t="shared" si="149"/>
        <v>977059.77083333337</v>
      </c>
      <c r="X603" s="29">
        <f t="shared" si="150"/>
        <v>44.85693308121504</v>
      </c>
      <c r="Y603" s="29">
        <f t="shared" si="151"/>
        <v>5.4872590800066696</v>
      </c>
      <c r="Z603" s="29">
        <f t="shared" si="152"/>
        <v>0.39373739729474361</v>
      </c>
      <c r="AA603" s="29">
        <f t="shared" si="153"/>
        <v>4.0479333383203988</v>
      </c>
      <c r="AB603" s="31">
        <f t="shared" si="154"/>
        <v>0.14257069511698864</v>
      </c>
      <c r="AC603" s="29">
        <f t="shared" si="155"/>
        <v>-2.810250623302907</v>
      </c>
      <c r="AD603" s="31">
        <f t="shared" si="156"/>
        <v>0.28642778318266759</v>
      </c>
      <c r="AE603" s="31">
        <f t="shared" si="157"/>
        <v>5.4298485822973763</v>
      </c>
      <c r="AF603" s="29">
        <f t="shared" si="144"/>
        <v>0.83667704183111447</v>
      </c>
      <c r="AG603" s="29">
        <f t="shared" si="158"/>
        <v>-0.25725724637918373</v>
      </c>
      <c r="AH603" s="29">
        <f t="shared" si="145"/>
        <v>0.84894591345080117</v>
      </c>
      <c r="AI603" s="29">
        <f t="shared" si="159"/>
        <v>0.71119977881025986</v>
      </c>
      <c r="AJ603" s="6">
        <v>2.10608005523682</v>
      </c>
      <c r="AK603" s="7">
        <v>12.36</v>
      </c>
      <c r="AL603" s="8">
        <v>1</v>
      </c>
      <c r="AM603" s="8">
        <v>1</v>
      </c>
      <c r="AN603" s="9">
        <v>2.4807372093200701</v>
      </c>
      <c r="AO603" s="10">
        <v>12.36</v>
      </c>
      <c r="AP603" s="11">
        <v>1</v>
      </c>
      <c r="AQ603" s="11">
        <v>1</v>
      </c>
      <c r="AR603" s="12"/>
      <c r="AS603" s="13"/>
      <c r="AT603" s="14"/>
      <c r="AU603" s="14"/>
      <c r="AV603" s="15">
        <v>2.49584937095642</v>
      </c>
      <c r="AW603" s="16">
        <v>12.36</v>
      </c>
      <c r="AX603" s="17">
        <v>1</v>
      </c>
      <c r="AY603" s="17">
        <v>1</v>
      </c>
      <c r="AZ603" s="18">
        <v>2.01911568641663</v>
      </c>
      <c r="BA603" s="19">
        <v>12.36</v>
      </c>
      <c r="BB603" s="20">
        <v>1</v>
      </c>
      <c r="BC603" s="20">
        <v>1</v>
      </c>
      <c r="BD603" s="21">
        <v>2.0220882892608598</v>
      </c>
      <c r="BE603" s="22">
        <v>47.19</v>
      </c>
      <c r="BF603" s="23">
        <v>2</v>
      </c>
      <c r="BG603" s="23">
        <v>2</v>
      </c>
      <c r="BH603" s="6">
        <v>0</v>
      </c>
      <c r="BI603" s="7">
        <v>12.36</v>
      </c>
      <c r="BJ603" s="8">
        <v>1</v>
      </c>
      <c r="BK603" s="8">
        <v>1</v>
      </c>
      <c r="BL603" s="9"/>
      <c r="BM603" s="10"/>
      <c r="BN603" s="11"/>
      <c r="BO603" s="11"/>
      <c r="BP603" s="12"/>
      <c r="BQ603" s="13">
        <v>0</v>
      </c>
      <c r="BR603" s="14"/>
      <c r="BS603" s="14"/>
      <c r="BT603" s="15">
        <v>0</v>
      </c>
      <c r="BU603" s="16">
        <v>12.36</v>
      </c>
      <c r="BV603" s="17">
        <v>1</v>
      </c>
      <c r="BW603" s="17">
        <v>1</v>
      </c>
      <c r="BX603" s="18"/>
      <c r="BY603" s="19"/>
      <c r="BZ603" s="20"/>
      <c r="CA603" s="20"/>
      <c r="CB603" s="21">
        <v>2.10671138763428</v>
      </c>
      <c r="CC603" s="22">
        <v>12.36</v>
      </c>
      <c r="CD603" s="23">
        <v>1</v>
      </c>
      <c r="CE603" s="23">
        <v>1</v>
      </c>
      <c r="CF603" s="4">
        <v>89</v>
      </c>
      <c r="CG603" s="24">
        <v>10.35910842466</v>
      </c>
      <c r="CH603" s="25">
        <v>7.40087890625</v>
      </c>
    </row>
    <row r="604" spans="1:86" x14ac:dyDescent="0.2">
      <c r="A604" s="2" t="s">
        <v>209</v>
      </c>
      <c r="B604" s="2" t="s">
        <v>1861</v>
      </c>
      <c r="C604" s="3">
        <v>47.16</v>
      </c>
      <c r="D604" s="4">
        <v>7</v>
      </c>
      <c r="E604" s="4">
        <v>4</v>
      </c>
      <c r="F604" s="4">
        <v>65</v>
      </c>
      <c r="G604" s="4">
        <v>155</v>
      </c>
      <c r="H604" s="5">
        <v>203098022.625</v>
      </c>
      <c r="I604" s="5">
        <v>13216658.6145833</v>
      </c>
      <c r="J604" s="5">
        <v>6602772.03125</v>
      </c>
      <c r="K604" s="26">
        <f t="shared" si="146"/>
        <v>74305817.756944433</v>
      </c>
      <c r="L604" s="5">
        <v>190343045.58333299</v>
      </c>
      <c r="M604" s="5">
        <v>41581649.354166701</v>
      </c>
      <c r="N604" s="5">
        <v>74074039.1875</v>
      </c>
      <c r="O604" s="26">
        <f t="shared" si="147"/>
        <v>101999578.04166657</v>
      </c>
      <c r="P604" s="5">
        <v>58837390.145833299</v>
      </c>
      <c r="Q604" s="5">
        <v>51138146.25</v>
      </c>
      <c r="R604" s="5">
        <v>54602447.083333299</v>
      </c>
      <c r="S604" s="26">
        <f t="shared" si="148"/>
        <v>54859327.826388866</v>
      </c>
      <c r="T604" s="5">
        <v>43714667.416666701</v>
      </c>
      <c r="U604" s="5">
        <v>6464413.5263671903</v>
      </c>
      <c r="V604" s="5">
        <v>70093527.229166701</v>
      </c>
      <c r="W604" s="26">
        <f t="shared" si="149"/>
        <v>40090869.390733533</v>
      </c>
      <c r="X604" s="29">
        <f t="shared" si="150"/>
        <v>1.3726997578481523</v>
      </c>
      <c r="Y604" s="29">
        <f t="shared" si="151"/>
        <v>0.45701610820092248</v>
      </c>
      <c r="Z604" s="29">
        <f t="shared" si="152"/>
        <v>0.74454566269414602</v>
      </c>
      <c r="AA604" s="29">
        <f t="shared" si="153"/>
        <v>1.2810866198437918</v>
      </c>
      <c r="AB604" s="31">
        <f t="shared" si="154"/>
        <v>0.73829115246177146</v>
      </c>
      <c r="AC604" s="29">
        <f t="shared" si="155"/>
        <v>-0.43773822524458622</v>
      </c>
      <c r="AD604" s="31">
        <f t="shared" si="156"/>
        <v>0.79132079273136935</v>
      </c>
      <c r="AE604" s="31">
        <f t="shared" si="157"/>
        <v>1.0164742260832029</v>
      </c>
      <c r="AF604" s="29">
        <f t="shared" si="144"/>
        <v>0.53953876830844438</v>
      </c>
      <c r="AG604" s="29">
        <f t="shared" si="158"/>
        <v>-0.89020146726518101</v>
      </c>
      <c r="AH604" s="29">
        <f t="shared" si="145"/>
        <v>0.65405652599874686</v>
      </c>
      <c r="AI604" s="29">
        <f t="shared" si="159"/>
        <v>1.8438471670860068</v>
      </c>
      <c r="AJ604" s="6">
        <v>0</v>
      </c>
      <c r="AK604" s="7">
        <v>12.97</v>
      </c>
      <c r="AL604" s="8">
        <v>15</v>
      </c>
      <c r="AM604" s="8">
        <v>21</v>
      </c>
      <c r="AN604" s="9">
        <v>2.0601224899292001</v>
      </c>
      <c r="AO604" s="10">
        <v>9.8000000000000007</v>
      </c>
      <c r="AP604" s="11">
        <v>10</v>
      </c>
      <c r="AQ604" s="11">
        <v>11</v>
      </c>
      <c r="AR604" s="12">
        <v>0</v>
      </c>
      <c r="AS604" s="13">
        <v>10.17</v>
      </c>
      <c r="AT604" s="14">
        <v>11</v>
      </c>
      <c r="AU604" s="14">
        <v>11</v>
      </c>
      <c r="AV604" s="15">
        <v>9.2527023553848302</v>
      </c>
      <c r="AW604" s="16">
        <v>8.6999999999999993</v>
      </c>
      <c r="AX604" s="17">
        <v>10</v>
      </c>
      <c r="AY604" s="17">
        <v>15</v>
      </c>
      <c r="AZ604" s="18">
        <v>2.6351566314697301</v>
      </c>
      <c r="BA604" s="19">
        <v>12.31</v>
      </c>
      <c r="BB604" s="20">
        <v>12</v>
      </c>
      <c r="BC604" s="20">
        <v>15</v>
      </c>
      <c r="BD604" s="21">
        <v>0</v>
      </c>
      <c r="BE604" s="22">
        <v>12.01</v>
      </c>
      <c r="BF604" s="23">
        <v>12</v>
      </c>
      <c r="BG604" s="23">
        <v>16</v>
      </c>
      <c r="BH604" s="6">
        <v>0</v>
      </c>
      <c r="BI604" s="7">
        <v>7.07</v>
      </c>
      <c r="BJ604" s="8">
        <v>7</v>
      </c>
      <c r="BK604" s="8">
        <v>9</v>
      </c>
      <c r="BL604" s="9">
        <v>0</v>
      </c>
      <c r="BM604" s="10">
        <v>13.41</v>
      </c>
      <c r="BN604" s="11">
        <v>13</v>
      </c>
      <c r="BO604" s="11">
        <v>15</v>
      </c>
      <c r="BP604" s="12">
        <v>1.6043678522110001</v>
      </c>
      <c r="BQ604" s="13">
        <v>9.8000000000000007</v>
      </c>
      <c r="BR604" s="14">
        <v>9</v>
      </c>
      <c r="BS604" s="14">
        <v>12</v>
      </c>
      <c r="BT604" s="15">
        <v>0</v>
      </c>
      <c r="BU604" s="16">
        <v>12.01</v>
      </c>
      <c r="BV604" s="17">
        <v>14</v>
      </c>
      <c r="BW604" s="17">
        <v>15</v>
      </c>
      <c r="BX604" s="18">
        <v>0</v>
      </c>
      <c r="BY604" s="19">
        <v>4.8600000000000003</v>
      </c>
      <c r="BZ604" s="20">
        <v>5</v>
      </c>
      <c r="CA604" s="20">
        <v>7</v>
      </c>
      <c r="CB604" s="21">
        <v>0</v>
      </c>
      <c r="CC604" s="22">
        <v>4.8600000000000003</v>
      </c>
      <c r="CD604" s="23">
        <v>5</v>
      </c>
      <c r="CE604" s="23">
        <v>8</v>
      </c>
      <c r="CF604" s="4">
        <v>1357</v>
      </c>
      <c r="CG604" s="24">
        <v>156.17931114466001</v>
      </c>
      <c r="CH604" s="25">
        <v>5.64306640625</v>
      </c>
    </row>
    <row r="605" spans="1:86" x14ac:dyDescent="0.2">
      <c r="A605" s="2" t="s">
        <v>2157</v>
      </c>
      <c r="B605" s="2" t="s">
        <v>1400</v>
      </c>
      <c r="C605" s="3">
        <v>47.14</v>
      </c>
      <c r="D605" s="4">
        <v>1</v>
      </c>
      <c r="E605" s="4">
        <v>1</v>
      </c>
      <c r="F605" s="4">
        <v>10</v>
      </c>
      <c r="G605" s="4">
        <v>104</v>
      </c>
      <c r="H605" s="5">
        <v>94565166.920572907</v>
      </c>
      <c r="I605" s="5">
        <v>61989187.123697899</v>
      </c>
      <c r="J605" s="5">
        <v>6581906.1666666698</v>
      </c>
      <c r="K605" s="26">
        <f t="shared" si="146"/>
        <v>54378753.403645821</v>
      </c>
      <c r="L605" s="5">
        <v>321051845.25</v>
      </c>
      <c r="M605" s="5">
        <v>99969608.395833299</v>
      </c>
      <c r="N605" s="5">
        <v>1950527395.7916701</v>
      </c>
      <c r="O605" s="26">
        <f t="shared" si="147"/>
        <v>790516283.14583445</v>
      </c>
      <c r="P605" s="5">
        <v>48673870.587239601</v>
      </c>
      <c r="Q605" s="5">
        <v>44864038.059895799</v>
      </c>
      <c r="R605" s="5">
        <v>56542424.833333299</v>
      </c>
      <c r="S605" s="26">
        <f t="shared" si="148"/>
        <v>50026777.826822899</v>
      </c>
      <c r="T605" s="5">
        <v>13092033.821614601</v>
      </c>
      <c r="U605" s="5">
        <v>26532950.352864601</v>
      </c>
      <c r="V605" s="5">
        <v>112185837.161458</v>
      </c>
      <c r="W605" s="26">
        <f t="shared" si="149"/>
        <v>50603607.111979067</v>
      </c>
      <c r="X605" s="29">
        <f t="shared" si="150"/>
        <v>14.537227017286392</v>
      </c>
      <c r="Y605" s="29">
        <f t="shared" si="151"/>
        <v>3.8616801956482902</v>
      </c>
      <c r="Z605" s="29">
        <f t="shared" si="152"/>
        <v>0.33425346496103109</v>
      </c>
      <c r="AA605" s="29">
        <f t="shared" si="153"/>
        <v>4.7592408202960961</v>
      </c>
      <c r="AB605" s="31">
        <f t="shared" si="154"/>
        <v>0.91996919192834703</v>
      </c>
      <c r="AC605" s="29">
        <f t="shared" si="155"/>
        <v>-0.12034254610510638</v>
      </c>
      <c r="AD605" s="31">
        <f t="shared" si="156"/>
        <v>0.88158955190020794</v>
      </c>
      <c r="AE605" s="31">
        <f t="shared" si="157"/>
        <v>0.54733565473885237</v>
      </c>
      <c r="AF605" s="29">
        <f t="shared" si="144"/>
        <v>0.93057681437372475</v>
      </c>
      <c r="AG605" s="29">
        <f t="shared" si="158"/>
        <v>-0.10380285256412372</v>
      </c>
      <c r="AH605" s="29">
        <f t="shared" si="145"/>
        <v>0.92999124262697919</v>
      </c>
      <c r="AI605" s="29">
        <f t="shared" si="159"/>
        <v>0.31521141012393772</v>
      </c>
      <c r="AJ605" s="6">
        <v>36.292397499084501</v>
      </c>
      <c r="AK605" s="7">
        <v>47.14</v>
      </c>
      <c r="AL605" s="8">
        <v>8</v>
      </c>
      <c r="AM605" s="8">
        <v>13</v>
      </c>
      <c r="AN605" s="9"/>
      <c r="AO605" s="10">
        <v>0</v>
      </c>
      <c r="AP605" s="11"/>
      <c r="AQ605" s="11"/>
      <c r="AR605" s="12"/>
      <c r="AS605" s="13">
        <v>0</v>
      </c>
      <c r="AT605" s="14"/>
      <c r="AU605" s="14"/>
      <c r="AV605" s="15">
        <v>29.286395907401999</v>
      </c>
      <c r="AW605" s="16">
        <v>26.43</v>
      </c>
      <c r="AX605" s="17">
        <v>5</v>
      </c>
      <c r="AY605" s="17">
        <v>9</v>
      </c>
      <c r="AZ605" s="18"/>
      <c r="BA605" s="19">
        <v>0</v>
      </c>
      <c r="BB605" s="20"/>
      <c r="BC605" s="20"/>
      <c r="BD605" s="21"/>
      <c r="BE605" s="22">
        <v>0</v>
      </c>
      <c r="BF605" s="23"/>
      <c r="BG605" s="23"/>
      <c r="BH605" s="6">
        <v>6.37755286693573</v>
      </c>
      <c r="BI605" s="7">
        <v>29.52</v>
      </c>
      <c r="BJ605" s="8">
        <v>5</v>
      </c>
      <c r="BK605" s="8">
        <v>5</v>
      </c>
      <c r="BL605" s="9"/>
      <c r="BM605" s="10">
        <v>0</v>
      </c>
      <c r="BN605" s="11"/>
      <c r="BO605" s="11"/>
      <c r="BP605" s="12">
        <v>7.7301400899887103</v>
      </c>
      <c r="BQ605" s="13">
        <v>31.72</v>
      </c>
      <c r="BR605" s="14">
        <v>6</v>
      </c>
      <c r="BS605" s="14">
        <v>6</v>
      </c>
      <c r="BT605" s="15"/>
      <c r="BU605" s="16">
        <v>0</v>
      </c>
      <c r="BV605" s="17"/>
      <c r="BW605" s="17"/>
      <c r="BX605" s="18"/>
      <c r="BY605" s="19">
        <v>0</v>
      </c>
      <c r="BZ605" s="20"/>
      <c r="CA605" s="20"/>
      <c r="CB605" s="21">
        <v>26.014623403549201</v>
      </c>
      <c r="CC605" s="22">
        <v>37.89</v>
      </c>
      <c r="CD605" s="23">
        <v>7</v>
      </c>
      <c r="CE605" s="23">
        <v>14</v>
      </c>
      <c r="CF605" s="4">
        <v>227</v>
      </c>
      <c r="CG605" s="24">
        <v>24.180936434660001</v>
      </c>
      <c r="CH605" s="25">
        <v>9.58349609375</v>
      </c>
    </row>
    <row r="606" spans="1:86" x14ac:dyDescent="0.2">
      <c r="A606" s="2" t="s">
        <v>952</v>
      </c>
      <c r="B606" s="2" t="s">
        <v>2874</v>
      </c>
      <c r="C606" s="3">
        <v>47.06</v>
      </c>
      <c r="D606" s="4">
        <v>2</v>
      </c>
      <c r="E606" s="4">
        <v>6</v>
      </c>
      <c r="F606" s="4">
        <v>11</v>
      </c>
      <c r="G606" s="4">
        <v>27</v>
      </c>
      <c r="H606" s="5">
        <v>1756029.6985677099</v>
      </c>
      <c r="I606" s="5">
        <v>0</v>
      </c>
      <c r="J606" s="5">
        <v>660389.4375</v>
      </c>
      <c r="K606" s="26">
        <f t="shared" si="146"/>
        <v>805473.04535590333</v>
      </c>
      <c r="L606" s="5">
        <v>501773272.015625</v>
      </c>
      <c r="M606" s="5">
        <v>1489348.03125</v>
      </c>
      <c r="N606" s="5">
        <v>1485892.75260417</v>
      </c>
      <c r="O606" s="26">
        <f t="shared" si="147"/>
        <v>168249504.26649305</v>
      </c>
      <c r="P606" s="5">
        <v>0</v>
      </c>
      <c r="Q606" s="5">
        <v>0</v>
      </c>
      <c r="R606" s="5">
        <v>0</v>
      </c>
      <c r="S606" s="26">
        <f t="shared" si="148"/>
        <v>0</v>
      </c>
      <c r="T606" s="5">
        <v>0</v>
      </c>
      <c r="U606" s="5">
        <v>0</v>
      </c>
      <c r="V606" s="5">
        <v>0</v>
      </c>
      <c r="W606" s="26">
        <f t="shared" si="149"/>
        <v>0</v>
      </c>
      <c r="X606" s="29">
        <f t="shared" si="150"/>
        <v>208.88284870184694</v>
      </c>
      <c r="Y606" s="29">
        <f t="shared" si="151"/>
        <v>7.7065502278541027</v>
      </c>
      <c r="Z606" s="29">
        <f t="shared" si="152"/>
        <v>0.42107860631798238</v>
      </c>
      <c r="AA606" s="29">
        <f t="shared" si="153"/>
        <v>3.7563682315838873</v>
      </c>
      <c r="AB606" s="31">
        <f t="shared" si="154"/>
        <v>0</v>
      </c>
      <c r="AC606" s="31" t="e">
        <f t="shared" si="155"/>
        <v>#NUM!</v>
      </c>
      <c r="AD606" s="31">
        <f t="shared" si="156"/>
        <v>0.25637248313247096</v>
      </c>
      <c r="AE606" s="31">
        <f t="shared" si="157"/>
        <v>5.9112859017129038</v>
      </c>
      <c r="AF606" s="29">
        <f t="shared" si="144"/>
        <v>0</v>
      </c>
      <c r="AG606" s="29" t="e">
        <f t="shared" si="158"/>
        <v>#NUM!</v>
      </c>
      <c r="AH606" s="29">
        <f t="shared" si="145"/>
        <v>0.25637248313247096</v>
      </c>
      <c r="AI606" s="29">
        <f t="shared" si="159"/>
        <v>5.9112859017129038</v>
      </c>
      <c r="AJ606" s="6">
        <v>6.5698909759521502</v>
      </c>
      <c r="AK606" s="7">
        <v>24.79</v>
      </c>
      <c r="AL606" s="8">
        <v>5</v>
      </c>
      <c r="AM606" s="8">
        <v>5</v>
      </c>
      <c r="AN606" s="9">
        <v>0</v>
      </c>
      <c r="AO606" s="10">
        <v>7.98</v>
      </c>
      <c r="AP606" s="11">
        <v>1</v>
      </c>
      <c r="AQ606" s="11">
        <v>1</v>
      </c>
      <c r="AR606" s="12">
        <v>0</v>
      </c>
      <c r="AS606" s="13">
        <v>15.13</v>
      </c>
      <c r="AT606" s="14">
        <v>2</v>
      </c>
      <c r="AU606" s="14">
        <v>2</v>
      </c>
      <c r="AV606" s="15">
        <v>8.7605538368225098</v>
      </c>
      <c r="AW606" s="16">
        <v>29.83</v>
      </c>
      <c r="AX606" s="17">
        <v>5</v>
      </c>
      <c r="AY606" s="17">
        <v>5</v>
      </c>
      <c r="AZ606" s="18">
        <v>0</v>
      </c>
      <c r="BA606" s="19">
        <v>21.01</v>
      </c>
      <c r="BB606" s="20">
        <v>6</v>
      </c>
      <c r="BC606" s="20">
        <v>6</v>
      </c>
      <c r="BD606" s="21">
        <v>4.7288546562194798</v>
      </c>
      <c r="BE606" s="22">
        <v>21.01</v>
      </c>
      <c r="BF606" s="23">
        <v>3</v>
      </c>
      <c r="BG606" s="23">
        <v>3</v>
      </c>
      <c r="BH606" s="6"/>
      <c r="BI606" s="7"/>
      <c r="BJ606" s="8"/>
      <c r="BK606" s="8"/>
      <c r="BL606" s="9">
        <v>0</v>
      </c>
      <c r="BM606" s="10">
        <v>15.97</v>
      </c>
      <c r="BN606" s="11">
        <v>2</v>
      </c>
      <c r="BO606" s="11">
        <v>2</v>
      </c>
      <c r="BP606" s="12"/>
      <c r="BQ606" s="13"/>
      <c r="BR606" s="14"/>
      <c r="BS606" s="14"/>
      <c r="BT606" s="15">
        <v>0</v>
      </c>
      <c r="BU606" s="16">
        <v>15.97</v>
      </c>
      <c r="BV606" s="17">
        <v>2</v>
      </c>
      <c r="BW606" s="17">
        <v>2</v>
      </c>
      <c r="BX606" s="18">
        <v>0</v>
      </c>
      <c r="BY606" s="19">
        <v>7.98</v>
      </c>
      <c r="BZ606" s="20">
        <v>1</v>
      </c>
      <c r="CA606" s="20">
        <v>1</v>
      </c>
      <c r="CB606" s="21"/>
      <c r="CC606" s="22"/>
      <c r="CD606" s="23"/>
      <c r="CE606" s="23"/>
      <c r="CF606" s="4">
        <v>238</v>
      </c>
      <c r="CG606" s="24">
        <v>26.56557902466</v>
      </c>
      <c r="CH606" s="25">
        <v>5.28759765625</v>
      </c>
    </row>
    <row r="607" spans="1:86" x14ac:dyDescent="0.2">
      <c r="A607" s="2" t="s">
        <v>635</v>
      </c>
      <c r="B607" s="2" t="s">
        <v>2945</v>
      </c>
      <c r="C607" s="3">
        <v>47.06</v>
      </c>
      <c r="D607" s="4">
        <v>4</v>
      </c>
      <c r="E607" s="4">
        <v>1</v>
      </c>
      <c r="F607" s="4">
        <v>13</v>
      </c>
      <c r="G607" s="4">
        <v>16</v>
      </c>
      <c r="H607" s="5">
        <v>3024947.59375</v>
      </c>
      <c r="I607" s="5">
        <v>0</v>
      </c>
      <c r="J607" s="5">
        <v>0</v>
      </c>
      <c r="K607" s="26">
        <f t="shared" si="146"/>
        <v>1008315.8645833334</v>
      </c>
      <c r="L607" s="5">
        <v>6661323.6171875</v>
      </c>
      <c r="M607" s="5">
        <v>541769.13671875</v>
      </c>
      <c r="N607" s="5">
        <v>21623241.0625</v>
      </c>
      <c r="O607" s="26">
        <f t="shared" si="147"/>
        <v>9608777.938802084</v>
      </c>
      <c r="P607" s="5">
        <v>0</v>
      </c>
      <c r="Q607" s="5">
        <v>567168.078125</v>
      </c>
      <c r="R607" s="5">
        <v>67375.83203125</v>
      </c>
      <c r="S607" s="26">
        <f t="shared" si="148"/>
        <v>211514.63671875</v>
      </c>
      <c r="T607" s="5">
        <v>0</v>
      </c>
      <c r="U607" s="5">
        <v>887405.15625</v>
      </c>
      <c r="V607" s="5">
        <v>2502068.9375</v>
      </c>
      <c r="W607" s="26">
        <f t="shared" si="149"/>
        <v>1129824.6979166667</v>
      </c>
      <c r="X607" s="29">
        <f t="shared" si="150"/>
        <v>9.5295316441070987</v>
      </c>
      <c r="Y607" s="29">
        <f t="shared" si="151"/>
        <v>3.2524053105330917</v>
      </c>
      <c r="Z607" s="29">
        <f t="shared" si="152"/>
        <v>0.30227982574949797</v>
      </c>
      <c r="AA607" s="29">
        <f t="shared" si="153"/>
        <v>5.195908368051068</v>
      </c>
      <c r="AB607" s="31">
        <f t="shared" si="154"/>
        <v>0.20977021600880419</v>
      </c>
      <c r="AC607" s="29">
        <f t="shared" si="155"/>
        <v>-2.2531182418850508</v>
      </c>
      <c r="AD607" s="31">
        <f t="shared" si="156"/>
        <v>0.5137459518098263</v>
      </c>
      <c r="AE607" s="31">
        <f t="shared" si="157"/>
        <v>2.8925158723476652</v>
      </c>
      <c r="AF607" s="29">
        <f t="shared" si="144"/>
        <v>1.1205067158033306</v>
      </c>
      <c r="AG607" s="29">
        <f t="shared" si="158"/>
        <v>0.16415129572659748</v>
      </c>
      <c r="AH607" s="29">
        <f t="shared" si="145"/>
        <v>0.92744303643787196</v>
      </c>
      <c r="AI607" s="29">
        <f t="shared" si="159"/>
        <v>0.32712755265929816</v>
      </c>
      <c r="AJ607" s="6">
        <v>0</v>
      </c>
      <c r="AK607" s="7">
        <v>9.5</v>
      </c>
      <c r="AL607" s="8">
        <v>2</v>
      </c>
      <c r="AM607" s="8">
        <v>2</v>
      </c>
      <c r="AN607" s="9"/>
      <c r="AO607" s="10"/>
      <c r="AP607" s="11"/>
      <c r="AQ607" s="11"/>
      <c r="AR607" s="12"/>
      <c r="AS607" s="13"/>
      <c r="AT607" s="14"/>
      <c r="AU607" s="14"/>
      <c r="AV607" s="15">
        <v>0</v>
      </c>
      <c r="AW607" s="16">
        <v>8.6</v>
      </c>
      <c r="AX607" s="17">
        <v>2</v>
      </c>
      <c r="AY607" s="17">
        <v>2</v>
      </c>
      <c r="AZ607" s="18">
        <v>0</v>
      </c>
      <c r="BA607" s="19">
        <v>12.22</v>
      </c>
      <c r="BB607" s="20">
        <v>2</v>
      </c>
      <c r="BC607" s="20">
        <v>2</v>
      </c>
      <c r="BD607" s="21">
        <v>0</v>
      </c>
      <c r="BE607" s="22">
        <v>13.57</v>
      </c>
      <c r="BF607" s="23">
        <v>2</v>
      </c>
      <c r="BG607" s="23">
        <v>2</v>
      </c>
      <c r="BH607" s="6">
        <v>0</v>
      </c>
      <c r="BI607" s="7">
        <v>11.31</v>
      </c>
      <c r="BJ607" s="8">
        <v>2</v>
      </c>
      <c r="BK607" s="8">
        <v>2</v>
      </c>
      <c r="BL607" s="9"/>
      <c r="BM607" s="10">
        <v>0</v>
      </c>
      <c r="BN607" s="11"/>
      <c r="BO607" s="11"/>
      <c r="BP607" s="12">
        <v>0</v>
      </c>
      <c r="BQ607" s="13">
        <v>4.07</v>
      </c>
      <c r="BR607" s="14">
        <v>1</v>
      </c>
      <c r="BS607" s="14">
        <v>1</v>
      </c>
      <c r="BT607" s="15"/>
      <c r="BU607" s="16"/>
      <c r="BV607" s="17"/>
      <c r="BW607" s="17"/>
      <c r="BX607" s="18">
        <v>0</v>
      </c>
      <c r="BY607" s="19">
        <v>13.12</v>
      </c>
      <c r="BZ607" s="20">
        <v>2</v>
      </c>
      <c r="CA607" s="20">
        <v>2</v>
      </c>
      <c r="CB607" s="21">
        <v>0</v>
      </c>
      <c r="CC607" s="22">
        <v>15.38</v>
      </c>
      <c r="CD607" s="23">
        <v>3</v>
      </c>
      <c r="CE607" s="23">
        <v>3</v>
      </c>
      <c r="CF607" s="4">
        <v>221</v>
      </c>
      <c r="CG607" s="24">
        <v>25.49839911466</v>
      </c>
      <c r="CH607" s="25">
        <v>8.64599609375</v>
      </c>
    </row>
    <row r="608" spans="1:86" x14ac:dyDescent="0.2">
      <c r="A608" s="2" t="s">
        <v>322</v>
      </c>
      <c r="B608" s="2" t="s">
        <v>1080</v>
      </c>
      <c r="C608" s="3">
        <v>47.06</v>
      </c>
      <c r="D608" s="4">
        <v>6</v>
      </c>
      <c r="E608" s="4">
        <v>2</v>
      </c>
      <c r="F608" s="4">
        <v>11</v>
      </c>
      <c r="G608" s="4">
        <v>19</v>
      </c>
      <c r="H608" s="5">
        <v>66800.48046875</v>
      </c>
      <c r="I608" s="5">
        <v>0</v>
      </c>
      <c r="J608" s="5">
        <v>0</v>
      </c>
      <c r="K608" s="26">
        <f t="shared" si="146"/>
        <v>22266.826822916668</v>
      </c>
      <c r="L608" s="5">
        <v>1028197.70703125</v>
      </c>
      <c r="M608" s="5">
        <v>898722.42708333302</v>
      </c>
      <c r="N608" s="5">
        <v>2134193.91015625</v>
      </c>
      <c r="O608" s="26">
        <f t="shared" si="147"/>
        <v>1353704.681423611</v>
      </c>
      <c r="P608" s="5">
        <v>0</v>
      </c>
      <c r="Q608" s="5">
        <v>0</v>
      </c>
      <c r="R608" s="5">
        <v>2011381.7705078099</v>
      </c>
      <c r="S608" s="26">
        <f t="shared" si="148"/>
        <v>670460.59016926994</v>
      </c>
      <c r="T608" s="5">
        <v>0</v>
      </c>
      <c r="U608" s="5">
        <v>10233880.9505208</v>
      </c>
      <c r="V608" s="5">
        <v>266725.455078125</v>
      </c>
      <c r="W608" s="26">
        <f t="shared" si="149"/>
        <v>3500202.1351996418</v>
      </c>
      <c r="X608" s="29">
        <f t="shared" si="150"/>
        <v>60.794683148584035</v>
      </c>
      <c r="Y608" s="29">
        <f t="shared" si="151"/>
        <v>5.9258732519348341</v>
      </c>
      <c r="Z608" s="29">
        <f t="shared" si="152"/>
        <v>7.6371030609493282E-2</v>
      </c>
      <c r="AA608" s="29">
        <f t="shared" si="153"/>
        <v>11.170713486537078</v>
      </c>
      <c r="AB608" s="31">
        <f t="shared" si="154"/>
        <v>30.110288973875814</v>
      </c>
      <c r="AC608" s="29">
        <f t="shared" si="155"/>
        <v>4.9121846488209941</v>
      </c>
      <c r="AD608" s="31">
        <f t="shared" si="156"/>
        <v>0.43566635488759964</v>
      </c>
      <c r="AE608" s="31">
        <f t="shared" si="157"/>
        <v>3.6084597793631055</v>
      </c>
      <c r="AF608" s="29">
        <f t="shared" si="144"/>
        <v>157.19357603290331</v>
      </c>
      <c r="AG608" s="29">
        <f t="shared" si="158"/>
        <v>7.2963984505338209</v>
      </c>
      <c r="AH608" s="29">
        <f t="shared" si="145"/>
        <v>0.41025799472913593</v>
      </c>
      <c r="AI608" s="29">
        <f t="shared" si="159"/>
        <v>3.869429470623948</v>
      </c>
      <c r="AJ608" s="6"/>
      <c r="AK608" s="7">
        <v>0</v>
      </c>
      <c r="AL608" s="8"/>
      <c r="AM608" s="8"/>
      <c r="AN608" s="9"/>
      <c r="AO608" s="10"/>
      <c r="AP608" s="11"/>
      <c r="AQ608" s="11"/>
      <c r="AR608" s="12"/>
      <c r="AS608" s="13"/>
      <c r="AT608" s="14"/>
      <c r="AU608" s="14"/>
      <c r="AV608" s="15">
        <v>3.87518310546875</v>
      </c>
      <c r="AW608" s="16">
        <v>15.69</v>
      </c>
      <c r="AX608" s="17">
        <v>3</v>
      </c>
      <c r="AY608" s="17">
        <v>3</v>
      </c>
      <c r="AZ608" s="18">
        <v>0</v>
      </c>
      <c r="BA608" s="19">
        <v>16.670000000000002</v>
      </c>
      <c r="BB608" s="20">
        <v>3</v>
      </c>
      <c r="BC608" s="20">
        <v>3</v>
      </c>
      <c r="BD608" s="21">
        <v>0</v>
      </c>
      <c r="BE608" s="22">
        <v>10.78</v>
      </c>
      <c r="BF608" s="23">
        <v>2</v>
      </c>
      <c r="BG608" s="23">
        <v>2</v>
      </c>
      <c r="BH608" s="6"/>
      <c r="BI608" s="7"/>
      <c r="BJ608" s="8"/>
      <c r="BK608" s="8"/>
      <c r="BL608" s="9"/>
      <c r="BM608" s="10"/>
      <c r="BN608" s="11"/>
      <c r="BO608" s="11"/>
      <c r="BP608" s="12">
        <v>1.60932540893555</v>
      </c>
      <c r="BQ608" s="13">
        <v>27.45</v>
      </c>
      <c r="BR608" s="14">
        <v>4</v>
      </c>
      <c r="BS608" s="14">
        <v>4</v>
      </c>
      <c r="BT608" s="15"/>
      <c r="BU608" s="16"/>
      <c r="BV608" s="17"/>
      <c r="BW608" s="17"/>
      <c r="BX608" s="18">
        <v>0</v>
      </c>
      <c r="BY608" s="19">
        <v>23.53</v>
      </c>
      <c r="BZ608" s="20">
        <v>6</v>
      </c>
      <c r="CA608" s="20">
        <v>6</v>
      </c>
      <c r="CB608" s="21"/>
      <c r="CC608" s="22">
        <v>0</v>
      </c>
      <c r="CD608" s="23"/>
      <c r="CE608" s="23"/>
      <c r="CF608" s="4">
        <v>204</v>
      </c>
      <c r="CG608" s="24">
        <v>22.604415034660001</v>
      </c>
      <c r="CH608" s="25">
        <v>5.31298828125</v>
      </c>
    </row>
    <row r="609" spans="1:86" x14ac:dyDescent="0.2">
      <c r="A609" s="2" t="s">
        <v>464</v>
      </c>
      <c r="B609" s="2" t="s">
        <v>1457</v>
      </c>
      <c r="C609" s="3">
        <v>46.99</v>
      </c>
      <c r="D609" s="4">
        <v>25</v>
      </c>
      <c r="E609" s="4">
        <v>4</v>
      </c>
      <c r="F609" s="4">
        <v>15</v>
      </c>
      <c r="G609" s="4">
        <v>77</v>
      </c>
      <c r="H609" s="5">
        <v>6665470.8229166698</v>
      </c>
      <c r="I609" s="5">
        <v>4307166.6015625</v>
      </c>
      <c r="J609" s="5">
        <v>5560782.375</v>
      </c>
      <c r="K609" s="26">
        <f t="shared" si="146"/>
        <v>5511139.9331597229</v>
      </c>
      <c r="L609" s="5">
        <v>28595669.036458299</v>
      </c>
      <c r="M609" s="5">
        <v>10699553.9583333</v>
      </c>
      <c r="N609" s="5">
        <v>171724143.53645799</v>
      </c>
      <c r="O609" s="26">
        <f t="shared" si="147"/>
        <v>70339788.843749866</v>
      </c>
      <c r="P609" s="5">
        <v>10611528.4179688</v>
      </c>
      <c r="Q609" s="5">
        <v>5233252.3671875</v>
      </c>
      <c r="R609" s="5">
        <v>2035861.1673177099</v>
      </c>
      <c r="S609" s="26">
        <f t="shared" si="148"/>
        <v>5960213.9841580028</v>
      </c>
      <c r="T609" s="5">
        <v>2193479.0520833302</v>
      </c>
      <c r="U609" s="5">
        <v>30082836.9352214</v>
      </c>
      <c r="V609" s="5">
        <v>8543805.4895833302</v>
      </c>
      <c r="W609" s="26">
        <f t="shared" si="149"/>
        <v>13606707.158962687</v>
      </c>
      <c r="X609" s="29">
        <f t="shared" si="150"/>
        <v>12.763201387888129</v>
      </c>
      <c r="Y609" s="29">
        <f t="shared" si="151"/>
        <v>3.6739183399100321</v>
      </c>
      <c r="Z609" s="29">
        <f t="shared" si="152"/>
        <v>0.33117857500242576</v>
      </c>
      <c r="AA609" s="29">
        <f t="shared" si="153"/>
        <v>4.7993776687264065</v>
      </c>
      <c r="AB609" s="31">
        <f t="shared" si="154"/>
        <v>1.0814847847169089</v>
      </c>
      <c r="AC609" s="29">
        <f t="shared" si="155"/>
        <v>0.11301336833468252</v>
      </c>
      <c r="AD609" s="31">
        <f t="shared" si="156"/>
        <v>0.87661069043990281</v>
      </c>
      <c r="AE609" s="31">
        <f t="shared" si="157"/>
        <v>0.57193237343080738</v>
      </c>
      <c r="AF609" s="29">
        <f t="shared" si="144"/>
        <v>2.4689460481838106</v>
      </c>
      <c r="AG609" s="29">
        <f t="shared" si="158"/>
        <v>1.3038953108152027</v>
      </c>
      <c r="AH609" s="29">
        <f t="shared" si="145"/>
        <v>0.43879506928791512</v>
      </c>
      <c r="AI609" s="29">
        <f t="shared" si="159"/>
        <v>3.5773826120918049</v>
      </c>
      <c r="AJ609" s="6">
        <v>12.2723498344421</v>
      </c>
      <c r="AK609" s="7">
        <v>17.149999999999999</v>
      </c>
      <c r="AL609" s="8">
        <v>6</v>
      </c>
      <c r="AM609" s="8">
        <v>8</v>
      </c>
      <c r="AN609" s="9">
        <v>3.2845940589904798</v>
      </c>
      <c r="AO609" s="10">
        <v>16.93</v>
      </c>
      <c r="AP609" s="11">
        <v>4</v>
      </c>
      <c r="AQ609" s="11">
        <v>5</v>
      </c>
      <c r="AR609" s="12">
        <v>3.8095855712890598</v>
      </c>
      <c r="AS609" s="13">
        <v>11.8</v>
      </c>
      <c r="AT609" s="14">
        <v>4</v>
      </c>
      <c r="AU609" s="14">
        <v>4</v>
      </c>
      <c r="AV609" s="15">
        <v>20.003231048583999</v>
      </c>
      <c r="AW609" s="16">
        <v>39.64</v>
      </c>
      <c r="AX609" s="17">
        <v>12</v>
      </c>
      <c r="AY609" s="17">
        <v>14</v>
      </c>
      <c r="AZ609" s="18">
        <v>6.8811496496200597</v>
      </c>
      <c r="BA609" s="19">
        <v>19.82</v>
      </c>
      <c r="BB609" s="20">
        <v>6</v>
      </c>
      <c r="BC609" s="20">
        <v>9</v>
      </c>
      <c r="BD609" s="21">
        <v>5.2230501174926802</v>
      </c>
      <c r="BE609" s="22">
        <v>22.49</v>
      </c>
      <c r="BF609" s="23">
        <v>7</v>
      </c>
      <c r="BG609" s="23">
        <v>8</v>
      </c>
      <c r="BH609" s="6">
        <v>0</v>
      </c>
      <c r="BI609" s="7">
        <v>10.02</v>
      </c>
      <c r="BJ609" s="8">
        <v>3</v>
      </c>
      <c r="BK609" s="8">
        <v>3</v>
      </c>
      <c r="BL609" s="9">
        <v>0</v>
      </c>
      <c r="BM609" s="10">
        <v>7.13</v>
      </c>
      <c r="BN609" s="11">
        <v>2</v>
      </c>
      <c r="BO609" s="11">
        <v>3</v>
      </c>
      <c r="BP609" s="12">
        <v>0</v>
      </c>
      <c r="BQ609" s="13">
        <v>13.14</v>
      </c>
      <c r="BR609" s="14">
        <v>3</v>
      </c>
      <c r="BS609" s="14">
        <v>3</v>
      </c>
      <c r="BT609" s="15">
        <v>3.3963000774383501</v>
      </c>
      <c r="BU609" s="16">
        <v>16.260000000000002</v>
      </c>
      <c r="BV609" s="17">
        <v>5</v>
      </c>
      <c r="BW609" s="17">
        <v>5</v>
      </c>
      <c r="BX609" s="18">
        <v>0</v>
      </c>
      <c r="BY609" s="19">
        <v>13.81</v>
      </c>
      <c r="BZ609" s="20">
        <v>4</v>
      </c>
      <c r="CA609" s="20">
        <v>6</v>
      </c>
      <c r="CB609" s="21">
        <v>10.891193389892599</v>
      </c>
      <c r="CC609" s="22">
        <v>26.73</v>
      </c>
      <c r="CD609" s="23">
        <v>8</v>
      </c>
      <c r="CE609" s="23">
        <v>9</v>
      </c>
      <c r="CF609" s="4">
        <v>449</v>
      </c>
      <c r="CG609" s="24">
        <v>49.198411174660102</v>
      </c>
      <c r="CH609" s="25">
        <v>6.30322265625</v>
      </c>
    </row>
    <row r="610" spans="1:86" x14ac:dyDescent="0.2">
      <c r="A610" s="2" t="s">
        <v>2361</v>
      </c>
      <c r="B610" s="2" t="s">
        <v>76</v>
      </c>
      <c r="C610" s="3">
        <v>46.96</v>
      </c>
      <c r="D610" s="4">
        <v>2</v>
      </c>
      <c r="E610" s="4">
        <v>2</v>
      </c>
      <c r="F610" s="4">
        <v>5</v>
      </c>
      <c r="G610" s="4">
        <v>22</v>
      </c>
      <c r="H610" s="5">
        <v>1129488.5703125</v>
      </c>
      <c r="I610" s="5">
        <v>3168284.5670572901</v>
      </c>
      <c r="J610" s="5">
        <v>3234193.0839843801</v>
      </c>
      <c r="K610" s="26">
        <f t="shared" si="146"/>
        <v>2510655.4071180564</v>
      </c>
      <c r="L610" s="5">
        <v>8086379.2578125</v>
      </c>
      <c r="M610" s="5">
        <v>5098418.296875</v>
      </c>
      <c r="N610" s="5">
        <v>18997479.375</v>
      </c>
      <c r="O610" s="26">
        <f t="shared" si="147"/>
        <v>10727425.643229166</v>
      </c>
      <c r="P610" s="5">
        <v>561811.0625</v>
      </c>
      <c r="Q610" s="5">
        <v>2271535.3828125</v>
      </c>
      <c r="R610" s="5">
        <v>0</v>
      </c>
      <c r="S610" s="26">
        <f t="shared" si="148"/>
        <v>944448.81510416663</v>
      </c>
      <c r="T610" s="5">
        <v>2505202.71484375</v>
      </c>
      <c r="U610" s="5">
        <v>2864482.49609375</v>
      </c>
      <c r="V610" s="5">
        <v>554148.25</v>
      </c>
      <c r="W610" s="26">
        <f t="shared" si="149"/>
        <v>1974611.1536458333</v>
      </c>
      <c r="X610" s="29">
        <f t="shared" si="150"/>
        <v>4.2727590623609384</v>
      </c>
      <c r="Y610" s="29">
        <f t="shared" si="151"/>
        <v>2.0951679668347771</v>
      </c>
      <c r="Z610" s="29">
        <f t="shared" si="152"/>
        <v>0.18838439397583179</v>
      </c>
      <c r="AA610" s="29">
        <f t="shared" si="153"/>
        <v>7.2495507760952282</v>
      </c>
      <c r="AB610" s="31">
        <f t="shared" si="154"/>
        <v>0.37617620181030148</v>
      </c>
      <c r="AC610" s="29">
        <f t="shared" si="155"/>
        <v>-1.41051951294881</v>
      </c>
      <c r="AD610" s="31">
        <f t="shared" si="156"/>
        <v>0.18224018520498367</v>
      </c>
      <c r="AE610" s="31">
        <f t="shared" si="157"/>
        <v>7.3935585190489173</v>
      </c>
      <c r="AF610" s="29">
        <f t="shared" si="144"/>
        <v>0.78649230318407559</v>
      </c>
      <c r="AG610" s="29">
        <f t="shared" si="158"/>
        <v>-0.34649544776197405</v>
      </c>
      <c r="AH610" s="29">
        <f t="shared" si="145"/>
        <v>0.61910568051575876</v>
      </c>
      <c r="AI610" s="29">
        <f t="shared" si="159"/>
        <v>2.0823521116181567</v>
      </c>
      <c r="AJ610" s="6">
        <v>0</v>
      </c>
      <c r="AK610" s="7">
        <v>13.91</v>
      </c>
      <c r="AL610" s="8">
        <v>2</v>
      </c>
      <c r="AM610" s="8">
        <v>2</v>
      </c>
      <c r="AN610" s="9">
        <v>3.88428401947021</v>
      </c>
      <c r="AO610" s="10">
        <v>31.3</v>
      </c>
      <c r="AP610" s="11">
        <v>3</v>
      </c>
      <c r="AQ610" s="11">
        <v>3</v>
      </c>
      <c r="AR610" s="12">
        <v>3.6181764602661102</v>
      </c>
      <c r="AS610" s="13">
        <v>20.87</v>
      </c>
      <c r="AT610" s="14">
        <v>2</v>
      </c>
      <c r="AU610" s="14">
        <v>2</v>
      </c>
      <c r="AV610" s="15">
        <v>3.8363399505615199</v>
      </c>
      <c r="AW610" s="16">
        <v>33.04</v>
      </c>
      <c r="AX610" s="17">
        <v>3</v>
      </c>
      <c r="AY610" s="17">
        <v>3</v>
      </c>
      <c r="AZ610" s="18">
        <v>3.4021914005279501</v>
      </c>
      <c r="BA610" s="19">
        <v>20.87</v>
      </c>
      <c r="BB610" s="20">
        <v>2</v>
      </c>
      <c r="BC610" s="20">
        <v>2</v>
      </c>
      <c r="BD610" s="21">
        <v>0</v>
      </c>
      <c r="BE610" s="22">
        <v>6.09</v>
      </c>
      <c r="BF610" s="23">
        <v>1</v>
      </c>
      <c r="BG610" s="23">
        <v>2</v>
      </c>
      <c r="BH610" s="6"/>
      <c r="BI610" s="7">
        <v>0</v>
      </c>
      <c r="BJ610" s="8"/>
      <c r="BK610" s="8"/>
      <c r="BL610" s="9">
        <v>2.7757771015167201</v>
      </c>
      <c r="BM610" s="10">
        <v>20.87</v>
      </c>
      <c r="BN610" s="11">
        <v>2</v>
      </c>
      <c r="BO610" s="11">
        <v>2</v>
      </c>
      <c r="BP610" s="12"/>
      <c r="BQ610" s="13"/>
      <c r="BR610" s="14"/>
      <c r="BS610" s="14"/>
      <c r="BT610" s="15">
        <v>2.62532639503479</v>
      </c>
      <c r="BU610" s="16">
        <v>26.96</v>
      </c>
      <c r="BV610" s="17">
        <v>3</v>
      </c>
      <c r="BW610" s="17">
        <v>4</v>
      </c>
      <c r="BX610" s="18">
        <v>3.1036517620086701</v>
      </c>
      <c r="BY610" s="19">
        <v>20.87</v>
      </c>
      <c r="BZ610" s="20">
        <v>2</v>
      </c>
      <c r="CA610" s="20">
        <v>2</v>
      </c>
      <c r="CB610" s="21"/>
      <c r="CC610" s="22">
        <v>0</v>
      </c>
      <c r="CD610" s="23"/>
      <c r="CE610" s="23"/>
      <c r="CF610" s="4">
        <v>115</v>
      </c>
      <c r="CG610" s="24">
        <v>12.977041374660001</v>
      </c>
      <c r="CH610" s="25">
        <v>10.97509765625</v>
      </c>
    </row>
    <row r="611" spans="1:86" x14ac:dyDescent="0.2">
      <c r="A611" s="2" t="s">
        <v>1661</v>
      </c>
      <c r="B611" s="2" t="s">
        <v>2097</v>
      </c>
      <c r="C611" s="3">
        <v>46.96</v>
      </c>
      <c r="D611" s="4">
        <v>11</v>
      </c>
      <c r="E611" s="4">
        <v>4</v>
      </c>
      <c r="F611" s="4">
        <v>17</v>
      </c>
      <c r="G611" s="4">
        <v>39</v>
      </c>
      <c r="H611" s="5">
        <v>121942603.020833</v>
      </c>
      <c r="I611" s="5">
        <v>33186332.0078125</v>
      </c>
      <c r="J611" s="5">
        <v>27341800.005208299</v>
      </c>
      <c r="K611" s="26">
        <f t="shared" si="146"/>
        <v>60823578.34461794</v>
      </c>
      <c r="L611" s="5">
        <v>9154796.9791666698</v>
      </c>
      <c r="M611" s="5">
        <v>120021597.035156</v>
      </c>
      <c r="N611" s="5">
        <v>6531275.1015625</v>
      </c>
      <c r="O611" s="26">
        <f t="shared" si="147"/>
        <v>45235889.705295056</v>
      </c>
      <c r="P611" s="5">
        <v>2173142.21875</v>
      </c>
      <c r="Q611" s="5">
        <v>2467415.203125</v>
      </c>
      <c r="R611" s="5">
        <v>588954.6953125</v>
      </c>
      <c r="S611" s="26">
        <f t="shared" si="148"/>
        <v>1743170.7057291667</v>
      </c>
      <c r="T611" s="5">
        <v>1278851.21484375</v>
      </c>
      <c r="U611" s="5">
        <v>0</v>
      </c>
      <c r="V611" s="5">
        <v>11170670.65625</v>
      </c>
      <c r="W611" s="26">
        <f t="shared" si="149"/>
        <v>4149840.6236979165</v>
      </c>
      <c r="X611" s="29">
        <f t="shared" si="150"/>
        <v>0.74372292680635776</v>
      </c>
      <c r="Y611" s="29">
        <f t="shared" si="151"/>
        <v>-0.42716284798023407</v>
      </c>
      <c r="Z611" s="29">
        <f t="shared" si="152"/>
        <v>0.76379512418078122</v>
      </c>
      <c r="AA611" s="29">
        <f t="shared" si="153"/>
        <v>1.1702311834832588</v>
      </c>
      <c r="AB611" s="31">
        <f t="shared" si="154"/>
        <v>2.8659456631318265E-2</v>
      </c>
      <c r="AC611" s="29">
        <f t="shared" si="155"/>
        <v>-5.1248449326775898</v>
      </c>
      <c r="AD611" s="31">
        <f t="shared" si="156"/>
        <v>0.19327954322697549</v>
      </c>
      <c r="AE611" s="31">
        <f t="shared" si="157"/>
        <v>7.1381410941574224</v>
      </c>
      <c r="AF611" s="29">
        <f t="shared" si="144"/>
        <v>6.8227498885144441E-2</v>
      </c>
      <c r="AG611" s="29">
        <f t="shared" si="158"/>
        <v>-3.8735028594811061</v>
      </c>
      <c r="AH611" s="29">
        <f t="shared" si="145"/>
        <v>0.20392078783739459</v>
      </c>
      <c r="AI611" s="29">
        <f t="shared" si="159"/>
        <v>6.9053849966132645</v>
      </c>
      <c r="AJ611" s="6">
        <v>2.86550092697144</v>
      </c>
      <c r="AK611" s="7">
        <v>28.26</v>
      </c>
      <c r="AL611" s="8">
        <v>8</v>
      </c>
      <c r="AM611" s="8">
        <v>8</v>
      </c>
      <c r="AN611" s="9">
        <v>1.7738965749740601</v>
      </c>
      <c r="AO611" s="10">
        <v>14.78</v>
      </c>
      <c r="AP611" s="11">
        <v>3</v>
      </c>
      <c r="AQ611" s="11">
        <v>3</v>
      </c>
      <c r="AR611" s="12">
        <v>0</v>
      </c>
      <c r="AS611" s="13">
        <v>10.43</v>
      </c>
      <c r="AT611" s="14">
        <v>4</v>
      </c>
      <c r="AU611" s="14">
        <v>5</v>
      </c>
      <c r="AV611" s="15">
        <v>6.9558836221694902</v>
      </c>
      <c r="AW611" s="16">
        <v>26.09</v>
      </c>
      <c r="AX611" s="17">
        <v>7</v>
      </c>
      <c r="AY611" s="17">
        <v>7</v>
      </c>
      <c r="AZ611" s="18">
        <v>0</v>
      </c>
      <c r="BA611" s="19">
        <v>13.91</v>
      </c>
      <c r="BB611" s="20">
        <v>2</v>
      </c>
      <c r="BC611" s="20">
        <v>2</v>
      </c>
      <c r="BD611" s="21">
        <v>0</v>
      </c>
      <c r="BE611" s="22">
        <v>13.48</v>
      </c>
      <c r="BF611" s="23">
        <v>3</v>
      </c>
      <c r="BG611" s="23">
        <v>5</v>
      </c>
      <c r="BH611" s="6"/>
      <c r="BI611" s="7">
        <v>0</v>
      </c>
      <c r="BJ611" s="8"/>
      <c r="BK611" s="8"/>
      <c r="BL611" s="9"/>
      <c r="BM611" s="10">
        <v>0</v>
      </c>
      <c r="BN611" s="11"/>
      <c r="BO611" s="11"/>
      <c r="BP611" s="12"/>
      <c r="BQ611" s="13">
        <v>0</v>
      </c>
      <c r="BR611" s="14"/>
      <c r="BS611" s="14"/>
      <c r="BT611" s="15">
        <v>1.79453253746033</v>
      </c>
      <c r="BU611" s="16">
        <v>30.87</v>
      </c>
      <c r="BV611" s="17">
        <v>6</v>
      </c>
      <c r="BW611" s="17">
        <v>6</v>
      </c>
      <c r="BX611" s="18"/>
      <c r="BY611" s="19"/>
      <c r="BZ611" s="20"/>
      <c r="CA611" s="20"/>
      <c r="CB611" s="21">
        <v>0</v>
      </c>
      <c r="CC611" s="22">
        <v>13.91</v>
      </c>
      <c r="CD611" s="23">
        <v>2</v>
      </c>
      <c r="CE611" s="23">
        <v>3</v>
      </c>
      <c r="CF611" s="4">
        <v>230</v>
      </c>
      <c r="CG611" s="24">
        <v>26.265565404659998</v>
      </c>
      <c r="CH611" s="25">
        <v>8.32373046875</v>
      </c>
    </row>
    <row r="612" spans="1:86" x14ac:dyDescent="0.2">
      <c r="A612" s="2" t="s">
        <v>512</v>
      </c>
      <c r="B612" s="2" t="s">
        <v>1994</v>
      </c>
      <c r="C612" s="3">
        <v>46.93</v>
      </c>
      <c r="D612" s="4">
        <v>2</v>
      </c>
      <c r="E612" s="4">
        <v>1</v>
      </c>
      <c r="F612" s="4">
        <v>5</v>
      </c>
      <c r="G612" s="4">
        <v>16</v>
      </c>
      <c r="H612" s="5">
        <v>12715387.375</v>
      </c>
      <c r="I612" s="5">
        <v>3099327.0546875</v>
      </c>
      <c r="J612" s="5">
        <v>4908044.65625</v>
      </c>
      <c r="K612" s="26">
        <f t="shared" si="146"/>
        <v>6907586.361979167</v>
      </c>
      <c r="L612" s="5">
        <v>21478484.7265625</v>
      </c>
      <c r="M612" s="5">
        <v>3954794.328125</v>
      </c>
      <c r="N612" s="5">
        <v>13141881.3125</v>
      </c>
      <c r="O612" s="26">
        <f t="shared" si="147"/>
        <v>12858386.7890625</v>
      </c>
      <c r="P612" s="5">
        <v>0</v>
      </c>
      <c r="Q612" s="5">
        <v>2663557.296875</v>
      </c>
      <c r="R612" s="5">
        <v>2405805.9765625</v>
      </c>
      <c r="S612" s="26">
        <f t="shared" si="148"/>
        <v>1689787.7578125</v>
      </c>
      <c r="T612" s="5">
        <v>2268888.6875</v>
      </c>
      <c r="U612" s="5">
        <v>3455159.96875</v>
      </c>
      <c r="V612" s="5">
        <v>5103159.4375</v>
      </c>
      <c r="W612" s="26">
        <f t="shared" si="149"/>
        <v>3609069.3645833335</v>
      </c>
      <c r="X612" s="29">
        <f t="shared" si="150"/>
        <v>1.8614876622951559</v>
      </c>
      <c r="Y612" s="29">
        <f t="shared" si="151"/>
        <v>0.89645605422080854</v>
      </c>
      <c r="Z612" s="29">
        <f t="shared" si="152"/>
        <v>0.37986833416206933</v>
      </c>
      <c r="AA612" s="29">
        <f t="shared" si="153"/>
        <v>4.2036690773998417</v>
      </c>
      <c r="AB612" s="31">
        <f t="shared" si="154"/>
        <v>0.24462781487806701</v>
      </c>
      <c r="AC612" s="29">
        <f t="shared" si="155"/>
        <v>-2.0313396431675743</v>
      </c>
      <c r="AD612" s="31">
        <f t="shared" si="156"/>
        <v>0.21339564141612349</v>
      </c>
      <c r="AE612" s="31">
        <f t="shared" si="157"/>
        <v>6.7081445524077843</v>
      </c>
      <c r="AF612" s="29">
        <f t="shared" si="144"/>
        <v>0.52247907958826589</v>
      </c>
      <c r="AG612" s="29">
        <f t="shared" si="158"/>
        <v>-0.93655482301155157</v>
      </c>
      <c r="AH612" s="29">
        <f t="shared" si="145"/>
        <v>0.38104272918657794</v>
      </c>
      <c r="AI612" s="29">
        <f t="shared" si="159"/>
        <v>4.1902632088753728</v>
      </c>
      <c r="AJ612" s="6"/>
      <c r="AK612" s="7">
        <v>0</v>
      </c>
      <c r="AL612" s="8"/>
      <c r="AM612" s="8"/>
      <c r="AN612" s="9"/>
      <c r="AO612" s="10">
        <v>0</v>
      </c>
      <c r="AP612" s="11"/>
      <c r="AQ612" s="11"/>
      <c r="AR612" s="12"/>
      <c r="AS612" s="13">
        <v>0</v>
      </c>
      <c r="AT612" s="14"/>
      <c r="AU612" s="14"/>
      <c r="AV612" s="15">
        <v>4.59877729415894</v>
      </c>
      <c r="AW612" s="16">
        <v>24.58</v>
      </c>
      <c r="AX612" s="17">
        <v>3</v>
      </c>
      <c r="AY612" s="17">
        <v>3</v>
      </c>
      <c r="AZ612" s="18">
        <v>2.05547046661377</v>
      </c>
      <c r="BA612" s="19">
        <v>15.64</v>
      </c>
      <c r="BB612" s="20">
        <v>2</v>
      </c>
      <c r="BC612" s="20">
        <v>2</v>
      </c>
      <c r="BD612" s="21"/>
      <c r="BE612" s="22">
        <v>0</v>
      </c>
      <c r="BF612" s="23"/>
      <c r="BG612" s="23"/>
      <c r="BH612" s="6"/>
      <c r="BI612" s="7"/>
      <c r="BJ612" s="8"/>
      <c r="BK612" s="8"/>
      <c r="BL612" s="9"/>
      <c r="BM612" s="10">
        <v>0</v>
      </c>
      <c r="BN612" s="11"/>
      <c r="BO612" s="11"/>
      <c r="BP612" s="12">
        <v>0</v>
      </c>
      <c r="BQ612" s="13">
        <v>13.97</v>
      </c>
      <c r="BR612" s="14">
        <v>2</v>
      </c>
      <c r="BS612" s="14">
        <v>2</v>
      </c>
      <c r="BT612" s="15"/>
      <c r="BU612" s="16">
        <v>0</v>
      </c>
      <c r="BV612" s="17"/>
      <c r="BW612" s="17"/>
      <c r="BX612" s="18"/>
      <c r="BY612" s="19">
        <v>0</v>
      </c>
      <c r="BZ612" s="20"/>
      <c r="CA612" s="20"/>
      <c r="CB612" s="21">
        <v>0</v>
      </c>
      <c r="CC612" s="22">
        <v>17.32</v>
      </c>
      <c r="CD612" s="23">
        <v>2</v>
      </c>
      <c r="CE612" s="23">
        <v>2</v>
      </c>
      <c r="CF612" s="4">
        <v>179</v>
      </c>
      <c r="CG612" s="24">
        <v>20.167271134660002</v>
      </c>
      <c r="CH612" s="25">
        <v>7.63525390625</v>
      </c>
    </row>
    <row r="613" spans="1:86" x14ac:dyDescent="0.2">
      <c r="A613" s="2" t="s">
        <v>261</v>
      </c>
      <c r="B613" s="2" t="s">
        <v>2142</v>
      </c>
      <c r="C613" s="3">
        <v>46.92</v>
      </c>
      <c r="D613" s="4">
        <v>6</v>
      </c>
      <c r="E613" s="4">
        <v>1</v>
      </c>
      <c r="F613" s="4">
        <v>14</v>
      </c>
      <c r="G613" s="4">
        <v>35</v>
      </c>
      <c r="H613" s="5">
        <v>1445864.6953125</v>
      </c>
      <c r="I613" s="5">
        <v>81749880</v>
      </c>
      <c r="J613" s="5">
        <v>14827513.5</v>
      </c>
      <c r="K613" s="26">
        <f t="shared" si="146"/>
        <v>32674419.3984375</v>
      </c>
      <c r="L613" s="5">
        <v>4331469.28125</v>
      </c>
      <c r="M613" s="5">
        <v>50195173.21875</v>
      </c>
      <c r="N613" s="5">
        <v>7976394.9752604198</v>
      </c>
      <c r="O613" s="26">
        <f t="shared" si="147"/>
        <v>20834345.825086806</v>
      </c>
      <c r="P613" s="5">
        <v>31387551.3125</v>
      </c>
      <c r="Q613" s="5">
        <v>45859591.979166701</v>
      </c>
      <c r="R613" s="5">
        <v>2340780.296875</v>
      </c>
      <c r="S613" s="26">
        <f t="shared" si="148"/>
        <v>26529307.862847235</v>
      </c>
      <c r="T613" s="5">
        <v>16413423.3125</v>
      </c>
      <c r="U613" s="5">
        <v>144901.78613281299</v>
      </c>
      <c r="V613" s="5">
        <v>13762649.390625</v>
      </c>
      <c r="W613" s="26">
        <f t="shared" si="149"/>
        <v>10106991.496419271</v>
      </c>
      <c r="X613" s="29">
        <f t="shared" si="150"/>
        <v>0.6376347677683023</v>
      </c>
      <c r="Y613" s="29">
        <f t="shared" si="151"/>
        <v>-0.64919779880961859</v>
      </c>
      <c r="Z613" s="29">
        <f t="shared" si="152"/>
        <v>0.70729909778085509</v>
      </c>
      <c r="AA613" s="29">
        <f t="shared" si="153"/>
        <v>1.5039689589612775</v>
      </c>
      <c r="AB613" s="31">
        <f t="shared" si="154"/>
        <v>0.81192897536584463</v>
      </c>
      <c r="AC613" s="29">
        <f t="shared" si="155"/>
        <v>-0.30057456374423114</v>
      </c>
      <c r="AD613" s="31">
        <f t="shared" si="156"/>
        <v>0.84008178613701667</v>
      </c>
      <c r="AE613" s="31">
        <f t="shared" si="157"/>
        <v>0.75678431153644798</v>
      </c>
      <c r="AF613" s="29">
        <f t="shared" si="144"/>
        <v>0.3093242873935379</v>
      </c>
      <c r="AG613" s="29">
        <f t="shared" si="158"/>
        <v>-1.6928079800939493</v>
      </c>
      <c r="AH613" s="29">
        <f t="shared" si="145"/>
        <v>0.46100296170949412</v>
      </c>
      <c r="AI613" s="29">
        <f t="shared" si="159"/>
        <v>3.3629628448028996</v>
      </c>
      <c r="AJ613" s="6">
        <v>1.9803996086120601</v>
      </c>
      <c r="AK613" s="7">
        <v>14.87</v>
      </c>
      <c r="AL613" s="8">
        <v>4</v>
      </c>
      <c r="AM613" s="8">
        <v>5</v>
      </c>
      <c r="AN613" s="9">
        <v>0</v>
      </c>
      <c r="AO613" s="10">
        <v>3.08</v>
      </c>
      <c r="AP613" s="11">
        <v>1</v>
      </c>
      <c r="AQ613" s="11">
        <v>1</v>
      </c>
      <c r="AR613" s="12">
        <v>0</v>
      </c>
      <c r="AS613" s="13">
        <v>6.92</v>
      </c>
      <c r="AT613" s="14">
        <v>2</v>
      </c>
      <c r="AU613" s="14">
        <v>2</v>
      </c>
      <c r="AV613" s="15">
        <v>2.6997652053832999</v>
      </c>
      <c r="AW613" s="16">
        <v>5.9</v>
      </c>
      <c r="AX613" s="17">
        <v>2</v>
      </c>
      <c r="AY613" s="17">
        <v>2</v>
      </c>
      <c r="AZ613" s="18">
        <v>0</v>
      </c>
      <c r="BA613" s="19">
        <v>6.41</v>
      </c>
      <c r="BB613" s="20">
        <v>2</v>
      </c>
      <c r="BC613" s="20">
        <v>2</v>
      </c>
      <c r="BD613" s="21">
        <v>0</v>
      </c>
      <c r="BE613" s="22">
        <v>14.87</v>
      </c>
      <c r="BF613" s="23">
        <v>4</v>
      </c>
      <c r="BG613" s="23">
        <v>4</v>
      </c>
      <c r="BH613" s="6">
        <v>0</v>
      </c>
      <c r="BI613" s="7">
        <v>14.62</v>
      </c>
      <c r="BJ613" s="8">
        <v>3</v>
      </c>
      <c r="BK613" s="8">
        <v>3</v>
      </c>
      <c r="BL613" s="9">
        <v>0</v>
      </c>
      <c r="BM613" s="10">
        <v>18.97</v>
      </c>
      <c r="BN613" s="11">
        <v>5</v>
      </c>
      <c r="BO613" s="11">
        <v>6</v>
      </c>
      <c r="BP613" s="12">
        <v>0</v>
      </c>
      <c r="BQ613" s="13">
        <v>17.440000000000001</v>
      </c>
      <c r="BR613" s="14">
        <v>3</v>
      </c>
      <c r="BS613" s="14">
        <v>4</v>
      </c>
      <c r="BT613" s="15">
        <v>0</v>
      </c>
      <c r="BU613" s="16">
        <v>12.05</v>
      </c>
      <c r="BV613" s="17">
        <v>2</v>
      </c>
      <c r="BW613" s="17">
        <v>3</v>
      </c>
      <c r="BX613" s="18"/>
      <c r="BY613" s="19">
        <v>0</v>
      </c>
      <c r="BZ613" s="20"/>
      <c r="CA613" s="20"/>
      <c r="CB613" s="21">
        <v>0</v>
      </c>
      <c r="CC613" s="22">
        <v>6.41</v>
      </c>
      <c r="CD613" s="23">
        <v>2</v>
      </c>
      <c r="CE613" s="23">
        <v>3</v>
      </c>
      <c r="CF613" s="4">
        <v>390</v>
      </c>
      <c r="CG613" s="24">
        <v>43.267610884660002</v>
      </c>
      <c r="CH613" s="25">
        <v>8.06005859375</v>
      </c>
    </row>
    <row r="614" spans="1:86" x14ac:dyDescent="0.2">
      <c r="A614" s="2" t="s">
        <v>363</v>
      </c>
      <c r="B614" s="2" t="s">
        <v>1543</v>
      </c>
      <c r="C614" s="3">
        <v>46.91</v>
      </c>
      <c r="D614" s="4">
        <v>2</v>
      </c>
      <c r="E614" s="4">
        <v>31</v>
      </c>
      <c r="F614" s="4">
        <v>97</v>
      </c>
      <c r="G614" s="4">
        <v>342</v>
      </c>
      <c r="H614" s="5">
        <v>27586234.708333299</v>
      </c>
      <c r="I614" s="5">
        <v>17979671.65625</v>
      </c>
      <c r="J614" s="5">
        <v>16767180.25</v>
      </c>
      <c r="K614" s="26">
        <f t="shared" si="146"/>
        <v>20777695.538194433</v>
      </c>
      <c r="L614" s="5">
        <v>604444945.58333302</v>
      </c>
      <c r="M614" s="5">
        <v>111669734.395833</v>
      </c>
      <c r="N614" s="5">
        <v>671563944.75</v>
      </c>
      <c r="O614" s="26">
        <f t="shared" si="147"/>
        <v>462559541.57638866</v>
      </c>
      <c r="P614" s="5">
        <v>77899682.416666701</v>
      </c>
      <c r="Q614" s="5">
        <v>171885089.13541701</v>
      </c>
      <c r="R614" s="5">
        <v>12274359.1354167</v>
      </c>
      <c r="S614" s="26">
        <f t="shared" si="148"/>
        <v>87353043.562500134</v>
      </c>
      <c r="T614" s="5">
        <v>90439876.395833299</v>
      </c>
      <c r="U614" s="5">
        <v>14887392.03125</v>
      </c>
      <c r="V614" s="5">
        <v>21578823.166666701</v>
      </c>
      <c r="W614" s="26">
        <f t="shared" si="149"/>
        <v>42302030.53125</v>
      </c>
      <c r="X614" s="29">
        <f t="shared" si="150"/>
        <v>22.262312041587688</v>
      </c>
      <c r="Y614" s="29">
        <f t="shared" si="151"/>
        <v>4.4765315257397349</v>
      </c>
      <c r="Z614" s="29">
        <f t="shared" si="152"/>
        <v>0.12931811273937524</v>
      </c>
      <c r="AA614" s="29">
        <f t="shared" si="153"/>
        <v>8.8834064208132908</v>
      </c>
      <c r="AB614" s="31">
        <f t="shared" si="154"/>
        <v>4.2041738171552323</v>
      </c>
      <c r="AC614" s="29">
        <f t="shared" si="155"/>
        <v>2.0718223172458554</v>
      </c>
      <c r="AD614" s="31">
        <f t="shared" si="156"/>
        <v>0.28687044455807992</v>
      </c>
      <c r="AE614" s="31">
        <f t="shared" si="157"/>
        <v>5.4231419356832546</v>
      </c>
      <c r="AF614" s="29">
        <f t="shared" si="144"/>
        <v>2.0359346614492755</v>
      </c>
      <c r="AG614" s="29">
        <f t="shared" si="158"/>
        <v>1.0256912622408785</v>
      </c>
      <c r="AH614" s="29">
        <f t="shared" si="145"/>
        <v>0.46744680083843715</v>
      </c>
      <c r="AI614" s="29">
        <f t="shared" si="159"/>
        <v>3.3026780814327945</v>
      </c>
      <c r="AJ614" s="6">
        <v>67.223796963691697</v>
      </c>
      <c r="AK614" s="7">
        <v>21.92</v>
      </c>
      <c r="AL614" s="8">
        <v>39</v>
      </c>
      <c r="AM614" s="8">
        <v>43</v>
      </c>
      <c r="AN614" s="9">
        <v>32.633603930473299</v>
      </c>
      <c r="AO614" s="10">
        <v>17.98</v>
      </c>
      <c r="AP614" s="11">
        <v>31</v>
      </c>
      <c r="AQ614" s="11">
        <v>33</v>
      </c>
      <c r="AR614" s="12">
        <v>22.4658844470978</v>
      </c>
      <c r="AS614" s="13">
        <v>11.48</v>
      </c>
      <c r="AT614" s="14">
        <v>22</v>
      </c>
      <c r="AU614" s="14">
        <v>24</v>
      </c>
      <c r="AV614" s="15">
        <v>54.001084327697797</v>
      </c>
      <c r="AW614" s="16">
        <v>17.3</v>
      </c>
      <c r="AX614" s="17">
        <v>33</v>
      </c>
      <c r="AY614" s="17">
        <v>37</v>
      </c>
      <c r="AZ614" s="18">
        <v>35.048912525177002</v>
      </c>
      <c r="BA614" s="19">
        <v>17.739999999999998</v>
      </c>
      <c r="BB614" s="20">
        <v>30</v>
      </c>
      <c r="BC614" s="20">
        <v>33</v>
      </c>
      <c r="BD614" s="21">
        <v>24.5822429656982</v>
      </c>
      <c r="BE614" s="22">
        <v>14.47</v>
      </c>
      <c r="BF614" s="23">
        <v>25</v>
      </c>
      <c r="BG614" s="23">
        <v>26</v>
      </c>
      <c r="BH614" s="6">
        <v>3.6354492902755702</v>
      </c>
      <c r="BI614" s="7">
        <v>7.09</v>
      </c>
      <c r="BJ614" s="8">
        <v>14</v>
      </c>
      <c r="BK614" s="8">
        <v>16</v>
      </c>
      <c r="BL614" s="9">
        <v>9.4878598451614398</v>
      </c>
      <c r="BM614" s="10">
        <v>10.199999999999999</v>
      </c>
      <c r="BN614" s="11">
        <v>22</v>
      </c>
      <c r="BO614" s="11">
        <v>26</v>
      </c>
      <c r="BP614" s="12">
        <v>8.0038042068481392</v>
      </c>
      <c r="BQ614" s="13">
        <v>7.97</v>
      </c>
      <c r="BR614" s="14">
        <v>14</v>
      </c>
      <c r="BS614" s="14">
        <v>19</v>
      </c>
      <c r="BT614" s="15">
        <v>11.3198490142822</v>
      </c>
      <c r="BU614" s="16">
        <v>13.59</v>
      </c>
      <c r="BV614" s="17">
        <v>22</v>
      </c>
      <c r="BW614" s="17">
        <v>23</v>
      </c>
      <c r="BX614" s="18">
        <v>4.6385989189147896</v>
      </c>
      <c r="BY614" s="19">
        <v>5.5</v>
      </c>
      <c r="BZ614" s="20">
        <v>12</v>
      </c>
      <c r="CA614" s="20">
        <v>15</v>
      </c>
      <c r="CB614" s="21">
        <v>73.328799962997394</v>
      </c>
      <c r="CC614" s="22">
        <v>21.56</v>
      </c>
      <c r="CD614" s="23">
        <v>40</v>
      </c>
      <c r="CE614" s="23">
        <v>47</v>
      </c>
      <c r="CF614" s="4">
        <v>2509</v>
      </c>
      <c r="CG614" s="24">
        <v>273.02618949466103</v>
      </c>
      <c r="CH614" s="25">
        <v>6.46826171875</v>
      </c>
    </row>
    <row r="615" spans="1:86" x14ac:dyDescent="0.2">
      <c r="A615" s="2" t="s">
        <v>2324</v>
      </c>
      <c r="B615" s="2" t="s">
        <v>1483</v>
      </c>
      <c r="C615" s="3">
        <v>46.88</v>
      </c>
      <c r="D615" s="4">
        <v>7</v>
      </c>
      <c r="E615" s="4">
        <v>5</v>
      </c>
      <c r="F615" s="4">
        <v>15</v>
      </c>
      <c r="G615" s="4">
        <v>32</v>
      </c>
      <c r="H615" s="5">
        <v>79810772.890625</v>
      </c>
      <c r="I615" s="5">
        <v>795696.8671875</v>
      </c>
      <c r="J615" s="5">
        <v>903908.6328125</v>
      </c>
      <c r="K615" s="26">
        <f t="shared" si="146"/>
        <v>27170126.130208332</v>
      </c>
      <c r="L615" s="5">
        <v>8621885.7135416698</v>
      </c>
      <c r="M615" s="5">
        <v>2937513.11328125</v>
      </c>
      <c r="N615" s="5">
        <v>4368752.56640625</v>
      </c>
      <c r="O615" s="26">
        <f t="shared" si="147"/>
        <v>5309383.7977430569</v>
      </c>
      <c r="P615" s="5">
        <v>0</v>
      </c>
      <c r="Q615" s="5">
        <v>0</v>
      </c>
      <c r="R615" s="5">
        <v>988645.9765625</v>
      </c>
      <c r="S615" s="26">
        <f t="shared" si="148"/>
        <v>329548.65885416669</v>
      </c>
      <c r="T615" s="5">
        <v>2649092.5638020802</v>
      </c>
      <c r="U615" s="5">
        <v>0</v>
      </c>
      <c r="V615" s="5">
        <v>587949790.28125</v>
      </c>
      <c r="W615" s="26">
        <f t="shared" si="149"/>
        <v>196866294.28168404</v>
      </c>
      <c r="X615" s="29">
        <f t="shared" si="150"/>
        <v>0.19541255613973649</v>
      </c>
      <c r="Y615" s="29">
        <f t="shared" si="151"/>
        <v>-2.3554049249273126</v>
      </c>
      <c r="Z615" s="29">
        <f t="shared" si="152"/>
        <v>0.49374202006659174</v>
      </c>
      <c r="AA615" s="29">
        <f t="shared" si="153"/>
        <v>3.0649991044204263</v>
      </c>
      <c r="AB615" s="31">
        <f t="shared" si="154"/>
        <v>1.2129080935247017E-2</v>
      </c>
      <c r="AC615" s="29">
        <f t="shared" si="155"/>
        <v>-6.3653859534461779</v>
      </c>
      <c r="AD615" s="31">
        <f t="shared" si="156"/>
        <v>0.41511827538046447</v>
      </c>
      <c r="AE615" s="31">
        <f t="shared" si="157"/>
        <v>3.8182814659695916</v>
      </c>
      <c r="AF615" s="29">
        <f t="shared" si="144"/>
        <v>7.2456893773048723</v>
      </c>
      <c r="AG615" s="29">
        <f t="shared" si="158"/>
        <v>2.8571229587821669</v>
      </c>
      <c r="AH615" s="29">
        <f t="shared" si="145"/>
        <v>0.47764468875128441</v>
      </c>
      <c r="AI615" s="29">
        <f t="shared" si="159"/>
        <v>3.2089504710033441</v>
      </c>
      <c r="AJ615" s="6">
        <v>4.1969790458679199</v>
      </c>
      <c r="AK615" s="7">
        <v>23.13</v>
      </c>
      <c r="AL615" s="8">
        <v>5</v>
      </c>
      <c r="AM615" s="8">
        <v>6</v>
      </c>
      <c r="AN615" s="9">
        <v>0</v>
      </c>
      <c r="AO615" s="10">
        <v>12.81</v>
      </c>
      <c r="AP615" s="11">
        <v>3</v>
      </c>
      <c r="AQ615" s="11">
        <v>4</v>
      </c>
      <c r="AR615" s="12">
        <v>0</v>
      </c>
      <c r="AS615" s="13">
        <v>4.0599999999999996</v>
      </c>
      <c r="AT615" s="14">
        <v>1</v>
      </c>
      <c r="AU615" s="14">
        <v>1</v>
      </c>
      <c r="AV615" s="15">
        <v>4.3918554782867396</v>
      </c>
      <c r="AW615" s="16">
        <v>11.88</v>
      </c>
      <c r="AX615" s="17">
        <v>3</v>
      </c>
      <c r="AY615" s="17">
        <v>3</v>
      </c>
      <c r="AZ615" s="18">
        <v>1.7360931634903001</v>
      </c>
      <c r="BA615" s="19">
        <v>11.56</v>
      </c>
      <c r="BB615" s="20">
        <v>3</v>
      </c>
      <c r="BC615" s="20">
        <v>3</v>
      </c>
      <c r="BD615" s="21">
        <v>0</v>
      </c>
      <c r="BE615" s="22">
        <v>9.3800000000000008</v>
      </c>
      <c r="BF615" s="23">
        <v>3</v>
      </c>
      <c r="BG615" s="23">
        <v>4</v>
      </c>
      <c r="BH615" s="6">
        <v>0</v>
      </c>
      <c r="BI615" s="7">
        <v>7.81</v>
      </c>
      <c r="BJ615" s="8">
        <v>2</v>
      </c>
      <c r="BK615" s="8">
        <v>2</v>
      </c>
      <c r="BL615" s="9"/>
      <c r="BM615" s="10"/>
      <c r="BN615" s="11"/>
      <c r="BO615" s="11"/>
      <c r="BP615" s="12">
        <v>0</v>
      </c>
      <c r="BQ615" s="13">
        <v>7.81</v>
      </c>
      <c r="BR615" s="14">
        <v>2</v>
      </c>
      <c r="BS615" s="14">
        <v>2</v>
      </c>
      <c r="BT615" s="15">
        <v>0</v>
      </c>
      <c r="BU615" s="16">
        <v>7.5</v>
      </c>
      <c r="BV615" s="17">
        <v>3</v>
      </c>
      <c r="BW615" s="17">
        <v>3</v>
      </c>
      <c r="BX615" s="18"/>
      <c r="BY615" s="19"/>
      <c r="BZ615" s="20"/>
      <c r="CA615" s="20"/>
      <c r="CB615" s="21">
        <v>0</v>
      </c>
      <c r="CC615" s="22">
        <v>17.5</v>
      </c>
      <c r="CD615" s="23">
        <v>4</v>
      </c>
      <c r="CE615" s="23">
        <v>4</v>
      </c>
      <c r="CF615" s="4">
        <v>320</v>
      </c>
      <c r="CG615" s="24">
        <v>35.578901274659998</v>
      </c>
      <c r="CH615" s="25">
        <v>6.12548828125</v>
      </c>
    </row>
    <row r="616" spans="1:86" x14ac:dyDescent="0.2">
      <c r="A616" s="2" t="s">
        <v>1398</v>
      </c>
      <c r="B616" s="2" t="s">
        <v>1469</v>
      </c>
      <c r="C616" s="3">
        <v>46.86</v>
      </c>
      <c r="D616" s="4">
        <v>13</v>
      </c>
      <c r="E616" s="4">
        <v>4</v>
      </c>
      <c r="F616" s="4">
        <v>9</v>
      </c>
      <c r="G616" s="4">
        <v>15</v>
      </c>
      <c r="H616" s="5">
        <v>1403375.375</v>
      </c>
      <c r="I616" s="5">
        <v>1566347.9375</v>
      </c>
      <c r="J616" s="5">
        <v>3288574.3125</v>
      </c>
      <c r="K616" s="26">
        <f t="shared" si="146"/>
        <v>2086099.2083333333</v>
      </c>
      <c r="L616" s="5">
        <v>2798696.0104166698</v>
      </c>
      <c r="M616" s="5">
        <v>0</v>
      </c>
      <c r="N616" s="5">
        <v>22342995.25</v>
      </c>
      <c r="O616" s="26">
        <f t="shared" si="147"/>
        <v>8380563.7534722239</v>
      </c>
      <c r="P616" s="5">
        <v>0</v>
      </c>
      <c r="Q616" s="5">
        <v>0</v>
      </c>
      <c r="R616" s="5">
        <v>191338.125</v>
      </c>
      <c r="S616" s="26">
        <f t="shared" si="148"/>
        <v>63779.375</v>
      </c>
      <c r="T616" s="5">
        <v>0</v>
      </c>
      <c r="U616" s="5">
        <v>292276783.5</v>
      </c>
      <c r="V616" s="5">
        <v>0</v>
      </c>
      <c r="W616" s="26">
        <f t="shared" si="149"/>
        <v>97425594.5</v>
      </c>
      <c r="X616" s="29">
        <f t="shared" si="150"/>
        <v>4.0173371045798856</v>
      </c>
      <c r="Y616" s="29">
        <f t="shared" si="151"/>
        <v>2.0062395265315351</v>
      </c>
      <c r="Z616" s="29">
        <f t="shared" si="152"/>
        <v>0.46517812806409214</v>
      </c>
      <c r="AA616" s="29">
        <f t="shared" si="153"/>
        <v>3.3238071329952317</v>
      </c>
      <c r="AB616" s="31">
        <f t="shared" si="154"/>
        <v>3.0573509996658237E-2</v>
      </c>
      <c r="AC616" s="29">
        <f t="shared" si="155"/>
        <v>-5.0315739992088888</v>
      </c>
      <c r="AD616" s="31">
        <f t="shared" si="156"/>
        <v>7.7002521643163513E-2</v>
      </c>
      <c r="AE616" s="31">
        <f t="shared" si="157"/>
        <v>11.134950525186929</v>
      </c>
      <c r="AF616" s="29">
        <f t="shared" si="144"/>
        <v>46.702282475739558</v>
      </c>
      <c r="AG616" s="29">
        <f t="shared" si="158"/>
        <v>5.545421155228337</v>
      </c>
      <c r="AH616" s="29">
        <f t="shared" si="145"/>
        <v>0.43098055848628025</v>
      </c>
      <c r="AI616" s="29">
        <f t="shared" si="159"/>
        <v>3.6554232040206394</v>
      </c>
      <c r="AJ616" s="6">
        <v>0</v>
      </c>
      <c r="AK616" s="7">
        <v>5.0199999999999996</v>
      </c>
      <c r="AL616" s="8">
        <v>1</v>
      </c>
      <c r="AM616" s="8">
        <v>2</v>
      </c>
      <c r="AN616" s="9">
        <v>2.5310533046722399</v>
      </c>
      <c r="AO616" s="10">
        <v>13.39</v>
      </c>
      <c r="AP616" s="11">
        <v>2</v>
      </c>
      <c r="AQ616" s="11">
        <v>2</v>
      </c>
      <c r="AR616" s="12">
        <v>0</v>
      </c>
      <c r="AS616" s="13">
        <v>3.77</v>
      </c>
      <c r="AT616" s="14">
        <v>1</v>
      </c>
      <c r="AU616" s="14">
        <v>1</v>
      </c>
      <c r="AV616" s="15">
        <v>0</v>
      </c>
      <c r="AW616" s="16">
        <v>17.57</v>
      </c>
      <c r="AX616" s="17">
        <v>3</v>
      </c>
      <c r="AY616" s="17">
        <v>3</v>
      </c>
      <c r="AZ616" s="18"/>
      <c r="BA616" s="19"/>
      <c r="BB616" s="20"/>
      <c r="BC616" s="20"/>
      <c r="BD616" s="21">
        <v>0</v>
      </c>
      <c r="BE616" s="22">
        <v>14.64</v>
      </c>
      <c r="BF616" s="23">
        <v>2</v>
      </c>
      <c r="BG616" s="23">
        <v>3</v>
      </c>
      <c r="BH616" s="6"/>
      <c r="BI616" s="7"/>
      <c r="BJ616" s="8"/>
      <c r="BK616" s="8"/>
      <c r="BL616" s="9"/>
      <c r="BM616" s="10"/>
      <c r="BN616" s="11"/>
      <c r="BO616" s="11"/>
      <c r="BP616" s="12">
        <v>0</v>
      </c>
      <c r="BQ616" s="13">
        <v>13.81</v>
      </c>
      <c r="BR616" s="14">
        <v>2</v>
      </c>
      <c r="BS616" s="14">
        <v>2</v>
      </c>
      <c r="BT616" s="15"/>
      <c r="BU616" s="16"/>
      <c r="BV616" s="17"/>
      <c r="BW616" s="17"/>
      <c r="BX616" s="18">
        <v>0</v>
      </c>
      <c r="BY616" s="19">
        <v>3.77</v>
      </c>
      <c r="BZ616" s="20">
        <v>1</v>
      </c>
      <c r="CA616" s="20">
        <v>2</v>
      </c>
      <c r="CB616" s="21"/>
      <c r="CC616" s="22"/>
      <c r="CD616" s="23"/>
      <c r="CE616" s="23"/>
      <c r="CF616" s="4">
        <v>239</v>
      </c>
      <c r="CG616" s="24">
        <v>26.316450214660001</v>
      </c>
      <c r="CH616" s="25">
        <v>8.08935546875</v>
      </c>
    </row>
    <row r="617" spans="1:86" x14ac:dyDescent="0.2">
      <c r="A617" s="2" t="s">
        <v>178</v>
      </c>
      <c r="B617" s="2" t="s">
        <v>2056</v>
      </c>
      <c r="C617" s="3">
        <v>46.75</v>
      </c>
      <c r="D617" s="4">
        <v>4</v>
      </c>
      <c r="E617" s="4">
        <v>3</v>
      </c>
      <c r="F617" s="4">
        <v>48</v>
      </c>
      <c r="G617" s="4">
        <v>94</v>
      </c>
      <c r="H617" s="5">
        <v>406631524.5625</v>
      </c>
      <c r="I617" s="5">
        <v>49278650.458333299</v>
      </c>
      <c r="J617" s="5">
        <v>8900160.9583333302</v>
      </c>
      <c r="K617" s="26">
        <f t="shared" si="146"/>
        <v>154936778.65972221</v>
      </c>
      <c r="L617" s="5">
        <v>27651117.979166701</v>
      </c>
      <c r="M617" s="5">
        <v>14832142.2395833</v>
      </c>
      <c r="N617" s="5">
        <v>12481354.1979167</v>
      </c>
      <c r="O617" s="26">
        <f t="shared" si="147"/>
        <v>18321538.138888899</v>
      </c>
      <c r="P617" s="5">
        <v>207215037.9375</v>
      </c>
      <c r="Q617" s="5">
        <v>9688872.4791666698</v>
      </c>
      <c r="R617" s="5">
        <v>3402026.75</v>
      </c>
      <c r="S617" s="26">
        <f t="shared" si="148"/>
        <v>73435312.388888881</v>
      </c>
      <c r="T617" s="5">
        <v>30432193.6875</v>
      </c>
      <c r="U617" s="5">
        <v>100983584.27864601</v>
      </c>
      <c r="V617" s="5">
        <v>31908956.114583299</v>
      </c>
      <c r="W617" s="26">
        <f t="shared" si="149"/>
        <v>54441578.026909769</v>
      </c>
      <c r="X617" s="29">
        <f t="shared" si="150"/>
        <v>0.11825170432339585</v>
      </c>
      <c r="Y617" s="29">
        <f t="shared" si="151"/>
        <v>-3.0800671180779382</v>
      </c>
      <c r="Z617" s="29">
        <f t="shared" si="152"/>
        <v>0.39273411683953591</v>
      </c>
      <c r="AA617" s="29">
        <f t="shared" si="153"/>
        <v>4.0590136989951926</v>
      </c>
      <c r="AB617" s="31">
        <f t="shared" si="154"/>
        <v>0.47396953147044696</v>
      </c>
      <c r="AC617" s="29">
        <f t="shared" si="155"/>
        <v>-1.07713377460204</v>
      </c>
      <c r="AD617" s="31">
        <f t="shared" si="156"/>
        <v>0.60814166319540375</v>
      </c>
      <c r="AE617" s="31">
        <f t="shared" si="157"/>
        <v>2.1599524247444664</v>
      </c>
      <c r="AF617" s="29">
        <f t="shared" si="144"/>
        <v>0.35137930772703324</v>
      </c>
      <c r="AG617" s="29">
        <f t="shared" si="158"/>
        <v>-1.5088988594846371</v>
      </c>
      <c r="AH617" s="29">
        <f t="shared" si="145"/>
        <v>0.51155572293878915</v>
      </c>
      <c r="AI617" s="29">
        <f t="shared" si="159"/>
        <v>2.9110705237852437</v>
      </c>
      <c r="AJ617" s="6">
        <v>0</v>
      </c>
      <c r="AK617" s="7">
        <v>5.92</v>
      </c>
      <c r="AL617" s="8">
        <v>6</v>
      </c>
      <c r="AM617" s="8">
        <v>6</v>
      </c>
      <c r="AN617" s="9">
        <v>0</v>
      </c>
      <c r="AO617" s="10">
        <v>16.27</v>
      </c>
      <c r="AP617" s="11">
        <v>9</v>
      </c>
      <c r="AQ617" s="11">
        <v>11</v>
      </c>
      <c r="AR617" s="12">
        <v>0</v>
      </c>
      <c r="AS617" s="13">
        <v>8.7799999999999994</v>
      </c>
      <c r="AT617" s="14">
        <v>7</v>
      </c>
      <c r="AU617" s="14">
        <v>7</v>
      </c>
      <c r="AV617" s="15">
        <v>0</v>
      </c>
      <c r="AW617" s="16">
        <v>7.5</v>
      </c>
      <c r="AX617" s="17">
        <v>6</v>
      </c>
      <c r="AY617" s="17">
        <v>6</v>
      </c>
      <c r="AZ617" s="18"/>
      <c r="BA617" s="19">
        <v>0</v>
      </c>
      <c r="BB617" s="20"/>
      <c r="BC617" s="20"/>
      <c r="BD617" s="21">
        <v>1.6913799047470099</v>
      </c>
      <c r="BE617" s="22">
        <v>12.43</v>
      </c>
      <c r="BF617" s="23">
        <v>8</v>
      </c>
      <c r="BG617" s="23">
        <v>8</v>
      </c>
      <c r="BH617" s="6">
        <v>0</v>
      </c>
      <c r="BI617" s="7">
        <v>13.91</v>
      </c>
      <c r="BJ617" s="8">
        <v>8</v>
      </c>
      <c r="BK617" s="8">
        <v>8</v>
      </c>
      <c r="BL617" s="9">
        <v>1.62314128875732</v>
      </c>
      <c r="BM617" s="10">
        <v>16.86</v>
      </c>
      <c r="BN617" s="11">
        <v>9</v>
      </c>
      <c r="BO617" s="11">
        <v>10</v>
      </c>
      <c r="BP617" s="12"/>
      <c r="BQ617" s="13">
        <v>0</v>
      </c>
      <c r="BR617" s="14"/>
      <c r="BS617" s="14"/>
      <c r="BT617" s="15">
        <v>0</v>
      </c>
      <c r="BU617" s="16">
        <v>21.99</v>
      </c>
      <c r="BV617" s="17">
        <v>13</v>
      </c>
      <c r="BW617" s="17">
        <v>15</v>
      </c>
      <c r="BX617" s="18">
        <v>0</v>
      </c>
      <c r="BY617" s="19">
        <v>9.07</v>
      </c>
      <c r="BZ617" s="20">
        <v>8</v>
      </c>
      <c r="CA617" s="20">
        <v>8</v>
      </c>
      <c r="CB617" s="21">
        <v>5.8796446323394802</v>
      </c>
      <c r="CC617" s="22">
        <v>17.95</v>
      </c>
      <c r="CD617" s="23">
        <v>12</v>
      </c>
      <c r="CE617" s="23">
        <v>13</v>
      </c>
      <c r="CF617" s="4">
        <v>1014</v>
      </c>
      <c r="CG617" s="24">
        <v>113.01239991465999</v>
      </c>
      <c r="CH617" s="25">
        <v>8.88037109375</v>
      </c>
    </row>
    <row r="618" spans="1:86" x14ac:dyDescent="0.2">
      <c r="A618" s="2" t="s">
        <v>438</v>
      </c>
      <c r="B618" s="2" t="s">
        <v>2593</v>
      </c>
      <c r="C618" s="3">
        <v>46.7</v>
      </c>
      <c r="D618" s="4">
        <v>2</v>
      </c>
      <c r="E618" s="4">
        <v>1</v>
      </c>
      <c r="F618" s="4">
        <v>27</v>
      </c>
      <c r="G618" s="4">
        <v>69</v>
      </c>
      <c r="H618" s="5">
        <v>59985289.869791701</v>
      </c>
      <c r="I618" s="5">
        <v>1179037.5078125</v>
      </c>
      <c r="J618" s="5">
        <v>1552221.10416667</v>
      </c>
      <c r="K618" s="26">
        <f t="shared" si="146"/>
        <v>20905516.160590291</v>
      </c>
      <c r="L618" s="5">
        <v>4140639.4114583302</v>
      </c>
      <c r="M618" s="5">
        <v>39194091.979166701</v>
      </c>
      <c r="N618" s="5">
        <v>12057822.5416667</v>
      </c>
      <c r="O618" s="26">
        <f t="shared" si="147"/>
        <v>18464184.644097243</v>
      </c>
      <c r="P618" s="5">
        <v>3503740.4355468801</v>
      </c>
      <c r="Q618" s="5">
        <v>25267133.143229201</v>
      </c>
      <c r="R618" s="5">
        <v>72084617.75</v>
      </c>
      <c r="S618" s="26">
        <f t="shared" si="148"/>
        <v>33618497.109592028</v>
      </c>
      <c r="T618" s="5">
        <v>287557599.65104198</v>
      </c>
      <c r="U618" s="5">
        <v>11195662.584635399</v>
      </c>
      <c r="V618" s="5">
        <v>2047070.71875</v>
      </c>
      <c r="W618" s="26">
        <f t="shared" si="149"/>
        <v>100266777.65147579</v>
      </c>
      <c r="X618" s="29">
        <f t="shared" si="150"/>
        <v>0.88322070128575503</v>
      </c>
      <c r="Y618" s="29">
        <f t="shared" si="151"/>
        <v>-0.17915410790228745</v>
      </c>
      <c r="Z618" s="29">
        <f t="shared" si="152"/>
        <v>0.91933022533785191</v>
      </c>
      <c r="AA618" s="29">
        <f t="shared" si="153"/>
        <v>0.36528461104163223</v>
      </c>
      <c r="AB618" s="31">
        <f t="shared" si="154"/>
        <v>1.6081160996621273</v>
      </c>
      <c r="AC618" s="29">
        <f t="shared" si="155"/>
        <v>0.68537156718870929</v>
      </c>
      <c r="AD618" s="31">
        <f t="shared" si="156"/>
        <v>0.67474576621054305</v>
      </c>
      <c r="AE618" s="31">
        <f t="shared" si="157"/>
        <v>1.7085983180615092</v>
      </c>
      <c r="AF618" s="29">
        <f t="shared" si="144"/>
        <v>4.7961876129369214</v>
      </c>
      <c r="AG618" s="29">
        <f t="shared" si="158"/>
        <v>2.2618880938980408</v>
      </c>
      <c r="AH618" s="29">
        <f t="shared" si="145"/>
        <v>0.48807241291972681</v>
      </c>
      <c r="AI618" s="29">
        <f t="shared" si="159"/>
        <v>3.1151573906612553</v>
      </c>
      <c r="AJ618" s="6">
        <v>0</v>
      </c>
      <c r="AK618" s="7">
        <v>9.25</v>
      </c>
      <c r="AL618" s="8">
        <v>3</v>
      </c>
      <c r="AM618" s="8">
        <v>3</v>
      </c>
      <c r="AN618" s="9"/>
      <c r="AO618" s="10">
        <v>0</v>
      </c>
      <c r="AP618" s="11"/>
      <c r="AQ618" s="11"/>
      <c r="AR618" s="12">
        <v>0</v>
      </c>
      <c r="AS618" s="13">
        <v>10.35</v>
      </c>
      <c r="AT618" s="14">
        <v>4</v>
      </c>
      <c r="AU618" s="14">
        <v>7</v>
      </c>
      <c r="AV618" s="15">
        <v>0</v>
      </c>
      <c r="AW618" s="16">
        <v>12.78</v>
      </c>
      <c r="AX618" s="17">
        <v>5</v>
      </c>
      <c r="AY618" s="17">
        <v>6</v>
      </c>
      <c r="AZ618" s="18">
        <v>0</v>
      </c>
      <c r="BA618" s="19">
        <v>12.78</v>
      </c>
      <c r="BB618" s="20">
        <v>5</v>
      </c>
      <c r="BC618" s="20">
        <v>8</v>
      </c>
      <c r="BD618" s="21">
        <v>0</v>
      </c>
      <c r="BE618" s="22">
        <v>24.89</v>
      </c>
      <c r="BF618" s="23">
        <v>6</v>
      </c>
      <c r="BG618" s="23">
        <v>6</v>
      </c>
      <c r="BH618" s="6">
        <v>0</v>
      </c>
      <c r="BI618" s="7">
        <v>12.33</v>
      </c>
      <c r="BJ618" s="8">
        <v>4</v>
      </c>
      <c r="BK618" s="8">
        <v>6</v>
      </c>
      <c r="BL618" s="9">
        <v>0</v>
      </c>
      <c r="BM618" s="10">
        <v>13.88</v>
      </c>
      <c r="BN618" s="11">
        <v>5</v>
      </c>
      <c r="BO618" s="11">
        <v>5</v>
      </c>
      <c r="BP618" s="12">
        <v>0</v>
      </c>
      <c r="BQ618" s="13">
        <v>13.66</v>
      </c>
      <c r="BR618" s="14">
        <v>6</v>
      </c>
      <c r="BS618" s="14">
        <v>6</v>
      </c>
      <c r="BT618" s="15">
        <v>0</v>
      </c>
      <c r="BU618" s="16">
        <v>14.1</v>
      </c>
      <c r="BV618" s="17">
        <v>7</v>
      </c>
      <c r="BW618" s="17">
        <v>8</v>
      </c>
      <c r="BX618" s="18">
        <v>0</v>
      </c>
      <c r="BY618" s="19">
        <v>13.66</v>
      </c>
      <c r="BZ618" s="20">
        <v>6</v>
      </c>
      <c r="CA618" s="20">
        <v>9</v>
      </c>
      <c r="CB618" s="21">
        <v>0</v>
      </c>
      <c r="CC618" s="22">
        <v>11.67</v>
      </c>
      <c r="CD618" s="23">
        <v>4</v>
      </c>
      <c r="CE618" s="23">
        <v>4</v>
      </c>
      <c r="CF618" s="4">
        <v>454</v>
      </c>
      <c r="CG618" s="24">
        <v>50.430679834659898</v>
      </c>
      <c r="CH618" s="25">
        <v>7.56201171875</v>
      </c>
    </row>
    <row r="619" spans="1:86" x14ac:dyDescent="0.2">
      <c r="A619" s="2" t="s">
        <v>2397</v>
      </c>
      <c r="B619" s="2" t="s">
        <v>2561</v>
      </c>
      <c r="C619" s="3">
        <v>46.67</v>
      </c>
      <c r="D619" s="4">
        <v>1</v>
      </c>
      <c r="E619" s="4">
        <v>1</v>
      </c>
      <c r="F619" s="4">
        <v>2</v>
      </c>
      <c r="G619" s="4">
        <v>8</v>
      </c>
      <c r="H619" s="5">
        <v>8673868.3125</v>
      </c>
      <c r="I619" s="5">
        <v>4132719.609375</v>
      </c>
      <c r="J619" s="5">
        <v>0</v>
      </c>
      <c r="K619" s="26">
        <f t="shared" si="146"/>
        <v>4268862.640625</v>
      </c>
      <c r="L619" s="5">
        <v>16956395.4375</v>
      </c>
      <c r="M619" s="5">
        <v>5914727.1875</v>
      </c>
      <c r="N619" s="5">
        <v>0</v>
      </c>
      <c r="O619" s="26">
        <f t="shared" si="147"/>
        <v>7623707.541666667</v>
      </c>
      <c r="P619" s="5">
        <v>0</v>
      </c>
      <c r="Q619" s="5">
        <v>0</v>
      </c>
      <c r="R619" s="5">
        <v>0</v>
      </c>
      <c r="S619" s="26">
        <f t="shared" si="148"/>
        <v>0</v>
      </c>
      <c r="T619" s="5">
        <v>2497482.6328125</v>
      </c>
      <c r="U619" s="5">
        <v>3106219.8125</v>
      </c>
      <c r="V619" s="5">
        <v>5492463.46875</v>
      </c>
      <c r="W619" s="26">
        <f t="shared" si="149"/>
        <v>3698721.9713541665</v>
      </c>
      <c r="X619" s="29">
        <f t="shared" si="150"/>
        <v>1.7858872921126567</v>
      </c>
      <c r="Y619" s="29">
        <f t="shared" si="151"/>
        <v>0.83664103441154514</v>
      </c>
      <c r="Z619" s="29">
        <f t="shared" si="152"/>
        <v>0.58970517637260711</v>
      </c>
      <c r="AA619" s="29">
        <f t="shared" si="153"/>
        <v>2.2936506001226826</v>
      </c>
      <c r="AB619" s="31">
        <f t="shared" si="154"/>
        <v>0</v>
      </c>
      <c r="AC619" s="31" t="e">
        <f t="shared" si="155"/>
        <v>#NUM!</v>
      </c>
      <c r="AD619" s="31">
        <f t="shared" si="156"/>
        <v>0.23045181627558953</v>
      </c>
      <c r="AE619" s="31">
        <f t="shared" si="157"/>
        <v>6.3741986469130403</v>
      </c>
      <c r="AF619" s="29">
        <f t="shared" si="144"/>
        <v>0.8664420204470763</v>
      </c>
      <c r="AG619" s="29">
        <f t="shared" si="158"/>
        <v>-0.20682488284998818</v>
      </c>
      <c r="AH619" s="29">
        <f t="shared" si="145"/>
        <v>0.84676163257675818</v>
      </c>
      <c r="AI619" s="29">
        <f t="shared" si="159"/>
        <v>0.72238828425056345</v>
      </c>
      <c r="AJ619" s="6">
        <v>2.9331824779510498</v>
      </c>
      <c r="AK619" s="7">
        <v>24.44</v>
      </c>
      <c r="AL619" s="8">
        <v>1</v>
      </c>
      <c r="AM619" s="8">
        <v>1</v>
      </c>
      <c r="AN619" s="9">
        <v>1.8410339355468801</v>
      </c>
      <c r="AO619" s="10">
        <v>24.44</v>
      </c>
      <c r="AP619" s="11">
        <v>1</v>
      </c>
      <c r="AQ619" s="11">
        <v>1</v>
      </c>
      <c r="AR619" s="12"/>
      <c r="AS619" s="13">
        <v>0</v>
      </c>
      <c r="AT619" s="14"/>
      <c r="AU619" s="14"/>
      <c r="AV619" s="15">
        <v>3.01991939544678</v>
      </c>
      <c r="AW619" s="16">
        <v>24.44</v>
      </c>
      <c r="AX619" s="17">
        <v>1</v>
      </c>
      <c r="AY619" s="17">
        <v>1</v>
      </c>
      <c r="AZ619" s="18">
        <v>2.9479215145111102</v>
      </c>
      <c r="BA619" s="19">
        <v>24.44</v>
      </c>
      <c r="BB619" s="20">
        <v>1</v>
      </c>
      <c r="BC619" s="20">
        <v>1</v>
      </c>
      <c r="BD619" s="21">
        <v>0</v>
      </c>
      <c r="BE619" s="22">
        <v>22.22</v>
      </c>
      <c r="BF619" s="23">
        <v>1</v>
      </c>
      <c r="BG619" s="23">
        <v>1</v>
      </c>
      <c r="BH619" s="6"/>
      <c r="BI619" s="7"/>
      <c r="BJ619" s="8"/>
      <c r="BK619" s="8"/>
      <c r="BL619" s="9"/>
      <c r="BM619" s="10"/>
      <c r="BN619" s="11"/>
      <c r="BO619" s="11"/>
      <c r="BP619" s="12"/>
      <c r="BQ619" s="13"/>
      <c r="BR619" s="14"/>
      <c r="BS619" s="14"/>
      <c r="BT619" s="15">
        <v>0</v>
      </c>
      <c r="BU619" s="16">
        <v>24.44</v>
      </c>
      <c r="BV619" s="17">
        <v>1</v>
      </c>
      <c r="BW619" s="17">
        <v>1</v>
      </c>
      <c r="BX619" s="18">
        <v>2.14070391654968</v>
      </c>
      <c r="BY619" s="19">
        <v>24.44</v>
      </c>
      <c r="BZ619" s="20">
        <v>1</v>
      </c>
      <c r="CA619" s="20">
        <v>1</v>
      </c>
      <c r="CB619" s="21">
        <v>1.92985510826111</v>
      </c>
      <c r="CC619" s="22">
        <v>24.44</v>
      </c>
      <c r="CD619" s="23">
        <v>1</v>
      </c>
      <c r="CE619" s="23">
        <v>1</v>
      </c>
      <c r="CF619" s="4">
        <v>45</v>
      </c>
      <c r="CG619" s="24">
        <v>5.2526708446599999</v>
      </c>
      <c r="CH619" s="25">
        <v>5.94775390625</v>
      </c>
    </row>
    <row r="620" spans="1:86" x14ac:dyDescent="0.2">
      <c r="A620" s="2" t="s">
        <v>1285</v>
      </c>
      <c r="B620" s="2" t="s">
        <v>1254</v>
      </c>
      <c r="C620" s="3">
        <v>46.67</v>
      </c>
      <c r="D620" s="4">
        <v>4</v>
      </c>
      <c r="E620" s="4">
        <v>2</v>
      </c>
      <c r="F620" s="4">
        <v>5</v>
      </c>
      <c r="G620" s="4">
        <v>16</v>
      </c>
      <c r="H620" s="5">
        <v>13748037.5885417</v>
      </c>
      <c r="I620" s="5">
        <v>12627320.25</v>
      </c>
      <c r="J620" s="5">
        <v>1256456.6875</v>
      </c>
      <c r="K620" s="26">
        <f t="shared" si="146"/>
        <v>9210604.8420139011</v>
      </c>
      <c r="L620" s="5">
        <v>17824065.40625</v>
      </c>
      <c r="M620" s="5">
        <v>9753215.6015625</v>
      </c>
      <c r="N620" s="5">
        <v>1126812.0488281299</v>
      </c>
      <c r="O620" s="26">
        <f t="shared" si="147"/>
        <v>9568031.018880209</v>
      </c>
      <c r="P620" s="5">
        <v>0</v>
      </c>
      <c r="Q620" s="5">
        <v>1693725.8203125</v>
      </c>
      <c r="R620" s="5">
        <v>328817.7421875</v>
      </c>
      <c r="S620" s="26">
        <f t="shared" si="148"/>
        <v>674181.1875</v>
      </c>
      <c r="T620" s="5">
        <v>1092525.40625</v>
      </c>
      <c r="U620" s="5">
        <v>1294782.73046875</v>
      </c>
      <c r="V620" s="5">
        <v>928306.1015625</v>
      </c>
      <c r="W620" s="26">
        <f t="shared" si="149"/>
        <v>1105204.74609375</v>
      </c>
      <c r="X620" s="29">
        <f t="shared" si="150"/>
        <v>1.038805939783229</v>
      </c>
      <c r="Y620" s="29">
        <f t="shared" si="151"/>
        <v>5.4926168331219473E-2</v>
      </c>
      <c r="Z620" s="29">
        <f t="shared" si="152"/>
        <v>0.95728417538345345</v>
      </c>
      <c r="AA620" s="29">
        <f t="shared" si="153"/>
        <v>0.18959120236987176</v>
      </c>
      <c r="AB620" s="31">
        <f t="shared" si="154"/>
        <v>7.3196190593775398E-2</v>
      </c>
      <c r="AC620" s="29">
        <f t="shared" si="155"/>
        <v>-3.7720876226107336</v>
      </c>
      <c r="AD620" s="31">
        <f t="shared" si="156"/>
        <v>0.16375285407962553</v>
      </c>
      <c r="AE620" s="31">
        <f t="shared" si="157"/>
        <v>7.8581112186912359</v>
      </c>
      <c r="AF620" s="29">
        <f t="shared" si="144"/>
        <v>0.11999263512558821</v>
      </c>
      <c r="AG620" s="29">
        <f t="shared" si="158"/>
        <v>-3.0589822356690797</v>
      </c>
      <c r="AH620" s="29">
        <f t="shared" si="145"/>
        <v>0.17922196336852927</v>
      </c>
      <c r="AI620" s="29">
        <f t="shared" si="159"/>
        <v>7.4660876930969682</v>
      </c>
      <c r="AJ620" s="6">
        <v>4.89271807670593</v>
      </c>
      <c r="AK620" s="7">
        <v>38.520000000000003</v>
      </c>
      <c r="AL620" s="8">
        <v>4</v>
      </c>
      <c r="AM620" s="8">
        <v>4</v>
      </c>
      <c r="AN620" s="9"/>
      <c r="AO620" s="10">
        <v>0</v>
      </c>
      <c r="AP620" s="11"/>
      <c r="AQ620" s="11"/>
      <c r="AR620" s="12">
        <v>0</v>
      </c>
      <c r="AS620" s="13">
        <v>8.89</v>
      </c>
      <c r="AT620" s="14">
        <v>1</v>
      </c>
      <c r="AU620" s="14">
        <v>1</v>
      </c>
      <c r="AV620" s="15">
        <v>4.4206659793853804</v>
      </c>
      <c r="AW620" s="16">
        <v>15.56</v>
      </c>
      <c r="AX620" s="17">
        <v>2</v>
      </c>
      <c r="AY620" s="17">
        <v>2</v>
      </c>
      <c r="AZ620" s="18">
        <v>0</v>
      </c>
      <c r="BA620" s="19">
        <v>20</v>
      </c>
      <c r="BB620" s="20">
        <v>2</v>
      </c>
      <c r="BC620" s="20">
        <v>2</v>
      </c>
      <c r="BD620" s="21">
        <v>2.2246634960174601</v>
      </c>
      <c r="BE620" s="22">
        <v>20.74</v>
      </c>
      <c r="BF620" s="23">
        <v>2</v>
      </c>
      <c r="BG620" s="23">
        <v>2</v>
      </c>
      <c r="BH620" s="6"/>
      <c r="BI620" s="7"/>
      <c r="BJ620" s="8"/>
      <c r="BK620" s="8"/>
      <c r="BL620" s="9">
        <v>0</v>
      </c>
      <c r="BM620" s="10">
        <v>14.81</v>
      </c>
      <c r="BN620" s="11">
        <v>1</v>
      </c>
      <c r="BO620" s="11">
        <v>1</v>
      </c>
      <c r="BP620" s="12">
        <v>1.9368191957473799</v>
      </c>
      <c r="BQ620" s="13">
        <v>8.89</v>
      </c>
      <c r="BR620" s="14">
        <v>1</v>
      </c>
      <c r="BS620" s="14">
        <v>1</v>
      </c>
      <c r="BT620" s="15">
        <v>0</v>
      </c>
      <c r="BU620" s="16">
        <v>8.89</v>
      </c>
      <c r="BV620" s="17">
        <v>1</v>
      </c>
      <c r="BW620" s="17">
        <v>1</v>
      </c>
      <c r="BX620" s="18">
        <v>1.79754626750946</v>
      </c>
      <c r="BY620" s="19">
        <v>8.89</v>
      </c>
      <c r="BZ620" s="20">
        <v>1</v>
      </c>
      <c r="CA620" s="20">
        <v>1</v>
      </c>
      <c r="CB620" s="21">
        <v>0</v>
      </c>
      <c r="CC620" s="22">
        <v>8.89</v>
      </c>
      <c r="CD620" s="23">
        <v>1</v>
      </c>
      <c r="CE620" s="23">
        <v>1</v>
      </c>
      <c r="CF620" s="4">
        <v>135</v>
      </c>
      <c r="CG620" s="24">
        <v>15.19868689466</v>
      </c>
      <c r="CH620" s="25">
        <v>6.18896484375</v>
      </c>
    </row>
    <row r="621" spans="1:86" x14ac:dyDescent="0.2">
      <c r="A621" s="2" t="s">
        <v>821</v>
      </c>
      <c r="B621" s="2" t="s">
        <v>2963</v>
      </c>
      <c r="C621" s="3">
        <v>46.63</v>
      </c>
      <c r="D621" s="4">
        <v>2</v>
      </c>
      <c r="E621" s="4">
        <v>1</v>
      </c>
      <c r="F621" s="4">
        <v>5</v>
      </c>
      <c r="G621" s="4">
        <v>15</v>
      </c>
      <c r="H621" s="5">
        <v>314395.109375</v>
      </c>
      <c r="I621" s="5">
        <v>0</v>
      </c>
      <c r="J621" s="5">
        <v>637174.8359375</v>
      </c>
      <c r="K621" s="26">
        <f t="shared" si="146"/>
        <v>317189.98177083331</v>
      </c>
      <c r="L621" s="5">
        <v>658127.84375</v>
      </c>
      <c r="M621" s="5">
        <v>675295515.8125</v>
      </c>
      <c r="N621" s="5">
        <v>0</v>
      </c>
      <c r="O621" s="26">
        <f t="shared" si="147"/>
        <v>225317881.21875</v>
      </c>
      <c r="P621" s="5">
        <v>501181044.09375</v>
      </c>
      <c r="Q621" s="5">
        <v>0</v>
      </c>
      <c r="R621" s="5">
        <v>0</v>
      </c>
      <c r="S621" s="26">
        <f t="shared" si="148"/>
        <v>167060348.03125</v>
      </c>
      <c r="T621" s="5">
        <v>0</v>
      </c>
      <c r="U621" s="5">
        <v>0</v>
      </c>
      <c r="V621" s="5">
        <v>3563953.3125</v>
      </c>
      <c r="W621" s="26">
        <f t="shared" si="149"/>
        <v>1187984.4375</v>
      </c>
      <c r="X621" s="29">
        <f t="shared" si="150"/>
        <v>710.35623496312053</v>
      </c>
      <c r="Y621" s="29">
        <f t="shared" si="151"/>
        <v>9.4723988897810933</v>
      </c>
      <c r="Z621" s="29">
        <f t="shared" si="152"/>
        <v>0.42262956346888508</v>
      </c>
      <c r="AA621" s="29">
        <f t="shared" si="153"/>
        <v>3.7404012677653231</v>
      </c>
      <c r="AB621" s="31">
        <f t="shared" si="154"/>
        <v>526.68860188639087</v>
      </c>
      <c r="AC621" s="29">
        <f t="shared" si="155"/>
        <v>9.0408064281162037</v>
      </c>
      <c r="AD621" s="31">
        <f t="shared" si="156"/>
        <v>0.42338123293087893</v>
      </c>
      <c r="AE621" s="31">
        <f t="shared" si="157"/>
        <v>3.7326839670677883</v>
      </c>
      <c r="AF621" s="29">
        <f t="shared" si="144"/>
        <v>3.7453403504979148</v>
      </c>
      <c r="AG621" s="29">
        <f t="shared" si="158"/>
        <v>1.9050968267386321</v>
      </c>
      <c r="AH621" s="29">
        <f t="shared" si="145"/>
        <v>0.54110344924996268</v>
      </c>
      <c r="AI621" s="29">
        <f t="shared" si="159"/>
        <v>2.667196976596359</v>
      </c>
      <c r="AJ621" s="6">
        <v>0</v>
      </c>
      <c r="AK621" s="7">
        <v>7.77</v>
      </c>
      <c r="AL621" s="8">
        <v>1</v>
      </c>
      <c r="AM621" s="8">
        <v>1</v>
      </c>
      <c r="AN621" s="9"/>
      <c r="AO621" s="10"/>
      <c r="AP621" s="11"/>
      <c r="AQ621" s="11"/>
      <c r="AR621" s="12">
        <v>0</v>
      </c>
      <c r="AS621" s="13">
        <v>15.03</v>
      </c>
      <c r="AT621" s="14">
        <v>1</v>
      </c>
      <c r="AU621" s="14">
        <v>1</v>
      </c>
      <c r="AV621" s="15">
        <v>0</v>
      </c>
      <c r="AW621" s="16">
        <v>15.54</v>
      </c>
      <c r="AX621" s="17">
        <v>2</v>
      </c>
      <c r="AY621" s="17">
        <v>2</v>
      </c>
      <c r="AZ621" s="18">
        <v>0</v>
      </c>
      <c r="BA621" s="19">
        <v>7.77</v>
      </c>
      <c r="BB621" s="20">
        <v>1</v>
      </c>
      <c r="BC621" s="20">
        <v>3</v>
      </c>
      <c r="BD621" s="21"/>
      <c r="BE621" s="22"/>
      <c r="BF621" s="23"/>
      <c r="BG621" s="23"/>
      <c r="BH621" s="6">
        <v>0</v>
      </c>
      <c r="BI621" s="7">
        <v>25.39</v>
      </c>
      <c r="BJ621" s="8">
        <v>3</v>
      </c>
      <c r="BK621" s="8">
        <v>6</v>
      </c>
      <c r="BL621" s="9"/>
      <c r="BM621" s="10">
        <v>0</v>
      </c>
      <c r="BN621" s="11"/>
      <c r="BO621" s="11"/>
      <c r="BP621" s="12"/>
      <c r="BQ621" s="13"/>
      <c r="BR621" s="14"/>
      <c r="BS621" s="14"/>
      <c r="BT621" s="15"/>
      <c r="BU621" s="16"/>
      <c r="BV621" s="17"/>
      <c r="BW621" s="17"/>
      <c r="BX621" s="18"/>
      <c r="BY621" s="19">
        <v>0</v>
      </c>
      <c r="BZ621" s="20"/>
      <c r="CA621" s="20"/>
      <c r="CB621" s="21">
        <v>0</v>
      </c>
      <c r="CC621" s="22">
        <v>7.77</v>
      </c>
      <c r="CD621" s="23">
        <v>1</v>
      </c>
      <c r="CE621" s="23">
        <v>2</v>
      </c>
      <c r="CF621" s="4">
        <v>193</v>
      </c>
      <c r="CG621" s="24">
        <v>21.691119774659999</v>
      </c>
      <c r="CH621" s="25">
        <v>5.38916015625</v>
      </c>
    </row>
    <row r="622" spans="1:86" x14ac:dyDescent="0.2">
      <c r="A622" s="2" t="s">
        <v>2245</v>
      </c>
      <c r="B622" s="2" t="s">
        <v>2562</v>
      </c>
      <c r="C622" s="3">
        <v>46.62</v>
      </c>
      <c r="D622" s="4">
        <v>6</v>
      </c>
      <c r="E622" s="4">
        <v>4</v>
      </c>
      <c r="F622" s="4">
        <v>6</v>
      </c>
      <c r="G622" s="4">
        <v>12</v>
      </c>
      <c r="H622" s="5">
        <v>1842247.8828125</v>
      </c>
      <c r="I622" s="5">
        <v>0</v>
      </c>
      <c r="J622" s="5">
        <v>1376707.1933593799</v>
      </c>
      <c r="K622" s="26">
        <f t="shared" si="146"/>
        <v>1072985.0253906266</v>
      </c>
      <c r="L622" s="5">
        <v>18374427.521484401</v>
      </c>
      <c r="M622" s="5">
        <v>0</v>
      </c>
      <c r="N622" s="5">
        <v>313696.6171875</v>
      </c>
      <c r="O622" s="26">
        <f t="shared" si="147"/>
        <v>6229374.7128906334</v>
      </c>
      <c r="P622" s="5">
        <v>315111.90625</v>
      </c>
      <c r="Q622" s="5">
        <v>0</v>
      </c>
      <c r="R622" s="5">
        <v>550992.65625</v>
      </c>
      <c r="S622" s="26">
        <f t="shared" si="148"/>
        <v>288701.52083333331</v>
      </c>
      <c r="T622" s="5">
        <v>0</v>
      </c>
      <c r="U622" s="5">
        <v>0</v>
      </c>
      <c r="V622" s="5">
        <v>5913767.859375</v>
      </c>
      <c r="W622" s="26">
        <f t="shared" si="149"/>
        <v>1971255.953125</v>
      </c>
      <c r="X622" s="29">
        <f t="shared" si="150"/>
        <v>5.805649254632228</v>
      </c>
      <c r="Y622" s="29">
        <f t="shared" si="151"/>
        <v>2.537457414905012</v>
      </c>
      <c r="Z622" s="29">
        <f t="shared" si="152"/>
        <v>0.48558212611623025</v>
      </c>
      <c r="AA622" s="29">
        <f t="shared" si="153"/>
        <v>3.1373730766582151</v>
      </c>
      <c r="AB622" s="31">
        <f t="shared" si="154"/>
        <v>0.26906388626274613</v>
      </c>
      <c r="AC622" s="29">
        <f t="shared" si="155"/>
        <v>-1.8939793293493572</v>
      </c>
      <c r="AD622" s="31">
        <f t="shared" si="156"/>
        <v>0.28974079576057943</v>
      </c>
      <c r="AE622" s="31">
        <f t="shared" si="157"/>
        <v>5.37990351443338</v>
      </c>
      <c r="AF622" s="29">
        <f t="shared" si="144"/>
        <v>1.8371700503530815</v>
      </c>
      <c r="AG622" s="29">
        <f t="shared" si="158"/>
        <v>0.87748516996951609</v>
      </c>
      <c r="AH622" s="29">
        <f t="shared" si="145"/>
        <v>0.6984869246044918</v>
      </c>
      <c r="AI622" s="29">
        <f t="shared" si="159"/>
        <v>1.5584171929248773</v>
      </c>
      <c r="AJ622" s="6">
        <v>0</v>
      </c>
      <c r="AK622" s="7">
        <v>25</v>
      </c>
      <c r="AL622" s="8">
        <v>3</v>
      </c>
      <c r="AM622" s="8">
        <v>3</v>
      </c>
      <c r="AN622" s="9"/>
      <c r="AO622" s="10"/>
      <c r="AP622" s="11"/>
      <c r="AQ622" s="11"/>
      <c r="AR622" s="12">
        <v>0</v>
      </c>
      <c r="AS622" s="13">
        <v>29.05</v>
      </c>
      <c r="AT622" s="14">
        <v>4</v>
      </c>
      <c r="AU622" s="14">
        <v>4</v>
      </c>
      <c r="AV622" s="15"/>
      <c r="AW622" s="16">
        <v>0</v>
      </c>
      <c r="AX622" s="17"/>
      <c r="AY622" s="17"/>
      <c r="AZ622" s="18"/>
      <c r="BA622" s="19"/>
      <c r="BB622" s="20"/>
      <c r="BC622" s="20"/>
      <c r="BD622" s="21">
        <v>0</v>
      </c>
      <c r="BE622" s="22">
        <v>5.41</v>
      </c>
      <c r="BF622" s="23">
        <v>1</v>
      </c>
      <c r="BG622" s="23">
        <v>1</v>
      </c>
      <c r="BH622" s="6"/>
      <c r="BI622" s="7">
        <v>0</v>
      </c>
      <c r="BJ622" s="8"/>
      <c r="BK622" s="8"/>
      <c r="BL622" s="9">
        <v>0</v>
      </c>
      <c r="BM622" s="10">
        <v>12.16</v>
      </c>
      <c r="BN622" s="11">
        <v>1</v>
      </c>
      <c r="BO622" s="11">
        <v>1</v>
      </c>
      <c r="BP622" s="12"/>
      <c r="BQ622" s="13">
        <v>0</v>
      </c>
      <c r="BR622" s="14"/>
      <c r="BS622" s="14"/>
      <c r="BT622" s="15"/>
      <c r="BU622" s="16"/>
      <c r="BV622" s="17"/>
      <c r="BW622" s="17"/>
      <c r="BX622" s="18"/>
      <c r="BY622" s="19"/>
      <c r="BZ622" s="20"/>
      <c r="CA622" s="20"/>
      <c r="CB622" s="21">
        <v>7.4420540332794198</v>
      </c>
      <c r="CC622" s="22">
        <v>22.3</v>
      </c>
      <c r="CD622" s="23">
        <v>2</v>
      </c>
      <c r="CE622" s="23">
        <v>3</v>
      </c>
      <c r="CF622" s="4">
        <v>148</v>
      </c>
      <c r="CG622" s="24">
        <v>17.348113724659999</v>
      </c>
      <c r="CH622" s="25">
        <v>9.72998046875</v>
      </c>
    </row>
    <row r="623" spans="1:86" x14ac:dyDescent="0.2">
      <c r="A623" s="2" t="s">
        <v>942</v>
      </c>
      <c r="B623" s="2" t="s">
        <v>1598</v>
      </c>
      <c r="C623" s="3">
        <v>46.56</v>
      </c>
      <c r="D623" s="4">
        <v>4</v>
      </c>
      <c r="E623" s="4">
        <v>3</v>
      </c>
      <c r="F623" s="4">
        <v>52</v>
      </c>
      <c r="G623" s="4">
        <v>108</v>
      </c>
      <c r="H623" s="5">
        <v>20435253.145833299</v>
      </c>
      <c r="I623" s="5">
        <v>1658415.10546875</v>
      </c>
      <c r="J623" s="5">
        <v>14058826.2291667</v>
      </c>
      <c r="K623" s="26">
        <f t="shared" si="146"/>
        <v>12050831.493489584</v>
      </c>
      <c r="L623" s="5">
        <v>37977011.354166701</v>
      </c>
      <c r="M623" s="5">
        <v>42678656.5625</v>
      </c>
      <c r="N623" s="5">
        <v>258366565.875</v>
      </c>
      <c r="O623" s="26">
        <f t="shared" si="147"/>
        <v>113007411.2638889</v>
      </c>
      <c r="P623" s="5">
        <v>7466785.9583333302</v>
      </c>
      <c r="Q623" s="5">
        <v>196537104.04166701</v>
      </c>
      <c r="R623" s="5">
        <v>280578077.14583302</v>
      </c>
      <c r="S623" s="26">
        <f t="shared" si="148"/>
        <v>161527322.38194445</v>
      </c>
      <c r="T623" s="5">
        <v>9063981.4583333302</v>
      </c>
      <c r="U623" s="5">
        <v>59135958.041666701</v>
      </c>
      <c r="V623" s="5">
        <v>405177696.390625</v>
      </c>
      <c r="W623" s="26">
        <f t="shared" si="149"/>
        <v>157792545.296875</v>
      </c>
      <c r="X623" s="29">
        <f t="shared" si="150"/>
        <v>9.3775613180667836</v>
      </c>
      <c r="Y623" s="29">
        <f t="shared" si="151"/>
        <v>3.2292127914225106</v>
      </c>
      <c r="Z623" s="29">
        <f t="shared" si="152"/>
        <v>0.29904880651182597</v>
      </c>
      <c r="AA623" s="29">
        <f t="shared" si="153"/>
        <v>5.2425792649501908</v>
      </c>
      <c r="AB623" s="31">
        <f t="shared" si="154"/>
        <v>13.403832131352013</v>
      </c>
      <c r="AC623" s="29">
        <f t="shared" si="155"/>
        <v>3.7445736184446141</v>
      </c>
      <c r="AD623" s="31">
        <f t="shared" si="156"/>
        <v>0.20491523971897829</v>
      </c>
      <c r="AE623" s="31">
        <f t="shared" si="157"/>
        <v>6.8842574155127325</v>
      </c>
      <c r="AF623" s="29">
        <f t="shared" si="144"/>
        <v>13.093913509795721</v>
      </c>
      <c r="AG623" s="29">
        <f t="shared" si="158"/>
        <v>3.7108244494166636</v>
      </c>
      <c r="AH623" s="29">
        <f t="shared" si="145"/>
        <v>0.36243183584502192</v>
      </c>
      <c r="AI623" s="29">
        <f t="shared" si="159"/>
        <v>4.4077366109301304</v>
      </c>
      <c r="AJ623" s="6">
        <v>0</v>
      </c>
      <c r="AK623" s="7">
        <v>9.41</v>
      </c>
      <c r="AL623" s="8">
        <v>9</v>
      </c>
      <c r="AM623" s="8">
        <v>10</v>
      </c>
      <c r="AN623" s="9">
        <v>1.8383990526199301</v>
      </c>
      <c r="AO623" s="10">
        <v>11.54</v>
      </c>
      <c r="AP623" s="11">
        <v>8</v>
      </c>
      <c r="AQ623" s="11">
        <v>8</v>
      </c>
      <c r="AR623" s="12">
        <v>0</v>
      </c>
      <c r="AS623" s="13">
        <v>7.69</v>
      </c>
      <c r="AT623" s="14">
        <v>7</v>
      </c>
      <c r="AU623" s="14">
        <v>8</v>
      </c>
      <c r="AV623" s="15">
        <v>4.2502713203430202</v>
      </c>
      <c r="AW623" s="16">
        <v>12.45</v>
      </c>
      <c r="AX623" s="17">
        <v>11</v>
      </c>
      <c r="AY623" s="17">
        <v>12</v>
      </c>
      <c r="AZ623" s="18">
        <v>0</v>
      </c>
      <c r="BA623" s="19">
        <v>11.54</v>
      </c>
      <c r="BB623" s="20">
        <v>9</v>
      </c>
      <c r="BC623" s="20">
        <v>9</v>
      </c>
      <c r="BD623" s="21">
        <v>5.0378463268280003</v>
      </c>
      <c r="BE623" s="22">
        <v>15.49</v>
      </c>
      <c r="BF623" s="23">
        <v>14</v>
      </c>
      <c r="BG623" s="23">
        <v>14</v>
      </c>
      <c r="BH623" s="6">
        <v>0</v>
      </c>
      <c r="BI623" s="7">
        <v>6.17</v>
      </c>
      <c r="BJ623" s="8">
        <v>5</v>
      </c>
      <c r="BK623" s="8">
        <v>5</v>
      </c>
      <c r="BL623" s="9">
        <v>0</v>
      </c>
      <c r="BM623" s="10">
        <v>7.39</v>
      </c>
      <c r="BN623" s="11">
        <v>6</v>
      </c>
      <c r="BO623" s="11">
        <v>6</v>
      </c>
      <c r="BP623" s="12">
        <v>0</v>
      </c>
      <c r="BQ623" s="13">
        <v>16.7</v>
      </c>
      <c r="BR623" s="14">
        <v>12</v>
      </c>
      <c r="BS623" s="14">
        <v>12</v>
      </c>
      <c r="BT623" s="15">
        <v>1.82091629505157</v>
      </c>
      <c r="BU623" s="16">
        <v>15.69</v>
      </c>
      <c r="BV623" s="17">
        <v>9</v>
      </c>
      <c r="BW623" s="17">
        <v>9</v>
      </c>
      <c r="BX623" s="18">
        <v>0</v>
      </c>
      <c r="BY623" s="19">
        <v>5.87</v>
      </c>
      <c r="BZ623" s="20">
        <v>7</v>
      </c>
      <c r="CA623" s="20">
        <v>7</v>
      </c>
      <c r="CB623" s="21">
        <v>1.81451416015625</v>
      </c>
      <c r="CC623" s="22">
        <v>9.2100000000000009</v>
      </c>
      <c r="CD623" s="23">
        <v>8</v>
      </c>
      <c r="CE623" s="23">
        <v>8</v>
      </c>
      <c r="CF623" s="4">
        <v>988</v>
      </c>
      <c r="CG623" s="24">
        <v>111.18826062466</v>
      </c>
      <c r="CH623" s="25">
        <v>8.00146484375</v>
      </c>
    </row>
    <row r="624" spans="1:86" x14ac:dyDescent="0.2">
      <c r="A624" s="2" t="s">
        <v>939</v>
      </c>
      <c r="B624" s="2" t="s">
        <v>2929</v>
      </c>
      <c r="C624" s="3">
        <v>46.54</v>
      </c>
      <c r="D624" s="4">
        <v>4</v>
      </c>
      <c r="E624" s="4">
        <v>1</v>
      </c>
      <c r="F624" s="4">
        <v>28</v>
      </c>
      <c r="G624" s="4">
        <v>73</v>
      </c>
      <c r="H624" s="5">
        <v>34468063.247395799</v>
      </c>
      <c r="I624" s="5">
        <v>26794911.192708299</v>
      </c>
      <c r="J624" s="5">
        <v>3494041.96875</v>
      </c>
      <c r="K624" s="26">
        <f t="shared" si="146"/>
        <v>21585672.136284698</v>
      </c>
      <c r="L624" s="5">
        <v>19015168.4375</v>
      </c>
      <c r="M624" s="5">
        <v>46556531.671875</v>
      </c>
      <c r="N624" s="5">
        <v>133259306.541667</v>
      </c>
      <c r="O624" s="26">
        <f t="shared" si="147"/>
        <v>66277002.217013992</v>
      </c>
      <c r="P624" s="5">
        <v>38358053.328613304</v>
      </c>
      <c r="Q624" s="5">
        <v>27426702.6171875</v>
      </c>
      <c r="R624" s="5">
        <v>50134807.453125</v>
      </c>
      <c r="S624" s="26">
        <f t="shared" si="148"/>
        <v>38639854.466308601</v>
      </c>
      <c r="T624" s="5">
        <v>518313.50390625</v>
      </c>
      <c r="U624" s="5">
        <v>1897502.06640625</v>
      </c>
      <c r="V624" s="5">
        <v>25552831.916666701</v>
      </c>
      <c r="W624" s="26">
        <f t="shared" si="149"/>
        <v>9322882.4956597332</v>
      </c>
      <c r="X624" s="29">
        <f t="shared" si="150"/>
        <v>3.0704164224566748</v>
      </c>
      <c r="Y624" s="29">
        <f t="shared" si="151"/>
        <v>1.6184343330781359</v>
      </c>
      <c r="Z624" s="29">
        <f t="shared" si="152"/>
        <v>0.32280277234341936</v>
      </c>
      <c r="AA624" s="29">
        <f t="shared" si="153"/>
        <v>4.9106274406062793</v>
      </c>
      <c r="AB624" s="31">
        <f t="shared" si="154"/>
        <v>1.7900695527268975</v>
      </c>
      <c r="AC624" s="29">
        <f t="shared" si="155"/>
        <v>0.84001564415139829</v>
      </c>
      <c r="AD624" s="31">
        <f t="shared" si="156"/>
        <v>0.21648126303380177</v>
      </c>
      <c r="AE624" s="31">
        <f t="shared" si="157"/>
        <v>6.6457968690032141</v>
      </c>
      <c r="AF624" s="29">
        <f t="shared" si="144"/>
        <v>0.43190142223963091</v>
      </c>
      <c r="AG624" s="29">
        <f t="shared" si="158"/>
        <v>-1.2112260275790931</v>
      </c>
      <c r="AH624" s="29">
        <f t="shared" si="145"/>
        <v>0.37821570894795037</v>
      </c>
      <c r="AI624" s="29">
        <f t="shared" si="159"/>
        <v>4.2226043697239302</v>
      </c>
      <c r="AJ624" s="6">
        <v>0</v>
      </c>
      <c r="AK624" s="7">
        <v>16.79</v>
      </c>
      <c r="AL624" s="8">
        <v>9</v>
      </c>
      <c r="AM624" s="8">
        <v>10</v>
      </c>
      <c r="AN624" s="9">
        <v>0</v>
      </c>
      <c r="AO624" s="10">
        <v>7.36</v>
      </c>
      <c r="AP624" s="11">
        <v>4</v>
      </c>
      <c r="AQ624" s="11">
        <v>7</v>
      </c>
      <c r="AR624" s="12"/>
      <c r="AS624" s="13">
        <v>0</v>
      </c>
      <c r="AT624" s="14"/>
      <c r="AU624" s="14"/>
      <c r="AV624" s="15">
        <v>0</v>
      </c>
      <c r="AW624" s="16">
        <v>12.52</v>
      </c>
      <c r="AX624" s="17">
        <v>5</v>
      </c>
      <c r="AY624" s="17">
        <v>5</v>
      </c>
      <c r="AZ624" s="18">
        <v>0</v>
      </c>
      <c r="BA624" s="19">
        <v>3.24</v>
      </c>
      <c r="BB624" s="20">
        <v>2</v>
      </c>
      <c r="BC624" s="20">
        <v>4</v>
      </c>
      <c r="BD624" s="21">
        <v>0</v>
      </c>
      <c r="BE624" s="22">
        <v>11.49</v>
      </c>
      <c r="BF624" s="23">
        <v>8</v>
      </c>
      <c r="BG624" s="23">
        <v>9</v>
      </c>
      <c r="BH624" s="6">
        <v>0</v>
      </c>
      <c r="BI624" s="7">
        <v>7.95</v>
      </c>
      <c r="BJ624" s="8">
        <v>4</v>
      </c>
      <c r="BK624" s="8">
        <v>4</v>
      </c>
      <c r="BL624" s="9">
        <v>0</v>
      </c>
      <c r="BM624" s="10">
        <v>6.04</v>
      </c>
      <c r="BN624" s="11">
        <v>4</v>
      </c>
      <c r="BO624" s="11">
        <v>7</v>
      </c>
      <c r="BP624" s="12">
        <v>0</v>
      </c>
      <c r="BQ624" s="13">
        <v>12.08</v>
      </c>
      <c r="BR624" s="14">
        <v>7</v>
      </c>
      <c r="BS624" s="14">
        <v>9</v>
      </c>
      <c r="BT624" s="15">
        <v>0</v>
      </c>
      <c r="BU624" s="16">
        <v>7.22</v>
      </c>
      <c r="BV624" s="17">
        <v>3</v>
      </c>
      <c r="BW624" s="17">
        <v>3</v>
      </c>
      <c r="BX624" s="18">
        <v>0</v>
      </c>
      <c r="BY624" s="19">
        <v>7.95</v>
      </c>
      <c r="BZ624" s="20">
        <v>5</v>
      </c>
      <c r="CA624" s="20">
        <v>6</v>
      </c>
      <c r="CB624" s="21">
        <v>1.64665591716766</v>
      </c>
      <c r="CC624" s="22">
        <v>18.41</v>
      </c>
      <c r="CD624" s="23">
        <v>9</v>
      </c>
      <c r="CE624" s="23">
        <v>9</v>
      </c>
      <c r="CF624" s="4">
        <v>679</v>
      </c>
      <c r="CG624" s="24">
        <v>77.720530214659902</v>
      </c>
      <c r="CH624" s="25">
        <v>6.65380859375</v>
      </c>
    </row>
    <row r="625" spans="1:86" x14ac:dyDescent="0.2">
      <c r="A625" s="2" t="s">
        <v>897</v>
      </c>
      <c r="B625" s="2" t="s">
        <v>2856</v>
      </c>
      <c r="C625" s="3">
        <v>46.45</v>
      </c>
      <c r="D625" s="4">
        <v>1</v>
      </c>
      <c r="E625" s="4">
        <v>2</v>
      </c>
      <c r="F625" s="4">
        <v>26</v>
      </c>
      <c r="G625" s="4">
        <v>66</v>
      </c>
      <c r="H625" s="5">
        <v>85962193.75</v>
      </c>
      <c r="I625" s="5">
        <v>2914790.1015625</v>
      </c>
      <c r="J625" s="5">
        <v>48879178.9375</v>
      </c>
      <c r="K625" s="26">
        <f t="shared" si="146"/>
        <v>45918720.9296875</v>
      </c>
      <c r="L625" s="5">
        <v>203905967.19791701</v>
      </c>
      <c r="M625" s="5">
        <v>291247183.10416698</v>
      </c>
      <c r="N625" s="5">
        <v>607861619.83333302</v>
      </c>
      <c r="O625" s="26">
        <f t="shared" si="147"/>
        <v>367671590.04513901</v>
      </c>
      <c r="P625" s="5">
        <v>8701803</v>
      </c>
      <c r="Q625" s="5">
        <v>591487725</v>
      </c>
      <c r="R625" s="5">
        <v>89100054.875</v>
      </c>
      <c r="S625" s="26">
        <f t="shared" si="148"/>
        <v>229763194.29166666</v>
      </c>
      <c r="T625" s="5">
        <v>5343634.2447916698</v>
      </c>
      <c r="U625" s="5">
        <v>11253046.2291667</v>
      </c>
      <c r="V625" s="5">
        <v>163369594.86328101</v>
      </c>
      <c r="W625" s="26">
        <f t="shared" si="149"/>
        <v>59988758.445746459</v>
      </c>
      <c r="X625" s="29">
        <f t="shared" si="150"/>
        <v>8.0070085272656399</v>
      </c>
      <c r="Y625" s="29">
        <f t="shared" si="151"/>
        <v>3.0012633426363169</v>
      </c>
      <c r="Z625" s="29">
        <f t="shared" si="152"/>
        <v>0.11487873597118618</v>
      </c>
      <c r="AA625" s="29">
        <f t="shared" si="153"/>
        <v>9.3976035168602756</v>
      </c>
      <c r="AB625" s="31">
        <f t="shared" si="154"/>
        <v>5.0036932571246666</v>
      </c>
      <c r="AC625" s="29">
        <f t="shared" si="155"/>
        <v>2.3229933502572768</v>
      </c>
      <c r="AD625" s="31">
        <f t="shared" si="156"/>
        <v>0.41977509002515451</v>
      </c>
      <c r="AE625" s="31">
        <f t="shared" si="157"/>
        <v>3.7698333656257033</v>
      </c>
      <c r="AF625" s="29">
        <f t="shared" si="144"/>
        <v>1.3064117909033994</v>
      </c>
      <c r="AG625" s="29">
        <f t="shared" si="158"/>
        <v>0.38560971698675378</v>
      </c>
      <c r="AH625" s="29">
        <f t="shared" si="145"/>
        <v>0.82194627432539236</v>
      </c>
      <c r="AI625" s="29">
        <f t="shared" si="159"/>
        <v>0.85156568745306171</v>
      </c>
      <c r="AJ625" s="6">
        <v>0</v>
      </c>
      <c r="AK625" s="7">
        <v>8.3800000000000008</v>
      </c>
      <c r="AL625" s="8">
        <v>4</v>
      </c>
      <c r="AM625" s="8">
        <v>5</v>
      </c>
      <c r="AN625" s="9">
        <v>0</v>
      </c>
      <c r="AO625" s="10">
        <v>10.38</v>
      </c>
      <c r="AP625" s="11">
        <v>4</v>
      </c>
      <c r="AQ625" s="11">
        <v>5</v>
      </c>
      <c r="AR625" s="12">
        <v>0</v>
      </c>
      <c r="AS625" s="13">
        <v>5.83</v>
      </c>
      <c r="AT625" s="14">
        <v>3</v>
      </c>
      <c r="AU625" s="14">
        <v>3</v>
      </c>
      <c r="AV625" s="15">
        <v>3.4171961545944201</v>
      </c>
      <c r="AW625" s="16">
        <v>18.399999999999999</v>
      </c>
      <c r="AX625" s="17">
        <v>7</v>
      </c>
      <c r="AY625" s="17">
        <v>10</v>
      </c>
      <c r="AZ625" s="18">
        <v>0</v>
      </c>
      <c r="BA625" s="19">
        <v>13.3</v>
      </c>
      <c r="BB625" s="20">
        <v>7</v>
      </c>
      <c r="BC625" s="20">
        <v>9</v>
      </c>
      <c r="BD625" s="21">
        <v>0</v>
      </c>
      <c r="BE625" s="22">
        <v>15.12</v>
      </c>
      <c r="BF625" s="23">
        <v>7</v>
      </c>
      <c r="BG625" s="23">
        <v>7</v>
      </c>
      <c r="BH625" s="6">
        <v>0</v>
      </c>
      <c r="BI625" s="7">
        <v>11.29</v>
      </c>
      <c r="BJ625" s="8">
        <v>5</v>
      </c>
      <c r="BK625" s="8">
        <v>5</v>
      </c>
      <c r="BL625" s="9">
        <v>0</v>
      </c>
      <c r="BM625" s="10">
        <v>4.92</v>
      </c>
      <c r="BN625" s="11">
        <v>2</v>
      </c>
      <c r="BO625" s="11">
        <v>4</v>
      </c>
      <c r="BP625" s="12">
        <v>0</v>
      </c>
      <c r="BQ625" s="13">
        <v>7.65</v>
      </c>
      <c r="BR625" s="14">
        <v>3</v>
      </c>
      <c r="BS625" s="14">
        <v>4</v>
      </c>
      <c r="BT625" s="15">
        <v>0</v>
      </c>
      <c r="BU625" s="16">
        <v>9.4700000000000006</v>
      </c>
      <c r="BV625" s="17">
        <v>3</v>
      </c>
      <c r="BW625" s="17">
        <v>3</v>
      </c>
      <c r="BX625" s="18">
        <v>0</v>
      </c>
      <c r="BY625" s="19">
        <v>15.66</v>
      </c>
      <c r="BZ625" s="20">
        <v>6</v>
      </c>
      <c r="CA625" s="20">
        <v>7</v>
      </c>
      <c r="CB625" s="21">
        <v>0</v>
      </c>
      <c r="CC625" s="22">
        <v>11.84</v>
      </c>
      <c r="CD625" s="23">
        <v>4</v>
      </c>
      <c r="CE625" s="23">
        <v>4</v>
      </c>
      <c r="CF625" s="4">
        <v>549</v>
      </c>
      <c r="CG625" s="24">
        <v>59.909300974660098</v>
      </c>
      <c r="CH625" s="25">
        <v>9.45166015625</v>
      </c>
    </row>
    <row r="626" spans="1:86" x14ac:dyDescent="0.2">
      <c r="A626" s="2" t="s">
        <v>841</v>
      </c>
      <c r="B626" s="2" t="s">
        <v>2021</v>
      </c>
      <c r="C626" s="3">
        <v>46.38</v>
      </c>
      <c r="D626" s="4">
        <v>4</v>
      </c>
      <c r="E626" s="4">
        <v>1</v>
      </c>
      <c r="F626" s="4">
        <v>9</v>
      </c>
      <c r="G626" s="4">
        <v>27</v>
      </c>
      <c r="H626" s="5">
        <v>1922480.54296875</v>
      </c>
      <c r="I626" s="5">
        <v>6397160.5</v>
      </c>
      <c r="J626" s="5">
        <v>469978.86393229198</v>
      </c>
      <c r="K626" s="26">
        <f t="shared" si="146"/>
        <v>2929873.3023003475</v>
      </c>
      <c r="L626" s="5">
        <v>5232924.015625</v>
      </c>
      <c r="M626" s="5">
        <v>0</v>
      </c>
      <c r="N626" s="5">
        <v>11210754.7539063</v>
      </c>
      <c r="O626" s="26">
        <f t="shared" si="147"/>
        <v>5481226.2565104337</v>
      </c>
      <c r="P626" s="5">
        <v>310827.609375</v>
      </c>
      <c r="Q626" s="5">
        <v>206657.796875</v>
      </c>
      <c r="R626" s="5">
        <v>0</v>
      </c>
      <c r="S626" s="26">
        <f t="shared" si="148"/>
        <v>172495.13541666666</v>
      </c>
      <c r="T626" s="5">
        <v>0</v>
      </c>
      <c r="U626" s="5">
        <v>670760.890625</v>
      </c>
      <c r="V626" s="5">
        <v>3932629.6972656301</v>
      </c>
      <c r="W626" s="26">
        <f t="shared" si="149"/>
        <v>1534463.5292968769</v>
      </c>
      <c r="X626" s="29">
        <f t="shared" si="150"/>
        <v>1.8708065813654564</v>
      </c>
      <c r="Y626" s="29">
        <f t="shared" si="151"/>
        <v>0.90366040917770452</v>
      </c>
      <c r="Z626" s="29">
        <f t="shared" si="152"/>
        <v>0.53812075026519024</v>
      </c>
      <c r="AA626" s="29">
        <f t="shared" si="153"/>
        <v>2.6912026096982449</v>
      </c>
      <c r="AB626" s="31">
        <f t="shared" si="154"/>
        <v>5.8874605697534638E-2</v>
      </c>
      <c r="AC626" s="29">
        <f t="shared" si="155"/>
        <v>-4.0862106972168846</v>
      </c>
      <c r="AD626" s="31">
        <f t="shared" si="156"/>
        <v>0.2619697231785385</v>
      </c>
      <c r="AE626" s="31">
        <f t="shared" si="157"/>
        <v>5.8174889881881882</v>
      </c>
      <c r="AF626" s="29">
        <f t="shared" si="144"/>
        <v>0.52373033608385555</v>
      </c>
      <c r="AG626" s="29">
        <f t="shared" si="158"/>
        <v>-0.93310392231283301</v>
      </c>
      <c r="AH626" s="29">
        <f t="shared" si="145"/>
        <v>0.55751352445176316</v>
      </c>
      <c r="AI626" s="29">
        <f t="shared" si="159"/>
        <v>2.5374459281158899</v>
      </c>
      <c r="AJ626" s="6">
        <v>0</v>
      </c>
      <c r="AK626" s="7">
        <v>16.43</v>
      </c>
      <c r="AL626" s="8">
        <v>3</v>
      </c>
      <c r="AM626" s="8">
        <v>4</v>
      </c>
      <c r="AN626" s="9"/>
      <c r="AO626" s="10">
        <v>0</v>
      </c>
      <c r="AP626" s="11"/>
      <c r="AQ626" s="11"/>
      <c r="AR626" s="12">
        <v>0</v>
      </c>
      <c r="AS626" s="13">
        <v>21.74</v>
      </c>
      <c r="AT626" s="14">
        <v>4</v>
      </c>
      <c r="AU626" s="14">
        <v>4</v>
      </c>
      <c r="AV626" s="15">
        <v>5.7590054273605302</v>
      </c>
      <c r="AW626" s="16">
        <v>12.56</v>
      </c>
      <c r="AX626" s="17">
        <v>3</v>
      </c>
      <c r="AY626" s="17">
        <v>4</v>
      </c>
      <c r="AZ626" s="18">
        <v>0</v>
      </c>
      <c r="BA626" s="19">
        <v>4.3499999999999996</v>
      </c>
      <c r="BB626" s="20">
        <v>1</v>
      </c>
      <c r="BC626" s="20">
        <v>2</v>
      </c>
      <c r="BD626" s="21">
        <v>0</v>
      </c>
      <c r="BE626" s="22">
        <v>10.14</v>
      </c>
      <c r="BF626" s="23">
        <v>2</v>
      </c>
      <c r="BG626" s="23">
        <v>3</v>
      </c>
      <c r="BH626" s="6">
        <v>0</v>
      </c>
      <c r="BI626" s="7">
        <v>17.39</v>
      </c>
      <c r="BJ626" s="8">
        <v>3</v>
      </c>
      <c r="BK626" s="8">
        <v>3</v>
      </c>
      <c r="BL626" s="9"/>
      <c r="BM626" s="10">
        <v>0</v>
      </c>
      <c r="BN626" s="11"/>
      <c r="BO626" s="11"/>
      <c r="BP626" s="12"/>
      <c r="BQ626" s="13"/>
      <c r="BR626" s="14"/>
      <c r="BS626" s="14"/>
      <c r="BT626" s="15"/>
      <c r="BU626" s="16">
        <v>0</v>
      </c>
      <c r="BV626" s="17"/>
      <c r="BW626" s="17"/>
      <c r="BX626" s="18">
        <v>0</v>
      </c>
      <c r="BY626" s="19">
        <v>23.19</v>
      </c>
      <c r="BZ626" s="20">
        <v>3</v>
      </c>
      <c r="CA626" s="20">
        <v>3</v>
      </c>
      <c r="CB626" s="21">
        <v>0</v>
      </c>
      <c r="CC626" s="22">
        <v>18.84</v>
      </c>
      <c r="CD626" s="23">
        <v>4</v>
      </c>
      <c r="CE626" s="23">
        <v>4</v>
      </c>
      <c r="CF626" s="4">
        <v>207</v>
      </c>
      <c r="CG626" s="24">
        <v>22.025214354660001</v>
      </c>
      <c r="CH626" s="25">
        <v>9.49560546875</v>
      </c>
    </row>
    <row r="627" spans="1:86" x14ac:dyDescent="0.2">
      <c r="A627" s="2" t="s">
        <v>2419</v>
      </c>
      <c r="B627" s="2" t="s">
        <v>2727</v>
      </c>
      <c r="C627" s="3">
        <v>46.37</v>
      </c>
      <c r="D627" s="4">
        <v>2</v>
      </c>
      <c r="E627" s="4">
        <v>1</v>
      </c>
      <c r="F627" s="4">
        <v>41</v>
      </c>
      <c r="G627" s="4">
        <v>114</v>
      </c>
      <c r="H627" s="5">
        <v>137436265.56900999</v>
      </c>
      <c r="I627" s="5">
        <v>126318881.15625</v>
      </c>
      <c r="J627" s="5">
        <v>110003822.42968801</v>
      </c>
      <c r="K627" s="26">
        <f t="shared" si="146"/>
        <v>124586323.05164933</v>
      </c>
      <c r="L627" s="5">
        <v>234557910.16666701</v>
      </c>
      <c r="M627" s="5">
        <v>82814039.630208299</v>
      </c>
      <c r="N627" s="5">
        <v>1700768341.3333299</v>
      </c>
      <c r="O627" s="26">
        <f t="shared" si="147"/>
        <v>672713430.37673509</v>
      </c>
      <c r="P627" s="5">
        <v>195374681.69531301</v>
      </c>
      <c r="Q627" s="5">
        <v>1875848596.82096</v>
      </c>
      <c r="R627" s="5">
        <v>534453046.58333302</v>
      </c>
      <c r="S627" s="26">
        <f t="shared" si="148"/>
        <v>868558775.03320205</v>
      </c>
      <c r="T627" s="5">
        <v>154996793.59635401</v>
      </c>
      <c r="U627" s="5">
        <v>40104111.911458299</v>
      </c>
      <c r="V627" s="5">
        <v>927087595</v>
      </c>
      <c r="W627" s="26">
        <f t="shared" si="149"/>
        <v>374062833.50260407</v>
      </c>
      <c r="X627" s="29">
        <f t="shared" si="150"/>
        <v>5.399576886925626</v>
      </c>
      <c r="Y627" s="29">
        <f t="shared" si="151"/>
        <v>2.4328463615261033</v>
      </c>
      <c r="Z627" s="29">
        <f t="shared" si="152"/>
        <v>0.39933971434670784</v>
      </c>
      <c r="AA627" s="29">
        <f t="shared" si="153"/>
        <v>3.9865749705846492</v>
      </c>
      <c r="AB627" s="31">
        <f t="shared" si="154"/>
        <v>6.9715419297921377</v>
      </c>
      <c r="AC627" s="29">
        <f t="shared" si="155"/>
        <v>2.8014777792559409</v>
      </c>
      <c r="AD627" s="31">
        <f t="shared" si="156"/>
        <v>0.28408912811374259</v>
      </c>
      <c r="AE627" s="31">
        <f t="shared" si="157"/>
        <v>5.4654538609598156</v>
      </c>
      <c r="AF627" s="29">
        <f t="shared" si="144"/>
        <v>3.0024389864008594</v>
      </c>
      <c r="AG627" s="29">
        <f t="shared" si="158"/>
        <v>1.5861349287248196</v>
      </c>
      <c r="AH627" s="29">
        <f t="shared" si="145"/>
        <v>0.46491340229935052</v>
      </c>
      <c r="AI627" s="29">
        <f t="shared" si="159"/>
        <v>3.3262793400457475</v>
      </c>
      <c r="AJ627" s="6">
        <v>0</v>
      </c>
      <c r="AK627" s="7">
        <v>5.85</v>
      </c>
      <c r="AL627" s="8">
        <v>5</v>
      </c>
      <c r="AM627" s="8">
        <v>7</v>
      </c>
      <c r="AN627" s="9">
        <v>0</v>
      </c>
      <c r="AO627" s="10">
        <v>7.36</v>
      </c>
      <c r="AP627" s="11">
        <v>6</v>
      </c>
      <c r="AQ627" s="11">
        <v>8</v>
      </c>
      <c r="AR627" s="12">
        <v>0</v>
      </c>
      <c r="AS627" s="13">
        <v>9.7799999999999994</v>
      </c>
      <c r="AT627" s="14">
        <v>7</v>
      </c>
      <c r="AU627" s="14">
        <v>10</v>
      </c>
      <c r="AV627" s="15">
        <v>0</v>
      </c>
      <c r="AW627" s="16">
        <v>13.21</v>
      </c>
      <c r="AX627" s="17">
        <v>9</v>
      </c>
      <c r="AY627" s="17">
        <v>13</v>
      </c>
      <c r="AZ627" s="18">
        <v>0</v>
      </c>
      <c r="BA627" s="19">
        <v>7.46</v>
      </c>
      <c r="BB627" s="20">
        <v>6</v>
      </c>
      <c r="BC627" s="20">
        <v>10</v>
      </c>
      <c r="BD627" s="21">
        <v>0</v>
      </c>
      <c r="BE627" s="22">
        <v>12.1</v>
      </c>
      <c r="BF627" s="23">
        <v>9</v>
      </c>
      <c r="BG627" s="23">
        <v>10</v>
      </c>
      <c r="BH627" s="6">
        <v>0</v>
      </c>
      <c r="BI627" s="7">
        <v>4.9400000000000004</v>
      </c>
      <c r="BJ627" s="8">
        <v>4</v>
      </c>
      <c r="BK627" s="8">
        <v>9</v>
      </c>
      <c r="BL627" s="9">
        <v>0</v>
      </c>
      <c r="BM627" s="10">
        <v>9.68</v>
      </c>
      <c r="BN627" s="11">
        <v>8</v>
      </c>
      <c r="BO627" s="11">
        <v>11</v>
      </c>
      <c r="BP627" s="12">
        <v>0</v>
      </c>
      <c r="BQ627" s="13">
        <v>7.36</v>
      </c>
      <c r="BR627" s="14">
        <v>7</v>
      </c>
      <c r="BS627" s="14">
        <v>9</v>
      </c>
      <c r="BT627" s="15">
        <v>0</v>
      </c>
      <c r="BU627" s="16">
        <v>4.74</v>
      </c>
      <c r="BV627" s="17">
        <v>4</v>
      </c>
      <c r="BW627" s="17">
        <v>9</v>
      </c>
      <c r="BX627" s="18">
        <v>0</v>
      </c>
      <c r="BY627" s="19">
        <v>6.05</v>
      </c>
      <c r="BZ627" s="20">
        <v>5</v>
      </c>
      <c r="CA627" s="20">
        <v>7</v>
      </c>
      <c r="CB627" s="21">
        <v>0</v>
      </c>
      <c r="CC627" s="22">
        <v>6.85</v>
      </c>
      <c r="CD627" s="23">
        <v>6</v>
      </c>
      <c r="CE627" s="23">
        <v>11</v>
      </c>
      <c r="CF627" s="4">
        <v>992</v>
      </c>
      <c r="CG627" s="24">
        <v>112.56109831466</v>
      </c>
      <c r="CH627" s="25">
        <v>5.24951171875</v>
      </c>
    </row>
    <row r="628" spans="1:86" x14ac:dyDescent="0.2">
      <c r="A628" s="2" t="s">
        <v>1662</v>
      </c>
      <c r="B628" s="2" t="s">
        <v>722</v>
      </c>
      <c r="C628" s="3">
        <v>46.33</v>
      </c>
      <c r="D628" s="4">
        <v>6</v>
      </c>
      <c r="E628" s="4">
        <v>2</v>
      </c>
      <c r="F628" s="4">
        <v>8</v>
      </c>
      <c r="G628" s="4">
        <v>26</v>
      </c>
      <c r="H628" s="5">
        <v>4416240.9765625</v>
      </c>
      <c r="I628" s="5">
        <v>1252991.875</v>
      </c>
      <c r="J628" s="5">
        <v>5878102.90625</v>
      </c>
      <c r="K628" s="26">
        <f t="shared" si="146"/>
        <v>3849111.9192708335</v>
      </c>
      <c r="L628" s="5">
        <v>10037827.3020833</v>
      </c>
      <c r="M628" s="5">
        <v>7429711.71875</v>
      </c>
      <c r="N628" s="5">
        <v>6554553.0052083302</v>
      </c>
      <c r="O628" s="26">
        <f t="shared" si="147"/>
        <v>8007364.008680542</v>
      </c>
      <c r="P628" s="5">
        <v>0</v>
      </c>
      <c r="Q628" s="5">
        <v>0</v>
      </c>
      <c r="R628" s="5">
        <v>1159343.140625</v>
      </c>
      <c r="S628" s="26">
        <f t="shared" si="148"/>
        <v>386447.71354166669</v>
      </c>
      <c r="T628" s="5">
        <v>716331.060546875</v>
      </c>
      <c r="U628" s="5">
        <v>2640258.19140625</v>
      </c>
      <c r="V628" s="5">
        <v>2135036.4114583302</v>
      </c>
      <c r="W628" s="26">
        <f t="shared" si="149"/>
        <v>1830541.8878038183</v>
      </c>
      <c r="X628" s="29">
        <f t="shared" si="150"/>
        <v>2.0803146742995819</v>
      </c>
      <c r="Y628" s="29">
        <f t="shared" si="151"/>
        <v>1.0568017710176614</v>
      </c>
      <c r="Z628" s="29">
        <f t="shared" si="152"/>
        <v>7.724484402977555E-2</v>
      </c>
      <c r="AA628" s="29">
        <f t="shared" si="153"/>
        <v>11.121304994001829</v>
      </c>
      <c r="AB628" s="31">
        <f t="shared" si="154"/>
        <v>0.10039918860423118</v>
      </c>
      <c r="AC628" s="29">
        <f t="shared" si="155"/>
        <v>-3.3161804849749932</v>
      </c>
      <c r="AD628" s="31">
        <f t="shared" si="156"/>
        <v>0.11744894197047416</v>
      </c>
      <c r="AE628" s="31">
        <f t="shared" si="157"/>
        <v>9.3015089117632357</v>
      </c>
      <c r="AF628" s="29">
        <f t="shared" si="144"/>
        <v>0.47557512646984601</v>
      </c>
      <c r="AG628" s="29">
        <f t="shared" si="158"/>
        <v>-1.0722548336663098</v>
      </c>
      <c r="AH628" s="29">
        <f t="shared" si="145"/>
        <v>0.27585994277857928</v>
      </c>
      <c r="AI628" s="29">
        <f t="shared" si="159"/>
        <v>5.5931135821321023</v>
      </c>
      <c r="AJ628" s="6">
        <v>2.7453627586364702</v>
      </c>
      <c r="AK628" s="7">
        <v>25.42</v>
      </c>
      <c r="AL628" s="8">
        <v>5</v>
      </c>
      <c r="AM628" s="8">
        <v>5</v>
      </c>
      <c r="AN628" s="9">
        <v>2.48754835128784</v>
      </c>
      <c r="AO628" s="10">
        <v>9.0399999999999991</v>
      </c>
      <c r="AP628" s="11">
        <v>1</v>
      </c>
      <c r="AQ628" s="11">
        <v>1</v>
      </c>
      <c r="AR628" s="12">
        <v>6.6135816574096697</v>
      </c>
      <c r="AS628" s="13">
        <v>22.6</v>
      </c>
      <c r="AT628" s="14">
        <v>3</v>
      </c>
      <c r="AU628" s="14">
        <v>3</v>
      </c>
      <c r="AV628" s="15">
        <v>4.01962459087372</v>
      </c>
      <c r="AW628" s="16">
        <v>16.95</v>
      </c>
      <c r="AX628" s="17">
        <v>4</v>
      </c>
      <c r="AY628" s="17">
        <v>4</v>
      </c>
      <c r="AZ628" s="18"/>
      <c r="BA628" s="19">
        <v>0</v>
      </c>
      <c r="BB628" s="20"/>
      <c r="BC628" s="20"/>
      <c r="BD628" s="21">
        <v>7.3585715293884304</v>
      </c>
      <c r="BE628" s="22">
        <v>22.6</v>
      </c>
      <c r="BF628" s="23">
        <v>3</v>
      </c>
      <c r="BG628" s="23">
        <v>3</v>
      </c>
      <c r="BH628" s="6"/>
      <c r="BI628" s="7"/>
      <c r="BJ628" s="8"/>
      <c r="BK628" s="8"/>
      <c r="BL628" s="9"/>
      <c r="BM628" s="10"/>
      <c r="BN628" s="11"/>
      <c r="BO628" s="11"/>
      <c r="BP628" s="12">
        <v>0</v>
      </c>
      <c r="BQ628" s="13">
        <v>6.21</v>
      </c>
      <c r="BR628" s="14">
        <v>1</v>
      </c>
      <c r="BS628" s="14">
        <v>1</v>
      </c>
      <c r="BT628" s="15">
        <v>0</v>
      </c>
      <c r="BU628" s="16">
        <v>15.25</v>
      </c>
      <c r="BV628" s="17">
        <v>3</v>
      </c>
      <c r="BW628" s="17">
        <v>3</v>
      </c>
      <c r="BX628" s="18">
        <v>0</v>
      </c>
      <c r="BY628" s="19">
        <v>6.21</v>
      </c>
      <c r="BZ628" s="20">
        <v>1</v>
      </c>
      <c r="CA628" s="20">
        <v>1</v>
      </c>
      <c r="CB628" s="21">
        <v>4.8966107368469203</v>
      </c>
      <c r="CC628" s="22">
        <v>22.6</v>
      </c>
      <c r="CD628" s="23">
        <v>3</v>
      </c>
      <c r="CE628" s="23">
        <v>3</v>
      </c>
      <c r="CF628" s="4">
        <v>177</v>
      </c>
      <c r="CG628" s="24">
        <v>19.98506413466</v>
      </c>
      <c r="CH628" s="25">
        <v>4.57666015625</v>
      </c>
    </row>
    <row r="629" spans="1:86" x14ac:dyDescent="0.2">
      <c r="A629" s="2" t="s">
        <v>309</v>
      </c>
      <c r="B629" s="2" t="s">
        <v>2131</v>
      </c>
      <c r="C629" s="3">
        <v>46.32</v>
      </c>
      <c r="D629" s="4">
        <v>6</v>
      </c>
      <c r="E629" s="4">
        <v>3</v>
      </c>
      <c r="F629" s="4">
        <v>13</v>
      </c>
      <c r="G629" s="4">
        <v>45</v>
      </c>
      <c r="H629" s="5">
        <v>12994543.234375</v>
      </c>
      <c r="I629" s="5">
        <v>0</v>
      </c>
      <c r="J629" s="5">
        <v>4179680.3046875</v>
      </c>
      <c r="K629" s="26">
        <f t="shared" si="146"/>
        <v>5724741.1796875</v>
      </c>
      <c r="L629" s="5">
        <v>38303730.1875</v>
      </c>
      <c r="M629" s="5">
        <v>8863740.6875</v>
      </c>
      <c r="N629" s="5">
        <v>3911083.640625</v>
      </c>
      <c r="O629" s="26">
        <f t="shared" si="147"/>
        <v>17026184.838541668</v>
      </c>
      <c r="P629" s="5">
        <v>1836768.6484375</v>
      </c>
      <c r="Q629" s="5">
        <v>9784566.25</v>
      </c>
      <c r="R629" s="5">
        <v>0</v>
      </c>
      <c r="S629" s="26">
        <f t="shared" si="148"/>
        <v>3873778.2994791665</v>
      </c>
      <c r="T629" s="5">
        <v>24900520.5</v>
      </c>
      <c r="U629" s="5">
        <v>2251788.40625</v>
      </c>
      <c r="V629" s="5">
        <v>0</v>
      </c>
      <c r="W629" s="26">
        <f t="shared" si="149"/>
        <v>9050769.635416666</v>
      </c>
      <c r="X629" s="29">
        <f t="shared" si="150"/>
        <v>2.9741405426246863</v>
      </c>
      <c r="Y629" s="29">
        <f t="shared" si="151"/>
        <v>1.5724728233677665</v>
      </c>
      <c r="Z629" s="29">
        <f t="shared" si="152"/>
        <v>0.40741610852235149</v>
      </c>
      <c r="AA629" s="29">
        <f t="shared" si="153"/>
        <v>3.8996180375002911</v>
      </c>
      <c r="AB629" s="31">
        <f t="shared" si="154"/>
        <v>0.67667308929599967</v>
      </c>
      <c r="AC629" s="29">
        <f t="shared" si="155"/>
        <v>-0.56346907993408224</v>
      </c>
      <c r="AD629" s="31">
        <f t="shared" si="156"/>
        <v>0.72406962246911599</v>
      </c>
      <c r="AE629" s="31">
        <f t="shared" si="157"/>
        <v>1.4021967247631508</v>
      </c>
      <c r="AF629" s="29">
        <f t="shared" si="144"/>
        <v>1.5809919350643422</v>
      </c>
      <c r="AG629" s="29">
        <f t="shared" si="158"/>
        <v>0.66083000825772886</v>
      </c>
      <c r="AH629" s="29">
        <f t="shared" si="145"/>
        <v>0.73232071487093331</v>
      </c>
      <c r="AI629" s="29">
        <f t="shared" si="159"/>
        <v>1.3529868097048161</v>
      </c>
      <c r="AJ629" s="6">
        <v>0</v>
      </c>
      <c r="AK629" s="7">
        <v>16.489999999999998</v>
      </c>
      <c r="AL629" s="8">
        <v>5</v>
      </c>
      <c r="AM629" s="8">
        <v>5</v>
      </c>
      <c r="AN629" s="9"/>
      <c r="AO629" s="10"/>
      <c r="AP629" s="11"/>
      <c r="AQ629" s="11"/>
      <c r="AR629" s="12">
        <v>0</v>
      </c>
      <c r="AS629" s="13">
        <v>13.68</v>
      </c>
      <c r="AT629" s="14">
        <v>3</v>
      </c>
      <c r="AU629" s="14">
        <v>7</v>
      </c>
      <c r="AV629" s="15">
        <v>6.7776198387145996</v>
      </c>
      <c r="AW629" s="16">
        <v>40</v>
      </c>
      <c r="AX629" s="17">
        <v>7</v>
      </c>
      <c r="AY629" s="17">
        <v>10</v>
      </c>
      <c r="AZ629" s="18">
        <v>2.7199113368988002</v>
      </c>
      <c r="BA629" s="19">
        <v>14.39</v>
      </c>
      <c r="BB629" s="20">
        <v>3</v>
      </c>
      <c r="BC629" s="20">
        <v>3</v>
      </c>
      <c r="BD629" s="21">
        <v>0</v>
      </c>
      <c r="BE629" s="22">
        <v>10.88</v>
      </c>
      <c r="BF629" s="23">
        <v>3</v>
      </c>
      <c r="BG629" s="23">
        <v>3</v>
      </c>
      <c r="BH629" s="6">
        <v>0</v>
      </c>
      <c r="BI629" s="7">
        <v>11.93</v>
      </c>
      <c r="BJ629" s="8">
        <v>2</v>
      </c>
      <c r="BK629" s="8">
        <v>3</v>
      </c>
      <c r="BL629" s="9"/>
      <c r="BM629" s="10">
        <v>0</v>
      </c>
      <c r="BN629" s="11"/>
      <c r="BO629" s="11"/>
      <c r="BP629" s="12"/>
      <c r="BQ629" s="13">
        <v>0</v>
      </c>
      <c r="BR629" s="14"/>
      <c r="BS629" s="14"/>
      <c r="BT629" s="15">
        <v>0</v>
      </c>
      <c r="BU629" s="16">
        <v>16.14</v>
      </c>
      <c r="BV629" s="17">
        <v>3</v>
      </c>
      <c r="BW629" s="17">
        <v>5</v>
      </c>
      <c r="BX629" s="18">
        <v>0</v>
      </c>
      <c r="BY629" s="19">
        <v>7.72</v>
      </c>
      <c r="BZ629" s="20">
        <v>1</v>
      </c>
      <c r="CA629" s="20">
        <v>2</v>
      </c>
      <c r="CB629" s="21">
        <v>0</v>
      </c>
      <c r="CC629" s="22">
        <v>7.72</v>
      </c>
      <c r="CD629" s="23">
        <v>2</v>
      </c>
      <c r="CE629" s="23">
        <v>6</v>
      </c>
      <c r="CF629" s="4">
        <v>285</v>
      </c>
      <c r="CG629" s="24">
        <v>30.29555828466</v>
      </c>
      <c r="CH629" s="25">
        <v>7.51806640625</v>
      </c>
    </row>
    <row r="630" spans="1:86" x14ac:dyDescent="0.2">
      <c r="A630" s="2" t="s">
        <v>1684</v>
      </c>
      <c r="B630" s="2" t="s">
        <v>1095</v>
      </c>
      <c r="C630" s="3">
        <v>46.3</v>
      </c>
      <c r="D630" s="4">
        <v>5</v>
      </c>
      <c r="E630" s="4">
        <v>1</v>
      </c>
      <c r="F630" s="4">
        <v>3</v>
      </c>
      <c r="G630" s="4">
        <v>11</v>
      </c>
      <c r="H630" s="5">
        <v>532684.21875</v>
      </c>
      <c r="I630" s="5">
        <v>1413572.625</v>
      </c>
      <c r="J630" s="5">
        <v>1477057.6875</v>
      </c>
      <c r="K630" s="26">
        <f t="shared" si="146"/>
        <v>1141104.84375</v>
      </c>
      <c r="L630" s="5">
        <v>3591473.3964843801</v>
      </c>
      <c r="M630" s="5">
        <v>5333787.125</v>
      </c>
      <c r="N630" s="5">
        <v>3018678991.5</v>
      </c>
      <c r="O630" s="26">
        <f t="shared" si="147"/>
        <v>1009201417.3404948</v>
      </c>
      <c r="P630" s="5">
        <v>0</v>
      </c>
      <c r="Q630" s="5">
        <v>0</v>
      </c>
      <c r="R630" s="5">
        <v>4053898.609375</v>
      </c>
      <c r="S630" s="26">
        <f t="shared" si="148"/>
        <v>1351299.5364583333</v>
      </c>
      <c r="T630" s="5">
        <v>0</v>
      </c>
      <c r="U630" s="5">
        <v>0</v>
      </c>
      <c r="V630" s="5">
        <v>24792825.25</v>
      </c>
      <c r="W630" s="26">
        <f t="shared" si="149"/>
        <v>8264275.083333333</v>
      </c>
      <c r="X630" s="29">
        <f t="shared" si="150"/>
        <v>884.40726798071205</v>
      </c>
      <c r="Y630" s="29">
        <f t="shared" si="151"/>
        <v>9.7885670709178338</v>
      </c>
      <c r="Z630" s="29">
        <f t="shared" si="152"/>
        <v>0.42137945583677627</v>
      </c>
      <c r="AA630" s="29">
        <f t="shared" si="153"/>
        <v>3.7532664204120563</v>
      </c>
      <c r="AB630" s="31">
        <f t="shared" si="154"/>
        <v>1.1842027872018954</v>
      </c>
      <c r="AC630" s="29">
        <f t="shared" si="155"/>
        <v>0.24391615448001489</v>
      </c>
      <c r="AD630" s="31">
        <f t="shared" si="156"/>
        <v>0.8921668796333686</v>
      </c>
      <c r="AE630" s="31">
        <f t="shared" si="157"/>
        <v>0.49553903330958388</v>
      </c>
      <c r="AF630" s="29">
        <f t="shared" si="144"/>
        <v>7.2423451084253916</v>
      </c>
      <c r="AG630" s="29">
        <f t="shared" si="158"/>
        <v>2.8564569249984579</v>
      </c>
      <c r="AH630" s="29">
        <f t="shared" si="145"/>
        <v>0.47961520339429575</v>
      </c>
      <c r="AI630" s="29">
        <f t="shared" si="159"/>
        <v>3.1910705858904183</v>
      </c>
      <c r="AJ630" s="6"/>
      <c r="AK630" s="7">
        <v>0</v>
      </c>
      <c r="AL630" s="8"/>
      <c r="AM630" s="8"/>
      <c r="AN630" s="9">
        <v>1.6878620386123699</v>
      </c>
      <c r="AO630" s="10">
        <v>16.670000000000002</v>
      </c>
      <c r="AP630" s="11">
        <v>1</v>
      </c>
      <c r="AQ630" s="11">
        <v>1</v>
      </c>
      <c r="AR630" s="12">
        <v>1.65758049488068</v>
      </c>
      <c r="AS630" s="13">
        <v>16.670000000000002</v>
      </c>
      <c r="AT630" s="14">
        <v>1</v>
      </c>
      <c r="AU630" s="14">
        <v>1</v>
      </c>
      <c r="AV630" s="15">
        <v>2.2755665779113801</v>
      </c>
      <c r="AW630" s="16">
        <v>33.33</v>
      </c>
      <c r="AX630" s="17">
        <v>2</v>
      </c>
      <c r="AY630" s="17">
        <v>2</v>
      </c>
      <c r="AZ630" s="18">
        <v>2.0305604934692401</v>
      </c>
      <c r="BA630" s="19">
        <v>16.670000000000002</v>
      </c>
      <c r="BB630" s="20">
        <v>1</v>
      </c>
      <c r="BC630" s="20">
        <v>2</v>
      </c>
      <c r="BD630" s="21">
        <v>0</v>
      </c>
      <c r="BE630" s="22">
        <v>12.96</v>
      </c>
      <c r="BF630" s="23">
        <v>1</v>
      </c>
      <c r="BG630" s="23">
        <v>1</v>
      </c>
      <c r="BH630" s="6"/>
      <c r="BI630" s="7"/>
      <c r="BJ630" s="8"/>
      <c r="BK630" s="8"/>
      <c r="BL630" s="9"/>
      <c r="BM630" s="10"/>
      <c r="BN630" s="11"/>
      <c r="BO630" s="11"/>
      <c r="BP630" s="12"/>
      <c r="BQ630" s="13">
        <v>0</v>
      </c>
      <c r="BR630" s="14"/>
      <c r="BS630" s="14"/>
      <c r="BT630" s="15"/>
      <c r="BU630" s="16"/>
      <c r="BV630" s="17"/>
      <c r="BW630" s="17"/>
      <c r="BX630" s="18"/>
      <c r="BY630" s="19"/>
      <c r="BZ630" s="20"/>
      <c r="CA630" s="20"/>
      <c r="CB630" s="21">
        <v>1.6105974912643399</v>
      </c>
      <c r="CC630" s="22">
        <v>16.670000000000002</v>
      </c>
      <c r="CD630" s="23">
        <v>1</v>
      </c>
      <c r="CE630" s="23">
        <v>3</v>
      </c>
      <c r="CF630" s="4">
        <v>54</v>
      </c>
      <c r="CG630" s="24">
        <v>6.3572575846600001</v>
      </c>
      <c r="CH630" s="25">
        <v>6.52197265625</v>
      </c>
    </row>
    <row r="631" spans="1:86" x14ac:dyDescent="0.2">
      <c r="A631" s="2" t="s">
        <v>545</v>
      </c>
      <c r="B631" s="2" t="s">
        <v>1717</v>
      </c>
      <c r="C631" s="3">
        <v>46.3</v>
      </c>
      <c r="D631" s="4">
        <v>10</v>
      </c>
      <c r="E631" s="4">
        <v>1</v>
      </c>
      <c r="F631" s="4">
        <v>9</v>
      </c>
      <c r="G631" s="4">
        <v>23</v>
      </c>
      <c r="H631" s="5">
        <v>9303300.125</v>
      </c>
      <c r="I631" s="5">
        <v>2994626.3144531301</v>
      </c>
      <c r="J631" s="5">
        <v>8995324.0625</v>
      </c>
      <c r="K631" s="26">
        <f t="shared" si="146"/>
        <v>7097750.1673177108</v>
      </c>
      <c r="L631" s="5">
        <v>215890634.91666701</v>
      </c>
      <c r="M631" s="5">
        <v>5145690.1894531297</v>
      </c>
      <c r="N631" s="5">
        <v>8999176.5488281306</v>
      </c>
      <c r="O631" s="26">
        <f t="shared" si="147"/>
        <v>76678500.551649421</v>
      </c>
      <c r="P631" s="5">
        <v>0</v>
      </c>
      <c r="Q631" s="5">
        <v>111250734.5</v>
      </c>
      <c r="R631" s="5">
        <v>2551400.5</v>
      </c>
      <c r="S631" s="26">
        <f t="shared" si="148"/>
        <v>37934045</v>
      </c>
      <c r="T631" s="5">
        <v>1389925.5546875</v>
      </c>
      <c r="U631" s="5">
        <v>1427744.3828125</v>
      </c>
      <c r="V631" s="5">
        <v>2974491.59375</v>
      </c>
      <c r="W631" s="26">
        <f t="shared" si="149"/>
        <v>1930720.5104166667</v>
      </c>
      <c r="X631" s="29">
        <f t="shared" si="150"/>
        <v>10.803212108637343</v>
      </c>
      <c r="Y631" s="29">
        <f t="shared" si="151"/>
        <v>3.4333884261842886</v>
      </c>
      <c r="Z631" s="29">
        <f t="shared" si="152"/>
        <v>0.4228499547643641</v>
      </c>
      <c r="AA631" s="29">
        <f t="shared" si="153"/>
        <v>3.738137115326623</v>
      </c>
      <c r="AB631" s="31">
        <f t="shared" si="154"/>
        <v>5.3445167983893045</v>
      </c>
      <c r="AC631" s="29">
        <f t="shared" si="155"/>
        <v>2.4180595187446854</v>
      </c>
      <c r="AD631" s="31">
        <f t="shared" si="156"/>
        <v>0.48898279716268483</v>
      </c>
      <c r="AE631" s="31">
        <f t="shared" si="157"/>
        <v>3.1070641946275468</v>
      </c>
      <c r="AF631" s="29">
        <f t="shared" si="144"/>
        <v>0.27201866294292232</v>
      </c>
      <c r="AG631" s="29">
        <f t="shared" si="158"/>
        <v>-1.8782224580752249</v>
      </c>
      <c r="AH631" s="29">
        <f t="shared" si="145"/>
        <v>0.12060878765348634</v>
      </c>
      <c r="AI631" s="29">
        <f t="shared" si="159"/>
        <v>9.1862104799702369</v>
      </c>
      <c r="AJ631" s="6">
        <v>1.9231923818588299</v>
      </c>
      <c r="AK631" s="7">
        <v>12.35</v>
      </c>
      <c r="AL631" s="8">
        <v>2</v>
      </c>
      <c r="AM631" s="8">
        <v>2</v>
      </c>
      <c r="AN631" s="9">
        <v>1.8417874574661299</v>
      </c>
      <c r="AO631" s="10">
        <v>30.25</v>
      </c>
      <c r="AP631" s="11">
        <v>4</v>
      </c>
      <c r="AQ631" s="11">
        <v>4</v>
      </c>
      <c r="AR631" s="12">
        <v>2.57259941101074</v>
      </c>
      <c r="AS631" s="13">
        <v>6.17</v>
      </c>
      <c r="AT631" s="14">
        <v>1</v>
      </c>
      <c r="AU631" s="14">
        <v>1</v>
      </c>
      <c r="AV631" s="15">
        <v>2.2251436710357702</v>
      </c>
      <c r="AW631" s="16">
        <v>19.14</v>
      </c>
      <c r="AX631" s="17">
        <v>3</v>
      </c>
      <c r="AY631" s="17">
        <v>3</v>
      </c>
      <c r="AZ631" s="18">
        <v>4.0251995325088501</v>
      </c>
      <c r="BA631" s="19">
        <v>12.96</v>
      </c>
      <c r="BB631" s="20">
        <v>2</v>
      </c>
      <c r="BC631" s="20">
        <v>3</v>
      </c>
      <c r="BD631" s="21">
        <v>2.24804711341858</v>
      </c>
      <c r="BE631" s="22">
        <v>12.35</v>
      </c>
      <c r="BF631" s="23">
        <v>2</v>
      </c>
      <c r="BG631" s="23">
        <v>2</v>
      </c>
      <c r="BH631" s="6"/>
      <c r="BI631" s="7"/>
      <c r="BJ631" s="8"/>
      <c r="BK631" s="8"/>
      <c r="BL631" s="9">
        <v>0</v>
      </c>
      <c r="BM631" s="10">
        <v>10.49</v>
      </c>
      <c r="BN631" s="11">
        <v>2</v>
      </c>
      <c r="BO631" s="11">
        <v>2</v>
      </c>
      <c r="BP631" s="12">
        <v>1.94754350185394</v>
      </c>
      <c r="BQ631" s="13">
        <v>6.17</v>
      </c>
      <c r="BR631" s="14">
        <v>1</v>
      </c>
      <c r="BS631" s="14">
        <v>1</v>
      </c>
      <c r="BT631" s="15">
        <v>1.7329854965210001</v>
      </c>
      <c r="BU631" s="16">
        <v>29.01</v>
      </c>
      <c r="BV631" s="17">
        <v>3</v>
      </c>
      <c r="BW631" s="17">
        <v>4</v>
      </c>
      <c r="BX631" s="18"/>
      <c r="BY631" s="19">
        <v>0</v>
      </c>
      <c r="BZ631" s="20"/>
      <c r="CA631" s="20"/>
      <c r="CB631" s="21">
        <v>1.8589162826538099</v>
      </c>
      <c r="CC631" s="22">
        <v>6.17</v>
      </c>
      <c r="CD631" s="23">
        <v>1</v>
      </c>
      <c r="CE631" s="23">
        <v>1</v>
      </c>
      <c r="CF631" s="4">
        <v>162</v>
      </c>
      <c r="CG631" s="24">
        <v>18.04512688466</v>
      </c>
      <c r="CH631" s="25">
        <v>9.71533203125</v>
      </c>
    </row>
    <row r="632" spans="1:86" x14ac:dyDescent="0.2">
      <c r="A632" s="2" t="s">
        <v>2267</v>
      </c>
      <c r="B632" s="2" t="s">
        <v>2492</v>
      </c>
      <c r="C632" s="3">
        <v>46.2</v>
      </c>
      <c r="D632" s="4">
        <v>7</v>
      </c>
      <c r="E632" s="4">
        <v>2</v>
      </c>
      <c r="F632" s="4">
        <v>20</v>
      </c>
      <c r="G632" s="4">
        <v>53</v>
      </c>
      <c r="H632" s="5">
        <v>28452212.9375</v>
      </c>
      <c r="I632" s="5">
        <v>2607803.6855468801</v>
      </c>
      <c r="J632" s="5">
        <v>0</v>
      </c>
      <c r="K632" s="26">
        <f t="shared" si="146"/>
        <v>10353338.874348959</v>
      </c>
      <c r="L632" s="5">
        <v>7368465.109375</v>
      </c>
      <c r="M632" s="5">
        <v>641414.3125</v>
      </c>
      <c r="N632" s="5">
        <v>1299476.171875</v>
      </c>
      <c r="O632" s="26">
        <f t="shared" si="147"/>
        <v>3103118.53125</v>
      </c>
      <c r="P632" s="5">
        <v>2538095221</v>
      </c>
      <c r="Q632" s="5">
        <v>1224442.21875</v>
      </c>
      <c r="R632" s="5">
        <v>24100964.5</v>
      </c>
      <c r="S632" s="26">
        <f t="shared" si="148"/>
        <v>854473542.57291663</v>
      </c>
      <c r="T632" s="5">
        <v>0</v>
      </c>
      <c r="U632" s="5">
        <v>3118242869.7083302</v>
      </c>
      <c r="V632" s="5">
        <v>3048834.4453125</v>
      </c>
      <c r="W632" s="26">
        <f t="shared" si="149"/>
        <v>1040430568.0512142</v>
      </c>
      <c r="X632" s="29">
        <f t="shared" si="150"/>
        <v>0.29972152644768241</v>
      </c>
      <c r="Y632" s="29">
        <f t="shared" si="151"/>
        <v>-1.7383053908021582</v>
      </c>
      <c r="Z632" s="29">
        <f t="shared" si="152"/>
        <v>0.51128212982899068</v>
      </c>
      <c r="AA632" s="29">
        <f t="shared" si="153"/>
        <v>2.9133938633132921</v>
      </c>
      <c r="AB632" s="31">
        <f t="shared" si="154"/>
        <v>82.53120591753526</v>
      </c>
      <c r="AC632" s="29">
        <f t="shared" si="155"/>
        <v>6.3668678155793428</v>
      </c>
      <c r="AD632" s="31">
        <f t="shared" si="156"/>
        <v>0.42160850730264116</v>
      </c>
      <c r="AE632" s="31">
        <f t="shared" si="157"/>
        <v>3.7509063442426518</v>
      </c>
      <c r="AF632" s="29">
        <f t="shared" si="144"/>
        <v>100.49227410385896</v>
      </c>
      <c r="AG632" s="29">
        <f t="shared" si="158"/>
        <v>6.6509407803282077</v>
      </c>
      <c r="AH632" s="29">
        <f t="shared" si="145"/>
        <v>0.42593583710703464</v>
      </c>
      <c r="AI632" s="29">
        <f t="shared" si="159"/>
        <v>3.7065581800781167</v>
      </c>
      <c r="AJ632" s="6">
        <v>1.62493324279785</v>
      </c>
      <c r="AK632" s="7">
        <v>17.489999999999998</v>
      </c>
      <c r="AL632" s="8">
        <v>5</v>
      </c>
      <c r="AM632" s="8">
        <v>10</v>
      </c>
      <c r="AN632" s="9">
        <v>0</v>
      </c>
      <c r="AO632" s="10">
        <v>9.9</v>
      </c>
      <c r="AP632" s="11">
        <v>3</v>
      </c>
      <c r="AQ632" s="11">
        <v>3</v>
      </c>
      <c r="AR632" s="12">
        <v>0</v>
      </c>
      <c r="AS632" s="13">
        <v>12.21</v>
      </c>
      <c r="AT632" s="14">
        <v>4</v>
      </c>
      <c r="AU632" s="14">
        <v>8</v>
      </c>
      <c r="AV632" s="15">
        <v>0</v>
      </c>
      <c r="AW632" s="16">
        <v>6.6</v>
      </c>
      <c r="AX632" s="17">
        <v>2</v>
      </c>
      <c r="AY632" s="17">
        <v>2</v>
      </c>
      <c r="AZ632" s="18">
        <v>0</v>
      </c>
      <c r="BA632" s="19">
        <v>5.94</v>
      </c>
      <c r="BB632" s="20">
        <v>2</v>
      </c>
      <c r="BC632" s="20">
        <v>2</v>
      </c>
      <c r="BD632" s="21">
        <v>0</v>
      </c>
      <c r="BE632" s="22">
        <v>7.92</v>
      </c>
      <c r="BF632" s="23">
        <v>3</v>
      </c>
      <c r="BG632" s="23">
        <v>3</v>
      </c>
      <c r="BH632" s="6">
        <v>0</v>
      </c>
      <c r="BI632" s="7">
        <v>4.95</v>
      </c>
      <c r="BJ632" s="8">
        <v>2</v>
      </c>
      <c r="BK632" s="8">
        <v>2</v>
      </c>
      <c r="BL632" s="9">
        <v>0</v>
      </c>
      <c r="BM632" s="10">
        <v>10.56</v>
      </c>
      <c r="BN632" s="11">
        <v>4</v>
      </c>
      <c r="BO632" s="11">
        <v>5</v>
      </c>
      <c r="BP632" s="12">
        <v>0</v>
      </c>
      <c r="BQ632" s="13">
        <v>2.31</v>
      </c>
      <c r="BR632" s="14">
        <v>1</v>
      </c>
      <c r="BS632" s="14">
        <v>1</v>
      </c>
      <c r="BT632" s="15">
        <v>0</v>
      </c>
      <c r="BU632" s="16">
        <v>6.27</v>
      </c>
      <c r="BV632" s="17">
        <v>2</v>
      </c>
      <c r="BW632" s="17">
        <v>5</v>
      </c>
      <c r="BX632" s="18">
        <v>0</v>
      </c>
      <c r="BY632" s="19">
        <v>12.54</v>
      </c>
      <c r="BZ632" s="20">
        <v>6</v>
      </c>
      <c r="CA632" s="20">
        <v>7</v>
      </c>
      <c r="CB632" s="21">
        <v>1.8591331243514999</v>
      </c>
      <c r="CC632" s="22">
        <v>14.19</v>
      </c>
      <c r="CD632" s="23">
        <v>5</v>
      </c>
      <c r="CE632" s="23">
        <v>5</v>
      </c>
      <c r="CF632" s="4">
        <v>303</v>
      </c>
      <c r="CG632" s="24">
        <v>35.181244124659997</v>
      </c>
      <c r="CH632" s="25">
        <v>9.84716796875</v>
      </c>
    </row>
    <row r="633" spans="1:86" x14ac:dyDescent="0.2">
      <c r="A633" s="2" t="s">
        <v>833</v>
      </c>
      <c r="B633" s="2" t="s">
        <v>42</v>
      </c>
      <c r="C633" s="3">
        <v>46.17</v>
      </c>
      <c r="D633" s="4">
        <v>15</v>
      </c>
      <c r="E633" s="4">
        <v>4</v>
      </c>
      <c r="F633" s="4">
        <v>38</v>
      </c>
      <c r="G633" s="4">
        <v>151</v>
      </c>
      <c r="H633" s="5">
        <v>342941401.86458302</v>
      </c>
      <c r="I633" s="5">
        <v>764102746.89453101</v>
      </c>
      <c r="J633" s="5">
        <v>287226650.79166698</v>
      </c>
      <c r="K633" s="26">
        <f t="shared" si="146"/>
        <v>464756933.18359369</v>
      </c>
      <c r="L633" s="5">
        <v>1435067204.5052099</v>
      </c>
      <c r="M633" s="5">
        <v>294863692.09375</v>
      </c>
      <c r="N633" s="5">
        <v>35598175.541666701</v>
      </c>
      <c r="O633" s="26">
        <f t="shared" si="147"/>
        <v>588509690.71354222</v>
      </c>
      <c r="P633" s="5">
        <v>313151831.36458302</v>
      </c>
      <c r="Q633" s="5">
        <v>774256270.08333302</v>
      </c>
      <c r="R633" s="5">
        <v>1257820072.5625</v>
      </c>
      <c r="S633" s="26">
        <f t="shared" si="148"/>
        <v>781742724.67013872</v>
      </c>
      <c r="T633" s="5">
        <v>220728459.88867199</v>
      </c>
      <c r="U633" s="5">
        <v>1711920113.8697901</v>
      </c>
      <c r="V633" s="5">
        <v>219892028.03906301</v>
      </c>
      <c r="W633" s="26">
        <f t="shared" si="149"/>
        <v>717513533.93250835</v>
      </c>
      <c r="X633" s="29">
        <f t="shared" si="150"/>
        <v>1.2662741504085584</v>
      </c>
      <c r="Y633" s="29">
        <f t="shared" si="151"/>
        <v>0.3405897844004786</v>
      </c>
      <c r="Z633" s="29">
        <f t="shared" si="152"/>
        <v>0.80681297324557788</v>
      </c>
      <c r="AA633" s="29">
        <f t="shared" si="153"/>
        <v>0.93227127113128594</v>
      </c>
      <c r="AB633" s="31">
        <f t="shared" si="154"/>
        <v>1.6820463964145438</v>
      </c>
      <c r="AC633" s="29">
        <f t="shared" si="155"/>
        <v>0.75021750045275526</v>
      </c>
      <c r="AD633" s="31">
        <f t="shared" si="156"/>
        <v>0.38129035540441386</v>
      </c>
      <c r="AE633" s="31">
        <f t="shared" si="157"/>
        <v>4.1874417990235155</v>
      </c>
      <c r="AF633" s="29">
        <f t="shared" si="144"/>
        <v>1.5438468642469241</v>
      </c>
      <c r="AG633" s="29">
        <f t="shared" si="158"/>
        <v>0.62652965730273558</v>
      </c>
      <c r="AH633" s="29">
        <f t="shared" si="145"/>
        <v>0.6680233597679357</v>
      </c>
      <c r="AI633" s="29">
        <f t="shared" si="159"/>
        <v>1.7520835063683013</v>
      </c>
      <c r="AJ633" s="6">
        <v>3.7390701770782502</v>
      </c>
      <c r="AK633" s="7">
        <v>8.18</v>
      </c>
      <c r="AL633" s="8">
        <v>6</v>
      </c>
      <c r="AM633" s="8">
        <v>8</v>
      </c>
      <c r="AN633" s="9">
        <v>1.9995046854019201</v>
      </c>
      <c r="AO633" s="10">
        <v>11.86</v>
      </c>
      <c r="AP633" s="11">
        <v>9</v>
      </c>
      <c r="AQ633" s="11">
        <v>17</v>
      </c>
      <c r="AR633" s="12">
        <v>0</v>
      </c>
      <c r="AS633" s="13">
        <v>9.76</v>
      </c>
      <c r="AT633" s="14">
        <v>7</v>
      </c>
      <c r="AU633" s="14">
        <v>12</v>
      </c>
      <c r="AV633" s="15">
        <v>6.7568385601043701</v>
      </c>
      <c r="AW633" s="16">
        <v>11.75</v>
      </c>
      <c r="AX633" s="17">
        <v>9</v>
      </c>
      <c r="AY633" s="17">
        <v>14</v>
      </c>
      <c r="AZ633" s="18">
        <v>1.6907125711441</v>
      </c>
      <c r="BA633" s="19">
        <v>10.49</v>
      </c>
      <c r="BB633" s="20">
        <v>8</v>
      </c>
      <c r="BC633" s="20">
        <v>10</v>
      </c>
      <c r="BD633" s="21">
        <v>4.5583479404449498</v>
      </c>
      <c r="BE633" s="22">
        <v>17.100000000000001</v>
      </c>
      <c r="BF633" s="23">
        <v>10</v>
      </c>
      <c r="BG633" s="23">
        <v>15</v>
      </c>
      <c r="BH633" s="6">
        <v>1.60934138298035</v>
      </c>
      <c r="BI633" s="7">
        <v>11.44</v>
      </c>
      <c r="BJ633" s="8">
        <v>7</v>
      </c>
      <c r="BK633" s="8">
        <v>14</v>
      </c>
      <c r="BL633" s="9">
        <v>1.7264329195022601</v>
      </c>
      <c r="BM633" s="10">
        <v>17.940000000000001</v>
      </c>
      <c r="BN633" s="11">
        <v>9</v>
      </c>
      <c r="BO633" s="11">
        <v>15</v>
      </c>
      <c r="BP633" s="12">
        <v>0</v>
      </c>
      <c r="BQ633" s="13">
        <v>3.88</v>
      </c>
      <c r="BR633" s="14">
        <v>3</v>
      </c>
      <c r="BS633" s="14">
        <v>7</v>
      </c>
      <c r="BT633" s="15">
        <v>0</v>
      </c>
      <c r="BU633" s="16">
        <v>9.5500000000000007</v>
      </c>
      <c r="BV633" s="17">
        <v>8</v>
      </c>
      <c r="BW633" s="17">
        <v>12</v>
      </c>
      <c r="BX633" s="18">
        <v>1.7984139919280999</v>
      </c>
      <c r="BY633" s="19">
        <v>7.76</v>
      </c>
      <c r="BZ633" s="20">
        <v>7</v>
      </c>
      <c r="CA633" s="20">
        <v>13</v>
      </c>
      <c r="CB633" s="21">
        <v>0</v>
      </c>
      <c r="CC633" s="22">
        <v>12.28</v>
      </c>
      <c r="CD633" s="23">
        <v>7</v>
      </c>
      <c r="CE633" s="23">
        <v>14</v>
      </c>
      <c r="CF633" s="4">
        <v>953</v>
      </c>
      <c r="CG633" s="24">
        <v>105.77067871465999</v>
      </c>
      <c r="CH633" s="25">
        <v>5.38916015625</v>
      </c>
    </row>
    <row r="634" spans="1:86" x14ac:dyDescent="0.2">
      <c r="A634" s="2" t="s">
        <v>275</v>
      </c>
      <c r="B634" s="2" t="s">
        <v>1712</v>
      </c>
      <c r="C634" s="3">
        <v>46.15</v>
      </c>
      <c r="D634" s="4">
        <v>7</v>
      </c>
      <c r="E634" s="4">
        <v>5</v>
      </c>
      <c r="F634" s="4">
        <v>40</v>
      </c>
      <c r="G634" s="4">
        <v>103</v>
      </c>
      <c r="H634" s="5">
        <v>75642835.541666701</v>
      </c>
      <c r="I634" s="5">
        <v>51911322.552083299</v>
      </c>
      <c r="J634" s="5">
        <v>53625878.380208299</v>
      </c>
      <c r="K634" s="26">
        <f t="shared" si="146"/>
        <v>60393345.49131944</v>
      </c>
      <c r="L634" s="5">
        <v>7136873.9375</v>
      </c>
      <c r="M634" s="5">
        <v>3270540.09375</v>
      </c>
      <c r="N634" s="5">
        <v>6859816.28125</v>
      </c>
      <c r="O634" s="26">
        <f t="shared" si="147"/>
        <v>5755743.4375</v>
      </c>
      <c r="P634" s="5">
        <v>337299914</v>
      </c>
      <c r="Q634" s="5">
        <v>1313510.77083333</v>
      </c>
      <c r="R634" s="5">
        <v>59410144.546875</v>
      </c>
      <c r="S634" s="26">
        <f t="shared" si="148"/>
        <v>132674523.10590278</v>
      </c>
      <c r="T634" s="5">
        <v>2579706.0182291698</v>
      </c>
      <c r="U634" s="5">
        <v>161364136.29166701</v>
      </c>
      <c r="V634" s="5">
        <v>1976027.16666667</v>
      </c>
      <c r="W634" s="26">
        <f t="shared" si="149"/>
        <v>55306623.158854276</v>
      </c>
      <c r="X634" s="29">
        <f t="shared" si="150"/>
        <v>9.5304265572227556E-2</v>
      </c>
      <c r="Y634" s="29">
        <f t="shared" si="151"/>
        <v>-3.3913154028988948</v>
      </c>
      <c r="Z634" s="29">
        <f t="shared" si="152"/>
        <v>1.6948643932703723E-2</v>
      </c>
      <c r="AA634" s="29">
        <f t="shared" si="153"/>
        <v>17.708650441336772</v>
      </c>
      <c r="AB634" s="31">
        <f t="shared" si="154"/>
        <v>2.1968400992949229</v>
      </c>
      <c r="AC634" s="29">
        <f t="shared" si="155"/>
        <v>1.1354298645952581</v>
      </c>
      <c r="AD634" s="31">
        <f t="shared" si="156"/>
        <v>0.55812455631729785</v>
      </c>
      <c r="AE634" s="31">
        <f t="shared" si="157"/>
        <v>2.5326886901087371</v>
      </c>
      <c r="AF634" s="29">
        <f t="shared" si="144"/>
        <v>0.91577346326680487</v>
      </c>
      <c r="AG634" s="29">
        <f t="shared" si="158"/>
        <v>-0.12693733482028755</v>
      </c>
      <c r="AH634" s="29">
        <f t="shared" si="145"/>
        <v>0.93270893111436115</v>
      </c>
      <c r="AI634" s="29">
        <f t="shared" si="159"/>
        <v>0.30253864649053208</v>
      </c>
      <c r="AJ634" s="6">
        <v>7.4946794509887704</v>
      </c>
      <c r="AK634" s="7">
        <v>19.7</v>
      </c>
      <c r="AL634" s="8">
        <v>13</v>
      </c>
      <c r="AM634" s="8">
        <v>15</v>
      </c>
      <c r="AN634" s="9">
        <v>2.2788782119750999</v>
      </c>
      <c r="AO634" s="10">
        <v>15.62</v>
      </c>
      <c r="AP634" s="11">
        <v>9</v>
      </c>
      <c r="AQ634" s="11">
        <v>12</v>
      </c>
      <c r="AR634" s="12">
        <v>3.7918334007263201</v>
      </c>
      <c r="AS634" s="13">
        <v>15.97</v>
      </c>
      <c r="AT634" s="14">
        <v>10</v>
      </c>
      <c r="AU634" s="14">
        <v>10</v>
      </c>
      <c r="AV634" s="15">
        <v>6.6612696647643999</v>
      </c>
      <c r="AW634" s="16">
        <v>11.19</v>
      </c>
      <c r="AX634" s="17">
        <v>8</v>
      </c>
      <c r="AY634" s="17">
        <v>8</v>
      </c>
      <c r="AZ634" s="18">
        <v>1.91825199127197</v>
      </c>
      <c r="BA634" s="19">
        <v>15.5</v>
      </c>
      <c r="BB634" s="20">
        <v>10</v>
      </c>
      <c r="BC634" s="20">
        <v>11</v>
      </c>
      <c r="BD634" s="21">
        <v>0</v>
      </c>
      <c r="BE634" s="22">
        <v>10.49</v>
      </c>
      <c r="BF634" s="23">
        <v>5</v>
      </c>
      <c r="BG634" s="23">
        <v>7</v>
      </c>
      <c r="BH634" s="6">
        <v>0</v>
      </c>
      <c r="BI634" s="7">
        <v>11.42</v>
      </c>
      <c r="BJ634" s="8">
        <v>4</v>
      </c>
      <c r="BK634" s="8">
        <v>7</v>
      </c>
      <c r="BL634" s="9">
        <v>0</v>
      </c>
      <c r="BM634" s="10">
        <v>14.57</v>
      </c>
      <c r="BN634" s="11">
        <v>8</v>
      </c>
      <c r="BO634" s="11">
        <v>8</v>
      </c>
      <c r="BP634" s="12">
        <v>1.7012343406677199</v>
      </c>
      <c r="BQ634" s="13">
        <v>3.85</v>
      </c>
      <c r="BR634" s="14">
        <v>3</v>
      </c>
      <c r="BS634" s="14">
        <v>4</v>
      </c>
      <c r="BT634" s="15">
        <v>0</v>
      </c>
      <c r="BU634" s="16">
        <v>9.44</v>
      </c>
      <c r="BV634" s="17">
        <v>5</v>
      </c>
      <c r="BW634" s="17">
        <v>6</v>
      </c>
      <c r="BX634" s="18">
        <v>0</v>
      </c>
      <c r="BY634" s="19">
        <v>11.19</v>
      </c>
      <c r="BZ634" s="20">
        <v>8</v>
      </c>
      <c r="CA634" s="20">
        <v>8</v>
      </c>
      <c r="CB634" s="21">
        <v>2.1748790740966801</v>
      </c>
      <c r="CC634" s="22">
        <v>9.2100000000000009</v>
      </c>
      <c r="CD634" s="23">
        <v>4</v>
      </c>
      <c r="CE634" s="23">
        <v>7</v>
      </c>
      <c r="CF634" s="4">
        <v>858</v>
      </c>
      <c r="CG634" s="24">
        <v>96.803661884660102</v>
      </c>
      <c r="CH634" s="25">
        <v>5.38916015625</v>
      </c>
    </row>
    <row r="635" spans="1:86" x14ac:dyDescent="0.2">
      <c r="A635" s="2" t="s">
        <v>1502</v>
      </c>
      <c r="B635" s="2" t="s">
        <v>1962</v>
      </c>
      <c r="C635" s="3">
        <v>46.15</v>
      </c>
      <c r="D635" s="4">
        <v>4</v>
      </c>
      <c r="E635" s="4">
        <v>4</v>
      </c>
      <c r="F635" s="4">
        <v>15</v>
      </c>
      <c r="G635" s="4">
        <v>23</v>
      </c>
      <c r="H635" s="5">
        <v>1615942.30729167</v>
      </c>
      <c r="I635" s="5">
        <v>29180090.625</v>
      </c>
      <c r="J635" s="5">
        <v>0</v>
      </c>
      <c r="K635" s="26">
        <f t="shared" si="146"/>
        <v>10265344.31076389</v>
      </c>
      <c r="L635" s="5">
        <v>4433566.7109375</v>
      </c>
      <c r="M635" s="5">
        <v>32955561.21875</v>
      </c>
      <c r="N635" s="5">
        <v>509634.4140625</v>
      </c>
      <c r="O635" s="26">
        <f t="shared" si="147"/>
        <v>12632920.78125</v>
      </c>
      <c r="P635" s="5">
        <v>0</v>
      </c>
      <c r="Q635" s="5">
        <v>0</v>
      </c>
      <c r="R635" s="5">
        <v>0</v>
      </c>
      <c r="S635" s="26">
        <f t="shared" si="148"/>
        <v>0</v>
      </c>
      <c r="T635" s="5">
        <v>688248.25</v>
      </c>
      <c r="U635" s="5">
        <v>2769009.6328125</v>
      </c>
      <c r="V635" s="5">
        <v>255851.09765625</v>
      </c>
      <c r="W635" s="26">
        <f t="shared" si="149"/>
        <v>1237702.9934895833</v>
      </c>
      <c r="X635" s="29">
        <f t="shared" si="150"/>
        <v>1.2306378041312798</v>
      </c>
      <c r="Y635" s="29">
        <f t="shared" si="151"/>
        <v>0.29940621667886702</v>
      </c>
      <c r="Z635" s="29">
        <f t="shared" si="152"/>
        <v>0.87338398365846137</v>
      </c>
      <c r="AA635" s="29">
        <f t="shared" si="153"/>
        <v>0.58794776546266547</v>
      </c>
      <c r="AB635" s="31">
        <f t="shared" si="154"/>
        <v>0</v>
      </c>
      <c r="AC635" s="31" t="e">
        <f t="shared" si="155"/>
        <v>#NUM!</v>
      </c>
      <c r="AD635" s="31">
        <f t="shared" si="156"/>
        <v>0.39160926131112539</v>
      </c>
      <c r="AE635" s="31">
        <f t="shared" si="157"/>
        <v>4.0714704595787818</v>
      </c>
      <c r="AF635" s="29">
        <f t="shared" si="144"/>
        <v>0.12057101603418895</v>
      </c>
      <c r="AG635" s="29">
        <f t="shared" si="158"/>
        <v>-3.0520449542271222</v>
      </c>
      <c r="AH635" s="29">
        <f t="shared" si="145"/>
        <v>0.44115193259899155</v>
      </c>
      <c r="AI635" s="29">
        <f t="shared" si="159"/>
        <v>3.554118138752199</v>
      </c>
      <c r="AJ635" s="6">
        <v>2.0475516319274898</v>
      </c>
      <c r="AK635" s="7">
        <v>24.1</v>
      </c>
      <c r="AL635" s="8">
        <v>5</v>
      </c>
      <c r="AM635" s="8">
        <v>5</v>
      </c>
      <c r="AN635" s="9">
        <v>0</v>
      </c>
      <c r="AO635" s="10">
        <v>3.08</v>
      </c>
      <c r="AP635" s="11">
        <v>1</v>
      </c>
      <c r="AQ635" s="11">
        <v>2</v>
      </c>
      <c r="AR635" s="12"/>
      <c r="AS635" s="13"/>
      <c r="AT635" s="14"/>
      <c r="AU635" s="14"/>
      <c r="AV635" s="15">
        <v>3.8343766927719098</v>
      </c>
      <c r="AW635" s="16">
        <v>13.85</v>
      </c>
      <c r="AX635" s="17">
        <v>5</v>
      </c>
      <c r="AY635" s="17">
        <v>5</v>
      </c>
      <c r="AZ635" s="18">
        <v>0</v>
      </c>
      <c r="BA635" s="19">
        <v>3.08</v>
      </c>
      <c r="BB635" s="20">
        <v>1</v>
      </c>
      <c r="BC635" s="20">
        <v>1</v>
      </c>
      <c r="BD635" s="21">
        <v>0</v>
      </c>
      <c r="BE635" s="22">
        <v>10.51</v>
      </c>
      <c r="BF635" s="23">
        <v>2</v>
      </c>
      <c r="BG635" s="23">
        <v>2</v>
      </c>
      <c r="BH635" s="6"/>
      <c r="BI635" s="7">
        <v>0</v>
      </c>
      <c r="BJ635" s="8"/>
      <c r="BK635" s="8"/>
      <c r="BL635" s="9"/>
      <c r="BM635" s="10"/>
      <c r="BN635" s="11"/>
      <c r="BO635" s="11"/>
      <c r="BP635" s="12"/>
      <c r="BQ635" s="13"/>
      <c r="BR635" s="14"/>
      <c r="BS635" s="14"/>
      <c r="BT635" s="15"/>
      <c r="BU635" s="16">
        <v>0</v>
      </c>
      <c r="BV635" s="17"/>
      <c r="BW635" s="17"/>
      <c r="BX635" s="18">
        <v>0</v>
      </c>
      <c r="BY635" s="19">
        <v>7.95</v>
      </c>
      <c r="BZ635" s="20">
        <v>4</v>
      </c>
      <c r="CA635" s="20">
        <v>4</v>
      </c>
      <c r="CB635" s="21">
        <v>0</v>
      </c>
      <c r="CC635" s="22">
        <v>14.62</v>
      </c>
      <c r="CD635" s="23">
        <v>4</v>
      </c>
      <c r="CE635" s="23">
        <v>4</v>
      </c>
      <c r="CF635" s="4">
        <v>390</v>
      </c>
      <c r="CG635" s="24">
        <v>43.035189134660001</v>
      </c>
      <c r="CH635" s="25">
        <v>5.26220703125</v>
      </c>
    </row>
    <row r="636" spans="1:86" x14ac:dyDescent="0.2">
      <c r="A636" s="2" t="s">
        <v>305</v>
      </c>
      <c r="B636" s="2" t="s">
        <v>2723</v>
      </c>
      <c r="C636" s="3">
        <v>46.15</v>
      </c>
      <c r="D636" s="4">
        <v>2</v>
      </c>
      <c r="E636" s="4">
        <v>1</v>
      </c>
      <c r="F636" s="4">
        <v>4</v>
      </c>
      <c r="G636" s="4">
        <v>12</v>
      </c>
      <c r="H636" s="5">
        <v>1796180.4091796901</v>
      </c>
      <c r="I636" s="5">
        <v>0</v>
      </c>
      <c r="J636" s="5">
        <v>0</v>
      </c>
      <c r="K636" s="26">
        <f t="shared" si="146"/>
        <v>598726.80305989669</v>
      </c>
      <c r="L636" s="5">
        <v>1629184.6875</v>
      </c>
      <c r="M636" s="5">
        <v>416432.8359375</v>
      </c>
      <c r="N636" s="5">
        <v>441208.56640625</v>
      </c>
      <c r="O636" s="26">
        <f t="shared" si="147"/>
        <v>828942.02994791663</v>
      </c>
      <c r="P636" s="5">
        <v>0</v>
      </c>
      <c r="Q636" s="5">
        <v>0</v>
      </c>
      <c r="R636" s="5">
        <v>0</v>
      </c>
      <c r="S636" s="26">
        <f t="shared" si="148"/>
        <v>0</v>
      </c>
      <c r="T636" s="5">
        <v>0</v>
      </c>
      <c r="U636" s="5">
        <v>436068.748046875</v>
      </c>
      <c r="V636" s="5">
        <v>0</v>
      </c>
      <c r="W636" s="26">
        <f t="shared" si="149"/>
        <v>145356.24934895834</v>
      </c>
      <c r="X636" s="29">
        <f t="shared" si="150"/>
        <v>1.3845079687621555</v>
      </c>
      <c r="Y636" s="29">
        <f t="shared" si="151"/>
        <v>0.46937335739611014</v>
      </c>
      <c r="Z636" s="29">
        <f t="shared" si="152"/>
        <v>0.76741905127797438</v>
      </c>
      <c r="AA636" s="29">
        <f t="shared" si="153"/>
        <v>1.1496742358675542</v>
      </c>
      <c r="AB636" s="31">
        <f t="shared" si="154"/>
        <v>0</v>
      </c>
      <c r="AC636" s="31" t="e">
        <f t="shared" si="155"/>
        <v>#NUM!</v>
      </c>
      <c r="AD636" s="31">
        <f t="shared" si="156"/>
        <v>0.42264973081037416</v>
      </c>
      <c r="AE636" s="31">
        <f t="shared" si="157"/>
        <v>3.7401940329452037</v>
      </c>
      <c r="AF636" s="29">
        <f t="shared" si="144"/>
        <v>0.24277558413301381</v>
      </c>
      <c r="AG636" s="29">
        <f t="shared" si="158"/>
        <v>-2.0423047574017854</v>
      </c>
      <c r="AH636" s="29">
        <f t="shared" si="145"/>
        <v>0.53131805546997712</v>
      </c>
      <c r="AI636" s="29">
        <f t="shared" si="159"/>
        <v>2.746454254647348</v>
      </c>
      <c r="AJ636" s="6">
        <v>0</v>
      </c>
      <c r="AK636" s="7">
        <v>23.08</v>
      </c>
      <c r="AL636" s="8">
        <v>2</v>
      </c>
      <c r="AM636" s="8">
        <v>2</v>
      </c>
      <c r="AN636" s="9"/>
      <c r="AO636" s="10"/>
      <c r="AP636" s="11"/>
      <c r="AQ636" s="11"/>
      <c r="AR636" s="12"/>
      <c r="AS636" s="13"/>
      <c r="AT636" s="14"/>
      <c r="AU636" s="14"/>
      <c r="AV636" s="15">
        <v>2.9178211688995401</v>
      </c>
      <c r="AW636" s="16">
        <v>23.08</v>
      </c>
      <c r="AX636" s="17">
        <v>2</v>
      </c>
      <c r="AY636" s="17">
        <v>2</v>
      </c>
      <c r="AZ636" s="18">
        <v>0</v>
      </c>
      <c r="BA636" s="19">
        <v>9.09</v>
      </c>
      <c r="BB636" s="20">
        <v>1</v>
      </c>
      <c r="BC636" s="20">
        <v>2</v>
      </c>
      <c r="BD636" s="21">
        <v>0</v>
      </c>
      <c r="BE636" s="22">
        <v>23.78</v>
      </c>
      <c r="BF636" s="23">
        <v>2</v>
      </c>
      <c r="BG636" s="23">
        <v>2</v>
      </c>
      <c r="BH636" s="6"/>
      <c r="BI636" s="7"/>
      <c r="BJ636" s="8"/>
      <c r="BK636" s="8"/>
      <c r="BL636" s="9">
        <v>0</v>
      </c>
      <c r="BM636" s="10">
        <v>9.09</v>
      </c>
      <c r="BN636" s="11">
        <v>1</v>
      </c>
      <c r="BO636" s="11">
        <v>1</v>
      </c>
      <c r="BP636" s="12"/>
      <c r="BQ636" s="13"/>
      <c r="BR636" s="14"/>
      <c r="BS636" s="14"/>
      <c r="BT636" s="15"/>
      <c r="BU636" s="16"/>
      <c r="BV636" s="17"/>
      <c r="BW636" s="17"/>
      <c r="BX636" s="18">
        <v>0</v>
      </c>
      <c r="BY636" s="19">
        <v>17.48</v>
      </c>
      <c r="BZ636" s="20">
        <v>2</v>
      </c>
      <c r="CA636" s="20">
        <v>2</v>
      </c>
      <c r="CB636" s="21">
        <v>0</v>
      </c>
      <c r="CC636" s="22">
        <v>14.69</v>
      </c>
      <c r="CD636" s="23">
        <v>1</v>
      </c>
      <c r="CE636" s="23">
        <v>1</v>
      </c>
      <c r="CF636" s="4">
        <v>143</v>
      </c>
      <c r="CG636" s="24">
        <v>15.552126644659999</v>
      </c>
      <c r="CH636" s="25">
        <v>6.29052734375</v>
      </c>
    </row>
    <row r="637" spans="1:86" x14ac:dyDescent="0.2">
      <c r="A637" s="2" t="s">
        <v>2345</v>
      </c>
      <c r="B637" s="2" t="s">
        <v>696</v>
      </c>
      <c r="C637" s="3">
        <v>46.13</v>
      </c>
      <c r="D637" s="4">
        <v>7</v>
      </c>
      <c r="E637" s="4">
        <v>2</v>
      </c>
      <c r="F637" s="4">
        <v>22</v>
      </c>
      <c r="G637" s="4">
        <v>66</v>
      </c>
      <c r="H637" s="5">
        <v>1927011.72916667</v>
      </c>
      <c r="I637" s="5">
        <v>3648869.796875</v>
      </c>
      <c r="J637" s="5">
        <v>32061938.208984401</v>
      </c>
      <c r="K637" s="26">
        <f t="shared" si="146"/>
        <v>12545939.911675356</v>
      </c>
      <c r="L637" s="5">
        <v>19980965.416666701</v>
      </c>
      <c r="M637" s="5">
        <v>24348871.837239601</v>
      </c>
      <c r="N637" s="5">
        <v>12165334.6848958</v>
      </c>
      <c r="O637" s="26">
        <f t="shared" si="147"/>
        <v>18831723.979600701</v>
      </c>
      <c r="P637" s="5">
        <v>33632778.5546875</v>
      </c>
      <c r="Q637" s="5">
        <v>318245.0234375</v>
      </c>
      <c r="R637" s="5">
        <v>311392.25390625</v>
      </c>
      <c r="S637" s="26">
        <f t="shared" si="148"/>
        <v>11420805.27734375</v>
      </c>
      <c r="T637" s="5">
        <v>2616393.0540364599</v>
      </c>
      <c r="U637" s="5">
        <v>14613403.75</v>
      </c>
      <c r="V637" s="5">
        <v>39389017.622395799</v>
      </c>
      <c r="W637" s="26">
        <f t="shared" si="149"/>
        <v>18872938.142144088</v>
      </c>
      <c r="X637" s="29">
        <f t="shared" si="150"/>
        <v>1.5010213752160364</v>
      </c>
      <c r="Y637" s="29">
        <f t="shared" si="151"/>
        <v>0.58594452172782174</v>
      </c>
      <c r="Z637" s="29">
        <f t="shared" si="152"/>
        <v>0.5955418524926912</v>
      </c>
      <c r="AA637" s="29">
        <f t="shared" si="153"/>
        <v>2.2508771248862147</v>
      </c>
      <c r="AB637" s="31">
        <f t="shared" si="154"/>
        <v>0.91031882487460769</v>
      </c>
      <c r="AC637" s="29">
        <f t="shared" si="155"/>
        <v>-0.13555617978703702</v>
      </c>
      <c r="AD637" s="31">
        <f t="shared" si="156"/>
        <v>0.94307790306113837</v>
      </c>
      <c r="AE637" s="31">
        <f t="shared" si="157"/>
        <v>0.25452430834089229</v>
      </c>
      <c r="AF637" s="29">
        <f t="shared" si="144"/>
        <v>1.5043064349910344</v>
      </c>
      <c r="AG637" s="29">
        <f t="shared" si="158"/>
        <v>0.58909848138431753</v>
      </c>
      <c r="AH637" s="29">
        <f t="shared" si="145"/>
        <v>0.68700209542058777</v>
      </c>
      <c r="AI637" s="29">
        <f t="shared" si="159"/>
        <v>1.6304193829967708</v>
      </c>
      <c r="AJ637" s="6">
        <v>0</v>
      </c>
      <c r="AK637" s="7">
        <v>22.6</v>
      </c>
      <c r="AL637" s="8">
        <v>6</v>
      </c>
      <c r="AM637" s="8">
        <v>6</v>
      </c>
      <c r="AN637" s="9">
        <v>0</v>
      </c>
      <c r="AO637" s="10">
        <v>8.36</v>
      </c>
      <c r="AP637" s="11">
        <v>3</v>
      </c>
      <c r="AQ637" s="11">
        <v>4</v>
      </c>
      <c r="AR637" s="12">
        <v>2.0400960445404102</v>
      </c>
      <c r="AS637" s="13">
        <v>17.34</v>
      </c>
      <c r="AT637" s="14">
        <v>6</v>
      </c>
      <c r="AU637" s="14">
        <v>7</v>
      </c>
      <c r="AV637" s="15">
        <v>6.0730779170989999</v>
      </c>
      <c r="AW637" s="16">
        <v>23.53</v>
      </c>
      <c r="AX637" s="17">
        <v>7</v>
      </c>
      <c r="AY637" s="17">
        <v>8</v>
      </c>
      <c r="AZ637" s="18">
        <v>0</v>
      </c>
      <c r="BA637" s="19">
        <v>15.79</v>
      </c>
      <c r="BB637" s="20">
        <v>6</v>
      </c>
      <c r="BC637" s="20">
        <v>8</v>
      </c>
      <c r="BD637" s="21">
        <v>4.5322729349136397</v>
      </c>
      <c r="BE637" s="22">
        <v>28.79</v>
      </c>
      <c r="BF637" s="23">
        <v>10</v>
      </c>
      <c r="BG637" s="23">
        <v>10</v>
      </c>
      <c r="BH637" s="6">
        <v>0</v>
      </c>
      <c r="BI637" s="7">
        <v>10.84</v>
      </c>
      <c r="BJ637" s="8">
        <v>3</v>
      </c>
      <c r="BK637" s="8">
        <v>6</v>
      </c>
      <c r="BL637" s="9"/>
      <c r="BM637" s="10">
        <v>0</v>
      </c>
      <c r="BN637" s="11"/>
      <c r="BO637" s="11"/>
      <c r="BP637" s="12">
        <v>0</v>
      </c>
      <c r="BQ637" s="13">
        <v>16.72</v>
      </c>
      <c r="BR637" s="14">
        <v>4</v>
      </c>
      <c r="BS637" s="14">
        <v>4</v>
      </c>
      <c r="BT637" s="15">
        <v>1.73640584945679</v>
      </c>
      <c r="BU637" s="16">
        <v>8.98</v>
      </c>
      <c r="BV637" s="17">
        <v>3</v>
      </c>
      <c r="BW637" s="17">
        <v>3</v>
      </c>
      <c r="BX637" s="18">
        <v>0</v>
      </c>
      <c r="BY637" s="19">
        <v>3.1</v>
      </c>
      <c r="BZ637" s="20">
        <v>1</v>
      </c>
      <c r="CA637" s="20">
        <v>1</v>
      </c>
      <c r="CB637" s="21">
        <v>6.68453168869019</v>
      </c>
      <c r="CC637" s="22">
        <v>28.79</v>
      </c>
      <c r="CD637" s="23">
        <v>9</v>
      </c>
      <c r="CE637" s="23">
        <v>9</v>
      </c>
      <c r="CF637" s="4">
        <v>323</v>
      </c>
      <c r="CG637" s="24">
        <v>35.271409734659997</v>
      </c>
      <c r="CH637" s="25">
        <v>9.81787109375</v>
      </c>
    </row>
    <row r="638" spans="1:86" x14ac:dyDescent="0.2">
      <c r="A638" s="2" t="s">
        <v>1394</v>
      </c>
      <c r="B638" s="2" t="s">
        <v>2582</v>
      </c>
      <c r="C638" s="3">
        <v>46.13</v>
      </c>
      <c r="D638" s="4">
        <v>6</v>
      </c>
      <c r="E638" s="4">
        <v>8</v>
      </c>
      <c r="F638" s="4">
        <v>46</v>
      </c>
      <c r="G638" s="4">
        <v>112</v>
      </c>
      <c r="H638" s="5">
        <v>351754036.28125</v>
      </c>
      <c r="I638" s="5">
        <v>114644644.572917</v>
      </c>
      <c r="J638" s="5">
        <v>16395368.296224</v>
      </c>
      <c r="K638" s="26">
        <f t="shared" si="146"/>
        <v>160931349.71679699</v>
      </c>
      <c r="L638" s="5">
        <v>798033588.58333302</v>
      </c>
      <c r="M638" s="5">
        <v>3217334.578125</v>
      </c>
      <c r="N638" s="5">
        <v>229850811.29166701</v>
      </c>
      <c r="O638" s="26">
        <f t="shared" si="147"/>
        <v>343700578.15104169</v>
      </c>
      <c r="P638" s="5">
        <v>492262022.515625</v>
      </c>
      <c r="Q638" s="5">
        <v>179786635.72916701</v>
      </c>
      <c r="R638" s="5">
        <v>1166742358.875</v>
      </c>
      <c r="S638" s="26">
        <f t="shared" si="148"/>
        <v>612930339.0399307</v>
      </c>
      <c r="T638" s="5">
        <v>170207728.85416701</v>
      </c>
      <c r="U638" s="5">
        <v>31903020.5234375</v>
      </c>
      <c r="V638" s="5">
        <v>129631104.854167</v>
      </c>
      <c r="W638" s="26">
        <f t="shared" si="149"/>
        <v>110580618.07725717</v>
      </c>
      <c r="X638" s="29">
        <f t="shared" si="150"/>
        <v>2.1356968592873762</v>
      </c>
      <c r="Y638" s="29">
        <f t="shared" si="151"/>
        <v>1.0947068854902109</v>
      </c>
      <c r="Z638" s="29">
        <f t="shared" si="152"/>
        <v>0.53296759454937281</v>
      </c>
      <c r="AA638" s="29">
        <f t="shared" si="153"/>
        <v>2.7329919610706832</v>
      </c>
      <c r="AB638" s="31">
        <f t="shared" si="154"/>
        <v>3.8086447427337826</v>
      </c>
      <c r="AC638" s="29">
        <f t="shared" si="155"/>
        <v>1.9292777245515846</v>
      </c>
      <c r="AD638" s="31">
        <f t="shared" si="156"/>
        <v>0.25693695759213214</v>
      </c>
      <c r="AE638" s="31">
        <f t="shared" si="157"/>
        <v>5.9017342269383857</v>
      </c>
      <c r="AF638" s="29">
        <f t="shared" si="144"/>
        <v>0.68712912848773222</v>
      </c>
      <c r="AG638" s="29">
        <f t="shared" si="158"/>
        <v>-0.54134685243311675</v>
      </c>
      <c r="AH638" s="29">
        <f t="shared" si="145"/>
        <v>0.67563073830872455</v>
      </c>
      <c r="AI638" s="29">
        <f t="shared" si="159"/>
        <v>1.7029060011022754</v>
      </c>
      <c r="AJ638" s="6">
        <v>2.2166216373443599</v>
      </c>
      <c r="AK638" s="7">
        <v>11.28</v>
      </c>
      <c r="AL638" s="8">
        <v>9</v>
      </c>
      <c r="AM638" s="8">
        <v>10</v>
      </c>
      <c r="AN638" s="9">
        <v>0</v>
      </c>
      <c r="AO638" s="10">
        <v>6.61</v>
      </c>
      <c r="AP638" s="11">
        <v>5</v>
      </c>
      <c r="AQ638" s="11">
        <v>5</v>
      </c>
      <c r="AR638" s="12">
        <v>0</v>
      </c>
      <c r="AS638" s="13">
        <v>4.78</v>
      </c>
      <c r="AT638" s="14">
        <v>3</v>
      </c>
      <c r="AU638" s="14">
        <v>3</v>
      </c>
      <c r="AV638" s="15">
        <v>8.2809948921203596</v>
      </c>
      <c r="AW638" s="16">
        <v>21.3</v>
      </c>
      <c r="AX638" s="17">
        <v>15</v>
      </c>
      <c r="AY638" s="17">
        <v>19</v>
      </c>
      <c r="AZ638" s="18">
        <v>3.7530422210693399</v>
      </c>
      <c r="BA638" s="19">
        <v>16.170000000000002</v>
      </c>
      <c r="BB638" s="20">
        <v>12</v>
      </c>
      <c r="BC638" s="20">
        <v>12</v>
      </c>
      <c r="BD638" s="21">
        <v>0</v>
      </c>
      <c r="BE638" s="22">
        <v>9.4499999999999993</v>
      </c>
      <c r="BF638" s="23">
        <v>6</v>
      </c>
      <c r="BG638" s="23">
        <v>8</v>
      </c>
      <c r="BH638" s="6">
        <v>0</v>
      </c>
      <c r="BI638" s="7">
        <v>12.98</v>
      </c>
      <c r="BJ638" s="8">
        <v>7</v>
      </c>
      <c r="BK638" s="8">
        <v>9</v>
      </c>
      <c r="BL638" s="9">
        <v>0</v>
      </c>
      <c r="BM638" s="10">
        <v>6.04</v>
      </c>
      <c r="BN638" s="11">
        <v>6</v>
      </c>
      <c r="BO638" s="11">
        <v>9</v>
      </c>
      <c r="BP638" s="12">
        <v>0</v>
      </c>
      <c r="BQ638" s="13">
        <v>3.3</v>
      </c>
      <c r="BR638" s="14">
        <v>3</v>
      </c>
      <c r="BS638" s="14">
        <v>8</v>
      </c>
      <c r="BT638" s="15">
        <v>0</v>
      </c>
      <c r="BU638" s="16">
        <v>6.83</v>
      </c>
      <c r="BV638" s="17">
        <v>8</v>
      </c>
      <c r="BW638" s="17">
        <v>9</v>
      </c>
      <c r="BX638" s="18">
        <v>0</v>
      </c>
      <c r="BY638" s="19">
        <v>11.16</v>
      </c>
      <c r="BZ638" s="20">
        <v>7</v>
      </c>
      <c r="CA638" s="20">
        <v>10</v>
      </c>
      <c r="CB638" s="21">
        <v>0</v>
      </c>
      <c r="CC638" s="22">
        <v>12.19</v>
      </c>
      <c r="CD638" s="23">
        <v>8</v>
      </c>
      <c r="CE638" s="23">
        <v>10</v>
      </c>
      <c r="CF638" s="4">
        <v>878</v>
      </c>
      <c r="CG638" s="24">
        <v>98.108937084660099</v>
      </c>
      <c r="CH638" s="25">
        <v>5.61767578125</v>
      </c>
    </row>
    <row r="639" spans="1:86" x14ac:dyDescent="0.2">
      <c r="A639" s="2" t="s">
        <v>816</v>
      </c>
      <c r="B639" s="2" t="s">
        <v>2066</v>
      </c>
      <c r="C639" s="3">
        <v>46.1</v>
      </c>
      <c r="D639" s="4">
        <v>1</v>
      </c>
      <c r="E639" s="4">
        <v>3</v>
      </c>
      <c r="F639" s="4">
        <v>6</v>
      </c>
      <c r="G639" s="4">
        <v>15</v>
      </c>
      <c r="H639" s="5">
        <v>4508756.984375</v>
      </c>
      <c r="I639" s="5">
        <v>755474.96875</v>
      </c>
      <c r="J639" s="5">
        <v>1710198.59375</v>
      </c>
      <c r="K639" s="26">
        <f t="shared" si="146"/>
        <v>2324810.1822916665</v>
      </c>
      <c r="L639" s="5">
        <v>6352307.75</v>
      </c>
      <c r="M639" s="5">
        <v>3323968.59375</v>
      </c>
      <c r="N639" s="5">
        <v>0</v>
      </c>
      <c r="O639" s="26">
        <f t="shared" si="147"/>
        <v>3225425.4479166665</v>
      </c>
      <c r="P639" s="5">
        <v>136578.2578125</v>
      </c>
      <c r="Q639" s="5">
        <v>10209748.25</v>
      </c>
      <c r="R639" s="5">
        <v>0</v>
      </c>
      <c r="S639" s="26">
        <f t="shared" si="148"/>
        <v>3448775.5026041665</v>
      </c>
      <c r="T639" s="5">
        <v>0</v>
      </c>
      <c r="U639" s="5">
        <v>0</v>
      </c>
      <c r="V639" s="5">
        <v>9527285</v>
      </c>
      <c r="W639" s="26">
        <f t="shared" si="149"/>
        <v>3175761.6666666665</v>
      </c>
      <c r="X639" s="29">
        <f t="shared" si="150"/>
        <v>1.3873930321215404</v>
      </c>
      <c r="Y639" s="29">
        <f t="shared" si="151"/>
        <v>0.47237654409211843</v>
      </c>
      <c r="Z639" s="29">
        <f t="shared" si="152"/>
        <v>0.7012680046569495</v>
      </c>
      <c r="AA639" s="29">
        <f t="shared" si="153"/>
        <v>1.5411597532896217</v>
      </c>
      <c r="AB639" s="31">
        <f t="shared" si="154"/>
        <v>1.4834654153159974</v>
      </c>
      <c r="AC639" s="29">
        <f t="shared" si="155"/>
        <v>0.56897129302396998</v>
      </c>
      <c r="AD639" s="31">
        <f t="shared" si="156"/>
        <v>0.77744604871442879</v>
      </c>
      <c r="AE639" s="31">
        <f t="shared" si="157"/>
        <v>1.0932973935397496</v>
      </c>
      <c r="AF639" s="29">
        <f t="shared" si="144"/>
        <v>1.3660305219139139</v>
      </c>
      <c r="AG639" s="29">
        <f t="shared" si="158"/>
        <v>0.44998971885633687</v>
      </c>
      <c r="AH639" s="29">
        <f t="shared" si="145"/>
        <v>0.81995344431224326</v>
      </c>
      <c r="AI639" s="29">
        <f t="shared" si="159"/>
        <v>0.86210805484919173</v>
      </c>
      <c r="AJ639" s="6">
        <v>2.8070659637451199</v>
      </c>
      <c r="AK639" s="7">
        <v>7.79</v>
      </c>
      <c r="AL639" s="8">
        <v>1</v>
      </c>
      <c r="AM639" s="8">
        <v>1</v>
      </c>
      <c r="AN639" s="9">
        <v>1.6537442207336399</v>
      </c>
      <c r="AO639" s="10">
        <v>7.79</v>
      </c>
      <c r="AP639" s="11">
        <v>1</v>
      </c>
      <c r="AQ639" s="11">
        <v>1</v>
      </c>
      <c r="AR639" s="12">
        <v>1.61883091926575</v>
      </c>
      <c r="AS639" s="13">
        <v>7.79</v>
      </c>
      <c r="AT639" s="14">
        <v>1</v>
      </c>
      <c r="AU639" s="14">
        <v>1</v>
      </c>
      <c r="AV639" s="15">
        <v>7.7823666334152204</v>
      </c>
      <c r="AW639" s="16">
        <v>31.17</v>
      </c>
      <c r="AX639" s="17">
        <v>4</v>
      </c>
      <c r="AY639" s="17">
        <v>4</v>
      </c>
      <c r="AZ639" s="18">
        <v>5.9550428390502903</v>
      </c>
      <c r="BA639" s="19">
        <v>16.88</v>
      </c>
      <c r="BB639" s="20">
        <v>2</v>
      </c>
      <c r="BC639" s="20">
        <v>3</v>
      </c>
      <c r="BD639" s="21"/>
      <c r="BE639" s="22"/>
      <c r="BF639" s="23"/>
      <c r="BG639" s="23"/>
      <c r="BH639" s="6">
        <v>0</v>
      </c>
      <c r="BI639" s="7">
        <v>31.17</v>
      </c>
      <c r="BJ639" s="8">
        <v>2</v>
      </c>
      <c r="BK639" s="8">
        <v>2</v>
      </c>
      <c r="BL639" s="9">
        <v>0</v>
      </c>
      <c r="BM639" s="10">
        <v>7.79</v>
      </c>
      <c r="BN639" s="11">
        <v>1</v>
      </c>
      <c r="BO639" s="11">
        <v>1</v>
      </c>
      <c r="BP639" s="12"/>
      <c r="BQ639" s="13"/>
      <c r="BR639" s="14"/>
      <c r="BS639" s="14"/>
      <c r="BT639" s="15"/>
      <c r="BU639" s="16"/>
      <c r="BV639" s="17"/>
      <c r="BW639" s="17"/>
      <c r="BX639" s="18"/>
      <c r="BY639" s="19"/>
      <c r="BZ639" s="20"/>
      <c r="CA639" s="20"/>
      <c r="CB639" s="21">
        <v>0</v>
      </c>
      <c r="CC639" s="22">
        <v>7.79</v>
      </c>
      <c r="CD639" s="23">
        <v>1</v>
      </c>
      <c r="CE639" s="23">
        <v>2</v>
      </c>
      <c r="CF639" s="4">
        <v>154</v>
      </c>
      <c r="CG639" s="24">
        <v>16.637610304660001</v>
      </c>
      <c r="CH639" s="25">
        <v>6.58056640625</v>
      </c>
    </row>
    <row r="640" spans="1:86" x14ac:dyDescent="0.2">
      <c r="A640" s="2" t="s">
        <v>2181</v>
      </c>
      <c r="B640" s="2" t="s">
        <v>711</v>
      </c>
      <c r="C640" s="3">
        <v>46.09</v>
      </c>
      <c r="D640" s="4">
        <v>5</v>
      </c>
      <c r="E640" s="4">
        <v>11</v>
      </c>
      <c r="F640" s="4">
        <v>42</v>
      </c>
      <c r="G640" s="4">
        <v>102</v>
      </c>
      <c r="H640" s="5">
        <v>10375236.03125</v>
      </c>
      <c r="I640" s="5">
        <v>9881597.7734375</v>
      </c>
      <c r="J640" s="5">
        <v>6310192.453125</v>
      </c>
      <c r="K640" s="26">
        <f t="shared" si="146"/>
        <v>8855675.419270834</v>
      </c>
      <c r="L640" s="5">
        <v>9384839.75</v>
      </c>
      <c r="M640" s="5">
        <v>11672805.4479167</v>
      </c>
      <c r="N640" s="5">
        <v>15426799.072265601</v>
      </c>
      <c r="O640" s="26">
        <f t="shared" si="147"/>
        <v>12161481.423394101</v>
      </c>
      <c r="P640" s="5">
        <v>8840507.7239583302</v>
      </c>
      <c r="Q640" s="5">
        <v>691550.30989583302</v>
      </c>
      <c r="R640" s="5">
        <v>562538.97265625</v>
      </c>
      <c r="S640" s="26">
        <f t="shared" si="148"/>
        <v>3364865.6688368046</v>
      </c>
      <c r="T640" s="5">
        <v>4274368.9895833302</v>
      </c>
      <c r="U640" s="5">
        <v>998968.88541666698</v>
      </c>
      <c r="V640" s="5">
        <v>5155523.78125</v>
      </c>
      <c r="W640" s="26">
        <f t="shared" si="149"/>
        <v>3476287.2187499986</v>
      </c>
      <c r="X640" s="29">
        <f t="shared" si="150"/>
        <v>1.3732980091986551</v>
      </c>
      <c r="Y640" s="29">
        <f t="shared" si="151"/>
        <v>0.45764472799121392</v>
      </c>
      <c r="Z640" s="29">
        <f t="shared" si="152"/>
        <v>0.21018324289672771</v>
      </c>
      <c r="AA640" s="29">
        <f t="shared" si="153"/>
        <v>6.7740191155982412</v>
      </c>
      <c r="AB640" s="31">
        <f t="shared" si="154"/>
        <v>0.37996714079137556</v>
      </c>
      <c r="AC640" s="29">
        <f t="shared" si="155"/>
        <v>-1.3960534338760777</v>
      </c>
      <c r="AD640" s="31">
        <f t="shared" si="156"/>
        <v>0.17222903879417739</v>
      </c>
      <c r="AE640" s="31">
        <f t="shared" si="157"/>
        <v>7.6389362219225498</v>
      </c>
      <c r="AF640" s="29">
        <f t="shared" si="144"/>
        <v>0.39254907775698855</v>
      </c>
      <c r="AG640" s="29">
        <f t="shared" si="158"/>
        <v>-1.3490550592006687</v>
      </c>
      <c r="AH640" s="29">
        <f t="shared" si="145"/>
        <v>4.038875054057E-2</v>
      </c>
      <c r="AI640" s="29">
        <f t="shared" si="159"/>
        <v>13.937395818814881</v>
      </c>
      <c r="AJ640" s="6">
        <v>0</v>
      </c>
      <c r="AK640" s="7">
        <v>8.8000000000000007</v>
      </c>
      <c r="AL640" s="8">
        <v>8</v>
      </c>
      <c r="AM640" s="8">
        <v>11</v>
      </c>
      <c r="AN640" s="9">
        <v>1.9970798492431601</v>
      </c>
      <c r="AO640" s="10">
        <v>9.23</v>
      </c>
      <c r="AP640" s="11">
        <v>6</v>
      </c>
      <c r="AQ640" s="11">
        <v>6</v>
      </c>
      <c r="AR640" s="12">
        <v>2.18358254432678</v>
      </c>
      <c r="AS640" s="13">
        <v>11.17</v>
      </c>
      <c r="AT640" s="14">
        <v>8</v>
      </c>
      <c r="AU640" s="14">
        <v>8</v>
      </c>
      <c r="AV640" s="15">
        <v>7.5733776092529297</v>
      </c>
      <c r="AW640" s="16">
        <v>14.78</v>
      </c>
      <c r="AX640" s="17">
        <v>14</v>
      </c>
      <c r="AY640" s="17">
        <v>14</v>
      </c>
      <c r="AZ640" s="18">
        <v>0</v>
      </c>
      <c r="BA640" s="19">
        <v>8.09</v>
      </c>
      <c r="BB640" s="20">
        <v>8</v>
      </c>
      <c r="BC640" s="20">
        <v>8</v>
      </c>
      <c r="BD640" s="21">
        <v>2.0214867591857901</v>
      </c>
      <c r="BE640" s="22">
        <v>13.54</v>
      </c>
      <c r="BF640" s="23">
        <v>9</v>
      </c>
      <c r="BG640" s="23">
        <v>10</v>
      </c>
      <c r="BH640" s="6">
        <v>0</v>
      </c>
      <c r="BI640" s="7">
        <v>10.199999999999999</v>
      </c>
      <c r="BJ640" s="8">
        <v>6</v>
      </c>
      <c r="BK640" s="8">
        <v>6</v>
      </c>
      <c r="BL640" s="9">
        <v>0</v>
      </c>
      <c r="BM640" s="10">
        <v>9.32</v>
      </c>
      <c r="BN640" s="11">
        <v>7</v>
      </c>
      <c r="BO640" s="11">
        <v>7</v>
      </c>
      <c r="BP640" s="12">
        <v>0</v>
      </c>
      <c r="BQ640" s="13">
        <v>7.21</v>
      </c>
      <c r="BR640" s="14">
        <v>4</v>
      </c>
      <c r="BS640" s="14">
        <v>4</v>
      </c>
      <c r="BT640" s="15">
        <v>1.9117943048477199</v>
      </c>
      <c r="BU640" s="16">
        <v>10.38</v>
      </c>
      <c r="BV640" s="17">
        <v>8</v>
      </c>
      <c r="BW640" s="17">
        <v>8</v>
      </c>
      <c r="BX640" s="18">
        <v>0</v>
      </c>
      <c r="BY640" s="19">
        <v>7.56</v>
      </c>
      <c r="BZ640" s="20">
        <v>8</v>
      </c>
      <c r="CA640" s="20">
        <v>8</v>
      </c>
      <c r="CB640" s="21">
        <v>4.6950316429138201</v>
      </c>
      <c r="CC640" s="22">
        <v>16.71</v>
      </c>
      <c r="CD640" s="23">
        <v>11</v>
      </c>
      <c r="CE640" s="23">
        <v>12</v>
      </c>
      <c r="CF640" s="4">
        <v>1137</v>
      </c>
      <c r="CG640" s="24">
        <v>124.47702151466</v>
      </c>
      <c r="CH640" s="25">
        <v>8.03076171875</v>
      </c>
    </row>
    <row r="641" spans="1:86" x14ac:dyDescent="0.2">
      <c r="A641" s="2" t="s">
        <v>602</v>
      </c>
      <c r="B641" s="2" t="s">
        <v>709</v>
      </c>
      <c r="C641" s="3">
        <v>46.08</v>
      </c>
      <c r="D641" s="4">
        <v>2</v>
      </c>
      <c r="E641" s="4">
        <v>1</v>
      </c>
      <c r="F641" s="4">
        <v>4</v>
      </c>
      <c r="G641" s="4">
        <v>7</v>
      </c>
      <c r="H641" s="5">
        <v>0</v>
      </c>
      <c r="I641" s="5">
        <v>7806063.625</v>
      </c>
      <c r="J641" s="5">
        <v>0</v>
      </c>
      <c r="K641" s="26">
        <f t="shared" si="146"/>
        <v>2602021.2083333335</v>
      </c>
      <c r="L641" s="5">
        <v>0</v>
      </c>
      <c r="M641" s="5">
        <v>351152.3046875</v>
      </c>
      <c r="N641" s="5">
        <v>0</v>
      </c>
      <c r="O641" s="26">
        <f t="shared" si="147"/>
        <v>117050.76822916667</v>
      </c>
      <c r="P641" s="5">
        <v>20504375.625</v>
      </c>
      <c r="Q641" s="5">
        <v>0</v>
      </c>
      <c r="R641" s="5">
        <v>0</v>
      </c>
      <c r="S641" s="26">
        <f t="shared" si="148"/>
        <v>6834791.875</v>
      </c>
      <c r="T641" s="5">
        <v>0</v>
      </c>
      <c r="U641" s="5">
        <v>0</v>
      </c>
      <c r="V641" s="5">
        <v>0</v>
      </c>
      <c r="W641" s="26">
        <f t="shared" si="149"/>
        <v>0</v>
      </c>
      <c r="X641" s="29">
        <f t="shared" si="150"/>
        <v>4.4984555796200032E-2</v>
      </c>
      <c r="Y641" s="29">
        <f t="shared" si="151"/>
        <v>-4.4744264127907503</v>
      </c>
      <c r="Z641" s="29">
        <f t="shared" si="152"/>
        <v>0.44039808750361153</v>
      </c>
      <c r="AA641" s="29">
        <f t="shared" si="153"/>
        <v>3.561545756867337</v>
      </c>
      <c r="AB641" s="31">
        <f t="shared" si="154"/>
        <v>2.6267241224286075</v>
      </c>
      <c r="AC641" s="29">
        <f t="shared" si="155"/>
        <v>1.393264686157039</v>
      </c>
      <c r="AD641" s="31">
        <f t="shared" si="156"/>
        <v>0.60954251091452993</v>
      </c>
      <c r="AE641" s="31">
        <f t="shared" si="157"/>
        <v>2.1499600028056944</v>
      </c>
      <c r="AF641" s="29">
        <f t="shared" si="144"/>
        <v>0</v>
      </c>
      <c r="AG641" s="29" t="e">
        <f t="shared" si="158"/>
        <v>#NUM!</v>
      </c>
      <c r="AH641" s="29">
        <f t="shared" si="145"/>
        <v>0.42264973081037416</v>
      </c>
      <c r="AI641" s="29">
        <f t="shared" si="159"/>
        <v>3.7401940329452037</v>
      </c>
      <c r="AJ641" s="6"/>
      <c r="AK641" s="7"/>
      <c r="AL641" s="8"/>
      <c r="AM641" s="8"/>
      <c r="AN641" s="9">
        <v>0</v>
      </c>
      <c r="AO641" s="10">
        <v>37.25</v>
      </c>
      <c r="AP641" s="11">
        <v>3</v>
      </c>
      <c r="AQ641" s="11">
        <v>3</v>
      </c>
      <c r="AR641" s="12"/>
      <c r="AS641" s="13">
        <v>0</v>
      </c>
      <c r="AT641" s="14"/>
      <c r="AU641" s="14"/>
      <c r="AV641" s="15">
        <v>0</v>
      </c>
      <c r="AW641" s="16">
        <v>6.86</v>
      </c>
      <c r="AX641" s="17">
        <v>1</v>
      </c>
      <c r="AY641" s="17">
        <v>1</v>
      </c>
      <c r="AZ641" s="18">
        <v>0</v>
      </c>
      <c r="BA641" s="19">
        <v>8.82</v>
      </c>
      <c r="BB641" s="20">
        <v>1</v>
      </c>
      <c r="BC641" s="20">
        <v>1</v>
      </c>
      <c r="BD641" s="21"/>
      <c r="BE641" s="22"/>
      <c r="BF641" s="23"/>
      <c r="BG641" s="23"/>
      <c r="BH641" s="6">
        <v>0</v>
      </c>
      <c r="BI641" s="7">
        <v>6.86</v>
      </c>
      <c r="BJ641" s="8">
        <v>1</v>
      </c>
      <c r="BK641" s="8">
        <v>2</v>
      </c>
      <c r="BL641" s="9"/>
      <c r="BM641" s="10"/>
      <c r="BN641" s="11"/>
      <c r="BO641" s="11"/>
      <c r="BP641" s="12"/>
      <c r="BQ641" s="13"/>
      <c r="BR641" s="14"/>
      <c r="BS641" s="14"/>
      <c r="BT641" s="15"/>
      <c r="BU641" s="16"/>
      <c r="BV641" s="17"/>
      <c r="BW641" s="17"/>
      <c r="BX641" s="18"/>
      <c r="BY641" s="19"/>
      <c r="BZ641" s="20"/>
      <c r="CA641" s="20"/>
      <c r="CB641" s="21"/>
      <c r="CC641" s="22"/>
      <c r="CD641" s="23"/>
      <c r="CE641" s="23"/>
      <c r="CF641" s="4">
        <v>102</v>
      </c>
      <c r="CG641" s="24">
        <v>11.47829000466</v>
      </c>
      <c r="CH641" s="25">
        <v>9.75927734375</v>
      </c>
    </row>
    <row r="642" spans="1:86" x14ac:dyDescent="0.2">
      <c r="A642" s="2" t="s">
        <v>2146</v>
      </c>
      <c r="B642" s="2" t="s">
        <v>2003</v>
      </c>
      <c r="C642" s="3">
        <v>46.06</v>
      </c>
      <c r="D642" s="4">
        <v>7</v>
      </c>
      <c r="E642" s="4">
        <v>5</v>
      </c>
      <c r="F642" s="4">
        <v>18</v>
      </c>
      <c r="G642" s="4">
        <v>53</v>
      </c>
      <c r="H642" s="5">
        <v>4753377.4270833302</v>
      </c>
      <c r="I642" s="5">
        <v>2307851.2864583302</v>
      </c>
      <c r="J642" s="5">
        <v>1118405.30989583</v>
      </c>
      <c r="K642" s="26">
        <f t="shared" si="146"/>
        <v>2726544.6744791637</v>
      </c>
      <c r="L642" s="5">
        <v>19070834.815104201</v>
      </c>
      <c r="M642" s="5">
        <v>1829887.43489583</v>
      </c>
      <c r="N642" s="5">
        <v>1463103.07552083</v>
      </c>
      <c r="O642" s="26">
        <f t="shared" si="147"/>
        <v>7454608.4418402864</v>
      </c>
      <c r="P642" s="5">
        <v>442751.171875</v>
      </c>
      <c r="Q642" s="5">
        <v>6671156.9401041698</v>
      </c>
      <c r="R642" s="5">
        <v>637232.58854166698</v>
      </c>
      <c r="S642" s="26">
        <f t="shared" si="148"/>
        <v>2583713.5668402789</v>
      </c>
      <c r="T642" s="5">
        <v>776024.08626302099</v>
      </c>
      <c r="U642" s="5">
        <v>835733.06770833302</v>
      </c>
      <c r="V642" s="5">
        <v>2533691.1927083302</v>
      </c>
      <c r="W642" s="26">
        <f t="shared" si="149"/>
        <v>1381816.1155598948</v>
      </c>
      <c r="X642" s="29">
        <f t="shared" si="150"/>
        <v>2.7340863003700089</v>
      </c>
      <c r="Y642" s="29">
        <f t="shared" si="151"/>
        <v>1.4510587817701766</v>
      </c>
      <c r="Z642" s="29">
        <f t="shared" si="152"/>
        <v>0.50277246561302236</v>
      </c>
      <c r="AA642" s="29">
        <f t="shared" si="153"/>
        <v>2.9862851451782695</v>
      </c>
      <c r="AB642" s="31">
        <f t="shared" si="154"/>
        <v>0.94761460944476583</v>
      </c>
      <c r="AC642" s="29">
        <f t="shared" si="155"/>
        <v>-7.7627654001239735E-2</v>
      </c>
      <c r="AD642" s="31">
        <f t="shared" si="156"/>
        <v>0.95451499482791391</v>
      </c>
      <c r="AE642" s="31">
        <f t="shared" si="157"/>
        <v>0.20217244724616365</v>
      </c>
      <c r="AF642" s="29">
        <f t="shared" ref="AF642:AF705" si="160">W642/K642</f>
        <v>0.50680120098301906</v>
      </c>
      <c r="AG642" s="29">
        <f t="shared" si="158"/>
        <v>-0.9805081516039974</v>
      </c>
      <c r="AH642" s="29">
        <f t="shared" ref="AH642:AH705" si="161">_xlfn.T.TEST(T642:V642,H642:J642,2,3)</f>
        <v>0.34759666809786549</v>
      </c>
      <c r="AI642" s="29">
        <f t="shared" si="159"/>
        <v>4.5892439515100776</v>
      </c>
      <c r="AJ642" s="6">
        <v>3.3324131965637198</v>
      </c>
      <c r="AK642" s="7">
        <v>9.36</v>
      </c>
      <c r="AL642" s="8">
        <v>4</v>
      </c>
      <c r="AM642" s="8">
        <v>4</v>
      </c>
      <c r="AN642" s="9">
        <v>0</v>
      </c>
      <c r="AO642" s="10">
        <v>9.85</v>
      </c>
      <c r="AP642" s="11">
        <v>4</v>
      </c>
      <c r="AQ642" s="11">
        <v>4</v>
      </c>
      <c r="AR642" s="12">
        <v>0</v>
      </c>
      <c r="AS642" s="13">
        <v>11.33</v>
      </c>
      <c r="AT642" s="14">
        <v>5</v>
      </c>
      <c r="AU642" s="14">
        <v>5</v>
      </c>
      <c r="AV642" s="15">
        <v>6.9392802715301496</v>
      </c>
      <c r="AW642" s="16">
        <v>19.21</v>
      </c>
      <c r="AX642" s="17">
        <v>6</v>
      </c>
      <c r="AY642" s="17">
        <v>7</v>
      </c>
      <c r="AZ642" s="18">
        <v>1.6212638616561901</v>
      </c>
      <c r="BA642" s="19">
        <v>10.84</v>
      </c>
      <c r="BB642" s="20">
        <v>4</v>
      </c>
      <c r="BC642" s="20">
        <v>4</v>
      </c>
      <c r="BD642" s="21">
        <v>1.9091249704361</v>
      </c>
      <c r="BE642" s="22">
        <v>12.56</v>
      </c>
      <c r="BF642" s="23">
        <v>4</v>
      </c>
      <c r="BG642" s="23">
        <v>4</v>
      </c>
      <c r="BH642" s="6">
        <v>0</v>
      </c>
      <c r="BI642" s="7">
        <v>1.97</v>
      </c>
      <c r="BJ642" s="8">
        <v>1</v>
      </c>
      <c r="BK642" s="8">
        <v>1</v>
      </c>
      <c r="BL642" s="9">
        <v>0</v>
      </c>
      <c r="BM642" s="10">
        <v>11.08</v>
      </c>
      <c r="BN642" s="11">
        <v>5</v>
      </c>
      <c r="BO642" s="11">
        <v>6</v>
      </c>
      <c r="BP642" s="12">
        <v>0</v>
      </c>
      <c r="BQ642" s="13">
        <v>9.11</v>
      </c>
      <c r="BR642" s="14">
        <v>4</v>
      </c>
      <c r="BS642" s="14">
        <v>4</v>
      </c>
      <c r="BT642" s="15">
        <v>0</v>
      </c>
      <c r="BU642" s="16">
        <v>14.04</v>
      </c>
      <c r="BV642" s="17">
        <v>5</v>
      </c>
      <c r="BW642" s="17">
        <v>6</v>
      </c>
      <c r="BX642" s="18">
        <v>0</v>
      </c>
      <c r="BY642" s="19">
        <v>7.88</v>
      </c>
      <c r="BZ642" s="20">
        <v>4</v>
      </c>
      <c r="CA642" s="20">
        <v>4</v>
      </c>
      <c r="CB642" s="21">
        <v>0</v>
      </c>
      <c r="CC642" s="22">
        <v>10.59</v>
      </c>
      <c r="CD642" s="23">
        <v>4</v>
      </c>
      <c r="CE642" s="23">
        <v>4</v>
      </c>
      <c r="CF642" s="4">
        <v>406</v>
      </c>
      <c r="CG642" s="24">
        <v>45.122482824659997</v>
      </c>
      <c r="CH642" s="25">
        <v>8.95361328125</v>
      </c>
    </row>
    <row r="643" spans="1:86" x14ac:dyDescent="0.2">
      <c r="A643" s="2" t="s">
        <v>652</v>
      </c>
      <c r="B643" s="2" t="s">
        <v>2749</v>
      </c>
      <c r="C643" s="3">
        <v>46.04</v>
      </c>
      <c r="D643" s="4">
        <v>10</v>
      </c>
      <c r="E643" s="4">
        <v>4</v>
      </c>
      <c r="F643" s="4">
        <v>22</v>
      </c>
      <c r="G643" s="4">
        <v>67</v>
      </c>
      <c r="H643" s="5">
        <v>203783025.04166701</v>
      </c>
      <c r="I643" s="5">
        <v>0</v>
      </c>
      <c r="J643" s="5">
        <v>241897928.43359399</v>
      </c>
      <c r="K643" s="26">
        <f t="shared" ref="K643:K706" si="162">AVERAGE(H643:J643)</f>
        <v>148560317.82508698</v>
      </c>
      <c r="L643" s="5">
        <v>257337427.76822901</v>
      </c>
      <c r="M643" s="5">
        <v>208646259.09375</v>
      </c>
      <c r="N643" s="5">
        <v>711262766.45833302</v>
      </c>
      <c r="O643" s="26">
        <f t="shared" ref="O643:O706" si="163">AVERAGE(L643:N643)</f>
        <v>392415484.44010401</v>
      </c>
      <c r="P643" s="5">
        <v>0</v>
      </c>
      <c r="Q643" s="5">
        <v>346802260.76041698</v>
      </c>
      <c r="R643" s="5">
        <v>267868097.89843801</v>
      </c>
      <c r="S643" s="26">
        <f t="shared" ref="S643:S706" si="164">AVERAGE(P643:R643)</f>
        <v>204890119.55295166</v>
      </c>
      <c r="T643" s="5">
        <v>286790270.546875</v>
      </c>
      <c r="U643" s="5">
        <v>45186548.5703125</v>
      </c>
      <c r="V643" s="5">
        <v>124312437</v>
      </c>
      <c r="W643" s="26">
        <f t="shared" ref="W643:W706" si="165">AVERAGE(T643:V643)</f>
        <v>152096418.70572916</v>
      </c>
      <c r="X643" s="29">
        <f t="shared" ref="X643:X706" si="166">O643/K643</f>
        <v>2.6414556066185115</v>
      </c>
      <c r="Y643" s="29">
        <f t="shared" ref="Y643:Y706" si="167">LOG(X643,2)</f>
        <v>1.4013331635720829</v>
      </c>
      <c r="Z643" s="29">
        <f t="shared" ref="Z643:Z706" si="168">_xlfn.T.TEST(L643:N643,H643:J643,2,3)</f>
        <v>0.26635676208950976</v>
      </c>
      <c r="AA643" s="29">
        <f t="shared" ref="AA643:AA706" si="169">-10*LOG10(Z643)</f>
        <v>5.7453627315780018</v>
      </c>
      <c r="AB643" s="31">
        <f t="shared" ref="AB643:AB706" si="170">S643/K643</f>
        <v>1.3791712521387216</v>
      </c>
      <c r="AC643" s="29">
        <f t="shared" ref="AC643:AC706" si="171">LOG(AB643,2)</f>
        <v>0.46380160788278108</v>
      </c>
      <c r="AD643" s="31">
        <f t="shared" ref="AD643:AD706" si="172">_xlfn.T.TEST(P643:R643,H643:J643,2,3)</f>
        <v>0.68720689368456078</v>
      </c>
      <c r="AE643" s="31">
        <f t="shared" ref="AE643:AE706" si="173">-10*LOG10(AD643)</f>
        <v>1.6291249254970679</v>
      </c>
      <c r="AF643" s="29">
        <f t="shared" si="160"/>
        <v>1.0238024590443158</v>
      </c>
      <c r="AG643" s="29">
        <f t="shared" ref="AG643:AG706" si="174">LOG(AF643,2)</f>
        <v>3.3937376617531601E-2</v>
      </c>
      <c r="AH643" s="29">
        <f t="shared" si="161"/>
        <v>0.97436741459755993</v>
      </c>
      <c r="AI643" s="29">
        <f t="shared" ref="AI643:AI706" si="175">-10*LOG10(AH643)</f>
        <v>0.11277248415122282</v>
      </c>
      <c r="AJ643" s="6">
        <v>0</v>
      </c>
      <c r="AK643" s="7">
        <v>9.17</v>
      </c>
      <c r="AL643" s="8">
        <v>5</v>
      </c>
      <c r="AM643" s="8">
        <v>7</v>
      </c>
      <c r="AN643" s="9">
        <v>0</v>
      </c>
      <c r="AO643" s="10">
        <v>5.63</v>
      </c>
      <c r="AP643" s="11">
        <v>2</v>
      </c>
      <c r="AQ643" s="11">
        <v>3</v>
      </c>
      <c r="AR643" s="12">
        <v>0</v>
      </c>
      <c r="AS643" s="13">
        <v>14.17</v>
      </c>
      <c r="AT643" s="14">
        <v>4</v>
      </c>
      <c r="AU643" s="14">
        <v>4</v>
      </c>
      <c r="AV643" s="15">
        <v>4.9623320102691704</v>
      </c>
      <c r="AW643" s="16">
        <v>15.21</v>
      </c>
      <c r="AX643" s="17">
        <v>6</v>
      </c>
      <c r="AY643" s="17">
        <v>7</v>
      </c>
      <c r="AZ643" s="18">
        <v>0</v>
      </c>
      <c r="BA643" s="19">
        <v>8.75</v>
      </c>
      <c r="BB643" s="20">
        <v>4</v>
      </c>
      <c r="BC643" s="20">
        <v>5</v>
      </c>
      <c r="BD643" s="21">
        <v>0</v>
      </c>
      <c r="BE643" s="22">
        <v>12.92</v>
      </c>
      <c r="BF643" s="23">
        <v>6</v>
      </c>
      <c r="BG643" s="23">
        <v>8</v>
      </c>
      <c r="BH643" s="6">
        <v>0</v>
      </c>
      <c r="BI643" s="7">
        <v>6.25</v>
      </c>
      <c r="BJ643" s="8">
        <v>2</v>
      </c>
      <c r="BK643" s="8">
        <v>2</v>
      </c>
      <c r="BL643" s="9">
        <v>0</v>
      </c>
      <c r="BM643" s="10">
        <v>21.46</v>
      </c>
      <c r="BN643" s="11">
        <v>7</v>
      </c>
      <c r="BO643" s="11">
        <v>10</v>
      </c>
      <c r="BP643" s="12">
        <v>0</v>
      </c>
      <c r="BQ643" s="13">
        <v>7.71</v>
      </c>
      <c r="BR643" s="14">
        <v>3</v>
      </c>
      <c r="BS643" s="14">
        <v>3</v>
      </c>
      <c r="BT643" s="15">
        <v>0</v>
      </c>
      <c r="BU643" s="16">
        <v>15.83</v>
      </c>
      <c r="BV643" s="17">
        <v>7</v>
      </c>
      <c r="BW643" s="17">
        <v>10</v>
      </c>
      <c r="BX643" s="18">
        <v>0</v>
      </c>
      <c r="BY643" s="19">
        <v>8.9600000000000009</v>
      </c>
      <c r="BZ643" s="20">
        <v>3</v>
      </c>
      <c r="CA643" s="20">
        <v>3</v>
      </c>
      <c r="CB643" s="21">
        <v>0</v>
      </c>
      <c r="CC643" s="22">
        <v>12.5</v>
      </c>
      <c r="CD643" s="23">
        <v>4</v>
      </c>
      <c r="CE643" s="23">
        <v>5</v>
      </c>
      <c r="CF643" s="4">
        <v>480</v>
      </c>
      <c r="CG643" s="24">
        <v>52.188597744660001</v>
      </c>
      <c r="CH643" s="25">
        <v>7.23974609375</v>
      </c>
    </row>
    <row r="644" spans="1:86" x14ac:dyDescent="0.2">
      <c r="A644" s="2" t="s">
        <v>141</v>
      </c>
      <c r="B644" s="2" t="s">
        <v>2551</v>
      </c>
      <c r="C644" s="3">
        <v>46.01</v>
      </c>
      <c r="D644" s="4">
        <v>8</v>
      </c>
      <c r="E644" s="4">
        <v>1</v>
      </c>
      <c r="F644" s="4">
        <v>16</v>
      </c>
      <c r="G644" s="4">
        <v>54</v>
      </c>
      <c r="H644" s="5">
        <v>25805112.875</v>
      </c>
      <c r="I644" s="5">
        <v>18111432.513020799</v>
      </c>
      <c r="J644" s="5">
        <v>1945152.75</v>
      </c>
      <c r="K644" s="26">
        <f t="shared" si="162"/>
        <v>15287232.712673599</v>
      </c>
      <c r="L644" s="5">
        <v>2952591.859375</v>
      </c>
      <c r="M644" s="5">
        <v>0</v>
      </c>
      <c r="N644" s="5">
        <v>5555822.9322916698</v>
      </c>
      <c r="O644" s="26">
        <f t="shared" si="163"/>
        <v>2836138.2638888899</v>
      </c>
      <c r="P644" s="5">
        <v>45612725.1875</v>
      </c>
      <c r="Q644" s="5">
        <v>1910378.46484375</v>
      </c>
      <c r="R644" s="5">
        <v>7776140.5</v>
      </c>
      <c r="S644" s="26">
        <f t="shared" si="164"/>
        <v>18433081.384114582</v>
      </c>
      <c r="T644" s="5">
        <v>63689107.328125</v>
      </c>
      <c r="U644" s="5">
        <v>0</v>
      </c>
      <c r="V644" s="5">
        <v>0</v>
      </c>
      <c r="W644" s="26">
        <f t="shared" si="165"/>
        <v>21229702.442708332</v>
      </c>
      <c r="X644" s="29">
        <f t="shared" si="166"/>
        <v>0.18552332637270849</v>
      </c>
      <c r="Y644" s="29">
        <f t="shared" si="167"/>
        <v>-2.4303275025075575</v>
      </c>
      <c r="Z644" s="29">
        <f t="shared" si="168"/>
        <v>0.21448739924157295</v>
      </c>
      <c r="AA644" s="29">
        <f t="shared" si="169"/>
        <v>6.6859821676875644</v>
      </c>
      <c r="AB644" s="31">
        <f t="shared" si="170"/>
        <v>1.2057827424078509</v>
      </c>
      <c r="AC644" s="29">
        <f t="shared" si="171"/>
        <v>0.26996998627071872</v>
      </c>
      <c r="AD644" s="31">
        <f t="shared" si="172"/>
        <v>0.8512150203187584</v>
      </c>
      <c r="AE644" s="31">
        <f t="shared" si="173"/>
        <v>0.69960721533990444</v>
      </c>
      <c r="AF644" s="29">
        <f t="shared" si="160"/>
        <v>1.3887210878335252</v>
      </c>
      <c r="AG644" s="29">
        <f t="shared" si="174"/>
        <v>0.47375687606196942</v>
      </c>
      <c r="AH644" s="29">
        <f t="shared" si="161"/>
        <v>0.81132237558609899</v>
      </c>
      <c r="AI644" s="29">
        <f t="shared" si="175"/>
        <v>0.90806546381854569</v>
      </c>
      <c r="AJ644" s="6">
        <v>0</v>
      </c>
      <c r="AK644" s="7">
        <v>20.74</v>
      </c>
      <c r="AL644" s="8">
        <v>6</v>
      </c>
      <c r="AM644" s="8">
        <v>6</v>
      </c>
      <c r="AN644" s="9">
        <v>0</v>
      </c>
      <c r="AO644" s="10">
        <v>19.68</v>
      </c>
      <c r="AP644" s="11">
        <v>5</v>
      </c>
      <c r="AQ644" s="11">
        <v>5</v>
      </c>
      <c r="AR644" s="12">
        <v>0</v>
      </c>
      <c r="AS644" s="13">
        <v>7.98</v>
      </c>
      <c r="AT644" s="14">
        <v>2</v>
      </c>
      <c r="AU644" s="14">
        <v>2</v>
      </c>
      <c r="AV644" s="15">
        <v>0</v>
      </c>
      <c r="AW644" s="16">
        <v>13.56</v>
      </c>
      <c r="AX644" s="17">
        <v>3</v>
      </c>
      <c r="AY644" s="17">
        <v>7</v>
      </c>
      <c r="AZ644" s="18"/>
      <c r="BA644" s="19"/>
      <c r="BB644" s="20"/>
      <c r="BC644" s="20"/>
      <c r="BD644" s="21">
        <v>1.7069451808929399</v>
      </c>
      <c r="BE644" s="22">
        <v>13.3</v>
      </c>
      <c r="BF644" s="23">
        <v>4</v>
      </c>
      <c r="BG644" s="23">
        <v>11</v>
      </c>
      <c r="BH644" s="6">
        <v>0</v>
      </c>
      <c r="BI644" s="7">
        <v>17.02</v>
      </c>
      <c r="BJ644" s="8">
        <v>3</v>
      </c>
      <c r="BK644" s="8">
        <v>5</v>
      </c>
      <c r="BL644" s="9">
        <v>0</v>
      </c>
      <c r="BM644" s="10">
        <v>12.77</v>
      </c>
      <c r="BN644" s="11">
        <v>3</v>
      </c>
      <c r="BO644" s="11">
        <v>3</v>
      </c>
      <c r="BP644" s="12">
        <v>0</v>
      </c>
      <c r="BQ644" s="13">
        <v>22.61</v>
      </c>
      <c r="BR644" s="14">
        <v>7</v>
      </c>
      <c r="BS644" s="14">
        <v>8</v>
      </c>
      <c r="BT644" s="15">
        <v>0</v>
      </c>
      <c r="BU644" s="16">
        <v>13.3</v>
      </c>
      <c r="BV644" s="17">
        <v>3</v>
      </c>
      <c r="BW644" s="17">
        <v>4</v>
      </c>
      <c r="BX644" s="18">
        <v>0</v>
      </c>
      <c r="BY644" s="19">
        <v>5.59</v>
      </c>
      <c r="BZ644" s="20">
        <v>1</v>
      </c>
      <c r="CA644" s="20">
        <v>1</v>
      </c>
      <c r="CB644" s="21">
        <v>0</v>
      </c>
      <c r="CC644" s="22">
        <v>7.71</v>
      </c>
      <c r="CD644" s="23">
        <v>2</v>
      </c>
      <c r="CE644" s="23">
        <v>2</v>
      </c>
      <c r="CF644" s="4">
        <v>376</v>
      </c>
      <c r="CG644" s="24">
        <v>42.376309734659998</v>
      </c>
      <c r="CH644" s="25">
        <v>5.85888671875</v>
      </c>
    </row>
    <row r="645" spans="1:86" x14ac:dyDescent="0.2">
      <c r="A645" s="2" t="s">
        <v>2341</v>
      </c>
      <c r="B645" s="2" t="s">
        <v>2731</v>
      </c>
      <c r="C645" s="3">
        <v>46.01</v>
      </c>
      <c r="D645" s="4">
        <v>5</v>
      </c>
      <c r="E645" s="4">
        <v>2</v>
      </c>
      <c r="F645" s="4">
        <v>18</v>
      </c>
      <c r="G645" s="4">
        <v>80</v>
      </c>
      <c r="H645" s="5">
        <v>935153284.96875</v>
      </c>
      <c r="I645" s="5">
        <v>160362771.42708299</v>
      </c>
      <c r="J645" s="5">
        <v>689573926</v>
      </c>
      <c r="K645" s="26">
        <f t="shared" si="162"/>
        <v>595029994.1319443</v>
      </c>
      <c r="L645" s="5">
        <v>1280345645.125</v>
      </c>
      <c r="M645" s="5">
        <v>187809968.734375</v>
      </c>
      <c r="N645" s="5">
        <v>1240780824</v>
      </c>
      <c r="O645" s="26">
        <f t="shared" si="163"/>
        <v>902978812.61979163</v>
      </c>
      <c r="P645" s="5">
        <v>482385.4921875</v>
      </c>
      <c r="Q645" s="5">
        <v>1412005628</v>
      </c>
      <c r="R645" s="5">
        <v>2112199592</v>
      </c>
      <c r="S645" s="26">
        <f t="shared" si="164"/>
        <v>1174895868.4973958</v>
      </c>
      <c r="T645" s="5">
        <v>2316065872</v>
      </c>
      <c r="U645" s="5">
        <v>188966089</v>
      </c>
      <c r="V645" s="5">
        <v>547234671.328125</v>
      </c>
      <c r="W645" s="26">
        <f t="shared" si="165"/>
        <v>1017422210.7760416</v>
      </c>
      <c r="X645" s="29">
        <f t="shared" si="166"/>
        <v>1.5175349503802686</v>
      </c>
      <c r="Y645" s="29">
        <f t="shared" si="167"/>
        <v>0.60172974360428044</v>
      </c>
      <c r="Z645" s="29">
        <f t="shared" si="168"/>
        <v>0.51499597360294536</v>
      </c>
      <c r="AA645" s="29">
        <f t="shared" si="169"/>
        <v>2.8819616639348569</v>
      </c>
      <c r="AB645" s="31">
        <f t="shared" si="170"/>
        <v>1.9745153691140984</v>
      </c>
      <c r="AC645" s="29">
        <f t="shared" si="171"/>
        <v>0.98149859740494594</v>
      </c>
      <c r="AD645" s="31">
        <f t="shared" si="172"/>
        <v>0.45603839728164119</v>
      </c>
      <c r="AE645" s="31">
        <f t="shared" si="173"/>
        <v>3.4099858929720961</v>
      </c>
      <c r="AF645" s="29">
        <f t="shared" si="160"/>
        <v>1.7098671004985244</v>
      </c>
      <c r="AG645" s="29">
        <f t="shared" si="174"/>
        <v>0.77388419592826785</v>
      </c>
      <c r="AH645" s="29">
        <f t="shared" si="161"/>
        <v>0.59502011319060033</v>
      </c>
      <c r="AI645" s="29">
        <f t="shared" si="175"/>
        <v>2.2546835376715442</v>
      </c>
      <c r="AJ645" s="6">
        <v>0</v>
      </c>
      <c r="AK645" s="7">
        <v>10.48</v>
      </c>
      <c r="AL645" s="8">
        <v>5</v>
      </c>
      <c r="AM645" s="8">
        <v>12</v>
      </c>
      <c r="AN645" s="9">
        <v>1.73623907566071</v>
      </c>
      <c r="AO645" s="10">
        <v>18</v>
      </c>
      <c r="AP645" s="11">
        <v>5</v>
      </c>
      <c r="AQ645" s="11">
        <v>5</v>
      </c>
      <c r="AR645" s="12">
        <v>0</v>
      </c>
      <c r="AS645" s="13">
        <v>5.24</v>
      </c>
      <c r="AT645" s="14">
        <v>2</v>
      </c>
      <c r="AU645" s="14">
        <v>3</v>
      </c>
      <c r="AV645" s="15">
        <v>5.1047544479370099</v>
      </c>
      <c r="AW645" s="16">
        <v>12.07</v>
      </c>
      <c r="AX645" s="17">
        <v>5</v>
      </c>
      <c r="AY645" s="17">
        <v>11</v>
      </c>
      <c r="AZ645" s="18">
        <v>1.8600946664810201</v>
      </c>
      <c r="BA645" s="19">
        <v>9.34</v>
      </c>
      <c r="BB645" s="20">
        <v>3</v>
      </c>
      <c r="BC645" s="20">
        <v>4</v>
      </c>
      <c r="BD645" s="21">
        <v>0</v>
      </c>
      <c r="BE645" s="22">
        <v>6.83</v>
      </c>
      <c r="BF645" s="23">
        <v>2</v>
      </c>
      <c r="BG645" s="23">
        <v>8</v>
      </c>
      <c r="BH645" s="6">
        <v>0</v>
      </c>
      <c r="BI645" s="7">
        <v>7.52</v>
      </c>
      <c r="BJ645" s="8">
        <v>3</v>
      </c>
      <c r="BK645" s="8">
        <v>3</v>
      </c>
      <c r="BL645" s="9">
        <v>0</v>
      </c>
      <c r="BM645" s="10">
        <v>2.5099999999999998</v>
      </c>
      <c r="BN645" s="11">
        <v>1</v>
      </c>
      <c r="BO645" s="11">
        <v>4</v>
      </c>
      <c r="BP645" s="12">
        <v>0</v>
      </c>
      <c r="BQ645" s="13">
        <v>8.1999999999999993</v>
      </c>
      <c r="BR645" s="14">
        <v>3</v>
      </c>
      <c r="BS645" s="14">
        <v>10</v>
      </c>
      <c r="BT645" s="15">
        <v>0</v>
      </c>
      <c r="BU645" s="16">
        <v>3.42</v>
      </c>
      <c r="BV645" s="17">
        <v>2</v>
      </c>
      <c r="BW645" s="17">
        <v>9</v>
      </c>
      <c r="BX645" s="18">
        <v>0</v>
      </c>
      <c r="BY645" s="19">
        <v>2.5099999999999998</v>
      </c>
      <c r="BZ645" s="20">
        <v>1</v>
      </c>
      <c r="CA645" s="20">
        <v>4</v>
      </c>
      <c r="CB645" s="21">
        <v>0</v>
      </c>
      <c r="CC645" s="22">
        <v>2.96</v>
      </c>
      <c r="CD645" s="23">
        <v>2</v>
      </c>
      <c r="CE645" s="23">
        <v>7</v>
      </c>
      <c r="CF645" s="4">
        <v>439</v>
      </c>
      <c r="CG645" s="24">
        <v>48.460448894660097</v>
      </c>
      <c r="CH645" s="25">
        <v>8.92431640625</v>
      </c>
    </row>
    <row r="646" spans="1:86" x14ac:dyDescent="0.2">
      <c r="A646" s="2" t="s">
        <v>2413</v>
      </c>
      <c r="B646" s="2" t="s">
        <v>2982</v>
      </c>
      <c r="C646" s="3">
        <v>45.9</v>
      </c>
      <c r="D646" s="4">
        <v>18</v>
      </c>
      <c r="E646" s="4">
        <v>5</v>
      </c>
      <c r="F646" s="4">
        <v>23</v>
      </c>
      <c r="G646" s="4">
        <v>79</v>
      </c>
      <c r="H646" s="5">
        <v>41799372.822916701</v>
      </c>
      <c r="I646" s="5">
        <v>4052118.3802083302</v>
      </c>
      <c r="J646" s="5">
        <v>4850454.6822916698</v>
      </c>
      <c r="K646" s="26">
        <f t="shared" si="162"/>
        <v>16900648.628472235</v>
      </c>
      <c r="L646" s="5">
        <v>26492863.635416701</v>
      </c>
      <c r="M646" s="5">
        <v>27174246.169270799</v>
      </c>
      <c r="N646" s="5">
        <v>14265311.9583333</v>
      </c>
      <c r="O646" s="26">
        <f t="shared" si="163"/>
        <v>22644140.587673601</v>
      </c>
      <c r="P646" s="5">
        <v>27492794.916666701</v>
      </c>
      <c r="Q646" s="5">
        <v>23623833.682291701</v>
      </c>
      <c r="R646" s="5">
        <v>15912307.8489583</v>
      </c>
      <c r="S646" s="26">
        <f t="shared" si="164"/>
        <v>22342978.815972235</v>
      </c>
      <c r="T646" s="5">
        <v>2764996.3880208302</v>
      </c>
      <c r="U646" s="5">
        <v>17706434.505208299</v>
      </c>
      <c r="V646" s="5">
        <v>5511337.046875</v>
      </c>
      <c r="W646" s="26">
        <f t="shared" si="165"/>
        <v>8660922.646701375</v>
      </c>
      <c r="X646" s="29">
        <f t="shared" si="166"/>
        <v>1.3398385520852378</v>
      </c>
      <c r="Y646" s="29">
        <f t="shared" si="167"/>
        <v>0.42205916923630643</v>
      </c>
      <c r="Z646" s="29">
        <f t="shared" si="168"/>
        <v>0.69762312102379365</v>
      </c>
      <c r="AA646" s="29">
        <f t="shared" si="169"/>
        <v>1.5637913420127774</v>
      </c>
      <c r="AB646" s="31">
        <f t="shared" si="170"/>
        <v>1.3220190128283833</v>
      </c>
      <c r="AC646" s="29">
        <f t="shared" si="171"/>
        <v>0.40274292534483197</v>
      </c>
      <c r="AD646" s="31">
        <f t="shared" si="172"/>
        <v>0.7095378676505395</v>
      </c>
      <c r="AE646" s="31">
        <f t="shared" si="173"/>
        <v>1.4902442152741657</v>
      </c>
      <c r="AF646" s="29">
        <f t="shared" si="160"/>
        <v>0.51246096153436771</v>
      </c>
      <c r="AG646" s="29">
        <f t="shared" si="174"/>
        <v>-0.96448598831010657</v>
      </c>
      <c r="AH646" s="29">
        <f t="shared" si="161"/>
        <v>0.58598282212552932</v>
      </c>
      <c r="AI646" s="29">
        <f t="shared" si="175"/>
        <v>2.3211511498095323</v>
      </c>
      <c r="AJ646" s="6">
        <v>5.3423807621002197</v>
      </c>
      <c r="AK646" s="7">
        <v>8.19</v>
      </c>
      <c r="AL646" s="8">
        <v>5</v>
      </c>
      <c r="AM646" s="8">
        <v>6</v>
      </c>
      <c r="AN646" s="9">
        <v>2.5029768943786599</v>
      </c>
      <c r="AO646" s="10">
        <v>12.21</v>
      </c>
      <c r="AP646" s="11">
        <v>5</v>
      </c>
      <c r="AQ646" s="11">
        <v>6</v>
      </c>
      <c r="AR646" s="12">
        <v>6.6787611246109</v>
      </c>
      <c r="AS646" s="13">
        <v>19.170000000000002</v>
      </c>
      <c r="AT646" s="14">
        <v>8</v>
      </c>
      <c r="AU646" s="14">
        <v>8</v>
      </c>
      <c r="AV646" s="15">
        <v>14.986592888832099</v>
      </c>
      <c r="AW646" s="16">
        <v>19.170000000000002</v>
      </c>
      <c r="AX646" s="17">
        <v>8</v>
      </c>
      <c r="AY646" s="17">
        <v>9</v>
      </c>
      <c r="AZ646" s="18">
        <v>4.5010898113250697</v>
      </c>
      <c r="BA646" s="19">
        <v>14.37</v>
      </c>
      <c r="BB646" s="20">
        <v>7</v>
      </c>
      <c r="BC646" s="20">
        <v>8</v>
      </c>
      <c r="BD646" s="21">
        <v>4.5016016960143999</v>
      </c>
      <c r="BE646" s="22">
        <v>18.079999999999998</v>
      </c>
      <c r="BF646" s="23">
        <v>8</v>
      </c>
      <c r="BG646" s="23">
        <v>8</v>
      </c>
      <c r="BH646" s="6"/>
      <c r="BI646" s="7">
        <v>0</v>
      </c>
      <c r="BJ646" s="8"/>
      <c r="BK646" s="8"/>
      <c r="BL646" s="9">
        <v>1.9145882129669201</v>
      </c>
      <c r="BM646" s="10">
        <v>11.59</v>
      </c>
      <c r="BN646" s="11">
        <v>6</v>
      </c>
      <c r="BO646" s="11">
        <v>6</v>
      </c>
      <c r="BP646" s="12">
        <v>4.3106582164764404</v>
      </c>
      <c r="BQ646" s="13">
        <v>13.45</v>
      </c>
      <c r="BR646" s="14">
        <v>7</v>
      </c>
      <c r="BS646" s="14">
        <v>7</v>
      </c>
      <c r="BT646" s="15">
        <v>2.3679368495941202</v>
      </c>
      <c r="BU646" s="16">
        <v>21.02</v>
      </c>
      <c r="BV646" s="17">
        <v>6</v>
      </c>
      <c r="BW646" s="17">
        <v>7</v>
      </c>
      <c r="BX646" s="18">
        <v>2.04202008247375</v>
      </c>
      <c r="BY646" s="19">
        <v>5.26</v>
      </c>
      <c r="BZ646" s="20">
        <v>3</v>
      </c>
      <c r="CA646" s="20">
        <v>4</v>
      </c>
      <c r="CB646" s="21">
        <v>3.7006915807723999</v>
      </c>
      <c r="CC646" s="22">
        <v>14.22</v>
      </c>
      <c r="CD646" s="23">
        <v>7</v>
      </c>
      <c r="CE646" s="23">
        <v>9</v>
      </c>
      <c r="CF646" s="4">
        <v>647</v>
      </c>
      <c r="CG646" s="24">
        <v>71.374180934660004</v>
      </c>
      <c r="CH646" s="25">
        <v>6.66845703125</v>
      </c>
    </row>
    <row r="647" spans="1:86" x14ac:dyDescent="0.2">
      <c r="A647" s="2" t="s">
        <v>2334</v>
      </c>
      <c r="B647" s="2" t="s">
        <v>2011</v>
      </c>
      <c r="C647" s="3">
        <v>45.88</v>
      </c>
      <c r="D647" s="4">
        <v>7</v>
      </c>
      <c r="E647" s="4">
        <v>1</v>
      </c>
      <c r="F647" s="4">
        <v>27</v>
      </c>
      <c r="G647" s="4">
        <v>79</v>
      </c>
      <c r="H647" s="5">
        <v>1034004.52864583</v>
      </c>
      <c r="I647" s="5">
        <v>113750.66796875</v>
      </c>
      <c r="J647" s="5">
        <v>20986692.34375</v>
      </c>
      <c r="K647" s="26">
        <f t="shared" si="162"/>
        <v>7378149.1801215261</v>
      </c>
      <c r="L647" s="5">
        <v>115636107.416667</v>
      </c>
      <c r="M647" s="5">
        <v>2971647.796875</v>
      </c>
      <c r="N647" s="5">
        <v>137741904.33333299</v>
      </c>
      <c r="O647" s="26">
        <f t="shared" si="163"/>
        <v>85449886.515625</v>
      </c>
      <c r="P647" s="5">
        <v>4461497.10546875</v>
      </c>
      <c r="Q647" s="5">
        <v>20715771.979166701</v>
      </c>
      <c r="R647" s="5">
        <v>245553088.53125</v>
      </c>
      <c r="S647" s="26">
        <f t="shared" si="164"/>
        <v>90243452.538628474</v>
      </c>
      <c r="T647" s="5">
        <v>1733250.421875</v>
      </c>
      <c r="U647" s="5">
        <v>55229274.21875</v>
      </c>
      <c r="V647" s="5">
        <v>2682938.5</v>
      </c>
      <c r="W647" s="26">
        <f t="shared" si="165"/>
        <v>19881821.046875</v>
      </c>
      <c r="X647" s="29">
        <f t="shared" si="166"/>
        <v>11.581479911770712</v>
      </c>
      <c r="Y647" s="29">
        <f t="shared" si="167"/>
        <v>3.5337477113366962</v>
      </c>
      <c r="Z647" s="29">
        <f t="shared" si="168"/>
        <v>0.19966458814772256</v>
      </c>
      <c r="AA647" s="29">
        <f t="shared" si="169"/>
        <v>6.9969895333539176</v>
      </c>
      <c r="AB647" s="31">
        <f t="shared" si="170"/>
        <v>12.231177539994125</v>
      </c>
      <c r="AC647" s="29">
        <f t="shared" si="171"/>
        <v>3.6124913989432605</v>
      </c>
      <c r="AD647" s="31">
        <f t="shared" si="172"/>
        <v>0.39840766336033895</v>
      </c>
      <c r="AE647" s="31">
        <f t="shared" si="173"/>
        <v>3.9967231652569994</v>
      </c>
      <c r="AF647" s="29">
        <f t="shared" si="160"/>
        <v>2.6946894893967874</v>
      </c>
      <c r="AG647" s="29">
        <f t="shared" si="174"/>
        <v>1.4301190399846648</v>
      </c>
      <c r="AH647" s="29">
        <f t="shared" si="161"/>
        <v>0.56328235897645362</v>
      </c>
      <c r="AI647" s="29">
        <f t="shared" si="175"/>
        <v>2.4927384989930377</v>
      </c>
      <c r="AJ647" s="6">
        <v>0</v>
      </c>
      <c r="AK647" s="7">
        <v>15.36</v>
      </c>
      <c r="AL647" s="8">
        <v>6</v>
      </c>
      <c r="AM647" s="8">
        <v>6</v>
      </c>
      <c r="AN647" s="9">
        <v>0</v>
      </c>
      <c r="AO647" s="10">
        <v>5.99</v>
      </c>
      <c r="AP647" s="11">
        <v>3</v>
      </c>
      <c r="AQ647" s="11">
        <v>3</v>
      </c>
      <c r="AR647" s="12">
        <v>0</v>
      </c>
      <c r="AS647" s="13">
        <v>10.3</v>
      </c>
      <c r="AT647" s="14">
        <v>6</v>
      </c>
      <c r="AU647" s="14">
        <v>8</v>
      </c>
      <c r="AV647" s="15">
        <v>0</v>
      </c>
      <c r="AW647" s="16">
        <v>7.87</v>
      </c>
      <c r="AX647" s="17">
        <v>5</v>
      </c>
      <c r="AY647" s="17">
        <v>7</v>
      </c>
      <c r="AZ647" s="18">
        <v>0</v>
      </c>
      <c r="BA647" s="19">
        <v>19.100000000000001</v>
      </c>
      <c r="BB647" s="20">
        <v>7</v>
      </c>
      <c r="BC647" s="20">
        <v>9</v>
      </c>
      <c r="BD647" s="21">
        <v>0</v>
      </c>
      <c r="BE647" s="22">
        <v>16.29</v>
      </c>
      <c r="BF647" s="23">
        <v>7</v>
      </c>
      <c r="BG647" s="23">
        <v>7</v>
      </c>
      <c r="BH647" s="6">
        <v>0</v>
      </c>
      <c r="BI647" s="7">
        <v>16.670000000000002</v>
      </c>
      <c r="BJ647" s="8">
        <v>6</v>
      </c>
      <c r="BK647" s="8">
        <v>6</v>
      </c>
      <c r="BL647" s="9">
        <v>0</v>
      </c>
      <c r="BM647" s="10">
        <v>10.11</v>
      </c>
      <c r="BN647" s="11">
        <v>5</v>
      </c>
      <c r="BO647" s="11">
        <v>7</v>
      </c>
      <c r="BP647" s="12">
        <v>0</v>
      </c>
      <c r="BQ647" s="13">
        <v>3.18</v>
      </c>
      <c r="BR647" s="14">
        <v>2</v>
      </c>
      <c r="BS647" s="14">
        <v>5</v>
      </c>
      <c r="BT647" s="15">
        <v>0</v>
      </c>
      <c r="BU647" s="16">
        <v>5.24</v>
      </c>
      <c r="BV647" s="17">
        <v>3</v>
      </c>
      <c r="BW647" s="17">
        <v>3</v>
      </c>
      <c r="BX647" s="18">
        <v>0</v>
      </c>
      <c r="BY647" s="19">
        <v>11.61</v>
      </c>
      <c r="BZ647" s="20">
        <v>6</v>
      </c>
      <c r="CA647" s="20">
        <v>9</v>
      </c>
      <c r="CB647" s="21">
        <v>0</v>
      </c>
      <c r="CC647" s="22">
        <v>16.29</v>
      </c>
      <c r="CD647" s="23">
        <v>7</v>
      </c>
      <c r="CE647" s="23">
        <v>9</v>
      </c>
      <c r="CF647" s="4">
        <v>534</v>
      </c>
      <c r="CG647" s="24">
        <v>60.90751862466</v>
      </c>
      <c r="CH647" s="25">
        <v>8.44091796875</v>
      </c>
    </row>
    <row r="648" spans="1:86" x14ac:dyDescent="0.2">
      <c r="A648" s="2" t="s">
        <v>1693</v>
      </c>
      <c r="B648" s="2" t="s">
        <v>1907</v>
      </c>
      <c r="C648" s="3">
        <v>45.84</v>
      </c>
      <c r="D648" s="4">
        <v>8</v>
      </c>
      <c r="E648" s="4">
        <v>1</v>
      </c>
      <c r="F648" s="4">
        <v>30</v>
      </c>
      <c r="G648" s="4">
        <v>89</v>
      </c>
      <c r="H648" s="5">
        <v>60238114.953125</v>
      </c>
      <c r="I648" s="5">
        <v>46193075.747395799</v>
      </c>
      <c r="J648" s="5">
        <v>4548697.6777343797</v>
      </c>
      <c r="K648" s="26">
        <f t="shared" si="162"/>
        <v>36993296.126085058</v>
      </c>
      <c r="L648" s="5">
        <v>401597163</v>
      </c>
      <c r="M648" s="5">
        <v>13375131.6757813</v>
      </c>
      <c r="N648" s="5">
        <v>146327118.6875</v>
      </c>
      <c r="O648" s="26">
        <f t="shared" si="163"/>
        <v>187099804.45442709</v>
      </c>
      <c r="P648" s="5">
        <v>71631529.125</v>
      </c>
      <c r="Q648" s="5">
        <v>166594319.85677099</v>
      </c>
      <c r="R648" s="5">
        <v>123222125.008789</v>
      </c>
      <c r="S648" s="26">
        <f t="shared" si="164"/>
        <v>120482657.99685334</v>
      </c>
      <c r="T648" s="5">
        <v>225171820.79166701</v>
      </c>
      <c r="U648" s="5">
        <v>11921628.625</v>
      </c>
      <c r="V648" s="5">
        <v>103935776.075195</v>
      </c>
      <c r="W648" s="26">
        <f t="shared" si="165"/>
        <v>113676408.49728733</v>
      </c>
      <c r="X648" s="29">
        <f t="shared" si="166"/>
        <v>5.0576678492430291</v>
      </c>
      <c r="Y648" s="29">
        <f t="shared" si="167"/>
        <v>2.338472294418215</v>
      </c>
      <c r="Z648" s="29">
        <f t="shared" si="168"/>
        <v>0.31758971831792376</v>
      </c>
      <c r="AA648" s="29">
        <f t="shared" si="169"/>
        <v>4.9813356591140643</v>
      </c>
      <c r="AB648" s="31">
        <f t="shared" si="170"/>
        <v>3.2568781539825395</v>
      </c>
      <c r="AC648" s="29">
        <f t="shared" si="171"/>
        <v>1.7034897467730064</v>
      </c>
      <c r="AD648" s="31">
        <f t="shared" si="172"/>
        <v>7.2969242996086287E-2</v>
      </c>
      <c r="AE648" s="31">
        <f t="shared" si="173"/>
        <v>11.36860159219826</v>
      </c>
      <c r="AF648" s="29">
        <f t="shared" si="160"/>
        <v>3.0728921291533893</v>
      </c>
      <c r="AG648" s="29">
        <f t="shared" si="174"/>
        <v>1.6195971234336557</v>
      </c>
      <c r="AH648" s="29">
        <f t="shared" si="161"/>
        <v>0.33988623744161517</v>
      </c>
      <c r="AI648" s="29">
        <f t="shared" si="175"/>
        <v>4.686664203659582</v>
      </c>
      <c r="AJ648" s="6">
        <v>0</v>
      </c>
      <c r="AK648" s="7">
        <v>6.2</v>
      </c>
      <c r="AL648" s="8">
        <v>3</v>
      </c>
      <c r="AM648" s="8">
        <v>4</v>
      </c>
      <c r="AN648" s="9">
        <v>0</v>
      </c>
      <c r="AO648" s="10">
        <v>14.19</v>
      </c>
      <c r="AP648" s="11">
        <v>6</v>
      </c>
      <c r="AQ648" s="11">
        <v>8</v>
      </c>
      <c r="AR648" s="12">
        <v>0</v>
      </c>
      <c r="AS648" s="13">
        <v>8.9700000000000006</v>
      </c>
      <c r="AT648" s="14">
        <v>4</v>
      </c>
      <c r="AU648" s="14">
        <v>5</v>
      </c>
      <c r="AV648" s="15">
        <v>2.14311552047729</v>
      </c>
      <c r="AW648" s="16">
        <v>17.29</v>
      </c>
      <c r="AX648" s="17">
        <v>9</v>
      </c>
      <c r="AY648" s="17">
        <v>14</v>
      </c>
      <c r="AZ648" s="18">
        <v>0</v>
      </c>
      <c r="BA648" s="19">
        <v>13.7</v>
      </c>
      <c r="BB648" s="20">
        <v>7</v>
      </c>
      <c r="BC648" s="20">
        <v>10</v>
      </c>
      <c r="BD648" s="21">
        <v>0</v>
      </c>
      <c r="BE648" s="22">
        <v>15.33</v>
      </c>
      <c r="BF648" s="23">
        <v>7</v>
      </c>
      <c r="BG648" s="23">
        <v>9</v>
      </c>
      <c r="BH648" s="6">
        <v>0</v>
      </c>
      <c r="BI648" s="7">
        <v>22.19</v>
      </c>
      <c r="BJ648" s="8">
        <v>11</v>
      </c>
      <c r="BK648" s="8">
        <v>14</v>
      </c>
      <c r="BL648" s="9">
        <v>0</v>
      </c>
      <c r="BM648" s="10">
        <v>9.4600000000000009</v>
      </c>
      <c r="BN648" s="11">
        <v>4</v>
      </c>
      <c r="BO648" s="11">
        <v>6</v>
      </c>
      <c r="BP648" s="12">
        <v>0</v>
      </c>
      <c r="BQ648" s="13">
        <v>9.7899999999999991</v>
      </c>
      <c r="BR648" s="14">
        <v>4</v>
      </c>
      <c r="BS648" s="14">
        <v>4</v>
      </c>
      <c r="BT648" s="15">
        <v>0</v>
      </c>
      <c r="BU648" s="16">
        <v>11.09</v>
      </c>
      <c r="BV648" s="17">
        <v>5</v>
      </c>
      <c r="BW648" s="17">
        <v>8</v>
      </c>
      <c r="BX648" s="18">
        <v>0</v>
      </c>
      <c r="BY648" s="19">
        <v>6.53</v>
      </c>
      <c r="BZ648" s="20">
        <v>3</v>
      </c>
      <c r="CA648" s="20">
        <v>3</v>
      </c>
      <c r="CB648" s="21">
        <v>0</v>
      </c>
      <c r="CC648" s="22">
        <v>8.81</v>
      </c>
      <c r="CD648" s="23">
        <v>4</v>
      </c>
      <c r="CE648" s="23">
        <v>4</v>
      </c>
      <c r="CF648" s="4">
        <v>613</v>
      </c>
      <c r="CG648" s="24">
        <v>68.133280084660001</v>
      </c>
      <c r="CH648" s="25">
        <v>6.06201171875</v>
      </c>
    </row>
    <row r="649" spans="1:86" x14ac:dyDescent="0.2">
      <c r="A649" s="2" t="s">
        <v>381</v>
      </c>
      <c r="B649" s="2" t="s">
        <v>2100</v>
      </c>
      <c r="C649" s="3">
        <v>45.77</v>
      </c>
      <c r="D649" s="4">
        <v>4</v>
      </c>
      <c r="E649" s="4">
        <v>3</v>
      </c>
      <c r="F649" s="4">
        <v>8</v>
      </c>
      <c r="G649" s="4">
        <v>54</v>
      </c>
      <c r="H649" s="5">
        <v>16334662.7552083</v>
      </c>
      <c r="I649" s="5">
        <v>841998137.67447901</v>
      </c>
      <c r="J649" s="5">
        <v>785889823.45117199</v>
      </c>
      <c r="K649" s="26">
        <f t="shared" si="162"/>
        <v>548074207.9602865</v>
      </c>
      <c r="L649" s="5">
        <v>66531271.0859375</v>
      </c>
      <c r="M649" s="5">
        <v>1834398.015625</v>
      </c>
      <c r="N649" s="5">
        <v>30515334.192708299</v>
      </c>
      <c r="O649" s="26">
        <f t="shared" si="163"/>
        <v>32960334.431423601</v>
      </c>
      <c r="P649" s="5">
        <v>91622223.981445298</v>
      </c>
      <c r="Q649" s="5">
        <v>531958179.71354198</v>
      </c>
      <c r="R649" s="5">
        <v>416846.1953125</v>
      </c>
      <c r="S649" s="26">
        <f t="shared" si="164"/>
        <v>207999083.29676661</v>
      </c>
      <c r="T649" s="5">
        <v>312871.8125</v>
      </c>
      <c r="U649" s="5">
        <v>795226.09765625</v>
      </c>
      <c r="V649" s="5">
        <v>951458460.703125</v>
      </c>
      <c r="W649" s="26">
        <f t="shared" si="165"/>
        <v>317522186.20442706</v>
      </c>
      <c r="X649" s="29">
        <f t="shared" si="166"/>
        <v>6.0138451970014814E-2</v>
      </c>
      <c r="Y649" s="29">
        <f t="shared" si="167"/>
        <v>-4.0555684579440658</v>
      </c>
      <c r="Z649" s="29">
        <f t="shared" si="168"/>
        <v>0.19225471366703256</v>
      </c>
      <c r="AA649" s="29">
        <f t="shared" si="169"/>
        <v>7.1612300344077786</v>
      </c>
      <c r="AB649" s="31">
        <f t="shared" si="170"/>
        <v>0.37950897939688899</v>
      </c>
      <c r="AC649" s="29">
        <f t="shared" si="171"/>
        <v>-1.3977940738629451</v>
      </c>
      <c r="AD649" s="31">
        <f t="shared" si="172"/>
        <v>0.34944293245093389</v>
      </c>
      <c r="AE649" s="31">
        <f t="shared" si="173"/>
        <v>4.5662373878895304</v>
      </c>
      <c r="AF649" s="29">
        <f t="shared" si="160"/>
        <v>0.57934159570492827</v>
      </c>
      <c r="AG649" s="29">
        <f t="shared" si="174"/>
        <v>-0.78751384319912121</v>
      </c>
      <c r="AH649" s="29">
        <f t="shared" si="161"/>
        <v>0.60814298446503956</v>
      </c>
      <c r="AI649" s="29">
        <f t="shared" si="175"/>
        <v>2.1599429891224178</v>
      </c>
      <c r="AJ649" s="6">
        <v>2.4736640453338601</v>
      </c>
      <c r="AK649" s="7">
        <v>24.88</v>
      </c>
      <c r="AL649" s="8">
        <v>4</v>
      </c>
      <c r="AM649" s="8">
        <v>5</v>
      </c>
      <c r="AN649" s="9">
        <v>2.0726318359375</v>
      </c>
      <c r="AO649" s="10">
        <v>22.89</v>
      </c>
      <c r="AP649" s="11">
        <v>4</v>
      </c>
      <c r="AQ649" s="11">
        <v>4</v>
      </c>
      <c r="AR649" s="12">
        <v>2.0054521560668901</v>
      </c>
      <c r="AS649" s="13">
        <v>22.89</v>
      </c>
      <c r="AT649" s="14">
        <v>4</v>
      </c>
      <c r="AU649" s="14">
        <v>4</v>
      </c>
      <c r="AV649" s="15">
        <v>2.1723339557647701</v>
      </c>
      <c r="AW649" s="16">
        <v>11.94</v>
      </c>
      <c r="AX649" s="17">
        <v>3</v>
      </c>
      <c r="AY649" s="17">
        <v>3</v>
      </c>
      <c r="AZ649" s="18">
        <v>1.68094789981842</v>
      </c>
      <c r="BA649" s="19">
        <v>17.41</v>
      </c>
      <c r="BB649" s="20">
        <v>3</v>
      </c>
      <c r="BC649" s="20">
        <v>4</v>
      </c>
      <c r="BD649" s="21">
        <v>0</v>
      </c>
      <c r="BE649" s="22">
        <v>20.399999999999999</v>
      </c>
      <c r="BF649" s="23">
        <v>4</v>
      </c>
      <c r="BG649" s="23">
        <v>7</v>
      </c>
      <c r="BH649" s="6">
        <v>0</v>
      </c>
      <c r="BI649" s="7">
        <v>18.91</v>
      </c>
      <c r="BJ649" s="8">
        <v>3</v>
      </c>
      <c r="BK649" s="8">
        <v>4</v>
      </c>
      <c r="BL649" s="9">
        <v>0</v>
      </c>
      <c r="BM649" s="10">
        <v>12.44</v>
      </c>
      <c r="BN649" s="11">
        <v>3</v>
      </c>
      <c r="BO649" s="11">
        <v>4</v>
      </c>
      <c r="BP649" s="12">
        <v>0</v>
      </c>
      <c r="BQ649" s="13">
        <v>7.46</v>
      </c>
      <c r="BR649" s="14">
        <v>2</v>
      </c>
      <c r="BS649" s="14">
        <v>2</v>
      </c>
      <c r="BT649" s="15">
        <v>2.1734046936035201</v>
      </c>
      <c r="BU649" s="16">
        <v>31.84</v>
      </c>
      <c r="BV649" s="17">
        <v>5</v>
      </c>
      <c r="BW649" s="17">
        <v>6</v>
      </c>
      <c r="BX649" s="18">
        <v>0</v>
      </c>
      <c r="BY649" s="19">
        <v>9.9499999999999993</v>
      </c>
      <c r="BZ649" s="20">
        <v>1</v>
      </c>
      <c r="CA649" s="20">
        <v>6</v>
      </c>
      <c r="CB649" s="21">
        <v>2.03455686569214</v>
      </c>
      <c r="CC649" s="22">
        <v>16.920000000000002</v>
      </c>
      <c r="CD649" s="23">
        <v>3</v>
      </c>
      <c r="CE649" s="23">
        <v>5</v>
      </c>
      <c r="CF649" s="4">
        <v>201</v>
      </c>
      <c r="CG649" s="24">
        <v>22.821679834659999</v>
      </c>
      <c r="CH649" s="25">
        <v>7.02001953125</v>
      </c>
    </row>
    <row r="650" spans="1:86" x14ac:dyDescent="0.2">
      <c r="A650" s="2" t="s">
        <v>2804</v>
      </c>
      <c r="B650" s="2" t="s">
        <v>1440</v>
      </c>
      <c r="C650" s="3">
        <v>45.76</v>
      </c>
      <c r="D650" s="4">
        <v>6</v>
      </c>
      <c r="E650" s="4">
        <v>2</v>
      </c>
      <c r="F650" s="4">
        <v>21</v>
      </c>
      <c r="G650" s="4">
        <v>30</v>
      </c>
      <c r="H650" s="5">
        <v>5651586.0416666698</v>
      </c>
      <c r="I650" s="5">
        <v>3460555.5625</v>
      </c>
      <c r="J650" s="5">
        <v>658293.236328125</v>
      </c>
      <c r="K650" s="26">
        <f t="shared" si="162"/>
        <v>3256811.6134982649</v>
      </c>
      <c r="L650" s="5">
        <v>5002437.96875</v>
      </c>
      <c r="M650" s="5">
        <v>1270706.28125</v>
      </c>
      <c r="N650" s="5">
        <v>3296495.6875</v>
      </c>
      <c r="O650" s="26">
        <f t="shared" si="163"/>
        <v>3189879.9791666665</v>
      </c>
      <c r="P650" s="5">
        <v>9561432.25</v>
      </c>
      <c r="Q650" s="5">
        <v>7700444.5807291698</v>
      </c>
      <c r="R650" s="5">
        <v>0</v>
      </c>
      <c r="S650" s="26">
        <f t="shared" si="164"/>
        <v>5753958.9435763909</v>
      </c>
      <c r="T650" s="5">
        <v>0</v>
      </c>
      <c r="U650" s="5">
        <v>0</v>
      </c>
      <c r="V650" s="5">
        <v>0</v>
      </c>
      <c r="W650" s="26">
        <f t="shared" si="165"/>
        <v>0</v>
      </c>
      <c r="X650" s="29">
        <f t="shared" si="166"/>
        <v>0.97944872400534566</v>
      </c>
      <c r="Y650" s="29">
        <f t="shared" si="167"/>
        <v>-2.9958128233757493E-2</v>
      </c>
      <c r="Z650" s="29">
        <f t="shared" si="168"/>
        <v>0.97230523033605487</v>
      </c>
      <c r="AA650" s="29">
        <f t="shared" si="169"/>
        <v>0.12197378035047739</v>
      </c>
      <c r="AB650" s="31">
        <f t="shared" si="170"/>
        <v>1.7667460161737281</v>
      </c>
      <c r="AC650" s="29">
        <f t="shared" si="171"/>
        <v>0.82109465588084196</v>
      </c>
      <c r="AD650" s="31">
        <f t="shared" si="172"/>
        <v>0.50129986017123029</v>
      </c>
      <c r="AE650" s="31">
        <f t="shared" si="173"/>
        <v>2.9990241652572851</v>
      </c>
      <c r="AF650" s="29">
        <f t="shared" si="160"/>
        <v>0</v>
      </c>
      <c r="AG650" s="29" t="e">
        <f t="shared" si="174"/>
        <v>#NUM!</v>
      </c>
      <c r="AH650" s="29">
        <f t="shared" si="161"/>
        <v>0.15294760550626652</v>
      </c>
      <c r="AI650" s="29">
        <f t="shared" si="175"/>
        <v>8.1545731778721766</v>
      </c>
      <c r="AJ650" s="6">
        <v>0</v>
      </c>
      <c r="AK650" s="7">
        <v>10.38</v>
      </c>
      <c r="AL650" s="8">
        <v>5</v>
      </c>
      <c r="AM650" s="8">
        <v>5</v>
      </c>
      <c r="AN650" s="9">
        <v>1.65981209278107</v>
      </c>
      <c r="AO650" s="10">
        <v>10.38</v>
      </c>
      <c r="AP650" s="11">
        <v>4</v>
      </c>
      <c r="AQ650" s="11">
        <v>4</v>
      </c>
      <c r="AR650" s="12">
        <v>0</v>
      </c>
      <c r="AS650" s="13">
        <v>12.29</v>
      </c>
      <c r="AT650" s="14">
        <v>3</v>
      </c>
      <c r="AU650" s="14">
        <v>3</v>
      </c>
      <c r="AV650" s="15">
        <v>0</v>
      </c>
      <c r="AW650" s="16">
        <v>8.26</v>
      </c>
      <c r="AX650" s="17">
        <v>3</v>
      </c>
      <c r="AY650" s="17">
        <v>3</v>
      </c>
      <c r="AZ650" s="18">
        <v>0</v>
      </c>
      <c r="BA650" s="19">
        <v>6.36</v>
      </c>
      <c r="BB650" s="20">
        <v>3</v>
      </c>
      <c r="BC650" s="20">
        <v>3</v>
      </c>
      <c r="BD650" s="21">
        <v>0</v>
      </c>
      <c r="BE650" s="22">
        <v>13.56</v>
      </c>
      <c r="BF650" s="23">
        <v>4</v>
      </c>
      <c r="BG650" s="23">
        <v>4</v>
      </c>
      <c r="BH650" s="6">
        <v>0</v>
      </c>
      <c r="BI650" s="7">
        <v>13.35</v>
      </c>
      <c r="BJ650" s="8">
        <v>3</v>
      </c>
      <c r="BK650" s="8">
        <v>3</v>
      </c>
      <c r="BL650" s="9">
        <v>0</v>
      </c>
      <c r="BM650" s="10">
        <v>9.11</v>
      </c>
      <c r="BN650" s="11">
        <v>4</v>
      </c>
      <c r="BO650" s="11">
        <v>4</v>
      </c>
      <c r="BP650" s="12"/>
      <c r="BQ650" s="13">
        <v>0</v>
      </c>
      <c r="BR650" s="14"/>
      <c r="BS650" s="14"/>
      <c r="BT650" s="15"/>
      <c r="BU650" s="16"/>
      <c r="BV650" s="17"/>
      <c r="BW650" s="17"/>
      <c r="BX650" s="18">
        <v>0</v>
      </c>
      <c r="BY650" s="19">
        <v>5.08</v>
      </c>
      <c r="BZ650" s="20">
        <v>1</v>
      </c>
      <c r="CA650" s="20">
        <v>1</v>
      </c>
      <c r="CB650" s="21"/>
      <c r="CC650" s="22">
        <v>0</v>
      </c>
      <c r="CD650" s="23"/>
      <c r="CE650" s="23"/>
      <c r="CF650" s="4">
        <v>472</v>
      </c>
      <c r="CG650" s="24">
        <v>52.357627414660001</v>
      </c>
      <c r="CH650" s="25">
        <v>6.36669921875</v>
      </c>
    </row>
    <row r="651" spans="1:86" x14ac:dyDescent="0.2">
      <c r="A651" s="2" t="s">
        <v>239</v>
      </c>
      <c r="B651" s="2" t="s">
        <v>2092</v>
      </c>
      <c r="C651" s="3">
        <v>45.73</v>
      </c>
      <c r="D651" s="4">
        <v>7</v>
      </c>
      <c r="E651" s="4">
        <v>3</v>
      </c>
      <c r="F651" s="4">
        <v>10</v>
      </c>
      <c r="G651" s="4">
        <v>24</v>
      </c>
      <c r="H651" s="5">
        <v>7679626.796875</v>
      </c>
      <c r="I651" s="5">
        <v>9287049.5104166698</v>
      </c>
      <c r="J651" s="5">
        <v>0</v>
      </c>
      <c r="K651" s="26">
        <f t="shared" si="162"/>
        <v>5655558.7690972239</v>
      </c>
      <c r="L651" s="5">
        <v>115238807.770833</v>
      </c>
      <c r="M651" s="5">
        <v>0</v>
      </c>
      <c r="N651" s="5">
        <v>4442251.125</v>
      </c>
      <c r="O651" s="26">
        <f t="shared" si="163"/>
        <v>39893686.298611</v>
      </c>
      <c r="P651" s="5">
        <v>0</v>
      </c>
      <c r="Q651" s="5">
        <v>0</v>
      </c>
      <c r="R651" s="5">
        <v>0</v>
      </c>
      <c r="S651" s="26">
        <f t="shared" si="164"/>
        <v>0</v>
      </c>
      <c r="T651" s="5">
        <v>186735.0625</v>
      </c>
      <c r="U651" s="5">
        <v>56796353.75</v>
      </c>
      <c r="V651" s="5">
        <v>64051936.442708299</v>
      </c>
      <c r="W651" s="26">
        <f t="shared" si="165"/>
        <v>40345008.418402769</v>
      </c>
      <c r="X651" s="29">
        <f t="shared" si="166"/>
        <v>7.0538894435322232</v>
      </c>
      <c r="Y651" s="29">
        <f t="shared" si="167"/>
        <v>2.8184189644063937</v>
      </c>
      <c r="Z651" s="29">
        <f t="shared" si="168"/>
        <v>0.45975332628961535</v>
      </c>
      <c r="AA651" s="29">
        <f t="shared" si="169"/>
        <v>3.3747511998221902</v>
      </c>
      <c r="AB651" s="31">
        <f t="shared" si="170"/>
        <v>0</v>
      </c>
      <c r="AC651" s="31" t="e">
        <f t="shared" si="171"/>
        <v>#NUM!</v>
      </c>
      <c r="AD651" s="31">
        <f t="shared" si="172"/>
        <v>0.18714323503248298</v>
      </c>
      <c r="AE651" s="31">
        <f t="shared" si="173"/>
        <v>7.2782586740696962</v>
      </c>
      <c r="AF651" s="29">
        <f t="shared" si="160"/>
        <v>7.1336909517859883</v>
      </c>
      <c r="AG651" s="29">
        <f t="shared" si="174"/>
        <v>2.8346487162275578</v>
      </c>
      <c r="AH651" s="29">
        <f t="shared" si="161"/>
        <v>0.22615674543348893</v>
      </c>
      <c r="AI651" s="29">
        <f t="shared" si="175"/>
        <v>6.4559045429943058</v>
      </c>
      <c r="AJ651" s="6">
        <v>7.8712682723998997</v>
      </c>
      <c r="AK651" s="7">
        <v>15.38</v>
      </c>
      <c r="AL651" s="8">
        <v>2</v>
      </c>
      <c r="AM651" s="8">
        <v>2</v>
      </c>
      <c r="AN651" s="9">
        <v>6.3898146152496302</v>
      </c>
      <c r="AO651" s="10">
        <v>26.5</v>
      </c>
      <c r="AP651" s="11">
        <v>4</v>
      </c>
      <c r="AQ651" s="11">
        <v>4</v>
      </c>
      <c r="AR651" s="12">
        <v>0</v>
      </c>
      <c r="AS651" s="13">
        <v>5.13</v>
      </c>
      <c r="AT651" s="14">
        <v>1</v>
      </c>
      <c r="AU651" s="14">
        <v>1</v>
      </c>
      <c r="AV651" s="15">
        <v>7.1027941703796396</v>
      </c>
      <c r="AW651" s="16">
        <v>33.76</v>
      </c>
      <c r="AX651" s="17">
        <v>5</v>
      </c>
      <c r="AY651" s="17">
        <v>5</v>
      </c>
      <c r="AZ651" s="18"/>
      <c r="BA651" s="19">
        <v>0</v>
      </c>
      <c r="BB651" s="20"/>
      <c r="BC651" s="20"/>
      <c r="BD651" s="21">
        <v>3.62995457649231</v>
      </c>
      <c r="BE651" s="22">
        <v>14.53</v>
      </c>
      <c r="BF651" s="23">
        <v>3</v>
      </c>
      <c r="BG651" s="23">
        <v>3</v>
      </c>
      <c r="BH651" s="6"/>
      <c r="BI651" s="7"/>
      <c r="BJ651" s="8"/>
      <c r="BK651" s="8"/>
      <c r="BL651" s="9">
        <v>2.98793601989746</v>
      </c>
      <c r="BM651" s="10">
        <v>8.9700000000000006</v>
      </c>
      <c r="BN651" s="11">
        <v>1</v>
      </c>
      <c r="BO651" s="11">
        <v>1</v>
      </c>
      <c r="BP651" s="12"/>
      <c r="BQ651" s="13">
        <v>0</v>
      </c>
      <c r="BR651" s="14"/>
      <c r="BS651" s="14"/>
      <c r="BT651" s="15">
        <v>0</v>
      </c>
      <c r="BU651" s="16">
        <v>4.2699999999999996</v>
      </c>
      <c r="BV651" s="17">
        <v>1</v>
      </c>
      <c r="BW651" s="17">
        <v>1</v>
      </c>
      <c r="BX651" s="18">
        <v>0</v>
      </c>
      <c r="BY651" s="19">
        <v>7.26</v>
      </c>
      <c r="BZ651" s="20">
        <v>2</v>
      </c>
      <c r="CA651" s="20">
        <v>2</v>
      </c>
      <c r="CB651" s="21">
        <v>6.7441334724426296</v>
      </c>
      <c r="CC651" s="22">
        <v>26.5</v>
      </c>
      <c r="CD651" s="23">
        <v>4</v>
      </c>
      <c r="CE651" s="23">
        <v>5</v>
      </c>
      <c r="CF651" s="4">
        <v>234</v>
      </c>
      <c r="CG651" s="24">
        <v>25.882271144659999</v>
      </c>
      <c r="CH651" s="25">
        <v>7.43017578125</v>
      </c>
    </row>
    <row r="652" spans="1:86" x14ac:dyDescent="0.2">
      <c r="A652" s="2" t="s">
        <v>2249</v>
      </c>
      <c r="B652" s="2" t="s">
        <v>1306</v>
      </c>
      <c r="C652" s="3">
        <v>45.73</v>
      </c>
      <c r="D652" s="4">
        <v>13</v>
      </c>
      <c r="E652" s="4">
        <v>1</v>
      </c>
      <c r="F652" s="4">
        <v>34</v>
      </c>
      <c r="G652" s="4">
        <v>75</v>
      </c>
      <c r="H652" s="5">
        <v>16546744.1289063</v>
      </c>
      <c r="I652" s="5">
        <v>27368786.109375</v>
      </c>
      <c r="J652" s="5">
        <v>48743113.1875</v>
      </c>
      <c r="K652" s="26">
        <f t="shared" si="162"/>
        <v>30886214.475260437</v>
      </c>
      <c r="L652" s="5">
        <v>3850342.125</v>
      </c>
      <c r="M652" s="5">
        <v>32984916.375</v>
      </c>
      <c r="N652" s="5">
        <v>26314926.875</v>
      </c>
      <c r="O652" s="26">
        <f t="shared" si="163"/>
        <v>21050061.791666668</v>
      </c>
      <c r="P652" s="5">
        <v>0</v>
      </c>
      <c r="Q652" s="5">
        <v>75064598.1484375</v>
      </c>
      <c r="R652" s="5">
        <v>37757593.770833299</v>
      </c>
      <c r="S652" s="26">
        <f t="shared" si="164"/>
        <v>37607397.306423597</v>
      </c>
      <c r="T652" s="5">
        <v>19844842.625</v>
      </c>
      <c r="U652" s="5">
        <v>841894.0703125</v>
      </c>
      <c r="V652" s="5">
        <v>35983573.510416701</v>
      </c>
      <c r="W652" s="26">
        <f t="shared" si="165"/>
        <v>18890103.401909735</v>
      </c>
      <c r="X652" s="29">
        <f t="shared" si="166"/>
        <v>0.681535829148877</v>
      </c>
      <c r="Y652" s="29">
        <f t="shared" si="167"/>
        <v>-0.55313859166954982</v>
      </c>
      <c r="Z652" s="29">
        <f t="shared" si="168"/>
        <v>0.4893430845768113</v>
      </c>
      <c r="AA652" s="29">
        <f t="shared" si="169"/>
        <v>3.1038654477508976</v>
      </c>
      <c r="AB652" s="31">
        <f t="shared" si="170"/>
        <v>1.2176110910758184</v>
      </c>
      <c r="AC652" s="29">
        <f t="shared" si="171"/>
        <v>0.28405340535291779</v>
      </c>
      <c r="AD652" s="31">
        <f t="shared" si="172"/>
        <v>0.7963467958641387</v>
      </c>
      <c r="AE652" s="31">
        <f t="shared" si="173"/>
        <v>0.98897763002324568</v>
      </c>
      <c r="AF652" s="29">
        <f t="shared" si="160"/>
        <v>0.61160306378887996</v>
      </c>
      <c r="AG652" s="29">
        <f t="shared" si="174"/>
        <v>-0.70933246107623094</v>
      </c>
      <c r="AH652" s="29">
        <f t="shared" si="161"/>
        <v>0.43637415711009381</v>
      </c>
      <c r="AI652" s="29">
        <f t="shared" si="175"/>
        <v>3.6014097704980981</v>
      </c>
      <c r="AJ652" s="6">
        <v>0</v>
      </c>
      <c r="AK652" s="7">
        <v>9.74</v>
      </c>
      <c r="AL652" s="8">
        <v>6</v>
      </c>
      <c r="AM652" s="8">
        <v>6</v>
      </c>
      <c r="AN652" s="9">
        <v>0</v>
      </c>
      <c r="AO652" s="10">
        <v>12.33</v>
      </c>
      <c r="AP652" s="11">
        <v>6</v>
      </c>
      <c r="AQ652" s="11">
        <v>7</v>
      </c>
      <c r="AR652" s="12">
        <v>0</v>
      </c>
      <c r="AS652" s="13">
        <v>4.97</v>
      </c>
      <c r="AT652" s="14">
        <v>3</v>
      </c>
      <c r="AU652" s="14">
        <v>3</v>
      </c>
      <c r="AV652" s="15">
        <v>1.9882162809371899</v>
      </c>
      <c r="AW652" s="16">
        <v>19.48</v>
      </c>
      <c r="AX652" s="17">
        <v>9</v>
      </c>
      <c r="AY652" s="17">
        <v>10</v>
      </c>
      <c r="AZ652" s="18">
        <v>0</v>
      </c>
      <c r="BA652" s="19">
        <v>11.13</v>
      </c>
      <c r="BB652" s="20">
        <v>4</v>
      </c>
      <c r="BC652" s="20">
        <v>7</v>
      </c>
      <c r="BD652" s="21">
        <v>0</v>
      </c>
      <c r="BE652" s="22">
        <v>18.29</v>
      </c>
      <c r="BF652" s="23">
        <v>6</v>
      </c>
      <c r="BG652" s="23">
        <v>6</v>
      </c>
      <c r="BH652" s="6">
        <v>0</v>
      </c>
      <c r="BI652" s="7">
        <v>6.96</v>
      </c>
      <c r="BJ652" s="8">
        <v>3</v>
      </c>
      <c r="BK652" s="8">
        <v>3</v>
      </c>
      <c r="BL652" s="9">
        <v>0</v>
      </c>
      <c r="BM652" s="10">
        <v>12.52</v>
      </c>
      <c r="BN652" s="11">
        <v>4</v>
      </c>
      <c r="BO652" s="11">
        <v>5</v>
      </c>
      <c r="BP652" s="12">
        <v>0</v>
      </c>
      <c r="BQ652" s="13">
        <v>14.91</v>
      </c>
      <c r="BR652" s="14">
        <v>6</v>
      </c>
      <c r="BS652" s="14">
        <v>6</v>
      </c>
      <c r="BT652" s="15">
        <v>0</v>
      </c>
      <c r="BU652" s="16">
        <v>17.89</v>
      </c>
      <c r="BV652" s="17">
        <v>7</v>
      </c>
      <c r="BW652" s="17">
        <v>10</v>
      </c>
      <c r="BX652" s="18">
        <v>0</v>
      </c>
      <c r="BY652" s="19">
        <v>12.92</v>
      </c>
      <c r="BZ652" s="20">
        <v>6</v>
      </c>
      <c r="CA652" s="20">
        <v>7</v>
      </c>
      <c r="CB652" s="21">
        <v>0</v>
      </c>
      <c r="CC652" s="22">
        <v>12.52</v>
      </c>
      <c r="CD652" s="23">
        <v>5</v>
      </c>
      <c r="CE652" s="23">
        <v>5</v>
      </c>
      <c r="CF652" s="4">
        <v>503</v>
      </c>
      <c r="CG652" s="24">
        <v>59.297973464659997</v>
      </c>
      <c r="CH652" s="25">
        <v>7.40087890625</v>
      </c>
    </row>
    <row r="653" spans="1:86" x14ac:dyDescent="0.2">
      <c r="A653" s="2" t="s">
        <v>1567</v>
      </c>
      <c r="B653" s="2" t="s">
        <v>2640</v>
      </c>
      <c r="C653" s="3">
        <v>45.71</v>
      </c>
      <c r="D653" s="4">
        <v>2</v>
      </c>
      <c r="E653" s="4">
        <v>2</v>
      </c>
      <c r="F653" s="4">
        <v>3</v>
      </c>
      <c r="G653" s="4">
        <v>9</v>
      </c>
      <c r="H653" s="5">
        <v>11819367</v>
      </c>
      <c r="I653" s="5">
        <v>0</v>
      </c>
      <c r="J653" s="5">
        <v>346760.296875</v>
      </c>
      <c r="K653" s="26">
        <f t="shared" si="162"/>
        <v>4055375.765625</v>
      </c>
      <c r="L653" s="5">
        <v>2309125.1484375</v>
      </c>
      <c r="M653" s="5">
        <v>405604.2421875</v>
      </c>
      <c r="N653" s="5">
        <v>2970747.6875</v>
      </c>
      <c r="O653" s="26">
        <f t="shared" si="163"/>
        <v>1895159.0260416667</v>
      </c>
      <c r="P653" s="5">
        <v>0</v>
      </c>
      <c r="Q653" s="5">
        <v>0</v>
      </c>
      <c r="R653" s="5">
        <v>0</v>
      </c>
      <c r="S653" s="26">
        <f t="shared" si="164"/>
        <v>0</v>
      </c>
      <c r="T653" s="5">
        <v>0</v>
      </c>
      <c r="U653" s="5">
        <v>0</v>
      </c>
      <c r="V653" s="5">
        <v>0</v>
      </c>
      <c r="W653" s="26">
        <f t="shared" si="165"/>
        <v>0</v>
      </c>
      <c r="X653" s="29">
        <f t="shared" si="166"/>
        <v>0.46732020300209876</v>
      </c>
      <c r="Y653" s="29">
        <f t="shared" si="167"/>
        <v>-1.0975166863152959</v>
      </c>
      <c r="Z653" s="29">
        <f t="shared" si="168"/>
        <v>0.63648276870797371</v>
      </c>
      <c r="AA653" s="29">
        <f t="shared" si="169"/>
        <v>1.9621334936514236</v>
      </c>
      <c r="AB653" s="31">
        <f t="shared" si="170"/>
        <v>0</v>
      </c>
      <c r="AC653" s="31" t="e">
        <f t="shared" si="171"/>
        <v>#NUM!</v>
      </c>
      <c r="AD653" s="31">
        <f t="shared" si="172"/>
        <v>0.40596684555874818</v>
      </c>
      <c r="AE653" s="31">
        <f t="shared" si="173"/>
        <v>3.9150943287312465</v>
      </c>
      <c r="AF653" s="29">
        <f t="shared" si="160"/>
        <v>0</v>
      </c>
      <c r="AG653" s="29" t="e">
        <f t="shared" si="174"/>
        <v>#NUM!</v>
      </c>
      <c r="AH653" s="29">
        <f t="shared" si="161"/>
        <v>0.40596684555874818</v>
      </c>
      <c r="AI653" s="29">
        <f t="shared" si="175"/>
        <v>3.9150943287312465</v>
      </c>
      <c r="AJ653" s="6">
        <v>0</v>
      </c>
      <c r="AK653" s="7">
        <v>26.67</v>
      </c>
      <c r="AL653" s="8">
        <v>1</v>
      </c>
      <c r="AM653" s="8">
        <v>1</v>
      </c>
      <c r="AN653" s="9"/>
      <c r="AO653" s="10"/>
      <c r="AP653" s="11"/>
      <c r="AQ653" s="11"/>
      <c r="AR653" s="12">
        <v>0</v>
      </c>
      <c r="AS653" s="13">
        <v>19.05</v>
      </c>
      <c r="AT653" s="14">
        <v>2</v>
      </c>
      <c r="AU653" s="14">
        <v>2</v>
      </c>
      <c r="AV653" s="15">
        <v>1.9236586093902599</v>
      </c>
      <c r="AW653" s="16">
        <v>19.05</v>
      </c>
      <c r="AX653" s="17">
        <v>2</v>
      </c>
      <c r="AY653" s="17">
        <v>2</v>
      </c>
      <c r="AZ653" s="18">
        <v>0</v>
      </c>
      <c r="BA653" s="19">
        <v>7.62</v>
      </c>
      <c r="BB653" s="20">
        <v>1</v>
      </c>
      <c r="BC653" s="20">
        <v>1</v>
      </c>
      <c r="BD653" s="21">
        <v>0</v>
      </c>
      <c r="BE653" s="22">
        <v>26.67</v>
      </c>
      <c r="BF653" s="23">
        <v>1</v>
      </c>
      <c r="BG653" s="23">
        <v>2</v>
      </c>
      <c r="BH653" s="6"/>
      <c r="BI653" s="7"/>
      <c r="BJ653" s="8"/>
      <c r="BK653" s="8"/>
      <c r="BL653" s="9"/>
      <c r="BM653" s="10"/>
      <c r="BN653" s="11"/>
      <c r="BO653" s="11"/>
      <c r="BP653" s="12">
        <v>0</v>
      </c>
      <c r="BQ653" s="13">
        <v>26.67</v>
      </c>
      <c r="BR653" s="14">
        <v>1</v>
      </c>
      <c r="BS653" s="14">
        <v>1</v>
      </c>
      <c r="BT653" s="15"/>
      <c r="BU653" s="16"/>
      <c r="BV653" s="17"/>
      <c r="BW653" s="17"/>
      <c r="BX653" s="18"/>
      <c r="BY653" s="19"/>
      <c r="BZ653" s="20"/>
      <c r="CA653" s="20"/>
      <c r="CB653" s="21"/>
      <c r="CC653" s="22"/>
      <c r="CD653" s="23"/>
      <c r="CE653" s="23"/>
      <c r="CF653" s="4">
        <v>105</v>
      </c>
      <c r="CG653" s="24">
        <v>11.90396210466</v>
      </c>
      <c r="CH653" s="25">
        <v>4.41162109375</v>
      </c>
    </row>
    <row r="654" spans="1:86" x14ac:dyDescent="0.2">
      <c r="A654" s="2" t="s">
        <v>473</v>
      </c>
      <c r="B654" s="2" t="s">
        <v>1446</v>
      </c>
      <c r="C654" s="3">
        <v>45.7</v>
      </c>
      <c r="D654" s="4">
        <v>3</v>
      </c>
      <c r="E654" s="4">
        <v>4</v>
      </c>
      <c r="F654" s="4">
        <v>8</v>
      </c>
      <c r="G654" s="4">
        <v>55</v>
      </c>
      <c r="H654" s="5">
        <v>22225628.09375</v>
      </c>
      <c r="I654" s="5">
        <v>19027415.509114601</v>
      </c>
      <c r="J654" s="5">
        <v>20611184.901041701</v>
      </c>
      <c r="K654" s="26">
        <f t="shared" si="162"/>
        <v>20621409.501302101</v>
      </c>
      <c r="L654" s="5">
        <v>98061517.40625</v>
      </c>
      <c r="M654" s="5">
        <v>33581569.114583299</v>
      </c>
      <c r="N654" s="5">
        <v>37250355.78125</v>
      </c>
      <c r="O654" s="26">
        <f t="shared" si="163"/>
        <v>56297814.10069444</v>
      </c>
      <c r="P654" s="5">
        <v>0</v>
      </c>
      <c r="Q654" s="5">
        <v>20275650.552083299</v>
      </c>
      <c r="R654" s="5">
        <v>605839.953125</v>
      </c>
      <c r="S654" s="26">
        <f t="shared" si="164"/>
        <v>6960496.8350694329</v>
      </c>
      <c r="T654" s="5">
        <v>3317528.5</v>
      </c>
      <c r="U654" s="5">
        <v>17441413.864583299</v>
      </c>
      <c r="V654" s="5">
        <v>18152322.4296875</v>
      </c>
      <c r="W654" s="26">
        <f t="shared" si="165"/>
        <v>12970421.598090267</v>
      </c>
      <c r="X654" s="29">
        <f t="shared" si="166"/>
        <v>2.7300662496974137</v>
      </c>
      <c r="Y654" s="29">
        <f t="shared" si="167"/>
        <v>1.4489359610170058</v>
      </c>
      <c r="Z654" s="29">
        <f t="shared" si="168"/>
        <v>0.22989468614585343</v>
      </c>
      <c r="AA654" s="29">
        <f t="shared" si="169"/>
        <v>6.3847106702652177</v>
      </c>
      <c r="AB654" s="31">
        <f t="shared" si="170"/>
        <v>0.33753739455248805</v>
      </c>
      <c r="AC654" s="29">
        <f t="shared" si="171"/>
        <v>-1.5668807528811792</v>
      </c>
      <c r="AD654" s="31">
        <f t="shared" si="172"/>
        <v>0.1745066477338871</v>
      </c>
      <c r="AE654" s="31">
        <f t="shared" si="173"/>
        <v>7.5818802418243516</v>
      </c>
      <c r="AF654" s="29">
        <f t="shared" si="160"/>
        <v>0.62897842154151851</v>
      </c>
      <c r="AG654" s="29">
        <f t="shared" si="174"/>
        <v>-0.66891757169225008</v>
      </c>
      <c r="AH654" s="29">
        <f t="shared" si="161"/>
        <v>0.25176155498518382</v>
      </c>
      <c r="AI654" s="29">
        <f t="shared" si="175"/>
        <v>5.9901058770128977</v>
      </c>
      <c r="AJ654" s="6">
        <v>9.6970357894897496</v>
      </c>
      <c r="AK654" s="7">
        <v>27.73</v>
      </c>
      <c r="AL654" s="8">
        <v>4</v>
      </c>
      <c r="AM654" s="8">
        <v>5</v>
      </c>
      <c r="AN654" s="9">
        <v>2.86202192306519</v>
      </c>
      <c r="AO654" s="10">
        <v>12.89</v>
      </c>
      <c r="AP654" s="11">
        <v>3</v>
      </c>
      <c r="AQ654" s="11">
        <v>3</v>
      </c>
      <c r="AR654" s="12">
        <v>5.8719940185546902</v>
      </c>
      <c r="AS654" s="13">
        <v>25</v>
      </c>
      <c r="AT654" s="14">
        <v>4</v>
      </c>
      <c r="AU654" s="14">
        <v>5</v>
      </c>
      <c r="AV654" s="15">
        <v>8.4992222785949707</v>
      </c>
      <c r="AW654" s="16">
        <v>19.14</v>
      </c>
      <c r="AX654" s="17">
        <v>4</v>
      </c>
      <c r="AY654" s="17">
        <v>8</v>
      </c>
      <c r="AZ654" s="18">
        <v>13.5603791475296</v>
      </c>
      <c r="BA654" s="19">
        <v>25</v>
      </c>
      <c r="BB654" s="20">
        <v>4</v>
      </c>
      <c r="BC654" s="20">
        <v>6</v>
      </c>
      <c r="BD654" s="21">
        <v>9.3780173063278198</v>
      </c>
      <c r="BE654" s="22">
        <v>29.69</v>
      </c>
      <c r="BF654" s="23">
        <v>5</v>
      </c>
      <c r="BG654" s="23">
        <v>7</v>
      </c>
      <c r="BH654" s="6"/>
      <c r="BI654" s="7"/>
      <c r="BJ654" s="8"/>
      <c r="BK654" s="8"/>
      <c r="BL654" s="9">
        <v>5.9278161525726301</v>
      </c>
      <c r="BM654" s="10">
        <v>35.549999999999997</v>
      </c>
      <c r="BN654" s="11">
        <v>5</v>
      </c>
      <c r="BO654" s="11">
        <v>6</v>
      </c>
      <c r="BP654" s="12">
        <v>0</v>
      </c>
      <c r="BQ654" s="13">
        <v>4.3</v>
      </c>
      <c r="BR654" s="14">
        <v>1</v>
      </c>
      <c r="BS654" s="14">
        <v>1</v>
      </c>
      <c r="BT654" s="15">
        <v>0</v>
      </c>
      <c r="BU654" s="16">
        <v>19.53</v>
      </c>
      <c r="BV654" s="17">
        <v>3</v>
      </c>
      <c r="BW654" s="17">
        <v>5</v>
      </c>
      <c r="BX654" s="18">
        <v>9.2090554237365705</v>
      </c>
      <c r="BY654" s="19">
        <v>21.88</v>
      </c>
      <c r="BZ654" s="20">
        <v>3</v>
      </c>
      <c r="CA654" s="20">
        <v>4</v>
      </c>
      <c r="CB654" s="21">
        <v>3.0368812084197998</v>
      </c>
      <c r="CC654" s="22">
        <v>28.13</v>
      </c>
      <c r="CD654" s="23">
        <v>5</v>
      </c>
      <c r="CE654" s="23">
        <v>5</v>
      </c>
      <c r="CF654" s="4">
        <v>256</v>
      </c>
      <c r="CG654" s="24">
        <v>27.675176884660001</v>
      </c>
      <c r="CH654" s="25">
        <v>7.78173828125</v>
      </c>
    </row>
    <row r="655" spans="1:86" x14ac:dyDescent="0.2">
      <c r="A655" s="2" t="s">
        <v>314</v>
      </c>
      <c r="B655" s="2" t="s">
        <v>2134</v>
      </c>
      <c r="C655" s="3">
        <v>45.63</v>
      </c>
      <c r="D655" s="4">
        <v>3</v>
      </c>
      <c r="E655" s="4">
        <v>1</v>
      </c>
      <c r="F655" s="4">
        <v>19</v>
      </c>
      <c r="G655" s="4">
        <v>39</v>
      </c>
      <c r="H655" s="5">
        <v>899026.70703125</v>
      </c>
      <c r="I655" s="5">
        <v>1389133.78125</v>
      </c>
      <c r="J655" s="5">
        <v>279376.5078125</v>
      </c>
      <c r="K655" s="26">
        <f t="shared" si="162"/>
        <v>855845.66536458337</v>
      </c>
      <c r="L655" s="5">
        <v>262306611.98958299</v>
      </c>
      <c r="M655" s="5">
        <v>23810149.125</v>
      </c>
      <c r="N655" s="5">
        <v>22549576.25</v>
      </c>
      <c r="O655" s="26">
        <f t="shared" si="163"/>
        <v>102888779.12152767</v>
      </c>
      <c r="P655" s="5">
        <v>686072.15104166698</v>
      </c>
      <c r="Q655" s="5">
        <v>0</v>
      </c>
      <c r="R655" s="5">
        <v>17575266.375</v>
      </c>
      <c r="S655" s="26">
        <f t="shared" si="164"/>
        <v>6087112.842013889</v>
      </c>
      <c r="T655" s="5">
        <v>0</v>
      </c>
      <c r="U655" s="5">
        <v>47257580.947916701</v>
      </c>
      <c r="V655" s="5">
        <v>125056299.5</v>
      </c>
      <c r="W655" s="26">
        <f t="shared" si="165"/>
        <v>57437960.14930556</v>
      </c>
      <c r="X655" s="29">
        <f t="shared" si="166"/>
        <v>120.21884702506249</v>
      </c>
      <c r="Y655" s="29">
        <f t="shared" si="167"/>
        <v>6.9095192786534234</v>
      </c>
      <c r="Z655" s="29">
        <f t="shared" si="168"/>
        <v>0.32893354493381893</v>
      </c>
      <c r="AA655" s="29">
        <f t="shared" si="169"/>
        <v>4.8289183452348698</v>
      </c>
      <c r="AB655" s="31">
        <f t="shared" si="170"/>
        <v>7.1123954801136113</v>
      </c>
      <c r="AC655" s="29">
        <f t="shared" si="171"/>
        <v>2.8303355465152156</v>
      </c>
      <c r="AD655" s="31">
        <f t="shared" si="172"/>
        <v>0.45888708682102491</v>
      </c>
      <c r="AE655" s="31">
        <f t="shared" si="173"/>
        <v>3.3829416327130026</v>
      </c>
      <c r="AF655" s="29">
        <f t="shared" si="160"/>
        <v>67.112520952989172</v>
      </c>
      <c r="AG655" s="29">
        <f t="shared" si="174"/>
        <v>6.0685100450925296</v>
      </c>
      <c r="AH655" s="29">
        <f t="shared" si="161"/>
        <v>0.26083978701062072</v>
      </c>
      <c r="AI655" s="29">
        <f t="shared" si="175"/>
        <v>5.8362616308867663</v>
      </c>
      <c r="AJ655" s="6">
        <v>2.0515904426574698</v>
      </c>
      <c r="AK655" s="7">
        <v>11.79</v>
      </c>
      <c r="AL655" s="8">
        <v>4</v>
      </c>
      <c r="AM655" s="8">
        <v>4</v>
      </c>
      <c r="AN655" s="9">
        <v>0</v>
      </c>
      <c r="AO655" s="10">
        <v>4.8</v>
      </c>
      <c r="AP655" s="11">
        <v>2</v>
      </c>
      <c r="AQ655" s="11">
        <v>3</v>
      </c>
      <c r="AR655" s="12">
        <v>0</v>
      </c>
      <c r="AS655" s="13">
        <v>7.21</v>
      </c>
      <c r="AT655" s="14">
        <v>3</v>
      </c>
      <c r="AU655" s="14">
        <v>3</v>
      </c>
      <c r="AV655" s="15">
        <v>4.5809338092803999</v>
      </c>
      <c r="AW655" s="16">
        <v>16.38</v>
      </c>
      <c r="AX655" s="17">
        <v>7</v>
      </c>
      <c r="AY655" s="17">
        <v>7</v>
      </c>
      <c r="AZ655" s="18">
        <v>2.3694159984588601</v>
      </c>
      <c r="BA655" s="19">
        <v>6.77</v>
      </c>
      <c r="BB655" s="20">
        <v>2</v>
      </c>
      <c r="BC655" s="20">
        <v>3</v>
      </c>
      <c r="BD655" s="21"/>
      <c r="BE655" s="22">
        <v>0</v>
      </c>
      <c r="BF655" s="23"/>
      <c r="BG655" s="23"/>
      <c r="BH655" s="6"/>
      <c r="BI655" s="7">
        <v>0</v>
      </c>
      <c r="BJ655" s="8"/>
      <c r="BK655" s="8"/>
      <c r="BL655" s="9">
        <v>0</v>
      </c>
      <c r="BM655" s="10">
        <v>3.93</v>
      </c>
      <c r="BN655" s="11">
        <v>2</v>
      </c>
      <c r="BO655" s="11">
        <v>2</v>
      </c>
      <c r="BP655" s="12">
        <v>0</v>
      </c>
      <c r="BQ655" s="13">
        <v>8.3000000000000007</v>
      </c>
      <c r="BR655" s="14">
        <v>3</v>
      </c>
      <c r="BS655" s="14">
        <v>3</v>
      </c>
      <c r="BT655" s="15"/>
      <c r="BU655" s="16">
        <v>0</v>
      </c>
      <c r="BV655" s="17"/>
      <c r="BW655" s="17"/>
      <c r="BX655" s="18">
        <v>0</v>
      </c>
      <c r="BY655" s="19">
        <v>14.41</v>
      </c>
      <c r="BZ655" s="20">
        <v>6</v>
      </c>
      <c r="CA655" s="20">
        <v>8</v>
      </c>
      <c r="CB655" s="21"/>
      <c r="CC655" s="22">
        <v>0</v>
      </c>
      <c r="CD655" s="23"/>
      <c r="CE655" s="23"/>
      <c r="CF655" s="4">
        <v>458</v>
      </c>
      <c r="CG655" s="24">
        <v>54.190847414659999</v>
      </c>
      <c r="CH655" s="25">
        <v>10.12548828125</v>
      </c>
    </row>
    <row r="656" spans="1:86" x14ac:dyDescent="0.2">
      <c r="A656" s="2" t="s">
        <v>936</v>
      </c>
      <c r="B656" s="2" t="s">
        <v>2928</v>
      </c>
      <c r="C656" s="3">
        <v>45.63</v>
      </c>
      <c r="D656" s="4">
        <v>6</v>
      </c>
      <c r="E656" s="4">
        <v>3</v>
      </c>
      <c r="F656" s="4">
        <v>8</v>
      </c>
      <c r="G656" s="4">
        <v>12</v>
      </c>
      <c r="H656" s="5">
        <v>1201320.1875</v>
      </c>
      <c r="I656" s="5">
        <v>0</v>
      </c>
      <c r="J656" s="5">
        <v>0</v>
      </c>
      <c r="K656" s="26">
        <f t="shared" si="162"/>
        <v>400440.0625</v>
      </c>
      <c r="L656" s="5">
        <v>17744407.458333299</v>
      </c>
      <c r="M656" s="5">
        <v>539306.3203125</v>
      </c>
      <c r="N656" s="5">
        <v>2485192.421875</v>
      </c>
      <c r="O656" s="26">
        <f t="shared" si="163"/>
        <v>6922968.7335069329</v>
      </c>
      <c r="P656" s="5">
        <v>0</v>
      </c>
      <c r="Q656" s="5">
        <v>0</v>
      </c>
      <c r="R656" s="5">
        <v>0</v>
      </c>
      <c r="S656" s="26">
        <f t="shared" si="164"/>
        <v>0</v>
      </c>
      <c r="T656" s="5">
        <v>0</v>
      </c>
      <c r="U656" s="5">
        <v>0</v>
      </c>
      <c r="V656" s="5">
        <v>0</v>
      </c>
      <c r="W656" s="26">
        <f t="shared" si="165"/>
        <v>0</v>
      </c>
      <c r="X656" s="29">
        <f t="shared" si="166"/>
        <v>17.288401890375123</v>
      </c>
      <c r="Y656" s="29">
        <f t="shared" si="167"/>
        <v>4.1117326098253688</v>
      </c>
      <c r="Z656" s="29">
        <f t="shared" si="168"/>
        <v>0.35320415332274485</v>
      </c>
      <c r="AA656" s="29">
        <f t="shared" si="169"/>
        <v>4.5197419820164804</v>
      </c>
      <c r="AB656" s="31">
        <f t="shared" si="170"/>
        <v>0</v>
      </c>
      <c r="AC656" s="31" t="e">
        <f t="shared" si="171"/>
        <v>#NUM!</v>
      </c>
      <c r="AD656" s="31">
        <f t="shared" si="172"/>
        <v>0.42264973081037416</v>
      </c>
      <c r="AE656" s="31">
        <f t="shared" si="173"/>
        <v>3.7401940329452037</v>
      </c>
      <c r="AF656" s="29">
        <f t="shared" si="160"/>
        <v>0</v>
      </c>
      <c r="AG656" s="29" t="e">
        <f t="shared" si="174"/>
        <v>#NUM!</v>
      </c>
      <c r="AH656" s="29">
        <f t="shared" si="161"/>
        <v>0.42264973081037416</v>
      </c>
      <c r="AI656" s="29">
        <f t="shared" si="175"/>
        <v>3.7401940329452037</v>
      </c>
      <c r="AJ656" s="6">
        <v>1.93793833255768</v>
      </c>
      <c r="AK656" s="7">
        <v>16.73</v>
      </c>
      <c r="AL656" s="8">
        <v>3</v>
      </c>
      <c r="AM656" s="8">
        <v>3</v>
      </c>
      <c r="AN656" s="9">
        <v>0</v>
      </c>
      <c r="AO656" s="10">
        <v>15.21</v>
      </c>
      <c r="AP656" s="11">
        <v>2</v>
      </c>
      <c r="AQ656" s="11">
        <v>2</v>
      </c>
      <c r="AR656" s="12"/>
      <c r="AS656" s="13"/>
      <c r="AT656" s="14"/>
      <c r="AU656" s="14"/>
      <c r="AV656" s="15">
        <v>0</v>
      </c>
      <c r="AW656" s="16">
        <v>12.93</v>
      </c>
      <c r="AX656" s="17">
        <v>3</v>
      </c>
      <c r="AY656" s="17">
        <v>3</v>
      </c>
      <c r="AZ656" s="18">
        <v>0</v>
      </c>
      <c r="BA656" s="19">
        <v>12.93</v>
      </c>
      <c r="BB656" s="20">
        <v>2</v>
      </c>
      <c r="BC656" s="20">
        <v>2</v>
      </c>
      <c r="BD656" s="21">
        <v>0</v>
      </c>
      <c r="BE656" s="22">
        <v>9.51</v>
      </c>
      <c r="BF656" s="23">
        <v>2</v>
      </c>
      <c r="BG656" s="23">
        <v>2</v>
      </c>
      <c r="BH656" s="6"/>
      <c r="BI656" s="7">
        <v>0</v>
      </c>
      <c r="BJ656" s="8"/>
      <c r="BK656" s="8"/>
      <c r="BL656" s="9"/>
      <c r="BM656" s="10"/>
      <c r="BN656" s="11"/>
      <c r="BO656" s="11"/>
      <c r="BP656" s="12"/>
      <c r="BQ656" s="13"/>
      <c r="BR656" s="14"/>
      <c r="BS656" s="14"/>
      <c r="BT656" s="15"/>
      <c r="BU656" s="16">
        <v>0</v>
      </c>
      <c r="BV656" s="17"/>
      <c r="BW656" s="17"/>
      <c r="BX656" s="18"/>
      <c r="BY656" s="19"/>
      <c r="BZ656" s="20"/>
      <c r="CA656" s="20"/>
      <c r="CB656" s="21"/>
      <c r="CC656" s="22"/>
      <c r="CD656" s="23"/>
      <c r="CE656" s="23"/>
      <c r="CF656" s="4">
        <v>263</v>
      </c>
      <c r="CG656" s="24">
        <v>28.260322824660001</v>
      </c>
      <c r="CH656" s="25">
        <v>7.63525390625</v>
      </c>
    </row>
    <row r="657" spans="1:86" x14ac:dyDescent="0.2">
      <c r="A657" s="2" t="s">
        <v>267</v>
      </c>
      <c r="B657" s="2" t="s">
        <v>2445</v>
      </c>
      <c r="C657" s="3">
        <v>45.56</v>
      </c>
      <c r="D657" s="4">
        <v>29</v>
      </c>
      <c r="E657" s="4">
        <v>2</v>
      </c>
      <c r="F657" s="4">
        <v>20</v>
      </c>
      <c r="G657" s="4">
        <v>78</v>
      </c>
      <c r="H657" s="5">
        <v>12924292.6953125</v>
      </c>
      <c r="I657" s="5">
        <v>4343230.421875</v>
      </c>
      <c r="J657" s="5">
        <v>4204951.4557291698</v>
      </c>
      <c r="K657" s="26">
        <f t="shared" si="162"/>
        <v>7157491.5243055569</v>
      </c>
      <c r="L657" s="5">
        <v>27522980.182291701</v>
      </c>
      <c r="M657" s="5">
        <v>22081202.3125</v>
      </c>
      <c r="N657" s="5">
        <v>39676131.333333299</v>
      </c>
      <c r="O657" s="26">
        <f t="shared" si="163"/>
        <v>29760104.609375</v>
      </c>
      <c r="P657" s="5">
        <v>6340369.875</v>
      </c>
      <c r="Q657" s="5">
        <v>3516622.6302083302</v>
      </c>
      <c r="R657" s="5">
        <v>4020727.6666666698</v>
      </c>
      <c r="S657" s="26">
        <f t="shared" si="164"/>
        <v>4625906.723958333</v>
      </c>
      <c r="T657" s="5">
        <v>2997110.8541666698</v>
      </c>
      <c r="U657" s="5">
        <v>2925290.671875</v>
      </c>
      <c r="V657" s="5">
        <v>5878311.3645833302</v>
      </c>
      <c r="W657" s="26">
        <f t="shared" si="165"/>
        <v>3933570.9635416665</v>
      </c>
      <c r="X657" s="29">
        <f t="shared" si="166"/>
        <v>4.1578958924806306</v>
      </c>
      <c r="Y657" s="29">
        <f t="shared" si="167"/>
        <v>2.0558536357137838</v>
      </c>
      <c r="Z657" s="29">
        <f t="shared" si="168"/>
        <v>2.9801995420033447E-2</v>
      </c>
      <c r="AA657" s="29">
        <f t="shared" si="169"/>
        <v>15.257546563634442</v>
      </c>
      <c r="AB657" s="31">
        <f t="shared" si="170"/>
        <v>0.64630278754080028</v>
      </c>
      <c r="AC657" s="29">
        <f t="shared" si="171"/>
        <v>-0.62971788083206104</v>
      </c>
      <c r="AD657" s="31">
        <f t="shared" si="172"/>
        <v>0.4771507649679077</v>
      </c>
      <c r="AE657" s="31">
        <f t="shared" si="173"/>
        <v>3.2134437557566473</v>
      </c>
      <c r="AF657" s="29">
        <f t="shared" si="160"/>
        <v>0.5495739603999481</v>
      </c>
      <c r="AG657" s="29">
        <f t="shared" si="174"/>
        <v>-0.86361444606584969</v>
      </c>
      <c r="AH657" s="29">
        <f t="shared" si="161"/>
        <v>0.38259206588475625</v>
      </c>
      <c r="AI657" s="29">
        <f t="shared" si="175"/>
        <v>4.1726404052460753</v>
      </c>
      <c r="AJ657" s="6">
        <v>14.2944386005402</v>
      </c>
      <c r="AK657" s="7">
        <v>19.16</v>
      </c>
      <c r="AL657" s="8">
        <v>8</v>
      </c>
      <c r="AM657" s="8">
        <v>8</v>
      </c>
      <c r="AN657" s="9">
        <v>5.9765608310699498</v>
      </c>
      <c r="AO657" s="10">
        <v>17.52</v>
      </c>
      <c r="AP657" s="11">
        <v>7</v>
      </c>
      <c r="AQ657" s="11">
        <v>7</v>
      </c>
      <c r="AR657" s="12">
        <v>3.6777331829071001</v>
      </c>
      <c r="AS657" s="13">
        <v>12.15</v>
      </c>
      <c r="AT657" s="14">
        <v>5</v>
      </c>
      <c r="AU657" s="14">
        <v>5</v>
      </c>
      <c r="AV657" s="15">
        <v>9.6810103654861503</v>
      </c>
      <c r="AW657" s="16">
        <v>21.96</v>
      </c>
      <c r="AX657" s="17">
        <v>9</v>
      </c>
      <c r="AY657" s="17">
        <v>10</v>
      </c>
      <c r="AZ657" s="18">
        <v>7.1254217624664298</v>
      </c>
      <c r="BA657" s="19">
        <v>22.66</v>
      </c>
      <c r="BB657" s="20">
        <v>10</v>
      </c>
      <c r="BC657" s="20">
        <v>11</v>
      </c>
      <c r="BD657" s="21">
        <v>6.9341626167297399</v>
      </c>
      <c r="BE657" s="22">
        <v>16.12</v>
      </c>
      <c r="BF657" s="23">
        <v>7</v>
      </c>
      <c r="BG657" s="23">
        <v>9</v>
      </c>
      <c r="BH657" s="6">
        <v>0</v>
      </c>
      <c r="BI657" s="7">
        <v>12.15</v>
      </c>
      <c r="BJ657" s="8">
        <v>2</v>
      </c>
      <c r="BK657" s="8">
        <v>2</v>
      </c>
      <c r="BL657" s="9">
        <v>3.63837814331055</v>
      </c>
      <c r="BM657" s="10">
        <v>10.98</v>
      </c>
      <c r="BN657" s="11">
        <v>5</v>
      </c>
      <c r="BO657" s="11">
        <v>5</v>
      </c>
      <c r="BP657" s="12">
        <v>2.25477194786072</v>
      </c>
      <c r="BQ657" s="13">
        <v>12.38</v>
      </c>
      <c r="BR657" s="14">
        <v>5</v>
      </c>
      <c r="BS657" s="14">
        <v>5</v>
      </c>
      <c r="BT657" s="15">
        <v>4.6155488491058296</v>
      </c>
      <c r="BU657" s="16">
        <v>18.22</v>
      </c>
      <c r="BV657" s="17">
        <v>7</v>
      </c>
      <c r="BW657" s="17">
        <v>7</v>
      </c>
      <c r="BX657" s="18">
        <v>2.0823671817779501</v>
      </c>
      <c r="BY657" s="19">
        <v>12.15</v>
      </c>
      <c r="BZ657" s="20">
        <v>5</v>
      </c>
      <c r="CA657" s="20">
        <v>5</v>
      </c>
      <c r="CB657" s="21">
        <v>4.3621068000793501</v>
      </c>
      <c r="CC657" s="22">
        <v>9.81</v>
      </c>
      <c r="CD657" s="23">
        <v>4</v>
      </c>
      <c r="CE657" s="23">
        <v>4</v>
      </c>
      <c r="CF657" s="4">
        <v>428</v>
      </c>
      <c r="CG657" s="24">
        <v>48.959943774659997</v>
      </c>
      <c r="CH657" s="25">
        <v>5.66845703125</v>
      </c>
    </row>
    <row r="658" spans="1:86" x14ac:dyDescent="0.2">
      <c r="A658" s="2" t="s">
        <v>966</v>
      </c>
      <c r="B658" s="2" t="s">
        <v>2878</v>
      </c>
      <c r="C658" s="3">
        <v>45.56</v>
      </c>
      <c r="D658" s="4">
        <v>3</v>
      </c>
      <c r="E658" s="4">
        <v>1</v>
      </c>
      <c r="F658" s="4">
        <v>6</v>
      </c>
      <c r="G658" s="4">
        <v>10</v>
      </c>
      <c r="H658" s="5">
        <v>1099735.80078125</v>
      </c>
      <c r="I658" s="5">
        <v>0</v>
      </c>
      <c r="J658" s="5">
        <v>0</v>
      </c>
      <c r="K658" s="26">
        <f t="shared" si="162"/>
        <v>366578.60026041669</v>
      </c>
      <c r="L658" s="5">
        <v>46381468.390625</v>
      </c>
      <c r="M658" s="5">
        <v>0</v>
      </c>
      <c r="N658" s="5">
        <v>1399936.75</v>
      </c>
      <c r="O658" s="26">
        <f t="shared" si="163"/>
        <v>15927135.046875</v>
      </c>
      <c r="P658" s="5">
        <v>0</v>
      </c>
      <c r="Q658" s="5">
        <v>5726181.203125</v>
      </c>
      <c r="R658" s="5">
        <v>0</v>
      </c>
      <c r="S658" s="26">
        <f t="shared" si="164"/>
        <v>1908727.0677083333</v>
      </c>
      <c r="T658" s="5">
        <v>6792608.71875</v>
      </c>
      <c r="U658" s="5">
        <v>0</v>
      </c>
      <c r="V658" s="5">
        <v>0</v>
      </c>
      <c r="W658" s="26">
        <f t="shared" si="165"/>
        <v>2264202.90625</v>
      </c>
      <c r="X658" s="29">
        <f t="shared" si="166"/>
        <v>43.448076444070644</v>
      </c>
      <c r="Y658" s="29">
        <f t="shared" si="167"/>
        <v>5.4412204015926378</v>
      </c>
      <c r="Z658" s="29">
        <f t="shared" si="168"/>
        <v>0.41445509325619678</v>
      </c>
      <c r="AA658" s="29">
        <f t="shared" si="169"/>
        <v>3.8252251893172917</v>
      </c>
      <c r="AB658" s="31">
        <f t="shared" si="170"/>
        <v>5.2068698673418945</v>
      </c>
      <c r="AC658" s="29">
        <f t="shared" si="171"/>
        <v>2.3804163506331837</v>
      </c>
      <c r="AD658" s="31">
        <f t="shared" si="172"/>
        <v>0.50570928957097461</v>
      </c>
      <c r="AE658" s="31">
        <f t="shared" si="173"/>
        <v>2.9609906856963368</v>
      </c>
      <c r="AF658" s="29">
        <f t="shared" si="160"/>
        <v>6.1765823336155323</v>
      </c>
      <c r="AG658" s="29">
        <f t="shared" si="174"/>
        <v>2.6268087775758668</v>
      </c>
      <c r="AH658" s="29">
        <f t="shared" si="161"/>
        <v>0.4912835537979886</v>
      </c>
      <c r="AI658" s="29">
        <f t="shared" si="175"/>
        <v>3.0866777405840335</v>
      </c>
      <c r="AJ658" s="6">
        <v>2.2568929195404102</v>
      </c>
      <c r="AK658" s="7">
        <v>29.59</v>
      </c>
      <c r="AL658" s="8">
        <v>4</v>
      </c>
      <c r="AM658" s="8">
        <v>4</v>
      </c>
      <c r="AN658" s="9"/>
      <c r="AO658" s="10">
        <v>0</v>
      </c>
      <c r="AP658" s="11"/>
      <c r="AQ658" s="11"/>
      <c r="AR658" s="12"/>
      <c r="AS658" s="13"/>
      <c r="AT658" s="14"/>
      <c r="AU658" s="14"/>
      <c r="AV658" s="15">
        <v>2.2809679508209202</v>
      </c>
      <c r="AW658" s="16">
        <v>45.56</v>
      </c>
      <c r="AX658" s="17">
        <v>3</v>
      </c>
      <c r="AY658" s="17">
        <v>3</v>
      </c>
      <c r="AZ658" s="18"/>
      <c r="BA658" s="19"/>
      <c r="BB658" s="20"/>
      <c r="BC658" s="20"/>
      <c r="BD658" s="21">
        <v>0</v>
      </c>
      <c r="BE658" s="22">
        <v>11.83</v>
      </c>
      <c r="BF658" s="23">
        <v>1</v>
      </c>
      <c r="BG658" s="23">
        <v>1</v>
      </c>
      <c r="BH658" s="6"/>
      <c r="BI658" s="7"/>
      <c r="BJ658" s="8"/>
      <c r="BK658" s="8"/>
      <c r="BL658" s="9">
        <v>0</v>
      </c>
      <c r="BM658" s="10">
        <v>22.49</v>
      </c>
      <c r="BN658" s="11">
        <v>2</v>
      </c>
      <c r="BO658" s="11">
        <v>2</v>
      </c>
      <c r="BP658" s="12"/>
      <c r="BQ658" s="13"/>
      <c r="BR658" s="14"/>
      <c r="BS658" s="14"/>
      <c r="BT658" s="15"/>
      <c r="BU658" s="16">
        <v>0</v>
      </c>
      <c r="BV658" s="17"/>
      <c r="BW658" s="17"/>
      <c r="BX658" s="18"/>
      <c r="BY658" s="19">
        <v>0</v>
      </c>
      <c r="BZ658" s="20"/>
      <c r="CA658" s="20"/>
      <c r="CB658" s="21"/>
      <c r="CC658" s="22"/>
      <c r="CD658" s="23"/>
      <c r="CE658" s="23"/>
      <c r="CF658" s="4">
        <v>169</v>
      </c>
      <c r="CG658" s="24">
        <v>19.246738044659999</v>
      </c>
      <c r="CH658" s="25">
        <v>5.85888671875</v>
      </c>
    </row>
    <row r="659" spans="1:86" x14ac:dyDescent="0.2">
      <c r="A659" s="2" t="s">
        <v>347</v>
      </c>
      <c r="B659" s="2" t="s">
        <v>2123</v>
      </c>
      <c r="C659" s="3">
        <v>45.55</v>
      </c>
      <c r="D659" s="4">
        <v>9</v>
      </c>
      <c r="E659" s="4">
        <v>2</v>
      </c>
      <c r="F659" s="4">
        <v>12</v>
      </c>
      <c r="G659" s="4">
        <v>34</v>
      </c>
      <c r="H659" s="5">
        <v>680580994.26041698</v>
      </c>
      <c r="I659" s="5">
        <v>9823867.625</v>
      </c>
      <c r="J659" s="5">
        <v>24706359.447916701</v>
      </c>
      <c r="K659" s="26">
        <f t="shared" si="162"/>
        <v>238370407.11111125</v>
      </c>
      <c r="L659" s="5">
        <v>3525406.25</v>
      </c>
      <c r="M659" s="5">
        <v>0</v>
      </c>
      <c r="N659" s="5">
        <v>2353456582.2552099</v>
      </c>
      <c r="O659" s="26">
        <f t="shared" si="163"/>
        <v>785660662.83507001</v>
      </c>
      <c r="P659" s="5">
        <v>0</v>
      </c>
      <c r="Q659" s="5">
        <v>1556510895.8125</v>
      </c>
      <c r="R659" s="5">
        <v>343000582.75</v>
      </c>
      <c r="S659" s="26">
        <f t="shared" si="164"/>
        <v>633170492.85416663</v>
      </c>
      <c r="T659" s="5">
        <v>194368521.94010401</v>
      </c>
      <c r="U659" s="5">
        <v>35114158.71875</v>
      </c>
      <c r="V659" s="5">
        <v>5890354.7760416698</v>
      </c>
      <c r="W659" s="26">
        <f t="shared" si="165"/>
        <v>78457678.47829856</v>
      </c>
      <c r="X659" s="29">
        <f t="shared" si="166"/>
        <v>3.2959656039386265</v>
      </c>
      <c r="Y659" s="29">
        <f t="shared" si="167"/>
        <v>1.7207011869124855</v>
      </c>
      <c r="Z659" s="29">
        <f t="shared" si="168"/>
        <v>0.56243831819806633</v>
      </c>
      <c r="AA659" s="29">
        <f t="shared" si="169"/>
        <v>2.4992509905671421</v>
      </c>
      <c r="AB659" s="31">
        <f t="shared" si="170"/>
        <v>2.6562462200227221</v>
      </c>
      <c r="AC659" s="29">
        <f t="shared" si="171"/>
        <v>1.4093888831086745</v>
      </c>
      <c r="AD659" s="31">
        <f t="shared" si="172"/>
        <v>0.50684497643227666</v>
      </c>
      <c r="AE659" s="31">
        <f t="shared" si="173"/>
        <v>2.9512485363534653</v>
      </c>
      <c r="AF659" s="29">
        <f t="shared" si="160"/>
        <v>0.32914185711705057</v>
      </c>
      <c r="AG659" s="29">
        <f t="shared" si="174"/>
        <v>-1.6032185885852108</v>
      </c>
      <c r="AH659" s="29">
        <f t="shared" si="161"/>
        <v>0.54904397798332194</v>
      </c>
      <c r="AI659" s="29">
        <f t="shared" si="175"/>
        <v>2.6039286751614057</v>
      </c>
      <c r="AJ659" s="6">
        <v>2.0509378910064702</v>
      </c>
      <c r="AK659" s="7">
        <v>29.84</v>
      </c>
      <c r="AL659" s="8">
        <v>6</v>
      </c>
      <c r="AM659" s="8">
        <v>9</v>
      </c>
      <c r="AN659" s="9">
        <v>0</v>
      </c>
      <c r="AO659" s="10">
        <v>15.97</v>
      </c>
      <c r="AP659" s="11">
        <v>2</v>
      </c>
      <c r="AQ659" s="11">
        <v>2</v>
      </c>
      <c r="AR659" s="12"/>
      <c r="AS659" s="13">
        <v>0</v>
      </c>
      <c r="AT659" s="14"/>
      <c r="AU659" s="14"/>
      <c r="AV659" s="15">
        <v>2.0172369480133101</v>
      </c>
      <c r="AW659" s="16">
        <v>3.93</v>
      </c>
      <c r="AX659" s="17">
        <v>1</v>
      </c>
      <c r="AY659" s="17">
        <v>1</v>
      </c>
      <c r="AZ659" s="18"/>
      <c r="BA659" s="19"/>
      <c r="BB659" s="20"/>
      <c r="BC659" s="20"/>
      <c r="BD659" s="21">
        <v>0</v>
      </c>
      <c r="BE659" s="22">
        <v>22.51</v>
      </c>
      <c r="BF659" s="23">
        <v>5</v>
      </c>
      <c r="BG659" s="23">
        <v>5</v>
      </c>
      <c r="BH659" s="6">
        <v>0</v>
      </c>
      <c r="BI659" s="7">
        <v>13.87</v>
      </c>
      <c r="BJ659" s="8">
        <v>2</v>
      </c>
      <c r="BK659" s="8">
        <v>2</v>
      </c>
      <c r="BL659" s="9">
        <v>0</v>
      </c>
      <c r="BM659" s="10">
        <v>24.87</v>
      </c>
      <c r="BN659" s="11">
        <v>4</v>
      </c>
      <c r="BO659" s="11">
        <v>5</v>
      </c>
      <c r="BP659" s="12">
        <v>0</v>
      </c>
      <c r="BQ659" s="13">
        <v>6.02</v>
      </c>
      <c r="BR659" s="14">
        <v>2</v>
      </c>
      <c r="BS659" s="14">
        <v>2</v>
      </c>
      <c r="BT659" s="15">
        <v>0</v>
      </c>
      <c r="BU659" s="16">
        <v>19.37</v>
      </c>
      <c r="BV659" s="17">
        <v>4</v>
      </c>
      <c r="BW659" s="17">
        <v>4</v>
      </c>
      <c r="BX659" s="18"/>
      <c r="BY659" s="19">
        <v>0</v>
      </c>
      <c r="BZ659" s="20"/>
      <c r="CA659" s="20"/>
      <c r="CB659" s="21">
        <v>0</v>
      </c>
      <c r="CC659" s="22">
        <v>22.25</v>
      </c>
      <c r="CD659" s="23">
        <v>4</v>
      </c>
      <c r="CE659" s="23">
        <v>4</v>
      </c>
      <c r="CF659" s="4">
        <v>382</v>
      </c>
      <c r="CG659" s="24">
        <v>43.039677294660002</v>
      </c>
      <c r="CH659" s="25">
        <v>5.08447265625</v>
      </c>
    </row>
    <row r="660" spans="1:86" x14ac:dyDescent="0.2">
      <c r="A660" s="2" t="s">
        <v>220</v>
      </c>
      <c r="B660" s="2" t="s">
        <v>1728</v>
      </c>
      <c r="C660" s="3">
        <v>45.54</v>
      </c>
      <c r="D660" s="4">
        <v>3</v>
      </c>
      <c r="E660" s="4">
        <v>4</v>
      </c>
      <c r="F660" s="4">
        <v>16</v>
      </c>
      <c r="G660" s="4">
        <v>53</v>
      </c>
      <c r="H660" s="5">
        <v>7564130.0716145802</v>
      </c>
      <c r="I660" s="5">
        <v>2174111.1276041698</v>
      </c>
      <c r="J660" s="5">
        <v>3613941.578125</v>
      </c>
      <c r="K660" s="26">
        <f t="shared" si="162"/>
        <v>4450727.592447917</v>
      </c>
      <c r="L660" s="5">
        <v>28610046.041666701</v>
      </c>
      <c r="M660" s="5">
        <v>5420591.1458333302</v>
      </c>
      <c r="N660" s="5">
        <v>31443166.6061198</v>
      </c>
      <c r="O660" s="26">
        <f t="shared" si="163"/>
        <v>21824601.264539942</v>
      </c>
      <c r="P660" s="5">
        <v>223527.03125</v>
      </c>
      <c r="Q660" s="5">
        <v>2198937.203125</v>
      </c>
      <c r="R660" s="5">
        <v>2216748.25</v>
      </c>
      <c r="S660" s="26">
        <f t="shared" si="164"/>
        <v>1546404.1614583333</v>
      </c>
      <c r="T660" s="5">
        <v>3713175.0625</v>
      </c>
      <c r="U660" s="5">
        <v>1256340.0930989599</v>
      </c>
      <c r="V660" s="5">
        <v>5219244.4635416698</v>
      </c>
      <c r="W660" s="26">
        <f t="shared" si="165"/>
        <v>3396253.2063802094</v>
      </c>
      <c r="X660" s="29">
        <f t="shared" si="166"/>
        <v>4.9036030202280543</v>
      </c>
      <c r="Y660" s="29">
        <f t="shared" si="167"/>
        <v>2.2938421878520021</v>
      </c>
      <c r="Z660" s="29">
        <f t="shared" si="168"/>
        <v>0.16536230512800096</v>
      </c>
      <c r="AA660" s="29">
        <f t="shared" si="169"/>
        <v>7.8156348233267172</v>
      </c>
      <c r="AB660" s="31">
        <f t="shared" si="170"/>
        <v>0.34744974374129356</v>
      </c>
      <c r="AC660" s="29">
        <f t="shared" si="171"/>
        <v>-1.5251237780543727</v>
      </c>
      <c r="AD660" s="31">
        <f t="shared" si="172"/>
        <v>0.20566108673855266</v>
      </c>
      <c r="AE660" s="31">
        <f t="shared" si="173"/>
        <v>6.868478736598254</v>
      </c>
      <c r="AF660" s="29">
        <f t="shared" si="160"/>
        <v>0.76307820144801475</v>
      </c>
      <c r="AG660" s="29">
        <f t="shared" si="174"/>
        <v>-0.39009718060604209</v>
      </c>
      <c r="AH660" s="29">
        <f t="shared" si="161"/>
        <v>0.62568515605509611</v>
      </c>
      <c r="AI660" s="29">
        <f t="shared" si="175"/>
        <v>2.0364414823461217</v>
      </c>
      <c r="AJ660" s="6">
        <v>15.688296318054199</v>
      </c>
      <c r="AK660" s="7">
        <v>18.55</v>
      </c>
      <c r="AL660" s="8">
        <v>5</v>
      </c>
      <c r="AM660" s="8">
        <v>7</v>
      </c>
      <c r="AN660" s="9">
        <v>3.2845940589904798</v>
      </c>
      <c r="AO660" s="10">
        <v>13.98</v>
      </c>
      <c r="AP660" s="11">
        <v>4</v>
      </c>
      <c r="AQ660" s="11">
        <v>4</v>
      </c>
      <c r="AR660" s="12">
        <v>0</v>
      </c>
      <c r="AS660" s="13">
        <v>6.99</v>
      </c>
      <c r="AT660" s="14">
        <v>2</v>
      </c>
      <c r="AU660" s="14">
        <v>2</v>
      </c>
      <c r="AV660" s="15">
        <v>20.9450492858887</v>
      </c>
      <c r="AW660" s="16">
        <v>35.18</v>
      </c>
      <c r="AX660" s="17">
        <v>11</v>
      </c>
      <c r="AY660" s="17">
        <v>13</v>
      </c>
      <c r="AZ660" s="18">
        <v>5.0357413291931197</v>
      </c>
      <c r="BA660" s="19">
        <v>22.41</v>
      </c>
      <c r="BB660" s="20">
        <v>6</v>
      </c>
      <c r="BC660" s="20">
        <v>7</v>
      </c>
      <c r="BD660" s="21">
        <v>0</v>
      </c>
      <c r="BE660" s="22">
        <v>7.23</v>
      </c>
      <c r="BF660" s="23">
        <v>3</v>
      </c>
      <c r="BG660" s="23">
        <v>4</v>
      </c>
      <c r="BH660" s="6">
        <v>0</v>
      </c>
      <c r="BI660" s="7">
        <v>6.75</v>
      </c>
      <c r="BJ660" s="8">
        <v>2</v>
      </c>
      <c r="BK660" s="8">
        <v>2</v>
      </c>
      <c r="BL660" s="9">
        <v>3.61617183685303</v>
      </c>
      <c r="BM660" s="10">
        <v>9.8800000000000008</v>
      </c>
      <c r="BN660" s="11">
        <v>3</v>
      </c>
      <c r="BO660" s="11">
        <v>3</v>
      </c>
      <c r="BP660" s="12"/>
      <c r="BQ660" s="13">
        <v>0</v>
      </c>
      <c r="BR660" s="14"/>
      <c r="BS660" s="14"/>
      <c r="BT660" s="15">
        <v>2.8023011684417698</v>
      </c>
      <c r="BU660" s="16">
        <v>13.25</v>
      </c>
      <c r="BV660" s="17">
        <v>3</v>
      </c>
      <c r="BW660" s="17">
        <v>3</v>
      </c>
      <c r="BX660" s="18">
        <v>1.63680744171143</v>
      </c>
      <c r="BY660" s="19">
        <v>9.4</v>
      </c>
      <c r="BZ660" s="20">
        <v>3</v>
      </c>
      <c r="CA660" s="20">
        <v>3</v>
      </c>
      <c r="CB660" s="21">
        <v>3.9560920000076298</v>
      </c>
      <c r="CC660" s="22">
        <v>16.63</v>
      </c>
      <c r="CD660" s="23">
        <v>5</v>
      </c>
      <c r="CE660" s="23">
        <v>5</v>
      </c>
      <c r="CF660" s="4">
        <v>415</v>
      </c>
      <c r="CG660" s="24">
        <v>45.642857344660101</v>
      </c>
      <c r="CH660" s="25">
        <v>5.57958984375</v>
      </c>
    </row>
    <row r="661" spans="1:86" x14ac:dyDescent="0.2">
      <c r="A661" s="2" t="s">
        <v>832</v>
      </c>
      <c r="B661" s="2" t="s">
        <v>1967</v>
      </c>
      <c r="C661" s="3">
        <v>45.53</v>
      </c>
      <c r="D661" s="4">
        <v>3</v>
      </c>
      <c r="E661" s="4">
        <v>5</v>
      </c>
      <c r="F661" s="4">
        <v>16</v>
      </c>
      <c r="G661" s="4">
        <v>55</v>
      </c>
      <c r="H661" s="5">
        <v>31271823.03125</v>
      </c>
      <c r="I661" s="5">
        <v>138636725.19791701</v>
      </c>
      <c r="J661" s="5">
        <v>127342070.640625</v>
      </c>
      <c r="K661" s="26">
        <f t="shared" si="162"/>
        <v>99083539.623264</v>
      </c>
      <c r="L661" s="5">
        <v>34908295.583333299</v>
      </c>
      <c r="M661" s="5">
        <v>50207914.083333299</v>
      </c>
      <c r="N661" s="5">
        <v>3574254.8229166698</v>
      </c>
      <c r="O661" s="26">
        <f t="shared" si="163"/>
        <v>29563488.163194422</v>
      </c>
      <c r="P661" s="5">
        <v>1272311.75520833</v>
      </c>
      <c r="Q661" s="5">
        <v>61812378.5791016</v>
      </c>
      <c r="R661" s="5">
        <v>979877.96744791698</v>
      </c>
      <c r="S661" s="26">
        <f t="shared" si="164"/>
        <v>21354856.100585949</v>
      </c>
      <c r="T661" s="5">
        <v>1163287.8203125</v>
      </c>
      <c r="U661" s="5">
        <v>2190891.8177083302</v>
      </c>
      <c r="V661" s="5">
        <v>200044798.35156301</v>
      </c>
      <c r="W661" s="26">
        <f t="shared" si="165"/>
        <v>67799659.329861283</v>
      </c>
      <c r="X661" s="29">
        <f t="shared" si="166"/>
        <v>0.29836931820967322</v>
      </c>
      <c r="Y661" s="29">
        <f t="shared" si="167"/>
        <v>-1.7448289062867206</v>
      </c>
      <c r="Z661" s="29">
        <f t="shared" si="168"/>
        <v>0.16737990893512039</v>
      </c>
      <c r="AA661" s="29">
        <f t="shared" si="169"/>
        <v>7.7629667276008778</v>
      </c>
      <c r="AB661" s="31">
        <f t="shared" si="170"/>
        <v>0.2155237507842524</v>
      </c>
      <c r="AC661" s="29">
        <f t="shared" si="171"/>
        <v>-2.2140812313707876</v>
      </c>
      <c r="AD661" s="31">
        <f t="shared" si="172"/>
        <v>0.13734722727788357</v>
      </c>
      <c r="AE661" s="31">
        <f t="shared" si="173"/>
        <v>8.6218010355371923</v>
      </c>
      <c r="AF661" s="29">
        <f t="shared" si="160"/>
        <v>0.68426763504462529</v>
      </c>
      <c r="AG661" s="29">
        <f t="shared" si="174"/>
        <v>-0.54736738347239322</v>
      </c>
      <c r="AH661" s="29">
        <f t="shared" si="161"/>
        <v>0.70243860298122462</v>
      </c>
      <c r="AI661" s="29">
        <f t="shared" si="175"/>
        <v>1.5339162950364109</v>
      </c>
      <c r="AJ661" s="6">
        <v>6.1480793952941903</v>
      </c>
      <c r="AK661" s="7">
        <v>24.86</v>
      </c>
      <c r="AL661" s="8">
        <v>6</v>
      </c>
      <c r="AM661" s="8">
        <v>6</v>
      </c>
      <c r="AN661" s="9">
        <v>4.2171094417572004</v>
      </c>
      <c r="AO661" s="10">
        <v>13.69</v>
      </c>
      <c r="AP661" s="11">
        <v>4</v>
      </c>
      <c r="AQ661" s="11">
        <v>5</v>
      </c>
      <c r="AR661" s="12">
        <v>4.8804683685302699</v>
      </c>
      <c r="AS661" s="13">
        <v>17.600000000000001</v>
      </c>
      <c r="AT661" s="14">
        <v>5</v>
      </c>
      <c r="AU661" s="14">
        <v>7</v>
      </c>
      <c r="AV661" s="15">
        <v>10.285262823104899</v>
      </c>
      <c r="AW661" s="16">
        <v>22.91</v>
      </c>
      <c r="AX661" s="17">
        <v>6</v>
      </c>
      <c r="AY661" s="17">
        <v>6</v>
      </c>
      <c r="AZ661" s="18">
        <v>4.7488963603973398</v>
      </c>
      <c r="BA661" s="19">
        <v>29.89</v>
      </c>
      <c r="BB661" s="20">
        <v>8</v>
      </c>
      <c r="BC661" s="20">
        <v>8</v>
      </c>
      <c r="BD661" s="21">
        <v>5.3259224891662598</v>
      </c>
      <c r="BE661" s="22">
        <v>13.13</v>
      </c>
      <c r="BF661" s="23">
        <v>4</v>
      </c>
      <c r="BG661" s="23">
        <v>4</v>
      </c>
      <c r="BH661" s="6">
        <v>0</v>
      </c>
      <c r="BI661" s="7">
        <v>20.11</v>
      </c>
      <c r="BJ661" s="8">
        <v>3</v>
      </c>
      <c r="BK661" s="8">
        <v>3</v>
      </c>
      <c r="BL661" s="9">
        <v>2.0082495212554901</v>
      </c>
      <c r="BM661" s="10">
        <v>11.17</v>
      </c>
      <c r="BN661" s="11">
        <v>3</v>
      </c>
      <c r="BO661" s="11">
        <v>3</v>
      </c>
      <c r="BP661" s="12">
        <v>1.7056468725204501</v>
      </c>
      <c r="BQ661" s="13">
        <v>13.69</v>
      </c>
      <c r="BR661" s="14">
        <v>4</v>
      </c>
      <c r="BS661" s="14">
        <v>4</v>
      </c>
      <c r="BT661" s="15">
        <v>0</v>
      </c>
      <c r="BU661" s="16">
        <v>8.66</v>
      </c>
      <c r="BV661" s="17">
        <v>2</v>
      </c>
      <c r="BW661" s="17">
        <v>2</v>
      </c>
      <c r="BX661" s="18">
        <v>1.75503277778625</v>
      </c>
      <c r="BY661" s="19">
        <v>16.2</v>
      </c>
      <c r="BZ661" s="20">
        <v>4</v>
      </c>
      <c r="CA661" s="20">
        <v>4</v>
      </c>
      <c r="CB661" s="21">
        <v>2.1980113983154301</v>
      </c>
      <c r="CC661" s="22">
        <v>11.45</v>
      </c>
      <c r="CD661" s="23">
        <v>3</v>
      </c>
      <c r="CE661" s="23">
        <v>3</v>
      </c>
      <c r="CF661" s="4">
        <v>358</v>
      </c>
      <c r="CG661" s="24">
        <v>38.874622594660003</v>
      </c>
      <c r="CH661" s="25">
        <v>5.77001953125</v>
      </c>
    </row>
    <row r="662" spans="1:86" x14ac:dyDescent="0.2">
      <c r="A662" s="2" t="s">
        <v>1896</v>
      </c>
      <c r="B662" s="2" t="s">
        <v>1538</v>
      </c>
      <c r="C662" s="3">
        <v>45.52</v>
      </c>
      <c r="D662" s="4">
        <v>11</v>
      </c>
      <c r="E662" s="4">
        <v>13</v>
      </c>
      <c r="F662" s="4">
        <v>24</v>
      </c>
      <c r="G662" s="4">
        <v>93</v>
      </c>
      <c r="H662" s="5">
        <v>5565459.2109375</v>
      </c>
      <c r="I662" s="5">
        <v>1630185.74479167</v>
      </c>
      <c r="J662" s="5">
        <v>4283440.4518229198</v>
      </c>
      <c r="K662" s="26">
        <f t="shared" si="162"/>
        <v>3826361.8025173633</v>
      </c>
      <c r="L662" s="5">
        <v>23472029.5</v>
      </c>
      <c r="M662" s="5">
        <v>6617047.6536458302</v>
      </c>
      <c r="N662" s="5">
        <v>5782085.0182291698</v>
      </c>
      <c r="O662" s="26">
        <f t="shared" si="163"/>
        <v>11957054.057291666</v>
      </c>
      <c r="P662" s="5">
        <v>879014.71875</v>
      </c>
      <c r="Q662" s="5">
        <v>1346533.17317708</v>
      </c>
      <c r="R662" s="5">
        <v>1396470.82291667</v>
      </c>
      <c r="S662" s="26">
        <f t="shared" si="164"/>
        <v>1207339.5716145833</v>
      </c>
      <c r="T662" s="5">
        <v>1676063.10546875</v>
      </c>
      <c r="U662" s="5">
        <v>1958552.73697917</v>
      </c>
      <c r="V662" s="5">
        <v>2864061.1614583302</v>
      </c>
      <c r="W662" s="26">
        <f t="shared" si="165"/>
        <v>2166225.66796875</v>
      </c>
      <c r="X662" s="29">
        <f t="shared" si="166"/>
        <v>3.1249146511511587</v>
      </c>
      <c r="Y662" s="29">
        <f t="shared" si="167"/>
        <v>1.6438167868811335</v>
      </c>
      <c r="Z662" s="29">
        <f t="shared" si="168"/>
        <v>0.29212001026328804</v>
      </c>
      <c r="AA662" s="29">
        <f t="shared" si="169"/>
        <v>5.344386927721688</v>
      </c>
      <c r="AB662" s="31">
        <f t="shared" si="170"/>
        <v>0.31553199460131415</v>
      </c>
      <c r="AC662" s="29">
        <f t="shared" si="171"/>
        <v>-1.6641417945531878</v>
      </c>
      <c r="AD662" s="31">
        <f t="shared" si="172"/>
        <v>0.14973144398954291</v>
      </c>
      <c r="AE662" s="31">
        <f t="shared" si="173"/>
        <v>8.2468698711750452</v>
      </c>
      <c r="AF662" s="29">
        <f t="shared" si="160"/>
        <v>0.56613194981812498</v>
      </c>
      <c r="AG662" s="29">
        <f t="shared" si="174"/>
        <v>-0.82078975002402854</v>
      </c>
      <c r="AH662" s="29">
        <f t="shared" si="161"/>
        <v>0.28597789616294006</v>
      </c>
      <c r="AI662" s="29">
        <f t="shared" si="175"/>
        <v>5.4366753311375486</v>
      </c>
      <c r="AJ662" s="6">
        <v>13.000174522399901</v>
      </c>
      <c r="AK662" s="7">
        <v>15.93</v>
      </c>
      <c r="AL662" s="8">
        <v>9</v>
      </c>
      <c r="AM662" s="8">
        <v>9</v>
      </c>
      <c r="AN662" s="9">
        <v>0</v>
      </c>
      <c r="AO662" s="10">
        <v>7.23</v>
      </c>
      <c r="AP662" s="11">
        <v>4</v>
      </c>
      <c r="AQ662" s="11">
        <v>4</v>
      </c>
      <c r="AR662" s="12">
        <v>9.5444974899291992</v>
      </c>
      <c r="AS662" s="13">
        <v>15.13</v>
      </c>
      <c r="AT662" s="14">
        <v>9</v>
      </c>
      <c r="AU662" s="14">
        <v>9</v>
      </c>
      <c r="AV662" s="15">
        <v>27.905988931655902</v>
      </c>
      <c r="AW662" s="16">
        <v>28.25</v>
      </c>
      <c r="AX662" s="17">
        <v>15</v>
      </c>
      <c r="AY662" s="17">
        <v>20</v>
      </c>
      <c r="AZ662" s="18">
        <v>13.038892626762401</v>
      </c>
      <c r="BA662" s="19">
        <v>27.18</v>
      </c>
      <c r="BB662" s="20">
        <v>11</v>
      </c>
      <c r="BC662" s="20">
        <v>11</v>
      </c>
      <c r="BD662" s="21">
        <v>10.267307758331301</v>
      </c>
      <c r="BE662" s="22">
        <v>22.49</v>
      </c>
      <c r="BF662" s="23">
        <v>10</v>
      </c>
      <c r="BG662" s="23">
        <v>11</v>
      </c>
      <c r="BH662" s="6">
        <v>1.90489709377289</v>
      </c>
      <c r="BI662" s="7">
        <v>8.6999999999999993</v>
      </c>
      <c r="BJ662" s="8">
        <v>5</v>
      </c>
      <c r="BK662" s="8">
        <v>5</v>
      </c>
      <c r="BL662" s="9">
        <v>3.7459701299667398</v>
      </c>
      <c r="BM662" s="10">
        <v>6.96</v>
      </c>
      <c r="BN662" s="11">
        <v>4</v>
      </c>
      <c r="BO662" s="11">
        <v>5</v>
      </c>
      <c r="BP662" s="12">
        <v>6.5713988542556798</v>
      </c>
      <c r="BQ662" s="13">
        <v>5.09</v>
      </c>
      <c r="BR662" s="14">
        <v>3</v>
      </c>
      <c r="BS662" s="14">
        <v>4</v>
      </c>
      <c r="BT662" s="15">
        <v>3.8550101518630999</v>
      </c>
      <c r="BU662" s="16">
        <v>10.84</v>
      </c>
      <c r="BV662" s="17">
        <v>5</v>
      </c>
      <c r="BW662" s="17">
        <v>5</v>
      </c>
      <c r="BX662" s="18">
        <v>3.3005602359771702</v>
      </c>
      <c r="BY662" s="19">
        <v>7.9</v>
      </c>
      <c r="BZ662" s="20">
        <v>4</v>
      </c>
      <c r="CA662" s="20">
        <v>4</v>
      </c>
      <c r="CB662" s="21">
        <v>6.7271565198898298</v>
      </c>
      <c r="CC662" s="22">
        <v>13.65</v>
      </c>
      <c r="CD662" s="23">
        <v>6</v>
      </c>
      <c r="CE662" s="23">
        <v>6</v>
      </c>
      <c r="CF662" s="4">
        <v>747</v>
      </c>
      <c r="CG662" s="24">
        <v>76.603675084659997</v>
      </c>
      <c r="CH662" s="25">
        <v>7.32763671875</v>
      </c>
    </row>
    <row r="663" spans="1:86" x14ac:dyDescent="0.2">
      <c r="A663" s="2" t="s">
        <v>879</v>
      </c>
      <c r="B663" s="2" t="s">
        <v>2844</v>
      </c>
      <c r="C663" s="3">
        <v>45.5</v>
      </c>
      <c r="D663" s="4">
        <v>2</v>
      </c>
      <c r="E663" s="4">
        <v>2</v>
      </c>
      <c r="F663" s="4">
        <v>9</v>
      </c>
      <c r="G663" s="4">
        <v>17</v>
      </c>
      <c r="H663" s="5">
        <v>10143643.15625</v>
      </c>
      <c r="I663" s="5">
        <v>2328353.015625</v>
      </c>
      <c r="J663" s="5">
        <v>0</v>
      </c>
      <c r="K663" s="26">
        <f t="shared" si="162"/>
        <v>4157332.0572916665</v>
      </c>
      <c r="L663" s="5">
        <v>16304259.0625</v>
      </c>
      <c r="M663" s="5">
        <v>1648209.89192708</v>
      </c>
      <c r="N663" s="5">
        <v>0</v>
      </c>
      <c r="O663" s="26">
        <f t="shared" si="163"/>
        <v>5984156.3181423591</v>
      </c>
      <c r="P663" s="5">
        <v>730234.4375</v>
      </c>
      <c r="Q663" s="5">
        <v>0</v>
      </c>
      <c r="R663" s="5">
        <v>0</v>
      </c>
      <c r="S663" s="26">
        <f t="shared" si="164"/>
        <v>243411.47916666666</v>
      </c>
      <c r="T663" s="5">
        <v>0</v>
      </c>
      <c r="U663" s="5">
        <v>935467.1328125</v>
      </c>
      <c r="V663" s="5">
        <v>2837316.703125</v>
      </c>
      <c r="W663" s="26">
        <f t="shared" si="165"/>
        <v>1257594.6119791667</v>
      </c>
      <c r="X663" s="29">
        <f t="shared" si="166"/>
        <v>1.4394222630464584</v>
      </c>
      <c r="Y663" s="29">
        <f t="shared" si="167"/>
        <v>0.52548987730308372</v>
      </c>
      <c r="Z663" s="29">
        <f t="shared" si="168"/>
        <v>0.78001677469004149</v>
      </c>
      <c r="AA663" s="29">
        <f t="shared" si="169"/>
        <v>1.0789605746723183</v>
      </c>
      <c r="AB663" s="31">
        <f t="shared" si="170"/>
        <v>5.8549924762382195E-2</v>
      </c>
      <c r="AC663" s="29">
        <f t="shared" si="171"/>
        <v>-4.0941888729339366</v>
      </c>
      <c r="AD663" s="31">
        <f t="shared" si="172"/>
        <v>0.32995499832868808</v>
      </c>
      <c r="AE663" s="31">
        <f t="shared" si="173"/>
        <v>4.8154528833496633</v>
      </c>
      <c r="AF663" s="29">
        <f t="shared" si="160"/>
        <v>0.30250040041267207</v>
      </c>
      <c r="AG663" s="29">
        <f t="shared" si="174"/>
        <v>-1.7249910428373403</v>
      </c>
      <c r="AH663" s="29">
        <f t="shared" si="161"/>
        <v>0.44717424647141285</v>
      </c>
      <c r="AI663" s="29">
        <f t="shared" si="175"/>
        <v>3.4952321616237398</v>
      </c>
      <c r="AJ663" s="6"/>
      <c r="AK663" s="7">
        <v>0</v>
      </c>
      <c r="AL663" s="8"/>
      <c r="AM663" s="8"/>
      <c r="AN663" s="9">
        <v>2.1163852214813201</v>
      </c>
      <c r="AO663" s="10">
        <v>5.21</v>
      </c>
      <c r="AP663" s="11">
        <v>1</v>
      </c>
      <c r="AQ663" s="11">
        <v>1</v>
      </c>
      <c r="AR663" s="12">
        <v>0</v>
      </c>
      <c r="AS663" s="13">
        <v>10.43</v>
      </c>
      <c r="AT663" s="14">
        <v>1</v>
      </c>
      <c r="AU663" s="14">
        <v>1</v>
      </c>
      <c r="AV663" s="15">
        <v>4.7600730657577497</v>
      </c>
      <c r="AW663" s="16">
        <v>25.12</v>
      </c>
      <c r="AX663" s="17">
        <v>5</v>
      </c>
      <c r="AY663" s="17">
        <v>5</v>
      </c>
      <c r="AZ663" s="18">
        <v>1.8762784004211399</v>
      </c>
      <c r="BA663" s="19">
        <v>25.12</v>
      </c>
      <c r="BB663" s="20">
        <v>3</v>
      </c>
      <c r="BC663" s="20">
        <v>3</v>
      </c>
      <c r="BD663" s="21"/>
      <c r="BE663" s="22">
        <v>0</v>
      </c>
      <c r="BF663" s="23"/>
      <c r="BG663" s="23"/>
      <c r="BH663" s="6">
        <v>0</v>
      </c>
      <c r="BI663" s="7">
        <v>19.91</v>
      </c>
      <c r="BJ663" s="8">
        <v>2</v>
      </c>
      <c r="BK663" s="8">
        <v>2</v>
      </c>
      <c r="BL663" s="9">
        <v>0</v>
      </c>
      <c r="BM663" s="10">
        <v>13.74</v>
      </c>
      <c r="BN663" s="11">
        <v>2</v>
      </c>
      <c r="BO663" s="11">
        <v>2</v>
      </c>
      <c r="BP663" s="12"/>
      <c r="BQ663" s="13"/>
      <c r="BR663" s="14"/>
      <c r="BS663" s="14"/>
      <c r="BT663" s="15"/>
      <c r="BU663" s="16"/>
      <c r="BV663" s="17"/>
      <c r="BW663" s="17"/>
      <c r="BX663" s="18"/>
      <c r="BY663" s="19">
        <v>0</v>
      </c>
      <c r="BZ663" s="20"/>
      <c r="CA663" s="20"/>
      <c r="CB663" s="21">
        <v>2.56356620788574</v>
      </c>
      <c r="CC663" s="22">
        <v>18.010000000000002</v>
      </c>
      <c r="CD663" s="23">
        <v>3</v>
      </c>
      <c r="CE663" s="23">
        <v>3</v>
      </c>
      <c r="CF663" s="4">
        <v>211</v>
      </c>
      <c r="CG663" s="24">
        <v>23.69715800466</v>
      </c>
      <c r="CH663" s="25">
        <v>6.69775390625</v>
      </c>
    </row>
    <row r="664" spans="1:86" x14ac:dyDescent="0.2">
      <c r="A664" s="2" t="s">
        <v>489</v>
      </c>
      <c r="B664" s="2" t="s">
        <v>2120</v>
      </c>
      <c r="C664" s="3">
        <v>45.45</v>
      </c>
      <c r="D664" s="4">
        <v>1</v>
      </c>
      <c r="E664" s="4">
        <v>11</v>
      </c>
      <c r="F664" s="4">
        <v>17</v>
      </c>
      <c r="G664" s="4">
        <v>104</v>
      </c>
      <c r="H664" s="5">
        <v>48859942.041666701</v>
      </c>
      <c r="I664" s="5">
        <v>26326585.880208299</v>
      </c>
      <c r="J664" s="5">
        <v>66568941</v>
      </c>
      <c r="K664" s="26">
        <f t="shared" si="162"/>
        <v>47251822.973958336</v>
      </c>
      <c r="L664" s="5">
        <v>114085570.958333</v>
      </c>
      <c r="M664" s="5">
        <v>37238233.28125</v>
      </c>
      <c r="N664" s="5">
        <v>31188632</v>
      </c>
      <c r="O664" s="26">
        <f t="shared" si="163"/>
        <v>60837478.746527672</v>
      </c>
      <c r="P664" s="5">
        <v>6496356.2109375</v>
      </c>
      <c r="Q664" s="5">
        <v>14736923.8958333</v>
      </c>
      <c r="R664" s="5">
        <v>9130620.5</v>
      </c>
      <c r="S664" s="26">
        <f t="shared" si="164"/>
        <v>10121300.202256933</v>
      </c>
      <c r="T664" s="5">
        <v>12406655.665364601</v>
      </c>
      <c r="U664" s="5">
        <v>12076813.0104167</v>
      </c>
      <c r="V664" s="5">
        <v>14959182.4166667</v>
      </c>
      <c r="W664" s="26">
        <f t="shared" si="165"/>
        <v>13147550.364149334</v>
      </c>
      <c r="X664" s="29">
        <f t="shared" si="166"/>
        <v>1.2875160135103514</v>
      </c>
      <c r="Y664" s="29">
        <f t="shared" si="167"/>
        <v>0.36459037596055582</v>
      </c>
      <c r="Z664" s="29">
        <f t="shared" si="168"/>
        <v>0.67536038636253259</v>
      </c>
      <c r="AA664" s="29">
        <f t="shared" si="169"/>
        <v>1.7046441673688941</v>
      </c>
      <c r="AB664" s="31">
        <f t="shared" si="170"/>
        <v>0.21419914757225419</v>
      </c>
      <c r="AC664" s="29">
        <f t="shared" si="171"/>
        <v>-2.2229753561424648</v>
      </c>
      <c r="AD664" s="31">
        <f t="shared" si="172"/>
        <v>8.0148833330480368E-2</v>
      </c>
      <c r="AE664" s="31">
        <f t="shared" si="173"/>
        <v>10.961027949794836</v>
      </c>
      <c r="AF664" s="29">
        <f t="shared" si="160"/>
        <v>0.2782442990907521</v>
      </c>
      <c r="AG664" s="29">
        <f t="shared" si="174"/>
        <v>-1.8455759661979607</v>
      </c>
      <c r="AH664" s="29">
        <f t="shared" si="161"/>
        <v>9.8600878190935562E-2</v>
      </c>
      <c r="AI664" s="29">
        <f t="shared" si="175"/>
        <v>10.061192169880087</v>
      </c>
      <c r="AJ664" s="6">
        <v>30.462584495544402</v>
      </c>
      <c r="AK664" s="7">
        <v>30.45</v>
      </c>
      <c r="AL664" s="8">
        <v>10</v>
      </c>
      <c r="AM664" s="8">
        <v>13</v>
      </c>
      <c r="AN664" s="9">
        <v>13.4782874584198</v>
      </c>
      <c r="AO664" s="10">
        <v>11.59</v>
      </c>
      <c r="AP664" s="11">
        <v>4</v>
      </c>
      <c r="AQ664" s="11">
        <v>5</v>
      </c>
      <c r="AR664" s="12">
        <v>15.7031724452972</v>
      </c>
      <c r="AS664" s="13">
        <v>28.86</v>
      </c>
      <c r="AT664" s="14">
        <v>9</v>
      </c>
      <c r="AU664" s="14">
        <v>11</v>
      </c>
      <c r="AV664" s="15">
        <v>41.708384275436401</v>
      </c>
      <c r="AW664" s="16">
        <v>32.950000000000003</v>
      </c>
      <c r="AX664" s="17">
        <v>12</v>
      </c>
      <c r="AY664" s="17">
        <v>17</v>
      </c>
      <c r="AZ664" s="18">
        <v>20.456470966339101</v>
      </c>
      <c r="BA664" s="19">
        <v>29.09</v>
      </c>
      <c r="BB664" s="20">
        <v>7</v>
      </c>
      <c r="BC664" s="20">
        <v>8</v>
      </c>
      <c r="BD664" s="21">
        <v>22.640330314636198</v>
      </c>
      <c r="BE664" s="22">
        <v>27.95</v>
      </c>
      <c r="BF664" s="23">
        <v>9</v>
      </c>
      <c r="BG664" s="23">
        <v>11</v>
      </c>
      <c r="BH664" s="6">
        <v>9.16104304790497</v>
      </c>
      <c r="BI664" s="7">
        <v>19.09</v>
      </c>
      <c r="BJ664" s="8">
        <v>6</v>
      </c>
      <c r="BK664" s="8">
        <v>7</v>
      </c>
      <c r="BL664" s="9">
        <v>11.658347368240401</v>
      </c>
      <c r="BM664" s="10">
        <v>17.05</v>
      </c>
      <c r="BN664" s="11">
        <v>6</v>
      </c>
      <c r="BO664" s="11">
        <v>7</v>
      </c>
      <c r="BP664" s="12">
        <v>14.3661650419235</v>
      </c>
      <c r="BQ664" s="13">
        <v>17.05</v>
      </c>
      <c r="BR664" s="14">
        <v>6</v>
      </c>
      <c r="BS664" s="14">
        <v>6</v>
      </c>
      <c r="BT664" s="15">
        <v>12.7331757545471</v>
      </c>
      <c r="BU664" s="16">
        <v>22.5</v>
      </c>
      <c r="BV664" s="17">
        <v>7</v>
      </c>
      <c r="BW664" s="17">
        <v>7</v>
      </c>
      <c r="BX664" s="18">
        <v>13.747230052948</v>
      </c>
      <c r="BY664" s="19">
        <v>17.05</v>
      </c>
      <c r="BZ664" s="20">
        <v>5</v>
      </c>
      <c r="CA664" s="20">
        <v>5</v>
      </c>
      <c r="CB664" s="21">
        <v>11.3051605224609</v>
      </c>
      <c r="CC664" s="22">
        <v>20.91</v>
      </c>
      <c r="CD664" s="23">
        <v>6</v>
      </c>
      <c r="CE664" s="23">
        <v>7</v>
      </c>
      <c r="CF664" s="4">
        <v>440</v>
      </c>
      <c r="CG664" s="24">
        <v>48.09126437466</v>
      </c>
      <c r="CH664" s="25">
        <v>5.08447265625</v>
      </c>
    </row>
    <row r="665" spans="1:86" x14ac:dyDescent="0.2">
      <c r="A665" s="2" t="s">
        <v>649</v>
      </c>
      <c r="B665" s="2" t="s">
        <v>74</v>
      </c>
      <c r="C665" s="3">
        <v>45.45</v>
      </c>
      <c r="D665" s="4">
        <v>1</v>
      </c>
      <c r="E665" s="4">
        <v>1</v>
      </c>
      <c r="F665" s="4">
        <v>14</v>
      </c>
      <c r="G665" s="4">
        <v>43</v>
      </c>
      <c r="H665" s="5">
        <v>7256881.3203125</v>
      </c>
      <c r="I665" s="5">
        <v>28928509.794270799</v>
      </c>
      <c r="J665" s="5">
        <v>74997136.28125</v>
      </c>
      <c r="K665" s="26">
        <f t="shared" si="162"/>
        <v>37060842.465277769</v>
      </c>
      <c r="L665" s="5">
        <v>188955998.17708299</v>
      </c>
      <c r="M665" s="5">
        <v>7297350.34375</v>
      </c>
      <c r="N665" s="5">
        <v>11851491.703125</v>
      </c>
      <c r="O665" s="26">
        <f t="shared" si="163"/>
        <v>69368280.074652657</v>
      </c>
      <c r="P665" s="5">
        <v>154022709.03906301</v>
      </c>
      <c r="Q665" s="5">
        <v>3967888.0625</v>
      </c>
      <c r="R665" s="5">
        <v>4542415.609375</v>
      </c>
      <c r="S665" s="26">
        <f t="shared" si="164"/>
        <v>54177670.903646</v>
      </c>
      <c r="T665" s="5">
        <v>238345891.81510401</v>
      </c>
      <c r="U665" s="5">
        <v>60897834.583333299</v>
      </c>
      <c r="V665" s="5">
        <v>5983037.546875</v>
      </c>
      <c r="W665" s="26">
        <f t="shared" si="165"/>
        <v>101742254.64843744</v>
      </c>
      <c r="X665" s="29">
        <f t="shared" si="166"/>
        <v>1.8717405072387026</v>
      </c>
      <c r="Y665" s="29">
        <f t="shared" si="167"/>
        <v>0.9043804376620278</v>
      </c>
      <c r="Z665" s="29">
        <f t="shared" si="168"/>
        <v>0.65107225894921283</v>
      </c>
      <c r="AA665" s="29">
        <f t="shared" si="169"/>
        <v>1.8637080878755727</v>
      </c>
      <c r="AB665" s="31">
        <f t="shared" si="170"/>
        <v>1.4618575105086982</v>
      </c>
      <c r="AC665" s="29">
        <f t="shared" si="171"/>
        <v>0.54780269644718249</v>
      </c>
      <c r="AD665" s="31">
        <f t="shared" si="172"/>
        <v>0.77384844070168257</v>
      </c>
      <c r="AE665" s="31">
        <f t="shared" si="173"/>
        <v>1.1134408816997947</v>
      </c>
      <c r="AF665" s="29">
        <f t="shared" si="160"/>
        <v>2.7452763585652313</v>
      </c>
      <c r="AG665" s="29">
        <f t="shared" si="174"/>
        <v>1.4569513882333454</v>
      </c>
      <c r="AH665" s="29">
        <f t="shared" si="161"/>
        <v>0.45716106541675583</v>
      </c>
      <c r="AI665" s="29">
        <f t="shared" si="175"/>
        <v>3.3993076382941751</v>
      </c>
      <c r="AJ665" s="6">
        <v>2.03210401535034</v>
      </c>
      <c r="AK665" s="7">
        <v>11.19</v>
      </c>
      <c r="AL665" s="8">
        <v>2</v>
      </c>
      <c r="AM665" s="8">
        <v>3</v>
      </c>
      <c r="AN665" s="9">
        <v>2.0576844215393102</v>
      </c>
      <c r="AO665" s="10">
        <v>32.869999999999997</v>
      </c>
      <c r="AP665" s="11">
        <v>6</v>
      </c>
      <c r="AQ665" s="11">
        <v>7</v>
      </c>
      <c r="AR665" s="12">
        <v>0</v>
      </c>
      <c r="AS665" s="13">
        <v>18.88</v>
      </c>
      <c r="AT665" s="14">
        <v>3</v>
      </c>
      <c r="AU665" s="14">
        <v>4</v>
      </c>
      <c r="AV665" s="15">
        <v>2.2791206836700399</v>
      </c>
      <c r="AW665" s="16">
        <v>22.38</v>
      </c>
      <c r="AX665" s="17">
        <v>5</v>
      </c>
      <c r="AY665" s="17">
        <v>6</v>
      </c>
      <c r="AZ665" s="18">
        <v>2.01466989517212</v>
      </c>
      <c r="BA665" s="19">
        <v>13.29</v>
      </c>
      <c r="BB665" s="20">
        <v>3</v>
      </c>
      <c r="BC665" s="20">
        <v>3</v>
      </c>
      <c r="BD665" s="21">
        <v>2.1566612720489502</v>
      </c>
      <c r="BE665" s="22">
        <v>12.59</v>
      </c>
      <c r="BF665" s="23">
        <v>2</v>
      </c>
      <c r="BG665" s="23">
        <v>2</v>
      </c>
      <c r="BH665" s="6">
        <v>2.0658929347991899</v>
      </c>
      <c r="BI665" s="7">
        <v>12.59</v>
      </c>
      <c r="BJ665" s="8">
        <v>2</v>
      </c>
      <c r="BK665" s="8">
        <v>2</v>
      </c>
      <c r="BL665" s="9">
        <v>2.16966581344604</v>
      </c>
      <c r="BM665" s="10">
        <v>13.99</v>
      </c>
      <c r="BN665" s="11">
        <v>2</v>
      </c>
      <c r="BO665" s="11">
        <v>2</v>
      </c>
      <c r="BP665" s="12">
        <v>0</v>
      </c>
      <c r="BQ665" s="13">
        <v>7.69</v>
      </c>
      <c r="BR665" s="14">
        <v>1</v>
      </c>
      <c r="BS665" s="14">
        <v>1</v>
      </c>
      <c r="BT665" s="15">
        <v>1.9646856784820601</v>
      </c>
      <c r="BU665" s="16">
        <v>17.48</v>
      </c>
      <c r="BV665" s="17">
        <v>3</v>
      </c>
      <c r="BW665" s="17">
        <v>4</v>
      </c>
      <c r="BX665" s="18">
        <v>0</v>
      </c>
      <c r="BY665" s="19">
        <v>26.57</v>
      </c>
      <c r="BZ665" s="20">
        <v>4</v>
      </c>
      <c r="CA665" s="20">
        <v>6</v>
      </c>
      <c r="CB665" s="21">
        <v>2.38003754615784</v>
      </c>
      <c r="CC665" s="22">
        <v>11.19</v>
      </c>
      <c r="CD665" s="23">
        <v>3</v>
      </c>
      <c r="CE665" s="23">
        <v>3</v>
      </c>
      <c r="CF665" s="4">
        <v>143</v>
      </c>
      <c r="CG665" s="24">
        <v>15.79771798466</v>
      </c>
      <c r="CH665" s="25">
        <v>10.49169921875</v>
      </c>
    </row>
    <row r="666" spans="1:86" x14ac:dyDescent="0.2">
      <c r="A666" s="2" t="s">
        <v>1678</v>
      </c>
      <c r="B666" s="2" t="s">
        <v>1604</v>
      </c>
      <c r="C666" s="3">
        <v>45.45</v>
      </c>
      <c r="D666" s="4">
        <v>1</v>
      </c>
      <c r="E666" s="4">
        <v>1</v>
      </c>
      <c r="F666" s="4">
        <v>20</v>
      </c>
      <c r="G666" s="4">
        <v>47</v>
      </c>
      <c r="H666" s="5">
        <v>14196461.3359375</v>
      </c>
      <c r="I666" s="5">
        <v>18475522.855468798</v>
      </c>
      <c r="J666" s="5">
        <v>0</v>
      </c>
      <c r="K666" s="26">
        <f t="shared" si="162"/>
        <v>10890661.397135433</v>
      </c>
      <c r="L666" s="5">
        <v>13152041.0416667</v>
      </c>
      <c r="M666" s="5">
        <v>5687613.625</v>
      </c>
      <c r="N666" s="5">
        <v>6581355.625</v>
      </c>
      <c r="O666" s="26">
        <f t="shared" si="163"/>
        <v>8473670.0972222332</v>
      </c>
      <c r="P666" s="5">
        <v>4125520.625</v>
      </c>
      <c r="Q666" s="5">
        <v>0</v>
      </c>
      <c r="R666" s="5">
        <v>10718233.2395833</v>
      </c>
      <c r="S666" s="26">
        <f t="shared" si="164"/>
        <v>4947917.9548610998</v>
      </c>
      <c r="T666" s="5">
        <v>2635295.96875</v>
      </c>
      <c r="U666" s="5">
        <v>8778980.2916666698</v>
      </c>
      <c r="V666" s="5">
        <v>3799413.5078125</v>
      </c>
      <c r="W666" s="26">
        <f t="shared" si="165"/>
        <v>5071229.9227430569</v>
      </c>
      <c r="X666" s="29">
        <f t="shared" si="166"/>
        <v>0.77806753770262838</v>
      </c>
      <c r="Y666" s="29">
        <f t="shared" si="167"/>
        <v>-0.3620327056402825</v>
      </c>
      <c r="Z666" s="29">
        <f t="shared" si="168"/>
        <v>0.71951152621040748</v>
      </c>
      <c r="AA666" s="29">
        <f t="shared" si="169"/>
        <v>1.4296224449390542</v>
      </c>
      <c r="AB666" s="31">
        <f t="shared" si="170"/>
        <v>0.45432667258965093</v>
      </c>
      <c r="AC666" s="29">
        <f t="shared" si="171"/>
        <v>-1.1381980893314878</v>
      </c>
      <c r="AD666" s="31">
        <f t="shared" si="172"/>
        <v>0.41865021777941147</v>
      </c>
      <c r="AE666" s="31">
        <f t="shared" si="173"/>
        <v>3.7814867853816212</v>
      </c>
      <c r="AF666" s="29">
        <f t="shared" si="160"/>
        <v>0.46564939793986626</v>
      </c>
      <c r="AG666" s="29">
        <f t="shared" si="174"/>
        <v>-1.1026839816956273</v>
      </c>
      <c r="AH666" s="29">
        <f t="shared" si="161"/>
        <v>0.41066150672180396</v>
      </c>
      <c r="AI666" s="29">
        <f t="shared" si="175"/>
        <v>3.8651600374919255</v>
      </c>
      <c r="AJ666" s="6">
        <v>0</v>
      </c>
      <c r="AK666" s="7">
        <v>9.49</v>
      </c>
      <c r="AL666" s="8">
        <v>3</v>
      </c>
      <c r="AM666" s="8">
        <v>5</v>
      </c>
      <c r="AN666" s="9">
        <v>0</v>
      </c>
      <c r="AO666" s="10">
        <v>8.3000000000000007</v>
      </c>
      <c r="AP666" s="11">
        <v>3</v>
      </c>
      <c r="AQ666" s="11">
        <v>4</v>
      </c>
      <c r="AR666" s="12"/>
      <c r="AS666" s="13"/>
      <c r="AT666" s="14"/>
      <c r="AU666" s="14"/>
      <c r="AV666" s="15">
        <v>3.7773680686950701</v>
      </c>
      <c r="AW666" s="16">
        <v>10.47</v>
      </c>
      <c r="AX666" s="17">
        <v>5</v>
      </c>
      <c r="AY666" s="17">
        <v>7</v>
      </c>
      <c r="AZ666" s="18"/>
      <c r="BA666" s="19">
        <v>0</v>
      </c>
      <c r="BB666" s="20"/>
      <c r="BC666" s="20"/>
      <c r="BD666" s="21">
        <v>0</v>
      </c>
      <c r="BE666" s="22">
        <v>11.07</v>
      </c>
      <c r="BF666" s="23">
        <v>4</v>
      </c>
      <c r="BG666" s="23">
        <v>8</v>
      </c>
      <c r="BH666" s="6">
        <v>0</v>
      </c>
      <c r="BI666" s="7">
        <v>10.28</v>
      </c>
      <c r="BJ666" s="8">
        <v>2</v>
      </c>
      <c r="BK666" s="8">
        <v>3</v>
      </c>
      <c r="BL666" s="9">
        <v>0</v>
      </c>
      <c r="BM666" s="10">
        <v>2.57</v>
      </c>
      <c r="BN666" s="11">
        <v>1</v>
      </c>
      <c r="BO666" s="11">
        <v>1</v>
      </c>
      <c r="BP666" s="12">
        <v>0</v>
      </c>
      <c r="BQ666" s="13">
        <v>9.49</v>
      </c>
      <c r="BR666" s="14">
        <v>5</v>
      </c>
      <c r="BS666" s="14">
        <v>5</v>
      </c>
      <c r="BT666" s="15">
        <v>0</v>
      </c>
      <c r="BU666" s="16">
        <v>10.08</v>
      </c>
      <c r="BV666" s="17">
        <v>4</v>
      </c>
      <c r="BW666" s="17">
        <v>4</v>
      </c>
      <c r="BX666" s="18">
        <v>0</v>
      </c>
      <c r="BY666" s="19">
        <v>16.399999999999999</v>
      </c>
      <c r="BZ666" s="20">
        <v>4</v>
      </c>
      <c r="CA666" s="20">
        <v>4</v>
      </c>
      <c r="CB666" s="21">
        <v>0</v>
      </c>
      <c r="CC666" s="22">
        <v>15.61</v>
      </c>
      <c r="CD666" s="23">
        <v>5</v>
      </c>
      <c r="CE666" s="23">
        <v>6</v>
      </c>
      <c r="CF666" s="4">
        <v>506</v>
      </c>
      <c r="CG666" s="24">
        <v>56.789666144660004</v>
      </c>
      <c r="CH666" s="25">
        <v>8.77783203125</v>
      </c>
    </row>
    <row r="667" spans="1:86" x14ac:dyDescent="0.2">
      <c r="A667" s="2" t="s">
        <v>641</v>
      </c>
      <c r="B667" s="2" t="s">
        <v>2955</v>
      </c>
      <c r="C667" s="3">
        <v>45.42</v>
      </c>
      <c r="D667" s="4">
        <v>4</v>
      </c>
      <c r="E667" s="4">
        <v>1</v>
      </c>
      <c r="F667" s="4">
        <v>12</v>
      </c>
      <c r="G667" s="4">
        <v>24</v>
      </c>
      <c r="H667" s="5">
        <v>1279044.0234375</v>
      </c>
      <c r="I667" s="5">
        <v>0</v>
      </c>
      <c r="J667" s="5">
        <v>0</v>
      </c>
      <c r="K667" s="26">
        <f t="shared" si="162"/>
        <v>426348.0078125</v>
      </c>
      <c r="L667" s="5">
        <v>223897916.11458299</v>
      </c>
      <c r="M667" s="5">
        <v>0</v>
      </c>
      <c r="N667" s="5">
        <v>10650555.59375</v>
      </c>
      <c r="O667" s="26">
        <f t="shared" si="163"/>
        <v>78182823.902777657</v>
      </c>
      <c r="P667" s="5">
        <v>2246651.265625</v>
      </c>
      <c r="Q667" s="5">
        <v>13902691.3125</v>
      </c>
      <c r="R667" s="5">
        <v>1137417954.59375</v>
      </c>
      <c r="S667" s="26">
        <f t="shared" si="164"/>
        <v>384522432.390625</v>
      </c>
      <c r="T667" s="5">
        <v>9896008.05078125</v>
      </c>
      <c r="U667" s="5">
        <v>73394763.125</v>
      </c>
      <c r="V667" s="5">
        <v>8611677.95703125</v>
      </c>
      <c r="W667" s="26">
        <f t="shared" si="165"/>
        <v>30634149.7109375</v>
      </c>
      <c r="X667" s="29">
        <f t="shared" si="166"/>
        <v>183.37795057121744</v>
      </c>
      <c r="Y667" s="29">
        <f t="shared" si="167"/>
        <v>7.51867636898064</v>
      </c>
      <c r="Z667" s="29">
        <f t="shared" si="168"/>
        <v>0.3979673703643094</v>
      </c>
      <c r="AA667" s="29">
        <f t="shared" si="169"/>
        <v>4.0015253458875204</v>
      </c>
      <c r="AB667" s="31">
        <f t="shared" si="170"/>
        <v>901.89803949953227</v>
      </c>
      <c r="AC667" s="29">
        <f t="shared" si="171"/>
        <v>9.8168205343165091</v>
      </c>
      <c r="AD667" s="31">
        <f t="shared" si="172"/>
        <v>0.4149241401260807</v>
      </c>
      <c r="AE667" s="31">
        <f t="shared" si="173"/>
        <v>3.8203129735090631</v>
      </c>
      <c r="AF667" s="29">
        <f t="shared" si="160"/>
        <v>71.852451869341991</v>
      </c>
      <c r="AG667" s="29">
        <f t="shared" si="174"/>
        <v>6.1669654824591467</v>
      </c>
      <c r="AH667" s="29">
        <f t="shared" si="161"/>
        <v>0.29325862261608099</v>
      </c>
      <c r="AI667" s="29">
        <f t="shared" si="175"/>
        <v>5.3274920956356731</v>
      </c>
      <c r="AJ667" s="6">
        <v>2.0170133113861102</v>
      </c>
      <c r="AK667" s="7">
        <v>3.17</v>
      </c>
      <c r="AL667" s="8">
        <v>1</v>
      </c>
      <c r="AM667" s="8">
        <v>1</v>
      </c>
      <c r="AN667" s="9"/>
      <c r="AO667" s="10">
        <v>0</v>
      </c>
      <c r="AP667" s="11"/>
      <c r="AQ667" s="11"/>
      <c r="AR667" s="12">
        <v>0</v>
      </c>
      <c r="AS667" s="13">
        <v>11.97</v>
      </c>
      <c r="AT667" s="14">
        <v>3</v>
      </c>
      <c r="AU667" s="14">
        <v>3</v>
      </c>
      <c r="AV667" s="15">
        <v>2.1137456893920898</v>
      </c>
      <c r="AW667" s="16">
        <v>14.44</v>
      </c>
      <c r="AX667" s="17">
        <v>5</v>
      </c>
      <c r="AY667" s="17">
        <v>5</v>
      </c>
      <c r="AZ667" s="18">
        <v>0</v>
      </c>
      <c r="BA667" s="19">
        <v>6.34</v>
      </c>
      <c r="BB667" s="20">
        <v>1</v>
      </c>
      <c r="BC667" s="20">
        <v>1</v>
      </c>
      <c r="BD667" s="21">
        <v>0</v>
      </c>
      <c r="BE667" s="22">
        <v>6.69</v>
      </c>
      <c r="BF667" s="23">
        <v>1</v>
      </c>
      <c r="BG667" s="23">
        <v>1</v>
      </c>
      <c r="BH667" s="6">
        <v>0</v>
      </c>
      <c r="BI667" s="7">
        <v>6.34</v>
      </c>
      <c r="BJ667" s="8">
        <v>1</v>
      </c>
      <c r="BK667" s="8">
        <v>1</v>
      </c>
      <c r="BL667" s="9">
        <v>0</v>
      </c>
      <c r="BM667" s="10">
        <v>3.17</v>
      </c>
      <c r="BN667" s="11">
        <v>1</v>
      </c>
      <c r="BO667" s="11">
        <v>2</v>
      </c>
      <c r="BP667" s="12">
        <v>0</v>
      </c>
      <c r="BQ667" s="13">
        <v>15.14</v>
      </c>
      <c r="BR667" s="14">
        <v>3</v>
      </c>
      <c r="BS667" s="14">
        <v>4</v>
      </c>
      <c r="BT667" s="15">
        <v>0</v>
      </c>
      <c r="BU667" s="16">
        <v>9.51</v>
      </c>
      <c r="BV667" s="17">
        <v>2</v>
      </c>
      <c r="BW667" s="17">
        <v>3</v>
      </c>
      <c r="BX667" s="18"/>
      <c r="BY667" s="19">
        <v>0</v>
      </c>
      <c r="BZ667" s="20"/>
      <c r="CA667" s="20"/>
      <c r="CB667" s="21">
        <v>1.7827852964401201</v>
      </c>
      <c r="CC667" s="22">
        <v>10.210000000000001</v>
      </c>
      <c r="CD667" s="23">
        <v>3</v>
      </c>
      <c r="CE667" s="23">
        <v>3</v>
      </c>
      <c r="CF667" s="4">
        <v>284</v>
      </c>
      <c r="CG667" s="24">
        <v>33.23083267466</v>
      </c>
      <c r="CH667" s="25">
        <v>9.39306640625</v>
      </c>
    </row>
    <row r="668" spans="1:86" x14ac:dyDescent="0.2">
      <c r="A668" s="2" t="s">
        <v>595</v>
      </c>
      <c r="B668" s="2" t="s">
        <v>2480</v>
      </c>
      <c r="C668" s="3">
        <v>45.4</v>
      </c>
      <c r="D668" s="4">
        <v>7</v>
      </c>
      <c r="E668" s="4">
        <v>2</v>
      </c>
      <c r="F668" s="4">
        <v>6</v>
      </c>
      <c r="G668" s="4">
        <v>11</v>
      </c>
      <c r="H668" s="5">
        <v>4924446.96875</v>
      </c>
      <c r="I668" s="5">
        <v>0</v>
      </c>
      <c r="J668" s="5">
        <v>0</v>
      </c>
      <c r="K668" s="26">
        <f t="shared" si="162"/>
        <v>1641482.3229166667</v>
      </c>
      <c r="L668" s="5">
        <v>8435908.65625</v>
      </c>
      <c r="M668" s="5">
        <v>0</v>
      </c>
      <c r="N668" s="5">
        <v>0</v>
      </c>
      <c r="O668" s="26">
        <f t="shared" si="163"/>
        <v>2811969.5520833335</v>
      </c>
      <c r="P668" s="5">
        <v>0</v>
      </c>
      <c r="Q668" s="5">
        <v>0</v>
      </c>
      <c r="R668" s="5">
        <v>0</v>
      </c>
      <c r="S668" s="26">
        <f t="shared" si="164"/>
        <v>0</v>
      </c>
      <c r="T668" s="5">
        <v>0</v>
      </c>
      <c r="U668" s="5">
        <v>0</v>
      </c>
      <c r="V668" s="5">
        <v>812973.84375</v>
      </c>
      <c r="W668" s="26">
        <f t="shared" si="165"/>
        <v>270991.28125</v>
      </c>
      <c r="X668" s="29">
        <f t="shared" si="166"/>
        <v>1.7130672154220261</v>
      </c>
      <c r="Y668" s="29">
        <f t="shared" si="167"/>
        <v>0.7765817593924762</v>
      </c>
      <c r="Z668" s="29">
        <f t="shared" si="168"/>
        <v>0.74152047005510902</v>
      </c>
      <c r="AA668" s="29">
        <f t="shared" si="169"/>
        <v>1.2987685554690056</v>
      </c>
      <c r="AB668" s="31">
        <f t="shared" si="170"/>
        <v>0</v>
      </c>
      <c r="AC668" s="31" t="e">
        <f t="shared" si="171"/>
        <v>#NUM!</v>
      </c>
      <c r="AD668" s="31">
        <f t="shared" si="172"/>
        <v>0.42264973081037416</v>
      </c>
      <c r="AE668" s="31">
        <f t="shared" si="173"/>
        <v>3.7401940329452037</v>
      </c>
      <c r="AF668" s="29">
        <f t="shared" si="160"/>
        <v>0.16508936920410408</v>
      </c>
      <c r="AG668" s="29">
        <f t="shared" si="174"/>
        <v>-2.5986808728210238</v>
      </c>
      <c r="AH668" s="29">
        <f t="shared" si="161"/>
        <v>0.49278130792128549</v>
      </c>
      <c r="AI668" s="29">
        <f t="shared" si="175"/>
        <v>3.0734577409972204</v>
      </c>
      <c r="AJ668" s="6">
        <v>4.4158980846405003</v>
      </c>
      <c r="AK668" s="7">
        <v>14.94</v>
      </c>
      <c r="AL668" s="8">
        <v>2</v>
      </c>
      <c r="AM668" s="8">
        <v>2</v>
      </c>
      <c r="AN668" s="9">
        <v>0</v>
      </c>
      <c r="AO668" s="10">
        <v>9.1999999999999993</v>
      </c>
      <c r="AP668" s="11">
        <v>1</v>
      </c>
      <c r="AQ668" s="11">
        <v>1</v>
      </c>
      <c r="AR668" s="12"/>
      <c r="AS668" s="13"/>
      <c r="AT668" s="14"/>
      <c r="AU668" s="14"/>
      <c r="AV668" s="15">
        <v>4.5857918262481698</v>
      </c>
      <c r="AW668" s="16">
        <v>36.78</v>
      </c>
      <c r="AX668" s="17">
        <v>4</v>
      </c>
      <c r="AY668" s="17">
        <v>4</v>
      </c>
      <c r="AZ668" s="18"/>
      <c r="BA668" s="19"/>
      <c r="BB668" s="20"/>
      <c r="BC668" s="20"/>
      <c r="BD668" s="21">
        <v>2.0696601867675799</v>
      </c>
      <c r="BE668" s="22">
        <v>9.1999999999999993</v>
      </c>
      <c r="BF668" s="23">
        <v>1</v>
      </c>
      <c r="BG668" s="23">
        <v>1</v>
      </c>
      <c r="BH668" s="6"/>
      <c r="BI668" s="7">
        <v>0</v>
      </c>
      <c r="BJ668" s="8"/>
      <c r="BK668" s="8"/>
      <c r="BL668" s="9"/>
      <c r="BM668" s="10"/>
      <c r="BN668" s="11"/>
      <c r="BO668" s="11"/>
      <c r="BP668" s="12"/>
      <c r="BQ668" s="13"/>
      <c r="BR668" s="14"/>
      <c r="BS668" s="14"/>
      <c r="BT668" s="15">
        <v>0</v>
      </c>
      <c r="BU668" s="16">
        <v>13.22</v>
      </c>
      <c r="BV668" s="17">
        <v>1</v>
      </c>
      <c r="BW668" s="17">
        <v>1</v>
      </c>
      <c r="BX668" s="18"/>
      <c r="BY668" s="19"/>
      <c r="BZ668" s="20"/>
      <c r="CA668" s="20"/>
      <c r="CB668" s="21">
        <v>0</v>
      </c>
      <c r="CC668" s="22">
        <v>25.29</v>
      </c>
      <c r="CD668" s="23">
        <v>2</v>
      </c>
      <c r="CE668" s="23">
        <v>2</v>
      </c>
      <c r="CF668" s="4">
        <v>174</v>
      </c>
      <c r="CG668" s="24">
        <v>19.37702030466</v>
      </c>
      <c r="CH668" s="25">
        <v>8.10400390625</v>
      </c>
    </row>
    <row r="669" spans="1:86" x14ac:dyDescent="0.2">
      <c r="A669" s="2" t="s">
        <v>471</v>
      </c>
      <c r="B669" s="2" t="s">
        <v>740</v>
      </c>
      <c r="C669" s="3">
        <v>45.37</v>
      </c>
      <c r="D669" s="4">
        <v>8</v>
      </c>
      <c r="E669" s="4">
        <v>10</v>
      </c>
      <c r="F669" s="4">
        <v>20</v>
      </c>
      <c r="G669" s="4">
        <v>100</v>
      </c>
      <c r="H669" s="5">
        <v>18996553.364583299</v>
      </c>
      <c r="I669" s="5">
        <v>6108683.953125</v>
      </c>
      <c r="J669" s="5">
        <v>5452641.8072916698</v>
      </c>
      <c r="K669" s="26">
        <f t="shared" si="162"/>
        <v>10185959.708333323</v>
      </c>
      <c r="L669" s="5">
        <v>41063795.885416701</v>
      </c>
      <c r="M669" s="5">
        <v>12422181.7083333</v>
      </c>
      <c r="N669" s="5">
        <v>12612847.9583333</v>
      </c>
      <c r="O669" s="26">
        <f t="shared" si="163"/>
        <v>22032941.850694433</v>
      </c>
      <c r="P669" s="5">
        <v>1392291.98958333</v>
      </c>
      <c r="Q669" s="5">
        <v>4560012.5026041698</v>
      </c>
      <c r="R669" s="5">
        <v>13925436.6979167</v>
      </c>
      <c r="S669" s="26">
        <f t="shared" si="164"/>
        <v>6625913.7300347341</v>
      </c>
      <c r="T669" s="5">
        <v>3172149.296875</v>
      </c>
      <c r="U669" s="5">
        <v>9525196.2786458302</v>
      </c>
      <c r="V669" s="5">
        <v>9264806.921875</v>
      </c>
      <c r="W669" s="26">
        <f t="shared" si="165"/>
        <v>7320717.4991319431</v>
      </c>
      <c r="X669" s="29">
        <f t="shared" si="166"/>
        <v>2.1630698021187804</v>
      </c>
      <c r="Y669" s="29">
        <f t="shared" si="167"/>
        <v>1.113080221724186</v>
      </c>
      <c r="Z669" s="29">
        <f t="shared" si="168"/>
        <v>0.34546089850970502</v>
      </c>
      <c r="AA669" s="29">
        <f t="shared" si="169"/>
        <v>4.6160110175569979</v>
      </c>
      <c r="AB669" s="31">
        <f t="shared" si="170"/>
        <v>0.65049479084567274</v>
      </c>
      <c r="AC669" s="29">
        <f t="shared" si="171"/>
        <v>-0.62039059098227167</v>
      </c>
      <c r="AD669" s="31">
        <f t="shared" si="172"/>
        <v>0.57308893603642141</v>
      </c>
      <c r="AE669" s="31">
        <f t="shared" si="173"/>
        <v>2.4177797588130532</v>
      </c>
      <c r="AF669" s="29">
        <f t="shared" si="160"/>
        <v>0.71870670106251533</v>
      </c>
      <c r="AG669" s="29">
        <f t="shared" si="174"/>
        <v>-0.47652495739555606</v>
      </c>
      <c r="AH669" s="29">
        <f t="shared" si="161"/>
        <v>0.59997533054535024</v>
      </c>
      <c r="AI669" s="29">
        <f t="shared" si="175"/>
        <v>2.2186660633016499</v>
      </c>
      <c r="AJ669" s="6">
        <v>9.3723725080490095</v>
      </c>
      <c r="AK669" s="7">
        <v>25.23</v>
      </c>
      <c r="AL669" s="8">
        <v>10</v>
      </c>
      <c r="AM669" s="8">
        <v>11</v>
      </c>
      <c r="AN669" s="9">
        <v>0</v>
      </c>
      <c r="AO669" s="10">
        <v>27.55</v>
      </c>
      <c r="AP669" s="11">
        <v>9</v>
      </c>
      <c r="AQ669" s="11">
        <v>9</v>
      </c>
      <c r="AR669" s="12">
        <v>3.3437963724136401</v>
      </c>
      <c r="AS669" s="13">
        <v>19.21</v>
      </c>
      <c r="AT669" s="14">
        <v>8</v>
      </c>
      <c r="AU669" s="14">
        <v>8</v>
      </c>
      <c r="AV669" s="15">
        <v>17.123282551765399</v>
      </c>
      <c r="AW669" s="16">
        <v>23.61</v>
      </c>
      <c r="AX669" s="17">
        <v>11</v>
      </c>
      <c r="AY669" s="17">
        <v>12</v>
      </c>
      <c r="AZ669" s="18">
        <v>8.5562658309936506</v>
      </c>
      <c r="BA669" s="19">
        <v>28.47</v>
      </c>
      <c r="BB669" s="20">
        <v>12</v>
      </c>
      <c r="BC669" s="20">
        <v>13</v>
      </c>
      <c r="BD669" s="21">
        <v>7.0624564886093104</v>
      </c>
      <c r="BE669" s="22">
        <v>18.75</v>
      </c>
      <c r="BF669" s="23">
        <v>9</v>
      </c>
      <c r="BG669" s="23">
        <v>9</v>
      </c>
      <c r="BH669" s="6">
        <v>0</v>
      </c>
      <c r="BI669" s="7">
        <v>6.71</v>
      </c>
      <c r="BJ669" s="8">
        <v>3</v>
      </c>
      <c r="BK669" s="8">
        <v>3</v>
      </c>
      <c r="BL669" s="9">
        <v>1.79241454601288</v>
      </c>
      <c r="BM669" s="10">
        <v>17.82</v>
      </c>
      <c r="BN669" s="11">
        <v>6</v>
      </c>
      <c r="BO669" s="11">
        <v>7</v>
      </c>
      <c r="BP669" s="12">
        <v>0</v>
      </c>
      <c r="BQ669" s="13">
        <v>20.83</v>
      </c>
      <c r="BR669" s="14">
        <v>8</v>
      </c>
      <c r="BS669" s="14">
        <v>8</v>
      </c>
      <c r="BT669" s="15">
        <v>0</v>
      </c>
      <c r="BU669" s="16">
        <v>17.82</v>
      </c>
      <c r="BV669" s="17">
        <v>6</v>
      </c>
      <c r="BW669" s="17">
        <v>7</v>
      </c>
      <c r="BX669" s="18">
        <v>3.6838295459747301</v>
      </c>
      <c r="BY669" s="19">
        <v>19.440000000000001</v>
      </c>
      <c r="BZ669" s="20">
        <v>8</v>
      </c>
      <c r="CA669" s="20">
        <v>8</v>
      </c>
      <c r="CB669" s="21">
        <v>2.1599857807159402</v>
      </c>
      <c r="CC669" s="22">
        <v>11.81</v>
      </c>
      <c r="CD669" s="23">
        <v>5</v>
      </c>
      <c r="CE669" s="23">
        <v>5</v>
      </c>
      <c r="CF669" s="4">
        <v>432</v>
      </c>
      <c r="CG669" s="24">
        <v>47.685206074660002</v>
      </c>
      <c r="CH669" s="25">
        <v>6.34130859375</v>
      </c>
    </row>
    <row r="670" spans="1:86" x14ac:dyDescent="0.2">
      <c r="A670" s="2" t="s">
        <v>284</v>
      </c>
      <c r="B670" s="2" t="s">
        <v>2578</v>
      </c>
      <c r="C670" s="3">
        <v>45.35</v>
      </c>
      <c r="D670" s="4">
        <v>12</v>
      </c>
      <c r="E670" s="4">
        <v>14</v>
      </c>
      <c r="F670" s="4">
        <v>113</v>
      </c>
      <c r="G670" s="4">
        <v>245</v>
      </c>
      <c r="H670" s="5">
        <v>726245357.83333302</v>
      </c>
      <c r="I670" s="5">
        <v>11232483.8359375</v>
      </c>
      <c r="J670" s="5">
        <v>81818835.395833299</v>
      </c>
      <c r="K670" s="26">
        <f t="shared" si="162"/>
        <v>273098892.35503459</v>
      </c>
      <c r="L670" s="5">
        <v>135015088.91666701</v>
      </c>
      <c r="M670" s="5">
        <v>161650038.15104201</v>
      </c>
      <c r="N670" s="5">
        <v>1016164757.96875</v>
      </c>
      <c r="O670" s="26">
        <f t="shared" si="163"/>
        <v>437609961.67881966</v>
      </c>
      <c r="P670" s="5">
        <v>26505098.114583299</v>
      </c>
      <c r="Q670" s="5">
        <v>39907625.708333299</v>
      </c>
      <c r="R670" s="5">
        <v>32816805.75</v>
      </c>
      <c r="S670" s="26">
        <f t="shared" si="164"/>
        <v>33076509.857638866</v>
      </c>
      <c r="T670" s="5">
        <v>33894369.979166701</v>
      </c>
      <c r="U670" s="5">
        <v>3755119822.8333302</v>
      </c>
      <c r="V670" s="5">
        <v>21398741.645833299</v>
      </c>
      <c r="W670" s="26">
        <f t="shared" si="165"/>
        <v>1270137644.8194435</v>
      </c>
      <c r="X670" s="29">
        <f t="shared" si="166"/>
        <v>1.6023864392313867</v>
      </c>
      <c r="Y670" s="29">
        <f t="shared" si="167"/>
        <v>0.68022211699190738</v>
      </c>
      <c r="Z670" s="29">
        <f t="shared" si="168"/>
        <v>0.67927541538008251</v>
      </c>
      <c r="AA670" s="29">
        <f t="shared" si="169"/>
        <v>1.6795410329235871</v>
      </c>
      <c r="AB670" s="31">
        <f t="shared" si="170"/>
        <v>0.12111550351745357</v>
      </c>
      <c r="AC670" s="29">
        <f t="shared" si="171"/>
        <v>-3.0455445443378659</v>
      </c>
      <c r="AD670" s="31">
        <f t="shared" si="172"/>
        <v>0.40201946568100488</v>
      </c>
      <c r="AE670" s="31">
        <f t="shared" si="173"/>
        <v>3.9575291797727803</v>
      </c>
      <c r="AF670" s="29">
        <f t="shared" si="160"/>
        <v>4.6508341131176634</v>
      </c>
      <c r="AG670" s="29">
        <f t="shared" si="174"/>
        <v>2.2174894824446407</v>
      </c>
      <c r="AH670" s="29">
        <f t="shared" si="161"/>
        <v>0.50809832727476034</v>
      </c>
      <c r="AI670" s="29">
        <f t="shared" si="175"/>
        <v>2.940522348408106</v>
      </c>
      <c r="AJ670" s="6">
        <v>17.469519734382601</v>
      </c>
      <c r="AK670" s="7">
        <v>13.1</v>
      </c>
      <c r="AL670" s="8">
        <v>25</v>
      </c>
      <c r="AM670" s="8">
        <v>26</v>
      </c>
      <c r="AN670" s="9">
        <v>0</v>
      </c>
      <c r="AO670" s="10">
        <v>7.4</v>
      </c>
      <c r="AP670" s="11">
        <v>14</v>
      </c>
      <c r="AQ670" s="11">
        <v>15</v>
      </c>
      <c r="AR670" s="12">
        <v>0</v>
      </c>
      <c r="AS670" s="13">
        <v>10.99</v>
      </c>
      <c r="AT670" s="14">
        <v>22</v>
      </c>
      <c r="AU670" s="14">
        <v>26</v>
      </c>
      <c r="AV670" s="15">
        <v>5.2196668386459404</v>
      </c>
      <c r="AW670" s="16">
        <v>13.27</v>
      </c>
      <c r="AX670" s="17">
        <v>23</v>
      </c>
      <c r="AY670" s="17">
        <v>24</v>
      </c>
      <c r="AZ670" s="18">
        <v>1.7543915510177599</v>
      </c>
      <c r="BA670" s="19">
        <v>11.45</v>
      </c>
      <c r="BB670" s="20">
        <v>20</v>
      </c>
      <c r="BC670" s="20">
        <v>20</v>
      </c>
      <c r="BD670" s="21">
        <v>3.26091527938843</v>
      </c>
      <c r="BE670" s="22">
        <v>9.81</v>
      </c>
      <c r="BF670" s="23">
        <v>17</v>
      </c>
      <c r="BG670" s="23">
        <v>18</v>
      </c>
      <c r="BH670" s="6">
        <v>0</v>
      </c>
      <c r="BI670" s="7">
        <v>6.76</v>
      </c>
      <c r="BJ670" s="8">
        <v>11</v>
      </c>
      <c r="BK670" s="8">
        <v>13</v>
      </c>
      <c r="BL670" s="9">
        <v>0</v>
      </c>
      <c r="BM670" s="10">
        <v>7.9</v>
      </c>
      <c r="BN670" s="11">
        <v>15</v>
      </c>
      <c r="BO670" s="11">
        <v>21</v>
      </c>
      <c r="BP670" s="12">
        <v>1.86902475357056</v>
      </c>
      <c r="BQ670" s="13">
        <v>5.79</v>
      </c>
      <c r="BR670" s="14">
        <v>11</v>
      </c>
      <c r="BS670" s="14">
        <v>14</v>
      </c>
      <c r="BT670" s="15">
        <v>0</v>
      </c>
      <c r="BU670" s="16">
        <v>10.44</v>
      </c>
      <c r="BV670" s="17">
        <v>20</v>
      </c>
      <c r="BW670" s="17">
        <v>24</v>
      </c>
      <c r="BX670" s="18">
        <v>1.6425596475601201</v>
      </c>
      <c r="BY670" s="19">
        <v>9.68</v>
      </c>
      <c r="BZ670" s="20">
        <v>18</v>
      </c>
      <c r="CA670" s="20">
        <v>20</v>
      </c>
      <c r="CB670" s="21">
        <v>5.6488789319992101</v>
      </c>
      <c r="CC670" s="22">
        <v>13.27</v>
      </c>
      <c r="CD670" s="23">
        <v>23</v>
      </c>
      <c r="CE670" s="23">
        <v>24</v>
      </c>
      <c r="CF670" s="4">
        <v>2366</v>
      </c>
      <c r="CG670" s="24">
        <v>274.65878204465997</v>
      </c>
      <c r="CH670" s="25">
        <v>5.56689453125</v>
      </c>
    </row>
    <row r="671" spans="1:86" x14ac:dyDescent="0.2">
      <c r="A671" s="2" t="s">
        <v>2261</v>
      </c>
      <c r="B671" s="2" t="s">
        <v>2587</v>
      </c>
      <c r="C671" s="3">
        <v>45.32</v>
      </c>
      <c r="D671" s="4">
        <v>4</v>
      </c>
      <c r="E671" s="4">
        <v>1</v>
      </c>
      <c r="F671" s="4">
        <v>10</v>
      </c>
      <c r="G671" s="4">
        <v>12</v>
      </c>
      <c r="H671" s="5">
        <v>1613596.421875</v>
      </c>
      <c r="I671" s="5">
        <v>0</v>
      </c>
      <c r="J671" s="5">
        <v>160485.27734375</v>
      </c>
      <c r="K671" s="26">
        <f t="shared" si="162"/>
        <v>591360.56640625</v>
      </c>
      <c r="L671" s="5">
        <v>10051653.125</v>
      </c>
      <c r="M671" s="5">
        <v>2222121.3802083302</v>
      </c>
      <c r="N671" s="5">
        <v>445053.265625</v>
      </c>
      <c r="O671" s="26">
        <f t="shared" si="163"/>
        <v>4239609.2569444431</v>
      </c>
      <c r="P671" s="5">
        <v>0</v>
      </c>
      <c r="Q671" s="5">
        <v>0</v>
      </c>
      <c r="R671" s="5">
        <v>0</v>
      </c>
      <c r="S671" s="26">
        <f t="shared" si="164"/>
        <v>0</v>
      </c>
      <c r="T671" s="5">
        <v>0</v>
      </c>
      <c r="U671" s="5">
        <v>0</v>
      </c>
      <c r="V671" s="5">
        <v>0</v>
      </c>
      <c r="W671" s="26">
        <f t="shared" si="165"/>
        <v>0</v>
      </c>
      <c r="X671" s="29">
        <f t="shared" si="166"/>
        <v>7.1692457999168262</v>
      </c>
      <c r="Y671" s="29">
        <f t="shared" si="167"/>
        <v>2.8418213563120442</v>
      </c>
      <c r="Z671" s="29">
        <f t="shared" si="168"/>
        <v>0.3413438920642492</v>
      </c>
      <c r="AA671" s="29">
        <f t="shared" si="169"/>
        <v>4.6680786391681579</v>
      </c>
      <c r="AB671" s="31">
        <f t="shared" si="170"/>
        <v>0</v>
      </c>
      <c r="AC671" s="31" t="e">
        <f t="shared" si="171"/>
        <v>#NUM!</v>
      </c>
      <c r="AD671" s="31">
        <f t="shared" si="172"/>
        <v>0.36834401155201058</v>
      </c>
      <c r="AE671" s="31">
        <f t="shared" si="173"/>
        <v>4.3374638640651266</v>
      </c>
      <c r="AF671" s="29">
        <f t="shared" si="160"/>
        <v>0</v>
      </c>
      <c r="AG671" s="29" t="e">
        <f t="shared" si="174"/>
        <v>#NUM!</v>
      </c>
      <c r="AH671" s="29">
        <f t="shared" si="161"/>
        <v>0.36834401155201058</v>
      </c>
      <c r="AI671" s="29">
        <f t="shared" si="175"/>
        <v>4.3374638640651266</v>
      </c>
      <c r="AJ671" s="6">
        <v>2.13752341270447</v>
      </c>
      <c r="AK671" s="7">
        <v>15.83</v>
      </c>
      <c r="AL671" s="8">
        <v>2</v>
      </c>
      <c r="AM671" s="8">
        <v>2</v>
      </c>
      <c r="AN671" s="9">
        <v>0</v>
      </c>
      <c r="AO671" s="10">
        <v>9.35</v>
      </c>
      <c r="AP671" s="11">
        <v>2</v>
      </c>
      <c r="AQ671" s="11">
        <v>2</v>
      </c>
      <c r="AR671" s="12"/>
      <c r="AS671" s="13">
        <v>0</v>
      </c>
      <c r="AT671" s="14"/>
      <c r="AU671" s="14"/>
      <c r="AV671" s="15"/>
      <c r="AW671" s="16">
        <v>0</v>
      </c>
      <c r="AX671" s="17"/>
      <c r="AY671" s="17"/>
      <c r="AZ671" s="18">
        <v>0</v>
      </c>
      <c r="BA671" s="19">
        <v>7.55</v>
      </c>
      <c r="BB671" s="20">
        <v>3</v>
      </c>
      <c r="BC671" s="20">
        <v>3</v>
      </c>
      <c r="BD671" s="21">
        <v>0</v>
      </c>
      <c r="BE671" s="22">
        <v>8.6300000000000008</v>
      </c>
      <c r="BF671" s="23">
        <v>2</v>
      </c>
      <c r="BG671" s="23">
        <v>2</v>
      </c>
      <c r="BH671" s="6"/>
      <c r="BI671" s="7">
        <v>0</v>
      </c>
      <c r="BJ671" s="8"/>
      <c r="BK671" s="8"/>
      <c r="BL671" s="9"/>
      <c r="BM671" s="10">
        <v>0</v>
      </c>
      <c r="BN671" s="11"/>
      <c r="BO671" s="11"/>
      <c r="BP671" s="12">
        <v>0</v>
      </c>
      <c r="BQ671" s="13">
        <v>3.24</v>
      </c>
      <c r="BR671" s="14">
        <v>1</v>
      </c>
      <c r="BS671" s="14">
        <v>1</v>
      </c>
      <c r="BT671" s="15"/>
      <c r="BU671" s="16"/>
      <c r="BV671" s="17"/>
      <c r="BW671" s="17"/>
      <c r="BX671" s="18"/>
      <c r="BY671" s="19"/>
      <c r="BZ671" s="20"/>
      <c r="CA671" s="20"/>
      <c r="CB671" s="21"/>
      <c r="CC671" s="22"/>
      <c r="CD671" s="23"/>
      <c r="CE671" s="23"/>
      <c r="CF671" s="4">
        <v>278</v>
      </c>
      <c r="CG671" s="24">
        <v>32.25499436466</v>
      </c>
      <c r="CH671" s="25">
        <v>11.07763671875</v>
      </c>
    </row>
    <row r="672" spans="1:86" x14ac:dyDescent="0.2">
      <c r="A672" s="2" t="s">
        <v>1674</v>
      </c>
      <c r="B672" s="2" t="s">
        <v>1344</v>
      </c>
      <c r="C672" s="3">
        <v>45.31</v>
      </c>
      <c r="D672" s="4">
        <v>1</v>
      </c>
      <c r="E672" s="4">
        <v>1</v>
      </c>
      <c r="F672" s="4">
        <v>2</v>
      </c>
      <c r="G672" s="4">
        <v>4</v>
      </c>
      <c r="H672" s="5">
        <v>0</v>
      </c>
      <c r="I672" s="5">
        <v>0</v>
      </c>
      <c r="J672" s="5">
        <v>0</v>
      </c>
      <c r="K672" s="26">
        <f t="shared" si="162"/>
        <v>0</v>
      </c>
      <c r="L672" s="5">
        <v>0</v>
      </c>
      <c r="M672" s="5">
        <v>0</v>
      </c>
      <c r="N672" s="5">
        <v>0</v>
      </c>
      <c r="O672" s="26">
        <f t="shared" si="163"/>
        <v>0</v>
      </c>
      <c r="P672" s="5">
        <v>0</v>
      </c>
      <c r="Q672" s="5">
        <v>0</v>
      </c>
      <c r="R672" s="5">
        <v>0</v>
      </c>
      <c r="S672" s="26">
        <f t="shared" si="164"/>
        <v>0</v>
      </c>
      <c r="T672" s="5">
        <v>0</v>
      </c>
      <c r="U672" s="5">
        <v>0</v>
      </c>
      <c r="V672" s="5">
        <v>0</v>
      </c>
      <c r="W672" s="26">
        <f t="shared" si="165"/>
        <v>0</v>
      </c>
      <c r="X672" s="29" t="e">
        <f t="shared" si="166"/>
        <v>#DIV/0!</v>
      </c>
      <c r="Y672" s="29" t="e">
        <f t="shared" si="167"/>
        <v>#DIV/0!</v>
      </c>
      <c r="Z672" s="29" t="e">
        <f t="shared" si="168"/>
        <v>#DIV/0!</v>
      </c>
      <c r="AA672" s="29" t="e">
        <f t="shared" si="169"/>
        <v>#DIV/0!</v>
      </c>
      <c r="AB672" s="31" t="e">
        <f t="shared" si="170"/>
        <v>#DIV/0!</v>
      </c>
      <c r="AC672" s="31" t="e">
        <f t="shared" si="171"/>
        <v>#DIV/0!</v>
      </c>
      <c r="AD672" s="31" t="e">
        <f t="shared" si="172"/>
        <v>#DIV/0!</v>
      </c>
      <c r="AE672" s="31" t="e">
        <f t="shared" si="173"/>
        <v>#DIV/0!</v>
      </c>
      <c r="AF672" s="29" t="e">
        <f t="shared" si="160"/>
        <v>#DIV/0!</v>
      </c>
      <c r="AG672" s="29" t="e">
        <f t="shared" si="174"/>
        <v>#DIV/0!</v>
      </c>
      <c r="AH672" s="29" t="e">
        <f t="shared" si="161"/>
        <v>#DIV/0!</v>
      </c>
      <c r="AI672" s="29" t="e">
        <f t="shared" si="175"/>
        <v>#DIV/0!</v>
      </c>
      <c r="AJ672" s="6"/>
      <c r="AK672" s="7">
        <v>0</v>
      </c>
      <c r="AL672" s="8"/>
      <c r="AM672" s="8"/>
      <c r="AN672" s="9"/>
      <c r="AO672" s="10"/>
      <c r="AP672" s="11"/>
      <c r="AQ672" s="11"/>
      <c r="AR672" s="12"/>
      <c r="AS672" s="13"/>
      <c r="AT672" s="14"/>
      <c r="AU672" s="14"/>
      <c r="AV672" s="15"/>
      <c r="AW672" s="16"/>
      <c r="AX672" s="17"/>
      <c r="AY672" s="17"/>
      <c r="AZ672" s="18">
        <v>0</v>
      </c>
      <c r="BA672" s="19">
        <v>45.31</v>
      </c>
      <c r="BB672" s="20">
        <v>1</v>
      </c>
      <c r="BC672" s="20">
        <v>2</v>
      </c>
      <c r="BD672" s="21">
        <v>0</v>
      </c>
      <c r="BE672" s="22">
        <v>34.380000000000003</v>
      </c>
      <c r="BF672" s="23">
        <v>1</v>
      </c>
      <c r="BG672" s="23">
        <v>2</v>
      </c>
      <c r="BH672" s="6"/>
      <c r="BI672" s="7"/>
      <c r="BJ672" s="8"/>
      <c r="BK672" s="8"/>
      <c r="BL672" s="9"/>
      <c r="BM672" s="10"/>
      <c r="BN672" s="11"/>
      <c r="BO672" s="11"/>
      <c r="BP672" s="12"/>
      <c r="BQ672" s="13"/>
      <c r="BR672" s="14"/>
      <c r="BS672" s="14"/>
      <c r="BT672" s="15"/>
      <c r="BU672" s="16"/>
      <c r="BV672" s="17"/>
      <c r="BW672" s="17"/>
      <c r="BX672" s="18"/>
      <c r="BY672" s="19"/>
      <c r="BZ672" s="20"/>
      <c r="CA672" s="20"/>
      <c r="CB672" s="21"/>
      <c r="CC672" s="22"/>
      <c r="CD672" s="23"/>
      <c r="CE672" s="23"/>
      <c r="CF672" s="4">
        <v>64</v>
      </c>
      <c r="CG672" s="24">
        <v>7.2035254646600002</v>
      </c>
      <c r="CH672" s="25">
        <v>8.06005859375</v>
      </c>
    </row>
    <row r="673" spans="1:86" x14ac:dyDescent="0.2">
      <c r="A673" s="2" t="s">
        <v>930</v>
      </c>
      <c r="B673" s="2" t="s">
        <v>2049</v>
      </c>
      <c r="C673" s="3">
        <v>45.3</v>
      </c>
      <c r="D673" s="4">
        <v>5</v>
      </c>
      <c r="E673" s="4">
        <v>10</v>
      </c>
      <c r="F673" s="4">
        <v>20</v>
      </c>
      <c r="G673" s="4">
        <v>96</v>
      </c>
      <c r="H673" s="5">
        <v>53453971.302083299</v>
      </c>
      <c r="I673" s="5">
        <v>2454412.59375</v>
      </c>
      <c r="J673" s="5">
        <v>2344424.859375</v>
      </c>
      <c r="K673" s="26">
        <f t="shared" si="162"/>
        <v>19417602.918402765</v>
      </c>
      <c r="L673" s="5">
        <v>20276036.989583299</v>
      </c>
      <c r="M673" s="5">
        <v>3864258.3072916698</v>
      </c>
      <c r="N673" s="5">
        <v>235048050.125</v>
      </c>
      <c r="O673" s="26">
        <f t="shared" si="163"/>
        <v>86396115.140624985</v>
      </c>
      <c r="P673" s="5">
        <v>614796.50716145802</v>
      </c>
      <c r="Q673" s="5">
        <v>2779090.9215494799</v>
      </c>
      <c r="R673" s="5">
        <v>887776.98177083302</v>
      </c>
      <c r="S673" s="26">
        <f t="shared" si="164"/>
        <v>1427221.4701605905</v>
      </c>
      <c r="T673" s="5">
        <v>2554311.72265625</v>
      </c>
      <c r="U673" s="5">
        <v>21054686.171875</v>
      </c>
      <c r="V673" s="5">
        <v>4689824.6432291698</v>
      </c>
      <c r="W673" s="26">
        <f t="shared" si="165"/>
        <v>9432940.8459201399</v>
      </c>
      <c r="X673" s="29">
        <f t="shared" si="166"/>
        <v>4.449370785038778</v>
      </c>
      <c r="Y673" s="29">
        <f t="shared" si="167"/>
        <v>2.1536013294525786</v>
      </c>
      <c r="Z673" s="29">
        <f t="shared" si="168"/>
        <v>0.46548303230269489</v>
      </c>
      <c r="AA673" s="29">
        <f t="shared" si="169"/>
        <v>3.3209614521242341</v>
      </c>
      <c r="AB673" s="31">
        <f t="shared" si="170"/>
        <v>7.3501424257057038E-2</v>
      </c>
      <c r="AC673" s="29">
        <f t="shared" si="171"/>
        <v>-3.7660839840612996</v>
      </c>
      <c r="AD673" s="31">
        <f t="shared" si="172"/>
        <v>0.40128784739079421</v>
      </c>
      <c r="AE673" s="31">
        <f t="shared" si="173"/>
        <v>3.9654399224980108</v>
      </c>
      <c r="AF673" s="29">
        <f t="shared" si="160"/>
        <v>0.48579327147431778</v>
      </c>
      <c r="AG673" s="29">
        <f t="shared" si="174"/>
        <v>-1.0415855869594042</v>
      </c>
      <c r="AH673" s="29">
        <f t="shared" si="161"/>
        <v>0.62525359434058103</v>
      </c>
      <c r="AI673" s="29">
        <f t="shared" si="175"/>
        <v>2.0394380299962922</v>
      </c>
      <c r="AJ673" s="6">
        <v>19.430231094360401</v>
      </c>
      <c r="AK673" s="7">
        <v>34.700000000000003</v>
      </c>
      <c r="AL673" s="8">
        <v>11</v>
      </c>
      <c r="AM673" s="8">
        <v>15</v>
      </c>
      <c r="AN673" s="9">
        <v>1.8704891204834</v>
      </c>
      <c r="AO673" s="10">
        <v>19.04</v>
      </c>
      <c r="AP673" s="11">
        <v>7</v>
      </c>
      <c r="AQ673" s="11">
        <v>7</v>
      </c>
      <c r="AR673" s="12">
        <v>0</v>
      </c>
      <c r="AS673" s="13">
        <v>14.94</v>
      </c>
      <c r="AT673" s="14">
        <v>6</v>
      </c>
      <c r="AU673" s="14">
        <v>6</v>
      </c>
      <c r="AV673" s="15">
        <v>15.686681389808699</v>
      </c>
      <c r="AW673" s="16">
        <v>28.43</v>
      </c>
      <c r="AX673" s="17">
        <v>10</v>
      </c>
      <c r="AY673" s="17">
        <v>11</v>
      </c>
      <c r="AZ673" s="18">
        <v>9.8323608636856097</v>
      </c>
      <c r="BA673" s="19">
        <v>18.309999999999999</v>
      </c>
      <c r="BB673" s="20">
        <v>7</v>
      </c>
      <c r="BC673" s="20">
        <v>7</v>
      </c>
      <c r="BD673" s="21">
        <v>9.0919643640518206</v>
      </c>
      <c r="BE673" s="22">
        <v>29.64</v>
      </c>
      <c r="BF673" s="23">
        <v>11</v>
      </c>
      <c r="BG673" s="23">
        <v>11</v>
      </c>
      <c r="BH673" s="6">
        <v>1.6500005722045901</v>
      </c>
      <c r="BI673" s="7">
        <v>11.33</v>
      </c>
      <c r="BJ673" s="8">
        <v>4</v>
      </c>
      <c r="BK673" s="8">
        <v>5</v>
      </c>
      <c r="BL673" s="9">
        <v>5.6056383848190299</v>
      </c>
      <c r="BM673" s="10">
        <v>23.61</v>
      </c>
      <c r="BN673" s="11">
        <v>8</v>
      </c>
      <c r="BO673" s="11">
        <v>9</v>
      </c>
      <c r="BP673" s="12">
        <v>3.7446566820144702</v>
      </c>
      <c r="BQ673" s="13">
        <v>11.81</v>
      </c>
      <c r="BR673" s="14">
        <v>3</v>
      </c>
      <c r="BS673" s="14">
        <v>3</v>
      </c>
      <c r="BT673" s="15">
        <v>5.2188644409179696</v>
      </c>
      <c r="BU673" s="16">
        <v>21.93</v>
      </c>
      <c r="BV673" s="17">
        <v>6</v>
      </c>
      <c r="BW673" s="17">
        <v>7</v>
      </c>
      <c r="BX673" s="18">
        <v>6.3184301853179896</v>
      </c>
      <c r="BY673" s="19">
        <v>17.350000000000001</v>
      </c>
      <c r="BZ673" s="20">
        <v>7</v>
      </c>
      <c r="CA673" s="20">
        <v>7</v>
      </c>
      <c r="CB673" s="21">
        <v>10.0857038497925</v>
      </c>
      <c r="CC673" s="22">
        <v>28.19</v>
      </c>
      <c r="CD673" s="23">
        <v>8</v>
      </c>
      <c r="CE673" s="23">
        <v>8</v>
      </c>
      <c r="CF673" s="4">
        <v>415</v>
      </c>
      <c r="CG673" s="24">
        <v>45.326446514659999</v>
      </c>
      <c r="CH673" s="25">
        <v>9.02685546875</v>
      </c>
    </row>
    <row r="674" spans="1:86" x14ac:dyDescent="0.2">
      <c r="A674" s="2" t="s">
        <v>981</v>
      </c>
      <c r="B674" s="2" t="s">
        <v>1293</v>
      </c>
      <c r="C674" s="3">
        <v>45.28</v>
      </c>
      <c r="D674" s="4">
        <v>15</v>
      </c>
      <c r="E674" s="4">
        <v>1</v>
      </c>
      <c r="F674" s="4">
        <v>28</v>
      </c>
      <c r="G674" s="4">
        <v>74</v>
      </c>
      <c r="H674" s="5">
        <v>4054633</v>
      </c>
      <c r="I674" s="5">
        <v>72436240.9453125</v>
      </c>
      <c r="J674" s="5">
        <v>1169216.59375</v>
      </c>
      <c r="K674" s="26">
        <f t="shared" si="162"/>
        <v>25886696.846354168</v>
      </c>
      <c r="L674" s="5">
        <v>7619001.8645833302</v>
      </c>
      <c r="M674" s="5">
        <v>69898956.364583299</v>
      </c>
      <c r="N674" s="5">
        <v>20313325.333333299</v>
      </c>
      <c r="O674" s="26">
        <f t="shared" si="163"/>
        <v>32610427.854166642</v>
      </c>
      <c r="P674" s="5">
        <v>230300.359375</v>
      </c>
      <c r="Q674" s="5">
        <v>0</v>
      </c>
      <c r="R674" s="5">
        <v>2701605</v>
      </c>
      <c r="S674" s="26">
        <f t="shared" si="164"/>
        <v>977301.78645833337</v>
      </c>
      <c r="T674" s="5">
        <v>1075043.640625</v>
      </c>
      <c r="U674" s="5">
        <v>1630507.34375</v>
      </c>
      <c r="V674" s="5">
        <v>555867.65625</v>
      </c>
      <c r="W674" s="26">
        <f t="shared" si="165"/>
        <v>1087139.546875</v>
      </c>
      <c r="X674" s="29">
        <f t="shared" si="166"/>
        <v>1.2597369238617029</v>
      </c>
      <c r="Y674" s="29">
        <f t="shared" si="167"/>
        <v>0.33312248113181003</v>
      </c>
      <c r="Z674" s="29">
        <f t="shared" si="168"/>
        <v>0.8343730638431911</v>
      </c>
      <c r="AA674" s="29">
        <f t="shared" si="169"/>
        <v>0.78639724731443195</v>
      </c>
      <c r="AB674" s="31">
        <f t="shared" si="170"/>
        <v>3.7753051007586344E-2</v>
      </c>
      <c r="AC674" s="29">
        <f t="shared" si="171"/>
        <v>-4.7272629494257652</v>
      </c>
      <c r="AD674" s="31">
        <f t="shared" si="172"/>
        <v>0.39679922831866432</v>
      </c>
      <c r="AE674" s="31">
        <f t="shared" si="173"/>
        <v>4.0142918111783814</v>
      </c>
      <c r="AF674" s="29">
        <f t="shared" si="160"/>
        <v>4.199607054262354E-2</v>
      </c>
      <c r="AG674" s="29">
        <f t="shared" si="174"/>
        <v>-4.5736018445947302</v>
      </c>
      <c r="AH674" s="29">
        <f t="shared" si="161"/>
        <v>0.39849364792508096</v>
      </c>
      <c r="AI674" s="29">
        <f t="shared" si="175"/>
        <v>3.9957859696064868</v>
      </c>
      <c r="AJ674" s="6">
        <v>0</v>
      </c>
      <c r="AK674" s="7">
        <v>4.3099999999999996</v>
      </c>
      <c r="AL674" s="8">
        <v>4</v>
      </c>
      <c r="AM674" s="8">
        <v>8</v>
      </c>
      <c r="AN674" s="9"/>
      <c r="AO674" s="10">
        <v>0</v>
      </c>
      <c r="AP674" s="11"/>
      <c r="AQ674" s="11"/>
      <c r="AR674" s="12">
        <v>0</v>
      </c>
      <c r="AS674" s="13">
        <v>3.75</v>
      </c>
      <c r="AT674" s="14">
        <v>2</v>
      </c>
      <c r="AU674" s="14">
        <v>2</v>
      </c>
      <c r="AV674" s="15">
        <v>0</v>
      </c>
      <c r="AW674" s="16">
        <v>15</v>
      </c>
      <c r="AX674" s="17">
        <v>6</v>
      </c>
      <c r="AY674" s="17">
        <v>13</v>
      </c>
      <c r="AZ674" s="18">
        <v>0</v>
      </c>
      <c r="BA674" s="19">
        <v>6.81</v>
      </c>
      <c r="BB674" s="20">
        <v>4</v>
      </c>
      <c r="BC674" s="20">
        <v>5</v>
      </c>
      <c r="BD674" s="21">
        <v>0</v>
      </c>
      <c r="BE674" s="22">
        <v>5.83</v>
      </c>
      <c r="BF674" s="23">
        <v>3</v>
      </c>
      <c r="BG674" s="23">
        <v>9</v>
      </c>
      <c r="BH674" s="6">
        <v>0</v>
      </c>
      <c r="BI674" s="7">
        <v>7.92</v>
      </c>
      <c r="BJ674" s="8">
        <v>3</v>
      </c>
      <c r="BK674" s="8">
        <v>4</v>
      </c>
      <c r="BL674" s="9">
        <v>0</v>
      </c>
      <c r="BM674" s="10">
        <v>5.69</v>
      </c>
      <c r="BN674" s="11">
        <v>2</v>
      </c>
      <c r="BO674" s="11">
        <v>3</v>
      </c>
      <c r="BP674" s="12">
        <v>0</v>
      </c>
      <c r="BQ674" s="13">
        <v>9.0299999999999994</v>
      </c>
      <c r="BR674" s="14">
        <v>4</v>
      </c>
      <c r="BS674" s="14">
        <v>6</v>
      </c>
      <c r="BT674" s="15">
        <v>0</v>
      </c>
      <c r="BU674" s="16">
        <v>10.42</v>
      </c>
      <c r="BV674" s="17">
        <v>6</v>
      </c>
      <c r="BW674" s="17">
        <v>6</v>
      </c>
      <c r="BX674" s="18">
        <v>0</v>
      </c>
      <c r="BY674" s="19">
        <v>11.67</v>
      </c>
      <c r="BZ674" s="20">
        <v>5</v>
      </c>
      <c r="CA674" s="20">
        <v>6</v>
      </c>
      <c r="CB674" s="21">
        <v>0</v>
      </c>
      <c r="CC674" s="22">
        <v>6.81</v>
      </c>
      <c r="CD674" s="23">
        <v>5</v>
      </c>
      <c r="CE674" s="23">
        <v>9</v>
      </c>
      <c r="CF674" s="4">
        <v>720</v>
      </c>
      <c r="CG674" s="24">
        <v>81.283110304660099</v>
      </c>
      <c r="CH674" s="25">
        <v>6.56591796875</v>
      </c>
    </row>
    <row r="675" spans="1:86" x14ac:dyDescent="0.2">
      <c r="A675" s="2" t="s">
        <v>1374</v>
      </c>
      <c r="B675" s="2" t="s">
        <v>1791</v>
      </c>
      <c r="C675" s="3">
        <v>45.28</v>
      </c>
      <c r="D675" s="4">
        <v>1</v>
      </c>
      <c r="E675" s="4">
        <v>1</v>
      </c>
      <c r="F675" s="4">
        <v>9</v>
      </c>
      <c r="G675" s="4">
        <v>17</v>
      </c>
      <c r="H675" s="5">
        <v>14099851.6875</v>
      </c>
      <c r="I675" s="5">
        <v>2599451.625</v>
      </c>
      <c r="J675" s="5">
        <v>0</v>
      </c>
      <c r="K675" s="26">
        <f t="shared" si="162"/>
        <v>5566434.4375</v>
      </c>
      <c r="L675" s="5">
        <v>13792114.28125</v>
      </c>
      <c r="M675" s="5">
        <v>3023006.125</v>
      </c>
      <c r="N675" s="5">
        <v>1938426.27604167</v>
      </c>
      <c r="O675" s="26">
        <f t="shared" si="163"/>
        <v>6251182.2274305569</v>
      </c>
      <c r="P675" s="5">
        <v>3115906.4375</v>
      </c>
      <c r="Q675" s="5">
        <v>0</v>
      </c>
      <c r="R675" s="5">
        <v>4772575.84375</v>
      </c>
      <c r="S675" s="26">
        <f t="shared" si="164"/>
        <v>2629494.09375</v>
      </c>
      <c r="T675" s="5">
        <v>4698050.6614583302</v>
      </c>
      <c r="U675" s="5">
        <v>0</v>
      </c>
      <c r="V675" s="5">
        <v>1876129.53125</v>
      </c>
      <c r="W675" s="26">
        <f t="shared" si="165"/>
        <v>2191393.3975694436</v>
      </c>
      <c r="X675" s="29">
        <f t="shared" si="166"/>
        <v>1.1230137168808714</v>
      </c>
      <c r="Y675" s="29">
        <f t="shared" si="167"/>
        <v>0.16737554942609431</v>
      </c>
      <c r="Z675" s="29">
        <f t="shared" si="168"/>
        <v>0.91107336362031344</v>
      </c>
      <c r="AA675" s="29">
        <f t="shared" si="169"/>
        <v>0.40446650323785804</v>
      </c>
      <c r="AB675" s="31">
        <f t="shared" si="170"/>
        <v>0.47238391528257356</v>
      </c>
      <c r="AC675" s="29">
        <f t="shared" si="171"/>
        <v>-1.0819682532198891</v>
      </c>
      <c r="AD675" s="31">
        <f t="shared" si="172"/>
        <v>0.57484651875065851</v>
      </c>
      <c r="AE675" s="31">
        <f t="shared" si="173"/>
        <v>2.4044809436653662</v>
      </c>
      <c r="AF675" s="29">
        <f t="shared" si="160"/>
        <v>0.39367990805863928</v>
      </c>
      <c r="AG675" s="29">
        <f t="shared" si="174"/>
        <v>-1.3449050102385984</v>
      </c>
      <c r="AH675" s="29">
        <f t="shared" si="161"/>
        <v>0.52356665724139728</v>
      </c>
      <c r="AI675" s="29">
        <f t="shared" si="175"/>
        <v>2.8102801880033539</v>
      </c>
      <c r="AJ675" s="6"/>
      <c r="AK675" s="7">
        <v>0</v>
      </c>
      <c r="AL675" s="8"/>
      <c r="AM675" s="8"/>
      <c r="AN675" s="9"/>
      <c r="AO675" s="10">
        <v>0</v>
      </c>
      <c r="AP675" s="11"/>
      <c r="AQ675" s="11"/>
      <c r="AR675" s="12"/>
      <c r="AS675" s="13"/>
      <c r="AT675" s="14"/>
      <c r="AU675" s="14"/>
      <c r="AV675" s="15">
        <v>0</v>
      </c>
      <c r="AW675" s="16">
        <v>10.38</v>
      </c>
      <c r="AX675" s="17">
        <v>2</v>
      </c>
      <c r="AY675" s="17">
        <v>2</v>
      </c>
      <c r="AZ675" s="18">
        <v>0</v>
      </c>
      <c r="BA675" s="19">
        <v>7.08</v>
      </c>
      <c r="BB675" s="20">
        <v>1</v>
      </c>
      <c r="BC675" s="20">
        <v>1</v>
      </c>
      <c r="BD675" s="21">
        <v>2.6789386272430402</v>
      </c>
      <c r="BE675" s="22">
        <v>24.53</v>
      </c>
      <c r="BF675" s="23">
        <v>4</v>
      </c>
      <c r="BG675" s="23">
        <v>4</v>
      </c>
      <c r="BH675" s="6"/>
      <c r="BI675" s="7">
        <v>0</v>
      </c>
      <c r="BJ675" s="8"/>
      <c r="BK675" s="8"/>
      <c r="BL675" s="9"/>
      <c r="BM675" s="10"/>
      <c r="BN675" s="11"/>
      <c r="BO675" s="11"/>
      <c r="BP675" s="12">
        <v>0</v>
      </c>
      <c r="BQ675" s="13">
        <v>7.08</v>
      </c>
      <c r="BR675" s="14">
        <v>1</v>
      </c>
      <c r="BS675" s="14">
        <v>1</v>
      </c>
      <c r="BT675" s="15">
        <v>0</v>
      </c>
      <c r="BU675" s="16">
        <v>27.83</v>
      </c>
      <c r="BV675" s="17">
        <v>4</v>
      </c>
      <c r="BW675" s="17">
        <v>4</v>
      </c>
      <c r="BX675" s="18"/>
      <c r="BY675" s="19"/>
      <c r="BZ675" s="20"/>
      <c r="CA675" s="20"/>
      <c r="CB675" s="21">
        <v>0</v>
      </c>
      <c r="CC675" s="22">
        <v>15.09</v>
      </c>
      <c r="CD675" s="23">
        <v>3</v>
      </c>
      <c r="CE675" s="23">
        <v>3</v>
      </c>
      <c r="CF675" s="4">
        <v>212</v>
      </c>
      <c r="CG675" s="24">
        <v>23.077741614659999</v>
      </c>
      <c r="CH675" s="25">
        <v>6.25244140625</v>
      </c>
    </row>
    <row r="676" spans="1:86" x14ac:dyDescent="0.2">
      <c r="A676" s="2" t="s">
        <v>1801</v>
      </c>
      <c r="B676" s="2" t="s">
        <v>2089</v>
      </c>
      <c r="C676" s="3">
        <v>45.22</v>
      </c>
      <c r="D676" s="4">
        <v>4</v>
      </c>
      <c r="E676" s="4">
        <v>1</v>
      </c>
      <c r="F676" s="4">
        <v>90</v>
      </c>
      <c r="G676" s="4">
        <v>204</v>
      </c>
      <c r="H676" s="5">
        <v>383137372.41666698</v>
      </c>
      <c r="I676" s="5">
        <v>856990888.70833302</v>
      </c>
      <c r="J676" s="5">
        <v>91140349</v>
      </c>
      <c r="K676" s="26">
        <f t="shared" si="162"/>
        <v>443756203.375</v>
      </c>
      <c r="L676" s="5">
        <v>187888674.02083299</v>
      </c>
      <c r="M676" s="5">
        <v>700848371.125</v>
      </c>
      <c r="N676" s="5">
        <v>1695205945.1666701</v>
      </c>
      <c r="O676" s="26">
        <f t="shared" si="163"/>
        <v>861314330.10416758</v>
      </c>
      <c r="P676" s="5">
        <v>26375731.677083299</v>
      </c>
      <c r="Q676" s="5">
        <v>313142329.41666698</v>
      </c>
      <c r="R676" s="5">
        <v>758171763.03125</v>
      </c>
      <c r="S676" s="26">
        <f t="shared" si="164"/>
        <v>365896608.04166675</v>
      </c>
      <c r="T676" s="5">
        <v>35216430.583333299</v>
      </c>
      <c r="U676" s="5">
        <v>52748047.3125</v>
      </c>
      <c r="V676" s="5">
        <v>170150187.24479201</v>
      </c>
      <c r="W676" s="26">
        <f t="shared" si="165"/>
        <v>86038221.713541761</v>
      </c>
      <c r="X676" s="29">
        <f t="shared" si="166"/>
        <v>1.9409629061034364</v>
      </c>
      <c r="Y676" s="29">
        <f t="shared" si="167"/>
        <v>0.956772546855295</v>
      </c>
      <c r="Z676" s="29">
        <f t="shared" si="168"/>
        <v>0.46216088650255094</v>
      </c>
      <c r="AA676" s="29">
        <f t="shared" si="169"/>
        <v>3.3520681241575918</v>
      </c>
      <c r="AB676" s="31">
        <f t="shared" si="170"/>
        <v>0.82454420976840448</v>
      </c>
      <c r="AC676" s="29">
        <f t="shared" si="171"/>
        <v>-0.27833124585321944</v>
      </c>
      <c r="AD676" s="31">
        <f t="shared" si="172"/>
        <v>0.8131596789213521</v>
      </c>
      <c r="AE676" s="31">
        <f t="shared" si="173"/>
        <v>0.89824164288926389</v>
      </c>
      <c r="AF676" s="29">
        <f t="shared" si="160"/>
        <v>0.19388623991997339</v>
      </c>
      <c r="AG676" s="29">
        <f t="shared" si="174"/>
        <v>-2.3667176756800608</v>
      </c>
      <c r="AH676" s="29">
        <f t="shared" si="161"/>
        <v>0.24772073408970469</v>
      </c>
      <c r="AI676" s="29">
        <f t="shared" si="175"/>
        <v>6.0603764168266832</v>
      </c>
      <c r="AJ676" s="6">
        <v>0</v>
      </c>
      <c r="AK676" s="7">
        <v>15.57</v>
      </c>
      <c r="AL676" s="8">
        <v>19</v>
      </c>
      <c r="AM676" s="8">
        <v>21</v>
      </c>
      <c r="AN676" s="9">
        <v>0</v>
      </c>
      <c r="AO676" s="10">
        <v>8.43</v>
      </c>
      <c r="AP676" s="11">
        <v>12</v>
      </c>
      <c r="AQ676" s="11">
        <v>16</v>
      </c>
      <c r="AR676" s="12">
        <v>0</v>
      </c>
      <c r="AS676" s="13">
        <v>9.27</v>
      </c>
      <c r="AT676" s="14">
        <v>14</v>
      </c>
      <c r="AU676" s="14">
        <v>18</v>
      </c>
      <c r="AV676" s="15">
        <v>0</v>
      </c>
      <c r="AW676" s="16">
        <v>11.75</v>
      </c>
      <c r="AX676" s="17">
        <v>15</v>
      </c>
      <c r="AY676" s="17">
        <v>18</v>
      </c>
      <c r="AZ676" s="18">
        <v>0</v>
      </c>
      <c r="BA676" s="19">
        <v>7.68</v>
      </c>
      <c r="BB676" s="20">
        <v>13</v>
      </c>
      <c r="BC676" s="20">
        <v>15</v>
      </c>
      <c r="BD676" s="21">
        <v>1.9707895517349201</v>
      </c>
      <c r="BE676" s="22">
        <v>9.7200000000000006</v>
      </c>
      <c r="BF676" s="23">
        <v>13</v>
      </c>
      <c r="BG676" s="23">
        <v>19</v>
      </c>
      <c r="BH676" s="6">
        <v>0</v>
      </c>
      <c r="BI676" s="7">
        <v>7.78</v>
      </c>
      <c r="BJ676" s="8">
        <v>13</v>
      </c>
      <c r="BK676" s="8">
        <v>19</v>
      </c>
      <c r="BL676" s="9">
        <v>0</v>
      </c>
      <c r="BM676" s="10">
        <v>8.5299999999999994</v>
      </c>
      <c r="BN676" s="11">
        <v>13</v>
      </c>
      <c r="BO676" s="11">
        <v>17</v>
      </c>
      <c r="BP676" s="12">
        <v>0</v>
      </c>
      <c r="BQ676" s="13">
        <v>7.09</v>
      </c>
      <c r="BR676" s="14">
        <v>12</v>
      </c>
      <c r="BS676" s="14">
        <v>14</v>
      </c>
      <c r="BT676" s="15">
        <v>0</v>
      </c>
      <c r="BU676" s="16">
        <v>10.86</v>
      </c>
      <c r="BV676" s="17">
        <v>13</v>
      </c>
      <c r="BW676" s="17">
        <v>17</v>
      </c>
      <c r="BX676" s="18">
        <v>0</v>
      </c>
      <c r="BY676" s="19">
        <v>8.18</v>
      </c>
      <c r="BZ676" s="20">
        <v>12</v>
      </c>
      <c r="CA676" s="20">
        <v>12</v>
      </c>
      <c r="CB676" s="21">
        <v>0</v>
      </c>
      <c r="CC676" s="22">
        <v>7.49</v>
      </c>
      <c r="CD676" s="23">
        <v>17</v>
      </c>
      <c r="CE676" s="23">
        <v>18</v>
      </c>
      <c r="CF676" s="4">
        <v>2017</v>
      </c>
      <c r="CG676" s="24">
        <v>223.55189529466099</v>
      </c>
      <c r="CH676" s="25">
        <v>8.74853515625</v>
      </c>
    </row>
    <row r="677" spans="1:86" x14ac:dyDescent="0.2">
      <c r="A677" s="2" t="s">
        <v>2185</v>
      </c>
      <c r="B677" s="2" t="s">
        <v>1332</v>
      </c>
      <c r="C677" s="3">
        <v>45.16</v>
      </c>
      <c r="D677" s="4">
        <v>5</v>
      </c>
      <c r="E677" s="4">
        <v>6</v>
      </c>
      <c r="F677" s="4">
        <v>39</v>
      </c>
      <c r="G677" s="4">
        <v>64</v>
      </c>
      <c r="H677" s="5">
        <v>2372319.203125</v>
      </c>
      <c r="I677" s="5">
        <v>5384237.3671875</v>
      </c>
      <c r="J677" s="5">
        <v>7694239.0755208302</v>
      </c>
      <c r="K677" s="26">
        <f t="shared" si="162"/>
        <v>5150265.2152777771</v>
      </c>
      <c r="L677" s="5">
        <v>599094.8984375</v>
      </c>
      <c r="M677" s="5">
        <v>4138533.5520833302</v>
      </c>
      <c r="N677" s="5">
        <v>8507089221.75</v>
      </c>
      <c r="O677" s="26">
        <f t="shared" si="163"/>
        <v>2837275616.7335067</v>
      </c>
      <c r="P677" s="5">
        <v>7025019.4166666698</v>
      </c>
      <c r="Q677" s="5">
        <v>5804866.84375</v>
      </c>
      <c r="R677" s="5">
        <v>13072452.2773438</v>
      </c>
      <c r="S677" s="26">
        <f t="shared" si="164"/>
        <v>8634112.8459201567</v>
      </c>
      <c r="T677" s="5">
        <v>2700440.703125</v>
      </c>
      <c r="U677" s="5">
        <v>844834.775390625</v>
      </c>
      <c r="V677" s="5">
        <v>2109703.65625</v>
      </c>
      <c r="W677" s="26">
        <f t="shared" si="165"/>
        <v>1884993.044921875</v>
      </c>
      <c r="X677" s="29">
        <f t="shared" si="166"/>
        <v>550.8989339649919</v>
      </c>
      <c r="Y677" s="29">
        <f t="shared" si="167"/>
        <v>9.1056438609461843</v>
      </c>
      <c r="Z677" s="29">
        <f t="shared" si="168"/>
        <v>0.42302758720587158</v>
      </c>
      <c r="AA677" s="29">
        <f t="shared" si="169"/>
        <v>3.7363130973935297</v>
      </c>
      <c r="AB677" s="31">
        <f t="shared" si="170"/>
        <v>1.6764404326806071</v>
      </c>
      <c r="AC677" s="29">
        <f t="shared" si="171"/>
        <v>0.74540122216955285</v>
      </c>
      <c r="AD677" s="31">
        <f t="shared" si="172"/>
        <v>0.27837762078932454</v>
      </c>
      <c r="AE677" s="31">
        <f t="shared" si="173"/>
        <v>5.5536568126824548</v>
      </c>
      <c r="AF677" s="29">
        <f t="shared" si="160"/>
        <v>0.36599921870629509</v>
      </c>
      <c r="AG677" s="29">
        <f t="shared" si="174"/>
        <v>-1.4500875260768331</v>
      </c>
      <c r="AH677" s="29">
        <f t="shared" si="161"/>
        <v>0.15793344765609707</v>
      </c>
      <c r="AI677" s="29">
        <f t="shared" si="175"/>
        <v>8.0152588396148854</v>
      </c>
      <c r="AJ677" s="6">
        <v>2.3877632617950399</v>
      </c>
      <c r="AK677" s="7">
        <v>7.49</v>
      </c>
      <c r="AL677" s="8">
        <v>5</v>
      </c>
      <c r="AM677" s="8">
        <v>5</v>
      </c>
      <c r="AN677" s="9">
        <v>1.87239694595337</v>
      </c>
      <c r="AO677" s="10">
        <v>6.45</v>
      </c>
      <c r="AP677" s="11">
        <v>4</v>
      </c>
      <c r="AQ677" s="11">
        <v>5</v>
      </c>
      <c r="AR677" s="12">
        <v>0</v>
      </c>
      <c r="AS677" s="13">
        <v>5.99</v>
      </c>
      <c r="AT677" s="14">
        <v>4</v>
      </c>
      <c r="AU677" s="14">
        <v>4</v>
      </c>
      <c r="AV677" s="15">
        <v>0</v>
      </c>
      <c r="AW677" s="16">
        <v>2.19</v>
      </c>
      <c r="AX677" s="17">
        <v>2</v>
      </c>
      <c r="AY677" s="17">
        <v>2</v>
      </c>
      <c r="AZ677" s="18">
        <v>0</v>
      </c>
      <c r="BA677" s="19">
        <v>13.71</v>
      </c>
      <c r="BB677" s="20">
        <v>7</v>
      </c>
      <c r="BC677" s="20">
        <v>7</v>
      </c>
      <c r="BD677" s="21">
        <v>2.5741169452667201</v>
      </c>
      <c r="BE677" s="22">
        <v>8.41</v>
      </c>
      <c r="BF677" s="23">
        <v>7</v>
      </c>
      <c r="BG677" s="23">
        <v>7</v>
      </c>
      <c r="BH677" s="6">
        <v>0</v>
      </c>
      <c r="BI677" s="7">
        <v>11.06</v>
      </c>
      <c r="BJ677" s="8">
        <v>6</v>
      </c>
      <c r="BK677" s="8">
        <v>7</v>
      </c>
      <c r="BL677" s="9">
        <v>0</v>
      </c>
      <c r="BM677" s="10">
        <v>9.4499999999999993</v>
      </c>
      <c r="BN677" s="11">
        <v>5</v>
      </c>
      <c r="BO677" s="11">
        <v>7</v>
      </c>
      <c r="BP677" s="12">
        <v>0</v>
      </c>
      <c r="BQ677" s="13">
        <v>6.68</v>
      </c>
      <c r="BR677" s="14">
        <v>6</v>
      </c>
      <c r="BS677" s="14">
        <v>8</v>
      </c>
      <c r="BT677" s="15">
        <v>0</v>
      </c>
      <c r="BU677" s="16">
        <v>6.11</v>
      </c>
      <c r="BV677" s="17">
        <v>4</v>
      </c>
      <c r="BW677" s="17">
        <v>4</v>
      </c>
      <c r="BX677" s="18">
        <v>0</v>
      </c>
      <c r="BY677" s="19">
        <v>6.68</v>
      </c>
      <c r="BZ677" s="20">
        <v>4</v>
      </c>
      <c r="CA677" s="20">
        <v>4</v>
      </c>
      <c r="CB677" s="21">
        <v>0</v>
      </c>
      <c r="CC677" s="22">
        <v>7.03</v>
      </c>
      <c r="CD677" s="23">
        <v>4</v>
      </c>
      <c r="CE677" s="23">
        <v>4</v>
      </c>
      <c r="CF677" s="4">
        <v>868</v>
      </c>
      <c r="CG677" s="24">
        <v>96.019187424659805</v>
      </c>
      <c r="CH677" s="25">
        <v>6.52197265625</v>
      </c>
    </row>
    <row r="678" spans="1:86" x14ac:dyDescent="0.2">
      <c r="A678" s="2" t="s">
        <v>1799</v>
      </c>
      <c r="B678" s="2" t="s">
        <v>69</v>
      </c>
      <c r="C678" s="3">
        <v>45.12</v>
      </c>
      <c r="D678" s="4">
        <v>1</v>
      </c>
      <c r="E678" s="4">
        <v>1</v>
      </c>
      <c r="F678" s="4">
        <v>5</v>
      </c>
      <c r="G678" s="4">
        <v>15</v>
      </c>
      <c r="H678" s="5">
        <v>10448587.518554701</v>
      </c>
      <c r="I678" s="5">
        <v>1920941.9375</v>
      </c>
      <c r="J678" s="5">
        <v>2534804.984375</v>
      </c>
      <c r="K678" s="26">
        <f t="shared" si="162"/>
        <v>4968111.4801432332</v>
      </c>
      <c r="L678" s="5">
        <v>38889516.125</v>
      </c>
      <c r="M678" s="5">
        <v>47154345.895833299</v>
      </c>
      <c r="N678" s="5">
        <v>8814600</v>
      </c>
      <c r="O678" s="26">
        <f t="shared" si="163"/>
        <v>31619487.340277765</v>
      </c>
      <c r="P678" s="5">
        <v>215092.9296875</v>
      </c>
      <c r="Q678" s="5">
        <v>3780583.375</v>
      </c>
      <c r="R678" s="5">
        <v>0</v>
      </c>
      <c r="S678" s="26">
        <f t="shared" si="164"/>
        <v>1331892.1015625</v>
      </c>
      <c r="T678" s="5">
        <v>0</v>
      </c>
      <c r="U678" s="5">
        <v>0</v>
      </c>
      <c r="V678" s="5">
        <v>0</v>
      </c>
      <c r="W678" s="26">
        <f t="shared" si="165"/>
        <v>0</v>
      </c>
      <c r="X678" s="29">
        <f t="shared" si="166"/>
        <v>6.3644882903002324</v>
      </c>
      <c r="Y678" s="29">
        <f t="shared" si="167"/>
        <v>2.6700445250106859</v>
      </c>
      <c r="Z678" s="29">
        <f t="shared" si="168"/>
        <v>0.14308388906676534</v>
      </c>
      <c r="AA678" s="29">
        <f t="shared" si="169"/>
        <v>8.4440926409699912</v>
      </c>
      <c r="AB678" s="31">
        <f t="shared" si="170"/>
        <v>0.26808820753839058</v>
      </c>
      <c r="AC678" s="29">
        <f t="shared" si="171"/>
        <v>-1.899220334351126</v>
      </c>
      <c r="AD678" s="31">
        <f t="shared" si="172"/>
        <v>0.31970997197750922</v>
      </c>
      <c r="AE678" s="31">
        <f t="shared" si="173"/>
        <v>4.9524381756858329</v>
      </c>
      <c r="AF678" s="29">
        <f t="shared" si="160"/>
        <v>0</v>
      </c>
      <c r="AG678" s="29" t="e">
        <f t="shared" si="174"/>
        <v>#NUM!</v>
      </c>
      <c r="AH678" s="29">
        <f t="shared" si="161"/>
        <v>0.21213256017286986</v>
      </c>
      <c r="AI678" s="29">
        <f t="shared" si="175"/>
        <v>6.7339266661721853</v>
      </c>
      <c r="AJ678" s="6">
        <v>1.93035221099854</v>
      </c>
      <c r="AK678" s="7">
        <v>17.07</v>
      </c>
      <c r="AL678" s="8">
        <v>2</v>
      </c>
      <c r="AM678" s="8">
        <v>2</v>
      </c>
      <c r="AN678" s="9">
        <v>1.9099919795989999</v>
      </c>
      <c r="AO678" s="10">
        <v>9.76</v>
      </c>
      <c r="AP678" s="11">
        <v>1</v>
      </c>
      <c r="AQ678" s="11">
        <v>1</v>
      </c>
      <c r="AR678" s="12">
        <v>1.7766417264938399</v>
      </c>
      <c r="AS678" s="13">
        <v>9.76</v>
      </c>
      <c r="AT678" s="14">
        <v>1</v>
      </c>
      <c r="AU678" s="14">
        <v>1</v>
      </c>
      <c r="AV678" s="15">
        <v>0</v>
      </c>
      <c r="AW678" s="16">
        <v>17.07</v>
      </c>
      <c r="AX678" s="17">
        <v>2</v>
      </c>
      <c r="AY678" s="17">
        <v>3</v>
      </c>
      <c r="AZ678" s="18">
        <v>0</v>
      </c>
      <c r="BA678" s="19">
        <v>31.71</v>
      </c>
      <c r="BB678" s="20">
        <v>4</v>
      </c>
      <c r="BC678" s="20">
        <v>4</v>
      </c>
      <c r="BD678" s="21">
        <v>1.8814561367034901</v>
      </c>
      <c r="BE678" s="22">
        <v>23.17</v>
      </c>
      <c r="BF678" s="23">
        <v>2</v>
      </c>
      <c r="BG678" s="23">
        <v>2</v>
      </c>
      <c r="BH678" s="6">
        <v>0</v>
      </c>
      <c r="BI678" s="7">
        <v>9.76</v>
      </c>
      <c r="BJ678" s="8">
        <v>1</v>
      </c>
      <c r="BK678" s="8">
        <v>1</v>
      </c>
      <c r="BL678" s="9">
        <v>1.96558058261871</v>
      </c>
      <c r="BM678" s="10">
        <v>9.76</v>
      </c>
      <c r="BN678" s="11">
        <v>1</v>
      </c>
      <c r="BO678" s="11">
        <v>1</v>
      </c>
      <c r="BP678" s="12"/>
      <c r="BQ678" s="13"/>
      <c r="BR678" s="14"/>
      <c r="BS678" s="14"/>
      <c r="BT678" s="15"/>
      <c r="BU678" s="16"/>
      <c r="BV678" s="17"/>
      <c r="BW678" s="17"/>
      <c r="BX678" s="18"/>
      <c r="BY678" s="19"/>
      <c r="BZ678" s="20"/>
      <c r="CA678" s="20"/>
      <c r="CB678" s="21"/>
      <c r="CC678" s="22"/>
      <c r="CD678" s="23"/>
      <c r="CE678" s="23"/>
      <c r="CF678" s="4">
        <v>82</v>
      </c>
      <c r="CG678" s="24">
        <v>9.7613817146600006</v>
      </c>
      <c r="CH678" s="25">
        <v>11.41455078125</v>
      </c>
    </row>
    <row r="679" spans="1:86" x14ac:dyDescent="0.2">
      <c r="A679" s="2" t="s">
        <v>1006</v>
      </c>
      <c r="B679" s="2" t="s">
        <v>2448</v>
      </c>
      <c r="C679" s="3">
        <v>45.11</v>
      </c>
      <c r="D679" s="4">
        <v>9</v>
      </c>
      <c r="E679" s="4">
        <v>1</v>
      </c>
      <c r="F679" s="4">
        <v>20</v>
      </c>
      <c r="G679" s="4">
        <v>71</v>
      </c>
      <c r="H679" s="5">
        <v>12880267.2213542</v>
      </c>
      <c r="I679" s="5">
        <v>9507050.03125</v>
      </c>
      <c r="J679" s="5">
        <v>4204951.4557291698</v>
      </c>
      <c r="K679" s="26">
        <f t="shared" si="162"/>
        <v>8864089.5694444571</v>
      </c>
      <c r="L679" s="5">
        <v>23262858.565104201</v>
      </c>
      <c r="M679" s="5">
        <v>7487860.9166666698</v>
      </c>
      <c r="N679" s="5">
        <v>80715711.708333299</v>
      </c>
      <c r="O679" s="26">
        <f t="shared" si="163"/>
        <v>37155477.06336806</v>
      </c>
      <c r="P679" s="5">
        <v>2502266.78515625</v>
      </c>
      <c r="Q679" s="5">
        <v>6044540.6927083302</v>
      </c>
      <c r="R679" s="5">
        <v>5276145.9375</v>
      </c>
      <c r="S679" s="26">
        <f t="shared" si="164"/>
        <v>4607651.1384548601</v>
      </c>
      <c r="T679" s="5">
        <v>127835518.635417</v>
      </c>
      <c r="U679" s="5">
        <v>6258046.734375</v>
      </c>
      <c r="V679" s="5">
        <v>5319366.0729166698</v>
      </c>
      <c r="W679" s="26">
        <f t="shared" si="165"/>
        <v>46470977.14756956</v>
      </c>
      <c r="X679" s="29">
        <f t="shared" si="166"/>
        <v>4.1916856516711309</v>
      </c>
      <c r="Y679" s="29">
        <f t="shared" si="167"/>
        <v>2.0675305284736925</v>
      </c>
      <c r="Z679" s="29">
        <f t="shared" si="168"/>
        <v>0.33106493500683321</v>
      </c>
      <c r="AA679" s="29">
        <f t="shared" si="169"/>
        <v>4.8008681544087226</v>
      </c>
      <c r="AB679" s="31">
        <f t="shared" si="170"/>
        <v>0.51981098592888397</v>
      </c>
      <c r="AC679" s="29">
        <f t="shared" si="171"/>
        <v>-0.94394097016221312</v>
      </c>
      <c r="AD679" s="31">
        <f t="shared" si="172"/>
        <v>0.22840785067618294</v>
      </c>
      <c r="AE679" s="31">
        <f t="shared" si="173"/>
        <v>6.4128897290101348</v>
      </c>
      <c r="AF679" s="29">
        <f t="shared" si="160"/>
        <v>5.2426114135579587</v>
      </c>
      <c r="AG679" s="29">
        <f t="shared" si="174"/>
        <v>2.3902856161367656</v>
      </c>
      <c r="AH679" s="29">
        <f t="shared" si="161"/>
        <v>0.45296938063532355</v>
      </c>
      <c r="AI679" s="29">
        <f t="shared" si="175"/>
        <v>3.4393115399280734</v>
      </c>
      <c r="AJ679" s="6">
        <v>11.914997577667201</v>
      </c>
      <c r="AK679" s="7">
        <v>18.510000000000002</v>
      </c>
      <c r="AL679" s="8">
        <v>8</v>
      </c>
      <c r="AM679" s="8">
        <v>8</v>
      </c>
      <c r="AN679" s="9">
        <v>4.1877987384796098</v>
      </c>
      <c r="AO679" s="10">
        <v>16.170000000000002</v>
      </c>
      <c r="AP679" s="11">
        <v>7</v>
      </c>
      <c r="AQ679" s="11">
        <v>7</v>
      </c>
      <c r="AR679" s="12">
        <v>3.6777331829071001</v>
      </c>
      <c r="AS679" s="13">
        <v>8.3000000000000007</v>
      </c>
      <c r="AT679" s="14">
        <v>4</v>
      </c>
      <c r="AU679" s="14">
        <v>4</v>
      </c>
      <c r="AV679" s="15"/>
      <c r="AW679" s="16">
        <v>0</v>
      </c>
      <c r="AX679" s="17"/>
      <c r="AY679" s="17"/>
      <c r="AZ679" s="18">
        <v>5.2989304065704301</v>
      </c>
      <c r="BA679" s="19">
        <v>20.43</v>
      </c>
      <c r="BB679" s="20">
        <v>10</v>
      </c>
      <c r="BC679" s="20">
        <v>10</v>
      </c>
      <c r="BD679" s="21">
        <v>6.5377101898193404</v>
      </c>
      <c r="BE679" s="22">
        <v>14.47</v>
      </c>
      <c r="BF679" s="23">
        <v>7</v>
      </c>
      <c r="BG679" s="23">
        <v>9</v>
      </c>
      <c r="BH679" s="6">
        <v>0</v>
      </c>
      <c r="BI679" s="7">
        <v>2.34</v>
      </c>
      <c r="BJ679" s="8">
        <v>1</v>
      </c>
      <c r="BK679" s="8">
        <v>1</v>
      </c>
      <c r="BL679" s="9">
        <v>1.8934841156005899</v>
      </c>
      <c r="BM679" s="10">
        <v>14.04</v>
      </c>
      <c r="BN679" s="11">
        <v>5</v>
      </c>
      <c r="BO679" s="11">
        <v>5</v>
      </c>
      <c r="BP679" s="12">
        <v>2.25477194786072</v>
      </c>
      <c r="BQ679" s="13">
        <v>12.77</v>
      </c>
      <c r="BR679" s="14">
        <v>6</v>
      </c>
      <c r="BS679" s="14">
        <v>6</v>
      </c>
      <c r="BT679" s="15"/>
      <c r="BU679" s="16">
        <v>0</v>
      </c>
      <c r="BV679" s="17"/>
      <c r="BW679" s="17"/>
      <c r="BX679" s="18">
        <v>2.0823671817779501</v>
      </c>
      <c r="BY679" s="19">
        <v>11.28</v>
      </c>
      <c r="BZ679" s="20">
        <v>5</v>
      </c>
      <c r="CA679" s="20">
        <v>5</v>
      </c>
      <c r="CB679" s="21">
        <v>2.3982081413268999</v>
      </c>
      <c r="CC679" s="22">
        <v>9.7899999999999991</v>
      </c>
      <c r="CD679" s="23">
        <v>4</v>
      </c>
      <c r="CE679" s="23">
        <v>4</v>
      </c>
      <c r="CF679" s="4">
        <v>470</v>
      </c>
      <c r="CG679" s="24">
        <v>53.66230570466</v>
      </c>
      <c r="CH679" s="25">
        <v>5.89697265625</v>
      </c>
    </row>
    <row r="680" spans="1:86" x14ac:dyDescent="0.2">
      <c r="A680" s="2" t="s">
        <v>2422</v>
      </c>
      <c r="B680" s="2" t="s">
        <v>1195</v>
      </c>
      <c r="C680" s="3">
        <v>45.06</v>
      </c>
      <c r="D680" s="4">
        <v>9</v>
      </c>
      <c r="E680" s="4">
        <v>3</v>
      </c>
      <c r="F680" s="4">
        <v>27</v>
      </c>
      <c r="G680" s="4">
        <v>73</v>
      </c>
      <c r="H680" s="5">
        <v>73638724.958333299</v>
      </c>
      <c r="I680" s="5">
        <v>1185320.56510417</v>
      </c>
      <c r="J680" s="5">
        <v>0</v>
      </c>
      <c r="K680" s="26">
        <f t="shared" si="162"/>
        <v>24941348.507812489</v>
      </c>
      <c r="L680" s="5">
        <v>11616654.6979167</v>
      </c>
      <c r="M680" s="5">
        <v>742428.12890625</v>
      </c>
      <c r="N680" s="5">
        <v>12251535.25</v>
      </c>
      <c r="O680" s="26">
        <f t="shared" si="163"/>
        <v>8203539.3589409841</v>
      </c>
      <c r="P680" s="5">
        <v>2142314.7402343801</v>
      </c>
      <c r="Q680" s="5">
        <v>0</v>
      </c>
      <c r="R680" s="5">
        <v>42843491.552083299</v>
      </c>
      <c r="S680" s="26">
        <f t="shared" si="164"/>
        <v>14995268.764105894</v>
      </c>
      <c r="T680" s="5">
        <v>906156.91650390602</v>
      </c>
      <c r="U680" s="5">
        <v>2455846.46875</v>
      </c>
      <c r="V680" s="5">
        <v>1472034.00260417</v>
      </c>
      <c r="W680" s="26">
        <f t="shared" si="165"/>
        <v>1611345.7959526919</v>
      </c>
      <c r="X680" s="29">
        <f t="shared" si="166"/>
        <v>0.32891322441412313</v>
      </c>
      <c r="Y680" s="29">
        <f t="shared" si="167"/>
        <v>-1.6042210799851806</v>
      </c>
      <c r="Z680" s="29">
        <f t="shared" si="168"/>
        <v>0.56420379915595609</v>
      </c>
      <c r="AA680" s="29">
        <f t="shared" si="169"/>
        <v>2.4856399377988594</v>
      </c>
      <c r="AB680" s="31">
        <f t="shared" si="170"/>
        <v>0.60122125150566175</v>
      </c>
      <c r="AC680" s="29">
        <f t="shared" si="171"/>
        <v>-0.73403208945883314</v>
      </c>
      <c r="AD680" s="31">
        <f t="shared" si="172"/>
        <v>0.74516825256990926</v>
      </c>
      <c r="AE680" s="31">
        <f t="shared" si="173"/>
        <v>1.2774565622803298</v>
      </c>
      <c r="AF680" s="29">
        <f t="shared" si="160"/>
        <v>6.4605399962554669E-2</v>
      </c>
      <c r="AG680" s="29">
        <f t="shared" si="174"/>
        <v>-3.9522014339327707</v>
      </c>
      <c r="AH680" s="29">
        <f t="shared" si="161"/>
        <v>0.43913744138639588</v>
      </c>
      <c r="AI680" s="29">
        <f t="shared" si="175"/>
        <v>3.5739953284713071</v>
      </c>
      <c r="AJ680" s="6">
        <v>0</v>
      </c>
      <c r="AK680" s="7">
        <v>9.69</v>
      </c>
      <c r="AL680" s="8">
        <v>5</v>
      </c>
      <c r="AM680" s="8">
        <v>8</v>
      </c>
      <c r="AN680" s="9">
        <v>0</v>
      </c>
      <c r="AO680" s="10">
        <v>13.82</v>
      </c>
      <c r="AP680" s="11">
        <v>6</v>
      </c>
      <c r="AQ680" s="11">
        <v>7</v>
      </c>
      <c r="AR680" s="12"/>
      <c r="AS680" s="13">
        <v>0</v>
      </c>
      <c r="AT680" s="14"/>
      <c r="AU680" s="14"/>
      <c r="AV680" s="15">
        <v>6.0018897056579599</v>
      </c>
      <c r="AW680" s="16">
        <v>11.67</v>
      </c>
      <c r="AX680" s="17">
        <v>6</v>
      </c>
      <c r="AY680" s="17">
        <v>10</v>
      </c>
      <c r="AZ680" s="18">
        <v>1.71690261363983</v>
      </c>
      <c r="BA680" s="19">
        <v>19.21</v>
      </c>
      <c r="BB680" s="20">
        <v>8</v>
      </c>
      <c r="BC680" s="20">
        <v>8</v>
      </c>
      <c r="BD680" s="21">
        <v>4.9730577468872097</v>
      </c>
      <c r="BE680" s="22">
        <v>18.13</v>
      </c>
      <c r="BF680" s="23">
        <v>8</v>
      </c>
      <c r="BG680" s="23">
        <v>10</v>
      </c>
      <c r="BH680" s="6">
        <v>0</v>
      </c>
      <c r="BI680" s="7">
        <v>10.41</v>
      </c>
      <c r="BJ680" s="8">
        <v>4</v>
      </c>
      <c r="BK680" s="8">
        <v>5</v>
      </c>
      <c r="BL680" s="9"/>
      <c r="BM680" s="10"/>
      <c r="BN680" s="11"/>
      <c r="BO680" s="11"/>
      <c r="BP680" s="12">
        <v>0</v>
      </c>
      <c r="BQ680" s="13">
        <v>9.16</v>
      </c>
      <c r="BR680" s="14">
        <v>4</v>
      </c>
      <c r="BS680" s="14">
        <v>10</v>
      </c>
      <c r="BT680" s="15">
        <v>0</v>
      </c>
      <c r="BU680" s="16">
        <v>15.08</v>
      </c>
      <c r="BV680" s="17">
        <v>6</v>
      </c>
      <c r="BW680" s="17">
        <v>7</v>
      </c>
      <c r="BX680" s="18">
        <v>0</v>
      </c>
      <c r="BY680" s="19">
        <v>4.13</v>
      </c>
      <c r="BZ680" s="20">
        <v>2</v>
      </c>
      <c r="CA680" s="20">
        <v>4</v>
      </c>
      <c r="CB680" s="21">
        <v>2.0710587501525901</v>
      </c>
      <c r="CC680" s="22">
        <v>10.23</v>
      </c>
      <c r="CD680" s="23">
        <v>4</v>
      </c>
      <c r="CE680" s="23">
        <v>4</v>
      </c>
      <c r="CF680" s="4">
        <v>557</v>
      </c>
      <c r="CG680" s="24">
        <v>65.545739424659999</v>
      </c>
      <c r="CH680" s="25">
        <v>6.63916015625</v>
      </c>
    </row>
    <row r="681" spans="1:86" x14ac:dyDescent="0.2">
      <c r="A681" s="2" t="s">
        <v>2831</v>
      </c>
      <c r="B681" s="2" t="s">
        <v>25</v>
      </c>
      <c r="C681" s="3">
        <v>45</v>
      </c>
      <c r="D681" s="4">
        <v>5</v>
      </c>
      <c r="E681" s="4">
        <v>6</v>
      </c>
      <c r="F681" s="4">
        <v>20</v>
      </c>
      <c r="G681" s="4">
        <v>47</v>
      </c>
      <c r="H681" s="5">
        <v>585070104.921875</v>
      </c>
      <c r="I681" s="5">
        <v>296240675.09375</v>
      </c>
      <c r="J681" s="5">
        <v>305789367.58007801</v>
      </c>
      <c r="K681" s="26">
        <f t="shared" si="162"/>
        <v>395700049.19856769</v>
      </c>
      <c r="L681" s="5">
        <v>748978704.83333302</v>
      </c>
      <c r="M681" s="5">
        <v>1938665.20572917</v>
      </c>
      <c r="N681" s="5">
        <v>401521776.29166698</v>
      </c>
      <c r="O681" s="26">
        <f t="shared" si="163"/>
        <v>384146382.11024302</v>
      </c>
      <c r="P681" s="5">
        <v>1192611375.125</v>
      </c>
      <c r="Q681" s="5">
        <v>307670.04296875</v>
      </c>
      <c r="R681" s="5">
        <v>1678436659.90625</v>
      </c>
      <c r="S681" s="26">
        <f t="shared" si="164"/>
        <v>957118568.35807288</v>
      </c>
      <c r="T681" s="5">
        <v>1400891277.08301</v>
      </c>
      <c r="U681" s="5">
        <v>133076598.28906301</v>
      </c>
      <c r="V681" s="5">
        <v>9267167.1458333302</v>
      </c>
      <c r="W681" s="26">
        <f t="shared" si="165"/>
        <v>514411680.83930206</v>
      </c>
      <c r="X681" s="29">
        <f t="shared" si="166"/>
        <v>0.9708019569071954</v>
      </c>
      <c r="Y681" s="29">
        <f t="shared" si="167"/>
        <v>-4.2751078263312758E-2</v>
      </c>
      <c r="Z681" s="29">
        <f t="shared" si="168"/>
        <v>0.96425182514555507</v>
      </c>
      <c r="AA681" s="29">
        <f t="shared" si="169"/>
        <v>0.1580953042417815</v>
      </c>
      <c r="AB681" s="31">
        <f t="shared" si="170"/>
        <v>2.4187982040855842</v>
      </c>
      <c r="AC681" s="29">
        <f t="shared" si="171"/>
        <v>1.2742904129272294</v>
      </c>
      <c r="AD681" s="31">
        <f t="shared" si="172"/>
        <v>0.37717454989399724</v>
      </c>
      <c r="AE681" s="31">
        <f t="shared" si="173"/>
        <v>4.2345761925785714</v>
      </c>
      <c r="AF681" s="29">
        <f t="shared" si="160"/>
        <v>1.3000040861282867</v>
      </c>
      <c r="AG681" s="29">
        <f t="shared" si="174"/>
        <v>0.37851615789046139</v>
      </c>
      <c r="AH681" s="29">
        <f t="shared" si="161"/>
        <v>0.81662582698185582</v>
      </c>
      <c r="AI681" s="29">
        <f t="shared" si="175"/>
        <v>0.8797688899992715</v>
      </c>
      <c r="AJ681" s="6">
        <v>4.1303372383117702</v>
      </c>
      <c r="AK681" s="7">
        <v>16.8</v>
      </c>
      <c r="AL681" s="8">
        <v>6</v>
      </c>
      <c r="AM681" s="8">
        <v>6</v>
      </c>
      <c r="AN681" s="9">
        <v>2.1060311794281001</v>
      </c>
      <c r="AO681" s="10">
        <v>5</v>
      </c>
      <c r="AP681" s="11">
        <v>2</v>
      </c>
      <c r="AQ681" s="11">
        <v>3</v>
      </c>
      <c r="AR681" s="12">
        <v>2.0778009891510001</v>
      </c>
      <c r="AS681" s="13">
        <v>9.1999999999999993</v>
      </c>
      <c r="AT681" s="14">
        <v>4</v>
      </c>
      <c r="AU681" s="14">
        <v>4</v>
      </c>
      <c r="AV681" s="15">
        <v>4.4766905307769802</v>
      </c>
      <c r="AW681" s="16">
        <v>21</v>
      </c>
      <c r="AX681" s="17">
        <v>7</v>
      </c>
      <c r="AY681" s="17">
        <v>8</v>
      </c>
      <c r="AZ681" s="18">
        <v>2.4145760536193799</v>
      </c>
      <c r="BA681" s="19">
        <v>16.600000000000001</v>
      </c>
      <c r="BB681" s="20">
        <v>7</v>
      </c>
      <c r="BC681" s="20">
        <v>7</v>
      </c>
      <c r="BD681" s="21">
        <v>0</v>
      </c>
      <c r="BE681" s="22">
        <v>6.8</v>
      </c>
      <c r="BF681" s="23">
        <v>3</v>
      </c>
      <c r="BG681" s="23">
        <v>3</v>
      </c>
      <c r="BH681" s="6"/>
      <c r="BI681" s="7">
        <v>0</v>
      </c>
      <c r="BJ681" s="8"/>
      <c r="BK681" s="8"/>
      <c r="BL681" s="9">
        <v>0</v>
      </c>
      <c r="BM681" s="10">
        <v>5.2</v>
      </c>
      <c r="BN681" s="11">
        <v>2</v>
      </c>
      <c r="BO681" s="11">
        <v>2</v>
      </c>
      <c r="BP681" s="12">
        <v>0</v>
      </c>
      <c r="BQ681" s="13">
        <v>6.6</v>
      </c>
      <c r="BR681" s="14">
        <v>2</v>
      </c>
      <c r="BS681" s="14">
        <v>3</v>
      </c>
      <c r="BT681" s="15">
        <v>1.65458512306213</v>
      </c>
      <c r="BU681" s="16">
        <v>7</v>
      </c>
      <c r="BV681" s="17">
        <v>3</v>
      </c>
      <c r="BW681" s="17">
        <v>4</v>
      </c>
      <c r="BX681" s="18"/>
      <c r="BY681" s="19">
        <v>0</v>
      </c>
      <c r="BZ681" s="20"/>
      <c r="CA681" s="20"/>
      <c r="CB681" s="21">
        <v>4.8429508209228498</v>
      </c>
      <c r="CC681" s="22">
        <v>24.2</v>
      </c>
      <c r="CD681" s="23">
        <v>7</v>
      </c>
      <c r="CE681" s="23">
        <v>7</v>
      </c>
      <c r="CF681" s="4">
        <v>500</v>
      </c>
      <c r="CG681" s="24">
        <v>56.40259027466</v>
      </c>
      <c r="CH681" s="25">
        <v>7.95751953125</v>
      </c>
    </row>
    <row r="682" spans="1:86" x14ac:dyDescent="0.2">
      <c r="A682" s="2" t="s">
        <v>320</v>
      </c>
      <c r="B682" s="2" t="s">
        <v>1257</v>
      </c>
      <c r="C682" s="3">
        <v>45</v>
      </c>
      <c r="D682" s="4">
        <v>2</v>
      </c>
      <c r="E682" s="4">
        <v>1</v>
      </c>
      <c r="F682" s="4">
        <v>3</v>
      </c>
      <c r="G682" s="4">
        <v>6</v>
      </c>
      <c r="H682" s="5">
        <v>1208376.5859375</v>
      </c>
      <c r="I682" s="5">
        <v>38079727.25</v>
      </c>
      <c r="J682" s="5">
        <v>0</v>
      </c>
      <c r="K682" s="26">
        <f t="shared" si="162"/>
        <v>13096034.611979166</v>
      </c>
      <c r="L682" s="5">
        <v>0</v>
      </c>
      <c r="M682" s="5">
        <v>11127060.375</v>
      </c>
      <c r="N682" s="5">
        <v>6588756.625</v>
      </c>
      <c r="O682" s="26">
        <f t="shared" si="163"/>
        <v>5905272.333333333</v>
      </c>
      <c r="P682" s="5">
        <v>0</v>
      </c>
      <c r="Q682" s="5">
        <v>0</v>
      </c>
      <c r="R682" s="5">
        <v>0</v>
      </c>
      <c r="S682" s="26">
        <f t="shared" si="164"/>
        <v>0</v>
      </c>
      <c r="T682" s="5">
        <v>0</v>
      </c>
      <c r="U682" s="5">
        <v>1230358.515625</v>
      </c>
      <c r="V682" s="5">
        <v>0</v>
      </c>
      <c r="W682" s="26">
        <f t="shared" si="165"/>
        <v>410119.50520833331</v>
      </c>
      <c r="X682" s="29">
        <f t="shared" si="166"/>
        <v>0.45092064188129738</v>
      </c>
      <c r="Y682" s="29">
        <f t="shared" si="167"/>
        <v>-1.1490545408707868</v>
      </c>
      <c r="Z682" s="29">
        <f t="shared" si="168"/>
        <v>0.62761448739555792</v>
      </c>
      <c r="AA682" s="29">
        <f t="shared" si="169"/>
        <v>2.0230704003199422</v>
      </c>
      <c r="AB682" s="31">
        <f t="shared" si="170"/>
        <v>0</v>
      </c>
      <c r="AC682" s="31" t="e">
        <f t="shared" si="171"/>
        <v>#NUM!</v>
      </c>
      <c r="AD682" s="31">
        <f t="shared" si="172"/>
        <v>0.40462847239125055</v>
      </c>
      <c r="AE682" s="31">
        <f t="shared" si="173"/>
        <v>3.9294356059798745</v>
      </c>
      <c r="AF682" s="29">
        <f t="shared" si="160"/>
        <v>3.1316311949358321E-2</v>
      </c>
      <c r="AG682" s="29">
        <f t="shared" si="174"/>
        <v>-4.9969418700469284</v>
      </c>
      <c r="AH682" s="29">
        <f t="shared" si="161"/>
        <v>0.41687738180632034</v>
      </c>
      <c r="AI682" s="29">
        <f t="shared" si="175"/>
        <v>3.7999166741430983</v>
      </c>
      <c r="AJ682" s="6">
        <v>0</v>
      </c>
      <c r="AK682" s="7">
        <v>28.75</v>
      </c>
      <c r="AL682" s="8">
        <v>2</v>
      </c>
      <c r="AM682" s="8">
        <v>2</v>
      </c>
      <c r="AN682" s="9">
        <v>0</v>
      </c>
      <c r="AO682" s="10">
        <v>16.25</v>
      </c>
      <c r="AP682" s="11">
        <v>1</v>
      </c>
      <c r="AQ682" s="11">
        <v>2</v>
      </c>
      <c r="AR682" s="12"/>
      <c r="AS682" s="13"/>
      <c r="AT682" s="14"/>
      <c r="AU682" s="14"/>
      <c r="AV682" s="15"/>
      <c r="AW682" s="16"/>
      <c r="AX682" s="17"/>
      <c r="AY682" s="17"/>
      <c r="AZ682" s="18"/>
      <c r="BA682" s="19">
        <v>0</v>
      </c>
      <c r="BB682" s="20"/>
      <c r="BC682" s="20"/>
      <c r="BD682" s="21"/>
      <c r="BE682" s="22">
        <v>0</v>
      </c>
      <c r="BF682" s="23"/>
      <c r="BG682" s="23"/>
      <c r="BH682" s="6"/>
      <c r="BI682" s="7"/>
      <c r="BJ682" s="8"/>
      <c r="BK682" s="8"/>
      <c r="BL682" s="9"/>
      <c r="BM682" s="10"/>
      <c r="BN682" s="11"/>
      <c r="BO682" s="11"/>
      <c r="BP682" s="12"/>
      <c r="BQ682" s="13"/>
      <c r="BR682" s="14"/>
      <c r="BS682" s="14"/>
      <c r="BT682" s="15"/>
      <c r="BU682" s="16"/>
      <c r="BV682" s="17"/>
      <c r="BW682" s="17"/>
      <c r="BX682" s="18">
        <v>0</v>
      </c>
      <c r="BY682" s="19">
        <v>28.75</v>
      </c>
      <c r="BZ682" s="20">
        <v>2</v>
      </c>
      <c r="CA682" s="20">
        <v>2</v>
      </c>
      <c r="CB682" s="21"/>
      <c r="CC682" s="22"/>
      <c r="CD682" s="23"/>
      <c r="CE682" s="23"/>
      <c r="CF682" s="4">
        <v>80</v>
      </c>
      <c r="CG682" s="24">
        <v>8.9405904646599996</v>
      </c>
      <c r="CH682" s="25">
        <v>9.71533203125</v>
      </c>
    </row>
    <row r="683" spans="1:86" x14ac:dyDescent="0.2">
      <c r="A683" s="2" t="s">
        <v>2806</v>
      </c>
      <c r="B683" s="2" t="s">
        <v>2133</v>
      </c>
      <c r="C683" s="3">
        <v>44.98</v>
      </c>
      <c r="D683" s="4">
        <v>5</v>
      </c>
      <c r="E683" s="4">
        <v>4</v>
      </c>
      <c r="F683" s="4">
        <v>10</v>
      </c>
      <c r="G683" s="4">
        <v>18</v>
      </c>
      <c r="H683" s="5">
        <v>3812205.125</v>
      </c>
      <c r="I683" s="5">
        <v>1075152.90625</v>
      </c>
      <c r="J683" s="5">
        <v>1015586.28125</v>
      </c>
      <c r="K683" s="26">
        <f t="shared" si="162"/>
        <v>1967648.1041666667</v>
      </c>
      <c r="L683" s="5">
        <v>2122207.8541666698</v>
      </c>
      <c r="M683" s="5">
        <v>0</v>
      </c>
      <c r="N683" s="5">
        <v>0</v>
      </c>
      <c r="O683" s="26">
        <f t="shared" si="163"/>
        <v>707402.61805555655</v>
      </c>
      <c r="P683" s="5">
        <v>3386056.76171875</v>
      </c>
      <c r="Q683" s="5">
        <v>0</v>
      </c>
      <c r="R683" s="5">
        <v>0</v>
      </c>
      <c r="S683" s="26">
        <f t="shared" si="164"/>
        <v>1128685.5872395833</v>
      </c>
      <c r="T683" s="5">
        <v>0</v>
      </c>
      <c r="U683" s="5">
        <v>8008555.03125</v>
      </c>
      <c r="V683" s="5">
        <v>786419.1875</v>
      </c>
      <c r="W683" s="26">
        <f t="shared" si="165"/>
        <v>2931658.0729166665</v>
      </c>
      <c r="X683" s="29">
        <f t="shared" si="166"/>
        <v>0.35951683461975226</v>
      </c>
      <c r="Y683" s="29">
        <f t="shared" si="167"/>
        <v>-1.4758687674667665</v>
      </c>
      <c r="Z683" s="29">
        <f t="shared" si="168"/>
        <v>0.34307211723469017</v>
      </c>
      <c r="AA683" s="29">
        <f t="shared" si="169"/>
        <v>4.6461457726060438</v>
      </c>
      <c r="AB683" s="31">
        <f t="shared" si="170"/>
        <v>0.57362166784268631</v>
      </c>
      <c r="AC683" s="29">
        <f t="shared" si="171"/>
        <v>-0.80182857381341377</v>
      </c>
      <c r="AD683" s="31">
        <f t="shared" si="172"/>
        <v>0.59690142206538654</v>
      </c>
      <c r="AE683" s="31">
        <f t="shared" si="173"/>
        <v>2.2409738643850727</v>
      </c>
      <c r="AF683" s="29">
        <f t="shared" si="160"/>
        <v>1.4899300676318212</v>
      </c>
      <c r="AG683" s="29">
        <f t="shared" si="174"/>
        <v>0.57524461696362605</v>
      </c>
      <c r="AH683" s="29">
        <f t="shared" si="161"/>
        <v>0.74976896743933286</v>
      </c>
      <c r="AI683" s="29">
        <f t="shared" si="175"/>
        <v>1.2507253877277957</v>
      </c>
      <c r="AJ683" s="6">
        <v>1.89452123641968</v>
      </c>
      <c r="AK683" s="7">
        <v>3.46</v>
      </c>
      <c r="AL683" s="8">
        <v>1</v>
      </c>
      <c r="AM683" s="8">
        <v>1</v>
      </c>
      <c r="AN683" s="9">
        <v>2.4797062873840301</v>
      </c>
      <c r="AO683" s="10">
        <v>9.34</v>
      </c>
      <c r="AP683" s="11">
        <v>2</v>
      </c>
      <c r="AQ683" s="11">
        <v>2</v>
      </c>
      <c r="AR683" s="12">
        <v>0</v>
      </c>
      <c r="AS683" s="13">
        <v>8.3000000000000007</v>
      </c>
      <c r="AT683" s="14">
        <v>2</v>
      </c>
      <c r="AU683" s="14">
        <v>2</v>
      </c>
      <c r="AV683" s="15">
        <v>4.2277388572692898</v>
      </c>
      <c r="AW683" s="16">
        <v>20.07</v>
      </c>
      <c r="AX683" s="17">
        <v>5</v>
      </c>
      <c r="AY683" s="17">
        <v>5</v>
      </c>
      <c r="AZ683" s="18">
        <v>0</v>
      </c>
      <c r="BA683" s="19">
        <v>3.46</v>
      </c>
      <c r="BB683" s="20">
        <v>1</v>
      </c>
      <c r="BC683" s="20">
        <v>1</v>
      </c>
      <c r="BD683" s="21"/>
      <c r="BE683" s="22"/>
      <c r="BF683" s="23"/>
      <c r="BG683" s="23"/>
      <c r="BH683" s="6"/>
      <c r="BI683" s="7">
        <v>0</v>
      </c>
      <c r="BJ683" s="8"/>
      <c r="BK683" s="8"/>
      <c r="BL683" s="9">
        <v>0</v>
      </c>
      <c r="BM683" s="10">
        <v>3.46</v>
      </c>
      <c r="BN683" s="11">
        <v>1</v>
      </c>
      <c r="BO683" s="11">
        <v>1</v>
      </c>
      <c r="BP683" s="12">
        <v>0</v>
      </c>
      <c r="BQ683" s="13">
        <v>2.08</v>
      </c>
      <c r="BR683" s="14">
        <v>1</v>
      </c>
      <c r="BS683" s="14">
        <v>1</v>
      </c>
      <c r="BT683" s="15">
        <v>0</v>
      </c>
      <c r="BU683" s="16">
        <v>21.8</v>
      </c>
      <c r="BV683" s="17">
        <v>3</v>
      </c>
      <c r="BW683" s="17">
        <v>3</v>
      </c>
      <c r="BX683" s="18">
        <v>0</v>
      </c>
      <c r="BY683" s="19">
        <v>4.5</v>
      </c>
      <c r="BZ683" s="20">
        <v>1</v>
      </c>
      <c r="CA683" s="20">
        <v>1</v>
      </c>
      <c r="CB683" s="21">
        <v>1.6905755996704099</v>
      </c>
      <c r="CC683" s="22">
        <v>3.46</v>
      </c>
      <c r="CD683" s="23">
        <v>1</v>
      </c>
      <c r="CE683" s="23">
        <v>1</v>
      </c>
      <c r="CF683" s="4">
        <v>289</v>
      </c>
      <c r="CG683" s="24">
        <v>32.097157604659998</v>
      </c>
      <c r="CH683" s="25">
        <v>6.94677734375</v>
      </c>
    </row>
    <row r="684" spans="1:86" x14ac:dyDescent="0.2">
      <c r="A684" s="2" t="s">
        <v>2151</v>
      </c>
      <c r="B684" s="2" t="s">
        <v>1845</v>
      </c>
      <c r="C684" s="3">
        <v>44.98</v>
      </c>
      <c r="D684" s="4">
        <v>3</v>
      </c>
      <c r="E684" s="4">
        <v>4</v>
      </c>
      <c r="F684" s="4">
        <v>26</v>
      </c>
      <c r="G684" s="4">
        <v>160</v>
      </c>
      <c r="H684" s="5">
        <v>91072224.817708299</v>
      </c>
      <c r="I684" s="5">
        <v>78630471.210286498</v>
      </c>
      <c r="J684" s="5">
        <v>92944163.520833299</v>
      </c>
      <c r="K684" s="26">
        <f t="shared" si="162"/>
        <v>87548953.182942703</v>
      </c>
      <c r="L684" s="5">
        <v>297830624.78645802</v>
      </c>
      <c r="M684" s="5">
        <v>395661418.96875</v>
      </c>
      <c r="N684" s="5">
        <v>231630091.70833299</v>
      </c>
      <c r="O684" s="26">
        <f t="shared" si="163"/>
        <v>308374045.15451366</v>
      </c>
      <c r="P684" s="5">
        <v>161597900.98697901</v>
      </c>
      <c r="Q684" s="5">
        <v>105998864.277344</v>
      </c>
      <c r="R684" s="5">
        <v>88976765.080729201</v>
      </c>
      <c r="S684" s="26">
        <f t="shared" si="164"/>
        <v>118857843.44835073</v>
      </c>
      <c r="T684" s="5">
        <v>59852351.922526002</v>
      </c>
      <c r="U684" s="5">
        <v>412816265.6875</v>
      </c>
      <c r="V684" s="5">
        <v>94550617.552083299</v>
      </c>
      <c r="W684" s="26">
        <f t="shared" si="165"/>
        <v>189073078.38736975</v>
      </c>
      <c r="X684" s="29">
        <f t="shared" si="166"/>
        <v>3.5223041960322905</v>
      </c>
      <c r="Y684" s="29">
        <f t="shared" si="167"/>
        <v>1.8165195097244933</v>
      </c>
      <c r="Z684" s="29">
        <f t="shared" si="168"/>
        <v>4.2448770470080041E-2</v>
      </c>
      <c r="AA684" s="29">
        <f t="shared" si="169"/>
        <v>13.721348845906491</v>
      </c>
      <c r="AB684" s="31">
        <f t="shared" si="170"/>
        <v>1.3576158152340763</v>
      </c>
      <c r="AC684" s="29">
        <f t="shared" si="171"/>
        <v>0.4410752764361085</v>
      </c>
      <c r="AD684" s="31">
        <f t="shared" si="172"/>
        <v>0.28778862667744853</v>
      </c>
      <c r="AE684" s="31">
        <f t="shared" si="173"/>
        <v>5.4092637325148099</v>
      </c>
      <c r="AF684" s="29">
        <f t="shared" si="160"/>
        <v>2.1596269459930806</v>
      </c>
      <c r="AG684" s="29">
        <f t="shared" si="174"/>
        <v>1.1107821227370291</v>
      </c>
      <c r="AH684" s="29">
        <f t="shared" si="161"/>
        <v>0.46150062129326841</v>
      </c>
      <c r="AI684" s="29">
        <f t="shared" si="175"/>
        <v>3.3582770997055778</v>
      </c>
      <c r="AJ684" s="6">
        <v>15.089758157730101</v>
      </c>
      <c r="AK684" s="7">
        <v>19.55</v>
      </c>
      <c r="AL684" s="8">
        <v>7</v>
      </c>
      <c r="AM684" s="8">
        <v>15</v>
      </c>
      <c r="AN684" s="9">
        <v>4.87046098709106</v>
      </c>
      <c r="AO684" s="10">
        <v>7.27</v>
      </c>
      <c r="AP684" s="11">
        <v>4</v>
      </c>
      <c r="AQ684" s="11">
        <v>8</v>
      </c>
      <c r="AR684" s="12">
        <v>13.6462609767914</v>
      </c>
      <c r="AS684" s="13">
        <v>11.25</v>
      </c>
      <c r="AT684" s="14">
        <v>6</v>
      </c>
      <c r="AU684" s="14">
        <v>12</v>
      </c>
      <c r="AV684" s="15">
        <v>24.660334110259999</v>
      </c>
      <c r="AW684" s="16">
        <v>11.25</v>
      </c>
      <c r="AX684" s="17">
        <v>4</v>
      </c>
      <c r="AY684" s="17">
        <v>15</v>
      </c>
      <c r="AZ684" s="18">
        <v>13.641181826591501</v>
      </c>
      <c r="BA684" s="19">
        <v>7.27</v>
      </c>
      <c r="BB684" s="20">
        <v>4</v>
      </c>
      <c r="BC684" s="20">
        <v>12</v>
      </c>
      <c r="BD684" s="21">
        <v>22.289791226386999</v>
      </c>
      <c r="BE684" s="22">
        <v>13.84</v>
      </c>
      <c r="BF684" s="23">
        <v>7</v>
      </c>
      <c r="BG684" s="23">
        <v>19</v>
      </c>
      <c r="BH684" s="6">
        <v>16.805616259574901</v>
      </c>
      <c r="BI684" s="7">
        <v>25.61</v>
      </c>
      <c r="BJ684" s="8">
        <v>14</v>
      </c>
      <c r="BK684" s="8">
        <v>20</v>
      </c>
      <c r="BL684" s="9">
        <v>14.6534063816071</v>
      </c>
      <c r="BM684" s="10">
        <v>9</v>
      </c>
      <c r="BN684" s="11">
        <v>5</v>
      </c>
      <c r="BO684" s="11">
        <v>9</v>
      </c>
      <c r="BP684" s="12">
        <v>16.257573723793001</v>
      </c>
      <c r="BQ684" s="13">
        <v>9</v>
      </c>
      <c r="BR684" s="14">
        <v>5</v>
      </c>
      <c r="BS684" s="14">
        <v>10</v>
      </c>
      <c r="BT684" s="15">
        <v>9.0529131889343297</v>
      </c>
      <c r="BU684" s="16">
        <v>9.17</v>
      </c>
      <c r="BV684" s="17">
        <v>5</v>
      </c>
      <c r="BW684" s="17">
        <v>9</v>
      </c>
      <c r="BX684" s="18">
        <v>23.195548176765399</v>
      </c>
      <c r="BY684" s="19">
        <v>9.52</v>
      </c>
      <c r="BZ684" s="20">
        <v>5</v>
      </c>
      <c r="CA684" s="20">
        <v>19</v>
      </c>
      <c r="CB684" s="21">
        <v>11.932861804962201</v>
      </c>
      <c r="CC684" s="22">
        <v>16.260000000000002</v>
      </c>
      <c r="CD684" s="23">
        <v>7</v>
      </c>
      <c r="CE684" s="23">
        <v>12</v>
      </c>
      <c r="CF684" s="4">
        <v>578</v>
      </c>
      <c r="CG684" s="24">
        <v>61.764433384660002</v>
      </c>
      <c r="CH684" s="25">
        <v>5.84619140625</v>
      </c>
    </row>
    <row r="685" spans="1:86" x14ac:dyDescent="0.2">
      <c r="A685" s="2" t="s">
        <v>2167</v>
      </c>
      <c r="B685" s="2" t="s">
        <v>727</v>
      </c>
      <c r="C685" s="3">
        <v>44.94</v>
      </c>
      <c r="D685" s="4">
        <v>5</v>
      </c>
      <c r="E685" s="4">
        <v>1</v>
      </c>
      <c r="F685" s="4">
        <v>4</v>
      </c>
      <c r="G685" s="4">
        <v>24</v>
      </c>
      <c r="H685" s="5">
        <v>21258700</v>
      </c>
      <c r="I685" s="5">
        <v>0</v>
      </c>
      <c r="J685" s="5">
        <v>0</v>
      </c>
      <c r="K685" s="26">
        <f t="shared" si="162"/>
        <v>7086233.333333333</v>
      </c>
      <c r="L685" s="5">
        <v>35422363.875</v>
      </c>
      <c r="M685" s="5">
        <v>0</v>
      </c>
      <c r="N685" s="5">
        <v>30537647</v>
      </c>
      <c r="O685" s="26">
        <f t="shared" si="163"/>
        <v>21986670.291666668</v>
      </c>
      <c r="P685" s="5">
        <v>45032423.3125</v>
      </c>
      <c r="Q685" s="5">
        <v>221198.8671875</v>
      </c>
      <c r="R685" s="5">
        <v>0</v>
      </c>
      <c r="S685" s="26">
        <f t="shared" si="164"/>
        <v>15084540.7265625</v>
      </c>
      <c r="T685" s="5">
        <v>12591037.25</v>
      </c>
      <c r="U685" s="5">
        <v>4311419.75</v>
      </c>
      <c r="V685" s="5">
        <v>0</v>
      </c>
      <c r="W685" s="26">
        <f t="shared" si="165"/>
        <v>5634152.333333333</v>
      </c>
      <c r="X685" s="29">
        <f t="shared" si="166"/>
        <v>3.1027302175109486</v>
      </c>
      <c r="Y685" s="29">
        <f t="shared" si="167"/>
        <v>1.6335382599411854</v>
      </c>
      <c r="Z685" s="29">
        <f t="shared" si="168"/>
        <v>0.33083453855562989</v>
      </c>
      <c r="AA685" s="29">
        <f t="shared" si="169"/>
        <v>4.8038915715723682</v>
      </c>
      <c r="AB685" s="31">
        <f t="shared" si="170"/>
        <v>2.1287107010159372</v>
      </c>
      <c r="AC685" s="29">
        <f t="shared" si="171"/>
        <v>1.0899798959765064</v>
      </c>
      <c r="AD685" s="31">
        <f t="shared" si="172"/>
        <v>0.66384020878378203</v>
      </c>
      <c r="AE685" s="31">
        <f t="shared" si="173"/>
        <v>1.7793644592551707</v>
      </c>
      <c r="AF685" s="29">
        <f t="shared" si="160"/>
        <v>0.79508422434109327</v>
      </c>
      <c r="AG685" s="29">
        <f t="shared" si="174"/>
        <v>-0.3308203997694521</v>
      </c>
      <c r="AH685" s="29">
        <f t="shared" si="161"/>
        <v>0.86735420092051585</v>
      </c>
      <c r="AI685" s="29">
        <f t="shared" si="175"/>
        <v>0.61803513721292413</v>
      </c>
      <c r="AJ685" s="6">
        <v>0</v>
      </c>
      <c r="AK685" s="7">
        <v>23.6</v>
      </c>
      <c r="AL685" s="8">
        <v>1</v>
      </c>
      <c r="AM685" s="8">
        <v>5</v>
      </c>
      <c r="AN685" s="9">
        <v>0</v>
      </c>
      <c r="AO685" s="10">
        <v>23.6</v>
      </c>
      <c r="AP685" s="11">
        <v>1</v>
      </c>
      <c r="AQ685" s="11">
        <v>2</v>
      </c>
      <c r="AR685" s="12">
        <v>0</v>
      </c>
      <c r="AS685" s="13">
        <v>7.87</v>
      </c>
      <c r="AT685" s="14">
        <v>1</v>
      </c>
      <c r="AU685" s="14">
        <v>1</v>
      </c>
      <c r="AV685" s="15">
        <v>2.0876648426055899</v>
      </c>
      <c r="AW685" s="16">
        <v>29.78</v>
      </c>
      <c r="AX685" s="17">
        <v>2</v>
      </c>
      <c r="AY685" s="17">
        <v>2</v>
      </c>
      <c r="AZ685" s="18">
        <v>0</v>
      </c>
      <c r="BA685" s="19">
        <v>23.6</v>
      </c>
      <c r="BB685" s="20">
        <v>1</v>
      </c>
      <c r="BC685" s="20">
        <v>2</v>
      </c>
      <c r="BD685" s="21">
        <v>2.6862697601318399</v>
      </c>
      <c r="BE685" s="22">
        <v>23.6</v>
      </c>
      <c r="BF685" s="23">
        <v>1</v>
      </c>
      <c r="BG685" s="23">
        <v>2</v>
      </c>
      <c r="BH685" s="6">
        <v>0</v>
      </c>
      <c r="BI685" s="7">
        <v>29.78</v>
      </c>
      <c r="BJ685" s="8">
        <v>2</v>
      </c>
      <c r="BK685" s="8">
        <v>3</v>
      </c>
      <c r="BL685" s="9"/>
      <c r="BM685" s="10">
        <v>0</v>
      </c>
      <c r="BN685" s="11"/>
      <c r="BO685" s="11"/>
      <c r="BP685" s="12"/>
      <c r="BQ685" s="13">
        <v>0</v>
      </c>
      <c r="BR685" s="14"/>
      <c r="BS685" s="14"/>
      <c r="BT685" s="15">
        <v>0</v>
      </c>
      <c r="BU685" s="16">
        <v>23.6</v>
      </c>
      <c r="BV685" s="17">
        <v>1</v>
      </c>
      <c r="BW685" s="17">
        <v>5</v>
      </c>
      <c r="BX685" s="18">
        <v>0</v>
      </c>
      <c r="BY685" s="19">
        <v>30.9</v>
      </c>
      <c r="BZ685" s="20">
        <v>2</v>
      </c>
      <c r="CA685" s="20">
        <v>2</v>
      </c>
      <c r="CB685" s="21"/>
      <c r="CC685" s="22"/>
      <c r="CD685" s="23"/>
      <c r="CE685" s="23"/>
      <c r="CF685" s="4">
        <v>178</v>
      </c>
      <c r="CG685" s="24">
        <v>20.55133186466</v>
      </c>
      <c r="CH685" s="25">
        <v>8.58740234375</v>
      </c>
    </row>
    <row r="686" spans="1:86" x14ac:dyDescent="0.2">
      <c r="A686" s="2" t="s">
        <v>893</v>
      </c>
      <c r="B686" s="2" t="s">
        <v>1541</v>
      </c>
      <c r="C686" s="3">
        <v>44.92</v>
      </c>
      <c r="D686" s="4">
        <v>6</v>
      </c>
      <c r="E686" s="4">
        <v>6</v>
      </c>
      <c r="F686" s="4">
        <v>23</v>
      </c>
      <c r="G686" s="4">
        <v>48</v>
      </c>
      <c r="H686" s="5">
        <v>2779167.9869791698</v>
      </c>
      <c r="I686" s="5">
        <v>532761.3359375</v>
      </c>
      <c r="J686" s="5">
        <v>1465840.18619792</v>
      </c>
      <c r="K686" s="26">
        <f t="shared" si="162"/>
        <v>1592589.8363715298</v>
      </c>
      <c r="L686" s="5">
        <v>8524110.5</v>
      </c>
      <c r="M686" s="5">
        <v>21136857.567708299</v>
      </c>
      <c r="N686" s="5">
        <v>5568960.65625</v>
      </c>
      <c r="O686" s="26">
        <f t="shared" si="163"/>
        <v>11743309.574652767</v>
      </c>
      <c r="P686" s="5">
        <v>676675.5390625</v>
      </c>
      <c r="Q686" s="5">
        <v>0</v>
      </c>
      <c r="R686" s="5">
        <v>0</v>
      </c>
      <c r="S686" s="26">
        <f t="shared" si="164"/>
        <v>225558.51302083334</v>
      </c>
      <c r="T686" s="5">
        <v>193152443.99218801</v>
      </c>
      <c r="U686" s="5">
        <v>61230153.015625</v>
      </c>
      <c r="V686" s="5">
        <v>0</v>
      </c>
      <c r="W686" s="26">
        <f t="shared" si="165"/>
        <v>84794199.002604336</v>
      </c>
      <c r="X686" s="29">
        <f t="shared" si="166"/>
        <v>7.3737187733208733</v>
      </c>
      <c r="Y686" s="29">
        <f t="shared" si="167"/>
        <v>2.8823923944528573</v>
      </c>
      <c r="Z686" s="29">
        <f t="shared" si="168"/>
        <v>0.16511078015231376</v>
      </c>
      <c r="AA686" s="29">
        <f t="shared" si="169"/>
        <v>7.8222457054203041</v>
      </c>
      <c r="AB686" s="31">
        <f t="shared" si="170"/>
        <v>0.14163000910186241</v>
      </c>
      <c r="AC686" s="29">
        <f t="shared" si="171"/>
        <v>-2.8198011133967618</v>
      </c>
      <c r="AD686" s="31">
        <f t="shared" si="172"/>
        <v>0.16096174561010257</v>
      </c>
      <c r="AE686" s="31">
        <f t="shared" si="173"/>
        <v>7.9327732672901075</v>
      </c>
      <c r="AF686" s="29">
        <f t="shared" si="160"/>
        <v>53.242961286124263</v>
      </c>
      <c r="AG686" s="29">
        <f t="shared" si="174"/>
        <v>5.734518908699088</v>
      </c>
      <c r="AH686" s="29">
        <f t="shared" si="161"/>
        <v>0.28172500591190486</v>
      </c>
      <c r="AI686" s="29">
        <f t="shared" si="175"/>
        <v>5.5017460332456638</v>
      </c>
      <c r="AJ686" s="6">
        <v>4.3774874210357702</v>
      </c>
      <c r="AK686" s="7">
        <v>9.11</v>
      </c>
      <c r="AL686" s="8">
        <v>3</v>
      </c>
      <c r="AM686" s="8">
        <v>3</v>
      </c>
      <c r="AN686" s="9">
        <v>0</v>
      </c>
      <c r="AO686" s="10">
        <v>9.9600000000000009</v>
      </c>
      <c r="AP686" s="11">
        <v>5</v>
      </c>
      <c r="AQ686" s="11">
        <v>5</v>
      </c>
      <c r="AR686" s="12">
        <v>2.6915397644043</v>
      </c>
      <c r="AS686" s="13">
        <v>9.75</v>
      </c>
      <c r="AT686" s="14">
        <v>4</v>
      </c>
      <c r="AU686" s="14">
        <v>4</v>
      </c>
      <c r="AV686" s="15">
        <v>5.5247851610183698</v>
      </c>
      <c r="AW686" s="16">
        <v>19.489999999999998</v>
      </c>
      <c r="AX686" s="17">
        <v>7</v>
      </c>
      <c r="AY686" s="17">
        <v>7</v>
      </c>
      <c r="AZ686" s="18">
        <v>2.7315313816070601</v>
      </c>
      <c r="BA686" s="19">
        <v>9.75</v>
      </c>
      <c r="BB686" s="20">
        <v>4</v>
      </c>
      <c r="BC686" s="20">
        <v>5</v>
      </c>
      <c r="BD686" s="21">
        <v>8.0254591703414899</v>
      </c>
      <c r="BE686" s="22">
        <v>15.04</v>
      </c>
      <c r="BF686" s="23">
        <v>6</v>
      </c>
      <c r="BG686" s="23">
        <v>6</v>
      </c>
      <c r="BH686" s="6">
        <v>0</v>
      </c>
      <c r="BI686" s="7">
        <v>12.5</v>
      </c>
      <c r="BJ686" s="8">
        <v>4</v>
      </c>
      <c r="BK686" s="8">
        <v>4</v>
      </c>
      <c r="BL686" s="9">
        <v>0</v>
      </c>
      <c r="BM686" s="10">
        <v>9.32</v>
      </c>
      <c r="BN686" s="11">
        <v>3</v>
      </c>
      <c r="BO686" s="11">
        <v>3</v>
      </c>
      <c r="BP686" s="12"/>
      <c r="BQ686" s="13">
        <v>0</v>
      </c>
      <c r="BR686" s="14"/>
      <c r="BS686" s="14"/>
      <c r="BT686" s="15">
        <v>0</v>
      </c>
      <c r="BU686" s="16">
        <v>12.71</v>
      </c>
      <c r="BV686" s="17">
        <v>4</v>
      </c>
      <c r="BW686" s="17">
        <v>4</v>
      </c>
      <c r="BX686" s="18">
        <v>0</v>
      </c>
      <c r="BY686" s="19">
        <v>11.23</v>
      </c>
      <c r="BZ686" s="20">
        <v>6</v>
      </c>
      <c r="CA686" s="20">
        <v>7</v>
      </c>
      <c r="CB686" s="21"/>
      <c r="CC686" s="22">
        <v>0</v>
      </c>
      <c r="CD686" s="23"/>
      <c r="CE686" s="23"/>
      <c r="CF686" s="4">
        <v>472</v>
      </c>
      <c r="CG686" s="24">
        <v>52.243964914660097</v>
      </c>
      <c r="CH686" s="25">
        <v>7.64990234375</v>
      </c>
    </row>
    <row r="687" spans="1:86" x14ac:dyDescent="0.2">
      <c r="A687" s="2" t="s">
        <v>307</v>
      </c>
      <c r="B687" s="2" t="s">
        <v>2719</v>
      </c>
      <c r="C687" s="3">
        <v>44.9</v>
      </c>
      <c r="D687" s="4">
        <v>7</v>
      </c>
      <c r="E687" s="4">
        <v>2</v>
      </c>
      <c r="F687" s="4">
        <v>6</v>
      </c>
      <c r="G687" s="4">
        <v>16</v>
      </c>
      <c r="H687" s="5">
        <v>8776233.046875</v>
      </c>
      <c r="I687" s="5">
        <v>3189029.75</v>
      </c>
      <c r="J687" s="5">
        <v>4714238.484375</v>
      </c>
      <c r="K687" s="26">
        <f t="shared" si="162"/>
        <v>5559833.760416667</v>
      </c>
      <c r="L687" s="5">
        <v>18938598.34375</v>
      </c>
      <c r="M687" s="5">
        <v>7936820.890625</v>
      </c>
      <c r="N687" s="5">
        <v>11052223.8125</v>
      </c>
      <c r="O687" s="26">
        <f t="shared" si="163"/>
        <v>12642547.682291666</v>
      </c>
      <c r="P687" s="5">
        <v>1673453.9453125</v>
      </c>
      <c r="Q687" s="5">
        <v>3493628.34375</v>
      </c>
      <c r="R687" s="5">
        <v>3051437.2027994799</v>
      </c>
      <c r="S687" s="26">
        <f t="shared" si="164"/>
        <v>2739506.497287327</v>
      </c>
      <c r="T687" s="5">
        <v>2723400.65625</v>
      </c>
      <c r="U687" s="5">
        <v>4863203.4375</v>
      </c>
      <c r="V687" s="5">
        <v>2424917.71875</v>
      </c>
      <c r="W687" s="26">
        <f t="shared" si="165"/>
        <v>3337173.9375</v>
      </c>
      <c r="X687" s="29">
        <f t="shared" si="166"/>
        <v>2.2739074992314525</v>
      </c>
      <c r="Y687" s="29">
        <f t="shared" si="167"/>
        <v>1.1851735677242885</v>
      </c>
      <c r="Z687" s="29">
        <f t="shared" si="168"/>
        <v>0.15035988972606118</v>
      </c>
      <c r="AA687" s="29">
        <f t="shared" si="169"/>
        <v>8.228680014696689</v>
      </c>
      <c r="AB687" s="31">
        <f t="shared" si="170"/>
        <v>0.49273172820225147</v>
      </c>
      <c r="AC687" s="29">
        <f t="shared" si="171"/>
        <v>-1.0211257215805596</v>
      </c>
      <c r="AD687" s="31">
        <f t="shared" si="172"/>
        <v>0.22721841542089402</v>
      </c>
      <c r="AE687" s="31">
        <f t="shared" si="173"/>
        <v>6.4355647317417395</v>
      </c>
      <c r="AF687" s="29">
        <f t="shared" si="160"/>
        <v>0.60022908621100646</v>
      </c>
      <c r="AG687" s="29">
        <f t="shared" si="174"/>
        <v>-0.73641486339594642</v>
      </c>
      <c r="AH687" s="29">
        <f t="shared" si="161"/>
        <v>0.31784420763272492</v>
      </c>
      <c r="AI687" s="29">
        <f t="shared" si="175"/>
        <v>4.9778569870911511</v>
      </c>
      <c r="AJ687" s="6">
        <v>2.8079979419708301</v>
      </c>
      <c r="AK687" s="7">
        <v>12.93</v>
      </c>
      <c r="AL687" s="8">
        <v>2</v>
      </c>
      <c r="AM687" s="8">
        <v>2</v>
      </c>
      <c r="AN687" s="9">
        <v>3.15558981895447</v>
      </c>
      <c r="AO687" s="10">
        <v>16.329999999999998</v>
      </c>
      <c r="AP687" s="11">
        <v>1</v>
      </c>
      <c r="AQ687" s="11">
        <v>1</v>
      </c>
      <c r="AR687" s="12">
        <v>1.8256183862686199</v>
      </c>
      <c r="AS687" s="13">
        <v>7.48</v>
      </c>
      <c r="AT687" s="14">
        <v>1</v>
      </c>
      <c r="AU687" s="14">
        <v>1</v>
      </c>
      <c r="AV687" s="15">
        <v>2.8967413902282702</v>
      </c>
      <c r="AW687" s="16">
        <v>7.48</v>
      </c>
      <c r="AX687" s="17">
        <v>1</v>
      </c>
      <c r="AY687" s="17">
        <v>1</v>
      </c>
      <c r="AZ687" s="18">
        <v>2.0218544006347701</v>
      </c>
      <c r="BA687" s="19">
        <v>7.48</v>
      </c>
      <c r="BB687" s="20">
        <v>1</v>
      </c>
      <c r="BC687" s="20">
        <v>1</v>
      </c>
      <c r="BD687" s="21">
        <v>0</v>
      </c>
      <c r="BE687" s="22">
        <v>7.48</v>
      </c>
      <c r="BF687" s="23">
        <v>1</v>
      </c>
      <c r="BG687" s="23">
        <v>1</v>
      </c>
      <c r="BH687" s="6">
        <v>0</v>
      </c>
      <c r="BI687" s="7">
        <v>7.48</v>
      </c>
      <c r="BJ687" s="8">
        <v>1</v>
      </c>
      <c r="BK687" s="8">
        <v>1</v>
      </c>
      <c r="BL687" s="9">
        <v>0</v>
      </c>
      <c r="BM687" s="10">
        <v>7.48</v>
      </c>
      <c r="BN687" s="11">
        <v>1</v>
      </c>
      <c r="BO687" s="11">
        <v>1</v>
      </c>
      <c r="BP687" s="12">
        <v>1.70205414295197</v>
      </c>
      <c r="BQ687" s="13">
        <v>28.57</v>
      </c>
      <c r="BR687" s="14">
        <v>4</v>
      </c>
      <c r="BS687" s="14">
        <v>4</v>
      </c>
      <c r="BT687" s="15">
        <v>1.7185961008071899</v>
      </c>
      <c r="BU687" s="16">
        <v>7.48</v>
      </c>
      <c r="BV687" s="17">
        <v>1</v>
      </c>
      <c r="BW687" s="17">
        <v>1</v>
      </c>
      <c r="BX687" s="18">
        <v>2.06650686264038</v>
      </c>
      <c r="BY687" s="19">
        <v>7.48</v>
      </c>
      <c r="BZ687" s="20">
        <v>1</v>
      </c>
      <c r="CA687" s="20">
        <v>1</v>
      </c>
      <c r="CB687" s="21">
        <v>0</v>
      </c>
      <c r="CC687" s="22">
        <v>7.48</v>
      </c>
      <c r="CD687" s="23">
        <v>1</v>
      </c>
      <c r="CE687" s="23">
        <v>1</v>
      </c>
      <c r="CF687" s="4">
        <v>147</v>
      </c>
      <c r="CG687" s="24">
        <v>16.670444504660001</v>
      </c>
      <c r="CH687" s="25">
        <v>7.29833984375</v>
      </c>
    </row>
    <row r="688" spans="1:86" x14ac:dyDescent="0.2">
      <c r="A688" s="2" t="s">
        <v>452</v>
      </c>
      <c r="B688" s="2" t="s">
        <v>1592</v>
      </c>
      <c r="C688" s="3">
        <v>44.89</v>
      </c>
      <c r="D688" s="4">
        <v>19</v>
      </c>
      <c r="E688" s="4">
        <v>7</v>
      </c>
      <c r="F688" s="4">
        <v>24</v>
      </c>
      <c r="G688" s="4">
        <v>70</v>
      </c>
      <c r="H688" s="5">
        <v>7322131.4739583302</v>
      </c>
      <c r="I688" s="5">
        <v>3692942.61328125</v>
      </c>
      <c r="J688" s="5">
        <v>2227496.8125</v>
      </c>
      <c r="K688" s="26">
        <f t="shared" si="162"/>
        <v>4414190.2999131931</v>
      </c>
      <c r="L688" s="5">
        <v>14543821.0833333</v>
      </c>
      <c r="M688" s="5">
        <v>4149020.734375</v>
      </c>
      <c r="N688" s="5">
        <v>4575454.78125</v>
      </c>
      <c r="O688" s="26">
        <f t="shared" si="163"/>
        <v>7756098.8663194329</v>
      </c>
      <c r="P688" s="5">
        <v>0</v>
      </c>
      <c r="Q688" s="5">
        <v>2250891</v>
      </c>
      <c r="R688" s="5">
        <v>5682139.5078125</v>
      </c>
      <c r="S688" s="26">
        <f t="shared" si="164"/>
        <v>2644343.5026041665</v>
      </c>
      <c r="T688" s="5">
        <v>1775807.9375</v>
      </c>
      <c r="U688" s="5">
        <v>192174621.19791701</v>
      </c>
      <c r="V688" s="5">
        <v>4128588.25</v>
      </c>
      <c r="W688" s="26">
        <f t="shared" si="165"/>
        <v>66026339.128472336</v>
      </c>
      <c r="X688" s="29">
        <f t="shared" si="166"/>
        <v>1.7570830298077451</v>
      </c>
      <c r="Y688" s="29">
        <f t="shared" si="167"/>
        <v>0.81318236656633147</v>
      </c>
      <c r="Z688" s="29">
        <f t="shared" si="168"/>
        <v>0.44009168542552635</v>
      </c>
      <c r="AA688" s="29">
        <f t="shared" si="169"/>
        <v>3.5645683640847912</v>
      </c>
      <c r="AB688" s="31">
        <f t="shared" si="170"/>
        <v>0.59905516593975761</v>
      </c>
      <c r="AC688" s="29">
        <f t="shared" si="171"/>
        <v>-0.73923923049924589</v>
      </c>
      <c r="AD688" s="31">
        <f t="shared" si="172"/>
        <v>0.47417034025564969</v>
      </c>
      <c r="AE688" s="31">
        <f t="shared" si="173"/>
        <v>3.2406561498490394</v>
      </c>
      <c r="AF688" s="29">
        <f t="shared" si="160"/>
        <v>14.957746413826058</v>
      </c>
      <c r="AG688" s="29">
        <f t="shared" si="174"/>
        <v>3.9028209250255821</v>
      </c>
      <c r="AH688" s="29">
        <f t="shared" si="161"/>
        <v>0.43170689913990046</v>
      </c>
      <c r="AI688" s="29">
        <f t="shared" si="175"/>
        <v>3.6481101079602145</v>
      </c>
      <c r="AJ688" s="6">
        <v>11.2858012914658</v>
      </c>
      <c r="AK688" s="7">
        <v>14.07</v>
      </c>
      <c r="AL688" s="8">
        <v>7</v>
      </c>
      <c r="AM688" s="8">
        <v>10</v>
      </c>
      <c r="AN688" s="9">
        <v>4.1882064342498797</v>
      </c>
      <c r="AO688" s="10">
        <v>13.57</v>
      </c>
      <c r="AP688" s="11">
        <v>6</v>
      </c>
      <c r="AQ688" s="11">
        <v>7</v>
      </c>
      <c r="AR688" s="12">
        <v>2.91967868804932</v>
      </c>
      <c r="AS688" s="13">
        <v>6.03</v>
      </c>
      <c r="AT688" s="14">
        <v>3</v>
      </c>
      <c r="AU688" s="14">
        <v>3</v>
      </c>
      <c r="AV688" s="15">
        <v>15.161254405975299</v>
      </c>
      <c r="AW688" s="16">
        <v>19.260000000000002</v>
      </c>
      <c r="AX688" s="17">
        <v>10</v>
      </c>
      <c r="AY688" s="17">
        <v>11</v>
      </c>
      <c r="AZ688" s="18">
        <v>7.3991980552673304</v>
      </c>
      <c r="BA688" s="19">
        <v>16.420000000000002</v>
      </c>
      <c r="BB688" s="20">
        <v>8</v>
      </c>
      <c r="BC688" s="20">
        <v>8</v>
      </c>
      <c r="BD688" s="21">
        <v>2.7170641422271702</v>
      </c>
      <c r="BE688" s="22">
        <v>11.22</v>
      </c>
      <c r="BF688" s="23">
        <v>6</v>
      </c>
      <c r="BG688" s="23">
        <v>7</v>
      </c>
      <c r="BH688" s="6"/>
      <c r="BI688" s="7"/>
      <c r="BJ688" s="8"/>
      <c r="BK688" s="8"/>
      <c r="BL688" s="9">
        <v>3.4470458030700701</v>
      </c>
      <c r="BM688" s="10">
        <v>2.85</v>
      </c>
      <c r="BN688" s="11">
        <v>1</v>
      </c>
      <c r="BO688" s="11">
        <v>1</v>
      </c>
      <c r="BP688" s="12"/>
      <c r="BQ688" s="13">
        <v>0</v>
      </c>
      <c r="BR688" s="14"/>
      <c r="BS688" s="14"/>
      <c r="BT688" s="15">
        <v>5.2548191547393799</v>
      </c>
      <c r="BU688" s="16">
        <v>18.260000000000002</v>
      </c>
      <c r="BV688" s="17">
        <v>6</v>
      </c>
      <c r="BW688" s="17">
        <v>7</v>
      </c>
      <c r="BX688" s="18">
        <v>0</v>
      </c>
      <c r="BY688" s="19">
        <v>19.100000000000001</v>
      </c>
      <c r="BZ688" s="20">
        <v>8</v>
      </c>
      <c r="CA688" s="20">
        <v>13</v>
      </c>
      <c r="CB688" s="21">
        <v>2.1242091655731201</v>
      </c>
      <c r="CC688" s="22">
        <v>8.8800000000000008</v>
      </c>
      <c r="CD688" s="23">
        <v>3</v>
      </c>
      <c r="CE688" s="23">
        <v>3</v>
      </c>
      <c r="CF688" s="4">
        <v>597</v>
      </c>
      <c r="CG688" s="24">
        <v>67.243478944659998</v>
      </c>
      <c r="CH688" s="25">
        <v>8.96826171875</v>
      </c>
    </row>
    <row r="689" spans="1:86" x14ac:dyDescent="0.2">
      <c r="A689" s="2" t="s">
        <v>2768</v>
      </c>
      <c r="B689" s="2" t="s">
        <v>1427</v>
      </c>
      <c r="C689" s="3">
        <v>44.85</v>
      </c>
      <c r="D689" s="4">
        <v>3</v>
      </c>
      <c r="E689" s="4">
        <v>2</v>
      </c>
      <c r="F689" s="4">
        <v>14</v>
      </c>
      <c r="G689" s="4">
        <v>32</v>
      </c>
      <c r="H689" s="5">
        <v>2074291.25</v>
      </c>
      <c r="I689" s="5">
        <v>1110675.84375</v>
      </c>
      <c r="J689" s="5">
        <v>846406.71875</v>
      </c>
      <c r="K689" s="26">
        <f t="shared" si="162"/>
        <v>1343791.2708333333</v>
      </c>
      <c r="L689" s="5">
        <v>7400553.7916666698</v>
      </c>
      <c r="M689" s="5">
        <v>176449932</v>
      </c>
      <c r="N689" s="5">
        <v>3597003.6302083302</v>
      </c>
      <c r="O689" s="26">
        <f t="shared" si="163"/>
        <v>62482496.473958336</v>
      </c>
      <c r="P689" s="5">
        <v>2556377.3125</v>
      </c>
      <c r="Q689" s="5">
        <v>0</v>
      </c>
      <c r="R689" s="5">
        <v>0</v>
      </c>
      <c r="S689" s="26">
        <f t="shared" si="164"/>
        <v>852125.77083333337</v>
      </c>
      <c r="T689" s="5">
        <v>1399272.4967447901</v>
      </c>
      <c r="U689" s="5">
        <v>4380389.90234375</v>
      </c>
      <c r="V689" s="5">
        <v>1947242.02213542</v>
      </c>
      <c r="W689" s="26">
        <f t="shared" si="165"/>
        <v>2575634.8070746535</v>
      </c>
      <c r="X689" s="29">
        <f t="shared" si="166"/>
        <v>46.497173951138031</v>
      </c>
      <c r="Y689" s="29">
        <f t="shared" si="167"/>
        <v>5.5390711282999101</v>
      </c>
      <c r="Z689" s="29">
        <f t="shared" si="168"/>
        <v>0.39566197375557705</v>
      </c>
      <c r="AA689" s="29">
        <f t="shared" si="169"/>
        <v>4.0267568686231749</v>
      </c>
      <c r="AB689" s="31">
        <f t="shared" si="170"/>
        <v>0.63412063266708052</v>
      </c>
      <c r="AC689" s="29">
        <f t="shared" si="171"/>
        <v>-0.65717077566537241</v>
      </c>
      <c r="AD689" s="31">
        <f t="shared" si="172"/>
        <v>0.63691896518774527</v>
      </c>
      <c r="AE689" s="31">
        <f t="shared" si="173"/>
        <v>1.9591581917249814</v>
      </c>
      <c r="AF689" s="29">
        <f t="shared" si="160"/>
        <v>1.916692616612556</v>
      </c>
      <c r="AG689" s="29">
        <f t="shared" si="174"/>
        <v>0.93861898799923615</v>
      </c>
      <c r="AH689" s="29">
        <f t="shared" si="161"/>
        <v>0.31193552592537854</v>
      </c>
      <c r="AI689" s="29">
        <f t="shared" si="175"/>
        <v>5.0593516120071076</v>
      </c>
      <c r="AJ689" s="6">
        <v>2.5701363086700399</v>
      </c>
      <c r="AK689" s="7">
        <v>14.21</v>
      </c>
      <c r="AL689" s="8">
        <v>3</v>
      </c>
      <c r="AM689" s="8">
        <v>3</v>
      </c>
      <c r="AN689" s="9">
        <v>0</v>
      </c>
      <c r="AO689" s="10">
        <v>5.01</v>
      </c>
      <c r="AP689" s="11">
        <v>1</v>
      </c>
      <c r="AQ689" s="11">
        <v>1</v>
      </c>
      <c r="AR689" s="12">
        <v>0</v>
      </c>
      <c r="AS689" s="13">
        <v>6.41</v>
      </c>
      <c r="AT689" s="14">
        <v>2</v>
      </c>
      <c r="AU689" s="14">
        <v>3</v>
      </c>
      <c r="AV689" s="15">
        <v>6.0335628986358598</v>
      </c>
      <c r="AW689" s="16">
        <v>25.35</v>
      </c>
      <c r="AX689" s="17">
        <v>6</v>
      </c>
      <c r="AY689" s="17">
        <v>6</v>
      </c>
      <c r="AZ689" s="18"/>
      <c r="BA689" s="19">
        <v>0</v>
      </c>
      <c r="BB689" s="20"/>
      <c r="BC689" s="20"/>
      <c r="BD689" s="21">
        <v>0</v>
      </c>
      <c r="BE689" s="22">
        <v>12.53</v>
      </c>
      <c r="BF689" s="23">
        <v>3</v>
      </c>
      <c r="BG689" s="23">
        <v>3</v>
      </c>
      <c r="BH689" s="6">
        <v>0</v>
      </c>
      <c r="BI689" s="7">
        <v>10.029999999999999</v>
      </c>
      <c r="BJ689" s="8">
        <v>2</v>
      </c>
      <c r="BK689" s="8">
        <v>2</v>
      </c>
      <c r="BL689" s="9">
        <v>0</v>
      </c>
      <c r="BM689" s="10">
        <v>8.91</v>
      </c>
      <c r="BN689" s="11">
        <v>2</v>
      </c>
      <c r="BO689" s="11">
        <v>2</v>
      </c>
      <c r="BP689" s="12"/>
      <c r="BQ689" s="13">
        <v>0</v>
      </c>
      <c r="BR689" s="14"/>
      <c r="BS689" s="14"/>
      <c r="BT689" s="15">
        <v>0</v>
      </c>
      <c r="BU689" s="16">
        <v>10.029999999999999</v>
      </c>
      <c r="BV689" s="17">
        <v>3</v>
      </c>
      <c r="BW689" s="17">
        <v>3</v>
      </c>
      <c r="BX689" s="18">
        <v>0</v>
      </c>
      <c r="BY689" s="19">
        <v>9.19</v>
      </c>
      <c r="BZ689" s="20">
        <v>3</v>
      </c>
      <c r="CA689" s="20">
        <v>4</v>
      </c>
      <c r="CB689" s="21">
        <v>0</v>
      </c>
      <c r="CC689" s="22">
        <v>22.28</v>
      </c>
      <c r="CD689" s="23">
        <v>5</v>
      </c>
      <c r="CE689" s="23">
        <v>5</v>
      </c>
      <c r="CF689" s="4">
        <v>359</v>
      </c>
      <c r="CG689" s="24">
        <v>40.29547115466</v>
      </c>
      <c r="CH689" s="25">
        <v>6.74169921875</v>
      </c>
    </row>
    <row r="690" spans="1:86" x14ac:dyDescent="0.2">
      <c r="A690" s="2" t="s">
        <v>2309</v>
      </c>
      <c r="B690" s="2" t="s">
        <v>2513</v>
      </c>
      <c r="C690" s="3">
        <v>44.84</v>
      </c>
      <c r="D690" s="4">
        <v>10</v>
      </c>
      <c r="E690" s="4">
        <v>1</v>
      </c>
      <c r="F690" s="4">
        <v>18</v>
      </c>
      <c r="G690" s="4">
        <v>44</v>
      </c>
      <c r="H690" s="5">
        <v>5639403.7451171903</v>
      </c>
      <c r="I690" s="5">
        <v>0</v>
      </c>
      <c r="J690" s="5">
        <v>150546012.25</v>
      </c>
      <c r="K690" s="26">
        <f t="shared" si="162"/>
        <v>52061805.331705727</v>
      </c>
      <c r="L690" s="5">
        <v>15222173.0625</v>
      </c>
      <c r="M690" s="5">
        <v>4685227.0729166698</v>
      </c>
      <c r="N690" s="5">
        <v>52808590.625</v>
      </c>
      <c r="O690" s="26">
        <f t="shared" si="163"/>
        <v>24238663.586805556</v>
      </c>
      <c r="P690" s="5">
        <v>0</v>
      </c>
      <c r="Q690" s="5">
        <v>431487292.845052</v>
      </c>
      <c r="R690" s="5">
        <v>1854203.609375</v>
      </c>
      <c r="S690" s="26">
        <f t="shared" si="164"/>
        <v>144447165.48480901</v>
      </c>
      <c r="T690" s="5">
        <v>2216026.8222656301</v>
      </c>
      <c r="U690" s="5">
        <v>0</v>
      </c>
      <c r="V690" s="5">
        <v>2631130</v>
      </c>
      <c r="W690" s="26">
        <f t="shared" si="165"/>
        <v>1615718.9407552101</v>
      </c>
      <c r="X690" s="29">
        <f t="shared" si="166"/>
        <v>0.46557478044358497</v>
      </c>
      <c r="Y690" s="29">
        <f t="shared" si="167"/>
        <v>-1.1029151833645228</v>
      </c>
      <c r="Z690" s="29">
        <f t="shared" si="168"/>
        <v>0.63523593353556285</v>
      </c>
      <c r="AA690" s="29">
        <f t="shared" si="169"/>
        <v>1.9706494305133913</v>
      </c>
      <c r="AB690" s="31">
        <f t="shared" si="170"/>
        <v>2.7745323959567041</v>
      </c>
      <c r="AC690" s="29">
        <f t="shared" si="171"/>
        <v>1.4722446482632283</v>
      </c>
      <c r="AD690" s="31">
        <f t="shared" si="172"/>
        <v>0.59407726591968124</v>
      </c>
      <c r="AE690" s="31">
        <f t="shared" si="173"/>
        <v>2.2615706683648593</v>
      </c>
      <c r="AF690" s="29">
        <f t="shared" si="160"/>
        <v>3.1034631443547629E-2</v>
      </c>
      <c r="AG690" s="29">
        <f t="shared" si="174"/>
        <v>-5.0099771766967391</v>
      </c>
      <c r="AH690" s="29">
        <f t="shared" si="161"/>
        <v>0.41356574766040688</v>
      </c>
      <c r="AI690" s="29">
        <f t="shared" si="175"/>
        <v>3.8345543755936067</v>
      </c>
      <c r="AJ690" s="6">
        <v>0</v>
      </c>
      <c r="AK690" s="7">
        <v>10.6</v>
      </c>
      <c r="AL690" s="8">
        <v>3</v>
      </c>
      <c r="AM690" s="8">
        <v>4</v>
      </c>
      <c r="AN690" s="9"/>
      <c r="AO690" s="10"/>
      <c r="AP690" s="11"/>
      <c r="AQ690" s="11"/>
      <c r="AR690" s="12">
        <v>0</v>
      </c>
      <c r="AS690" s="13">
        <v>2.17</v>
      </c>
      <c r="AT690" s="14">
        <v>1</v>
      </c>
      <c r="AU690" s="14">
        <v>1</v>
      </c>
      <c r="AV690" s="15">
        <v>1.8376376628875699</v>
      </c>
      <c r="AW690" s="16">
        <v>7.61</v>
      </c>
      <c r="AX690" s="17">
        <v>2</v>
      </c>
      <c r="AY690" s="17">
        <v>4</v>
      </c>
      <c r="AZ690" s="18">
        <v>0</v>
      </c>
      <c r="BA690" s="19">
        <v>31.52</v>
      </c>
      <c r="BB690" s="20">
        <v>7</v>
      </c>
      <c r="BC690" s="20">
        <v>7</v>
      </c>
      <c r="BD690" s="21">
        <v>0</v>
      </c>
      <c r="BE690" s="22">
        <v>13.04</v>
      </c>
      <c r="BF690" s="23">
        <v>5</v>
      </c>
      <c r="BG690" s="23">
        <v>8</v>
      </c>
      <c r="BH690" s="6"/>
      <c r="BI690" s="7">
        <v>0</v>
      </c>
      <c r="BJ690" s="8"/>
      <c r="BK690" s="8"/>
      <c r="BL690" s="9">
        <v>0</v>
      </c>
      <c r="BM690" s="10">
        <v>11.41</v>
      </c>
      <c r="BN690" s="11">
        <v>5</v>
      </c>
      <c r="BO690" s="11">
        <v>7</v>
      </c>
      <c r="BP690" s="12">
        <v>0</v>
      </c>
      <c r="BQ690" s="13">
        <v>7.34</v>
      </c>
      <c r="BR690" s="14">
        <v>3</v>
      </c>
      <c r="BS690" s="14">
        <v>3</v>
      </c>
      <c r="BT690" s="15">
        <v>0</v>
      </c>
      <c r="BU690" s="16">
        <v>15.49</v>
      </c>
      <c r="BV690" s="17">
        <v>4</v>
      </c>
      <c r="BW690" s="17">
        <v>5</v>
      </c>
      <c r="BX690" s="18"/>
      <c r="BY690" s="19"/>
      <c r="BZ690" s="20"/>
      <c r="CA690" s="20"/>
      <c r="CB690" s="21">
        <v>0</v>
      </c>
      <c r="CC690" s="22">
        <v>13.32</v>
      </c>
      <c r="CD690" s="23">
        <v>3</v>
      </c>
      <c r="CE690" s="23">
        <v>3</v>
      </c>
      <c r="CF690" s="4">
        <v>368</v>
      </c>
      <c r="CG690" s="24">
        <v>41.464045194660002</v>
      </c>
      <c r="CH690" s="25">
        <v>5.42724609375</v>
      </c>
    </row>
    <row r="691" spans="1:86" x14ac:dyDescent="0.2">
      <c r="A691" s="2" t="s">
        <v>2292</v>
      </c>
      <c r="B691" s="2" t="s">
        <v>2511</v>
      </c>
      <c r="C691" s="3">
        <v>44.83</v>
      </c>
      <c r="D691" s="4">
        <v>4</v>
      </c>
      <c r="E691" s="4">
        <v>4</v>
      </c>
      <c r="F691" s="4">
        <v>15</v>
      </c>
      <c r="G691" s="4">
        <v>45</v>
      </c>
      <c r="H691" s="5">
        <v>8089589.3229166698</v>
      </c>
      <c r="I691" s="5">
        <v>6215460.9049479198</v>
      </c>
      <c r="J691" s="5">
        <v>9653320.7786458302</v>
      </c>
      <c r="K691" s="26">
        <f t="shared" si="162"/>
        <v>7986123.6688368069</v>
      </c>
      <c r="L691" s="5">
        <v>26321244.677083299</v>
      </c>
      <c r="M691" s="5">
        <v>37336448.125</v>
      </c>
      <c r="N691" s="5">
        <v>979916.421875</v>
      </c>
      <c r="O691" s="26">
        <f t="shared" si="163"/>
        <v>21545869.741319433</v>
      </c>
      <c r="P691" s="5">
        <v>0</v>
      </c>
      <c r="Q691" s="5">
        <v>4651428.6979166698</v>
      </c>
      <c r="R691" s="5">
        <v>2096259.140625</v>
      </c>
      <c r="S691" s="26">
        <f t="shared" si="164"/>
        <v>2249229.2795138899</v>
      </c>
      <c r="T691" s="5">
        <v>2373099.109375</v>
      </c>
      <c r="U691" s="5">
        <v>6719967.1953125</v>
      </c>
      <c r="V691" s="5">
        <v>4306999.546875</v>
      </c>
      <c r="W691" s="26">
        <f t="shared" si="165"/>
        <v>4466688.6171875</v>
      </c>
      <c r="X691" s="29">
        <f t="shared" si="166"/>
        <v>2.6979133600691694</v>
      </c>
      <c r="Y691" s="29">
        <f t="shared" si="167"/>
        <v>1.4318440187807855</v>
      </c>
      <c r="Z691" s="29">
        <f t="shared" si="168"/>
        <v>0.3346000778737695</v>
      </c>
      <c r="AA691" s="29">
        <f t="shared" si="169"/>
        <v>4.7547396229728109</v>
      </c>
      <c r="AB691" s="31">
        <f t="shared" si="170"/>
        <v>0.28164217995906571</v>
      </c>
      <c r="AC691" s="29">
        <f t="shared" si="171"/>
        <v>-1.8280646804407388</v>
      </c>
      <c r="AD691" s="31">
        <f t="shared" si="172"/>
        <v>3.0207785674351815E-2</v>
      </c>
      <c r="AE691" s="31">
        <f t="shared" si="173"/>
        <v>15.198811087106975</v>
      </c>
      <c r="AF691" s="29">
        <f t="shared" si="160"/>
        <v>0.55930621693441429</v>
      </c>
      <c r="AG691" s="29">
        <f t="shared" si="174"/>
        <v>-0.83828972828530457</v>
      </c>
      <c r="AH691" s="29">
        <f t="shared" si="161"/>
        <v>9.6692209249249289E-2</v>
      </c>
      <c r="AI691" s="29">
        <f t="shared" si="175"/>
        <v>10.146085167791005</v>
      </c>
      <c r="AJ691" s="6">
        <v>4.3963997364044198</v>
      </c>
      <c r="AK691" s="7">
        <v>19.66</v>
      </c>
      <c r="AL691" s="8">
        <v>6</v>
      </c>
      <c r="AM691" s="8">
        <v>7</v>
      </c>
      <c r="AN691" s="9">
        <v>2.8951163291931201</v>
      </c>
      <c r="AO691" s="10">
        <v>28.28</v>
      </c>
      <c r="AP691" s="11">
        <v>5</v>
      </c>
      <c r="AQ691" s="11">
        <v>5</v>
      </c>
      <c r="AR691" s="12">
        <v>4.4005066156387302</v>
      </c>
      <c r="AS691" s="13">
        <v>15.17</v>
      </c>
      <c r="AT691" s="14">
        <v>4</v>
      </c>
      <c r="AU691" s="14">
        <v>4</v>
      </c>
      <c r="AV691" s="15">
        <v>6.1663017272949201</v>
      </c>
      <c r="AW691" s="16">
        <v>24.48</v>
      </c>
      <c r="AX691" s="17">
        <v>6</v>
      </c>
      <c r="AY691" s="17">
        <v>6</v>
      </c>
      <c r="AZ691" s="18">
        <v>3.6865036487579301</v>
      </c>
      <c r="BA691" s="19">
        <v>27.93</v>
      </c>
      <c r="BB691" s="20">
        <v>7</v>
      </c>
      <c r="BC691" s="20">
        <v>7</v>
      </c>
      <c r="BD691" s="21">
        <v>0</v>
      </c>
      <c r="BE691" s="22">
        <v>3.79</v>
      </c>
      <c r="BF691" s="23">
        <v>1</v>
      </c>
      <c r="BG691" s="23">
        <v>1</v>
      </c>
      <c r="BH691" s="6"/>
      <c r="BI691" s="7"/>
      <c r="BJ691" s="8"/>
      <c r="BK691" s="8"/>
      <c r="BL691" s="9">
        <v>2.8050799369811998</v>
      </c>
      <c r="BM691" s="10">
        <v>18.97</v>
      </c>
      <c r="BN691" s="11">
        <v>4</v>
      </c>
      <c r="BO691" s="11">
        <v>4</v>
      </c>
      <c r="BP691" s="12">
        <v>0</v>
      </c>
      <c r="BQ691" s="13">
        <v>14.14</v>
      </c>
      <c r="BR691" s="14">
        <v>4</v>
      </c>
      <c r="BS691" s="14">
        <v>4</v>
      </c>
      <c r="BT691" s="15">
        <v>0</v>
      </c>
      <c r="BU691" s="16">
        <v>9.66</v>
      </c>
      <c r="BV691" s="17">
        <v>2</v>
      </c>
      <c r="BW691" s="17">
        <v>2</v>
      </c>
      <c r="BX691" s="18">
        <v>1.68254053592682</v>
      </c>
      <c r="BY691" s="19">
        <v>14.14</v>
      </c>
      <c r="BZ691" s="20">
        <v>3</v>
      </c>
      <c r="CA691" s="20">
        <v>3</v>
      </c>
      <c r="CB691" s="21">
        <v>0</v>
      </c>
      <c r="CC691" s="22">
        <v>9.66</v>
      </c>
      <c r="CD691" s="23">
        <v>2</v>
      </c>
      <c r="CE691" s="23">
        <v>2</v>
      </c>
      <c r="CF691" s="4">
        <v>290</v>
      </c>
      <c r="CG691" s="24">
        <v>33.468707014659998</v>
      </c>
      <c r="CH691" s="25">
        <v>4.32275390625</v>
      </c>
    </row>
    <row r="692" spans="1:86" x14ac:dyDescent="0.2">
      <c r="A692" s="2" t="s">
        <v>1105</v>
      </c>
      <c r="B692" s="2" t="s">
        <v>700</v>
      </c>
      <c r="C692" s="3">
        <v>44.81</v>
      </c>
      <c r="D692" s="4">
        <v>4</v>
      </c>
      <c r="E692" s="4">
        <v>1</v>
      </c>
      <c r="F692" s="4">
        <v>30</v>
      </c>
      <c r="G692" s="4">
        <v>46</v>
      </c>
      <c r="H692" s="5">
        <v>1750966.640625</v>
      </c>
      <c r="I692" s="5">
        <v>4440634.265625</v>
      </c>
      <c r="J692" s="5">
        <v>4708374.48046875</v>
      </c>
      <c r="K692" s="26">
        <f t="shared" si="162"/>
        <v>3633325.12890625</v>
      </c>
      <c r="L692" s="5">
        <v>45242274.669270799</v>
      </c>
      <c r="M692" s="5">
        <v>416788.5390625</v>
      </c>
      <c r="N692" s="5">
        <v>6335003.1015625</v>
      </c>
      <c r="O692" s="26">
        <f t="shared" si="163"/>
        <v>17331355.436631933</v>
      </c>
      <c r="P692" s="5">
        <v>8512531.125</v>
      </c>
      <c r="Q692" s="5">
        <v>0</v>
      </c>
      <c r="R692" s="5">
        <v>13167081.25</v>
      </c>
      <c r="S692" s="26">
        <f t="shared" si="164"/>
        <v>7226537.458333333</v>
      </c>
      <c r="T692" s="5">
        <v>0</v>
      </c>
      <c r="U692" s="5">
        <v>629237.609375</v>
      </c>
      <c r="V692" s="5">
        <v>737023.87109375</v>
      </c>
      <c r="W692" s="26">
        <f t="shared" si="165"/>
        <v>455420.49348958331</v>
      </c>
      <c r="X692" s="29">
        <f t="shared" si="166"/>
        <v>4.7701085979743407</v>
      </c>
      <c r="Y692" s="29">
        <f t="shared" si="167"/>
        <v>2.2540221115086849</v>
      </c>
      <c r="Z692" s="29">
        <f t="shared" si="168"/>
        <v>0.43275734766505791</v>
      </c>
      <c r="AA692" s="29">
        <f t="shared" si="169"/>
        <v>3.6375554962634231</v>
      </c>
      <c r="AB692" s="31">
        <f t="shared" si="170"/>
        <v>1.9889597550298941</v>
      </c>
      <c r="AC692" s="29">
        <f t="shared" si="171"/>
        <v>0.99201408471554875</v>
      </c>
      <c r="AD692" s="31">
        <f t="shared" si="172"/>
        <v>0.4519355294072766</v>
      </c>
      <c r="AE692" s="31">
        <f t="shared" si="173"/>
        <v>3.4492351478967103</v>
      </c>
      <c r="AF692" s="29">
        <f t="shared" si="160"/>
        <v>0.12534537299354759</v>
      </c>
      <c r="AG692" s="29">
        <f t="shared" si="174"/>
        <v>-2.9960193534619708</v>
      </c>
      <c r="AH692" s="29">
        <f t="shared" si="161"/>
        <v>7.0678365266753695E-2</v>
      </c>
      <c r="AI692" s="29">
        <f t="shared" si="175"/>
        <v>11.507135039281277</v>
      </c>
      <c r="AJ692" s="6">
        <v>0</v>
      </c>
      <c r="AK692" s="7">
        <v>18.34</v>
      </c>
      <c r="AL692" s="8">
        <v>7</v>
      </c>
      <c r="AM692" s="8">
        <v>9</v>
      </c>
      <c r="AN692" s="9"/>
      <c r="AO692" s="10">
        <v>0</v>
      </c>
      <c r="AP692" s="11"/>
      <c r="AQ692" s="11"/>
      <c r="AR692" s="12">
        <v>0</v>
      </c>
      <c r="AS692" s="13">
        <v>11.94</v>
      </c>
      <c r="AT692" s="14">
        <v>4</v>
      </c>
      <c r="AU692" s="14">
        <v>4</v>
      </c>
      <c r="AV692" s="15">
        <v>3.7156466245651201</v>
      </c>
      <c r="AW692" s="16">
        <v>15.92</v>
      </c>
      <c r="AX692" s="17">
        <v>7</v>
      </c>
      <c r="AY692" s="17">
        <v>7</v>
      </c>
      <c r="AZ692" s="18">
        <v>1.68634629249573</v>
      </c>
      <c r="BA692" s="19">
        <v>3.81</v>
      </c>
      <c r="BB692" s="20">
        <v>2</v>
      </c>
      <c r="BC692" s="20">
        <v>2</v>
      </c>
      <c r="BD692" s="21">
        <v>0</v>
      </c>
      <c r="BE692" s="22">
        <v>5.88</v>
      </c>
      <c r="BF692" s="23">
        <v>3</v>
      </c>
      <c r="BG692" s="23">
        <v>3</v>
      </c>
      <c r="BH692" s="6">
        <v>0</v>
      </c>
      <c r="BI692" s="7">
        <v>4.5</v>
      </c>
      <c r="BJ692" s="8">
        <v>2</v>
      </c>
      <c r="BK692" s="8">
        <v>2</v>
      </c>
      <c r="BL692" s="9"/>
      <c r="BM692" s="10">
        <v>0</v>
      </c>
      <c r="BN692" s="11"/>
      <c r="BO692" s="11"/>
      <c r="BP692" s="12">
        <v>2.1257359981536901</v>
      </c>
      <c r="BQ692" s="13">
        <v>5.19</v>
      </c>
      <c r="BR692" s="14">
        <v>2</v>
      </c>
      <c r="BS692" s="14">
        <v>3</v>
      </c>
      <c r="BT692" s="15">
        <v>0</v>
      </c>
      <c r="BU692" s="16">
        <v>6.4</v>
      </c>
      <c r="BV692" s="17">
        <v>2</v>
      </c>
      <c r="BW692" s="17">
        <v>2</v>
      </c>
      <c r="BX692" s="18">
        <v>0</v>
      </c>
      <c r="BY692" s="19">
        <v>10.9</v>
      </c>
      <c r="BZ692" s="20">
        <v>4</v>
      </c>
      <c r="CA692" s="20">
        <v>4</v>
      </c>
      <c r="CB692" s="21">
        <v>0</v>
      </c>
      <c r="CC692" s="22">
        <v>17.82</v>
      </c>
      <c r="CD692" s="23">
        <v>6</v>
      </c>
      <c r="CE692" s="23">
        <v>6</v>
      </c>
      <c r="CF692" s="4">
        <v>578</v>
      </c>
      <c r="CG692" s="24">
        <v>65.273094374660005</v>
      </c>
      <c r="CH692" s="25">
        <v>5.18603515625</v>
      </c>
    </row>
    <row r="693" spans="1:86" x14ac:dyDescent="0.2">
      <c r="A693" s="2" t="s">
        <v>400</v>
      </c>
      <c r="B693" s="2" t="s">
        <v>801</v>
      </c>
      <c r="C693" s="3">
        <v>44.79</v>
      </c>
      <c r="D693" s="4">
        <v>3</v>
      </c>
      <c r="E693" s="4">
        <v>10</v>
      </c>
      <c r="F693" s="4">
        <v>18</v>
      </c>
      <c r="G693" s="4">
        <v>52</v>
      </c>
      <c r="H693" s="5">
        <v>37884130.9375</v>
      </c>
      <c r="I693" s="5">
        <v>890096.44661458302</v>
      </c>
      <c r="J693" s="5">
        <v>827265.48958333302</v>
      </c>
      <c r="K693" s="26">
        <f t="shared" si="162"/>
        <v>13200497.624565974</v>
      </c>
      <c r="L693" s="5">
        <v>4951263.7630208302</v>
      </c>
      <c r="M693" s="5">
        <v>9985594.296875</v>
      </c>
      <c r="N693" s="5">
        <v>569297.08496093797</v>
      </c>
      <c r="O693" s="26">
        <f t="shared" si="163"/>
        <v>5168718.3816189226</v>
      </c>
      <c r="P693" s="5">
        <v>2147018.1875</v>
      </c>
      <c r="Q693" s="5">
        <v>396819.57421875</v>
      </c>
      <c r="R693" s="5">
        <v>5385119.0996093797</v>
      </c>
      <c r="S693" s="26">
        <f t="shared" si="164"/>
        <v>2642985.6204427099</v>
      </c>
      <c r="T693" s="5">
        <v>8393729.7975260392</v>
      </c>
      <c r="U693" s="5">
        <v>401753.375</v>
      </c>
      <c r="V693" s="5">
        <v>11869596.84375</v>
      </c>
      <c r="W693" s="26">
        <f t="shared" si="165"/>
        <v>6888360.0054253461</v>
      </c>
      <c r="X693" s="29">
        <f t="shared" si="166"/>
        <v>0.39155481320643526</v>
      </c>
      <c r="Y693" s="29">
        <f t="shared" si="167"/>
        <v>-1.3527138123882105</v>
      </c>
      <c r="Z693" s="29">
        <f t="shared" si="168"/>
        <v>0.58501931957430253</v>
      </c>
      <c r="AA693" s="29">
        <f t="shared" si="169"/>
        <v>2.32829791617017</v>
      </c>
      <c r="AB693" s="31">
        <f t="shared" si="170"/>
        <v>0.20021863535842346</v>
      </c>
      <c r="AC693" s="29">
        <f t="shared" si="171"/>
        <v>-2.3203518355587303</v>
      </c>
      <c r="AD693" s="31">
        <f t="shared" si="172"/>
        <v>0.48296265942735828</v>
      </c>
      <c r="AE693" s="31">
        <f t="shared" si="173"/>
        <v>3.1608644571130289</v>
      </c>
      <c r="AF693" s="29">
        <f t="shared" si="160"/>
        <v>0.52182578273459834</v>
      </c>
      <c r="AG693" s="29">
        <f t="shared" si="174"/>
        <v>-0.93835986728161014</v>
      </c>
      <c r="AH693" s="29">
        <f t="shared" si="161"/>
        <v>0.66502737895476449</v>
      </c>
      <c r="AI693" s="29">
        <f t="shared" si="175"/>
        <v>1.7716047457026896</v>
      </c>
      <c r="AJ693" s="6">
        <v>9.8529776334762609</v>
      </c>
      <c r="AK693" s="7">
        <v>24.94</v>
      </c>
      <c r="AL693" s="8">
        <v>7</v>
      </c>
      <c r="AM693" s="8">
        <v>8</v>
      </c>
      <c r="AN693" s="9">
        <v>2.2206988334655802</v>
      </c>
      <c r="AO693" s="10">
        <v>16.22</v>
      </c>
      <c r="AP693" s="11">
        <v>4</v>
      </c>
      <c r="AQ693" s="11">
        <v>4</v>
      </c>
      <c r="AR693" s="12">
        <v>0</v>
      </c>
      <c r="AS693" s="13">
        <v>9.1999999999999993</v>
      </c>
      <c r="AT693" s="14">
        <v>4</v>
      </c>
      <c r="AU693" s="14">
        <v>4</v>
      </c>
      <c r="AV693" s="15">
        <v>8.5394262075424194</v>
      </c>
      <c r="AW693" s="16">
        <v>22.52</v>
      </c>
      <c r="AX693" s="17">
        <v>7</v>
      </c>
      <c r="AY693" s="17">
        <v>7</v>
      </c>
      <c r="AZ693" s="18">
        <v>1.62071561813354</v>
      </c>
      <c r="BA693" s="19">
        <v>28.81</v>
      </c>
      <c r="BB693" s="20">
        <v>8</v>
      </c>
      <c r="BC693" s="20">
        <v>9</v>
      </c>
      <c r="BD693" s="21">
        <v>1.65428102016449</v>
      </c>
      <c r="BE693" s="22">
        <v>10.17</v>
      </c>
      <c r="BF693" s="23">
        <v>3</v>
      </c>
      <c r="BG693" s="23">
        <v>3</v>
      </c>
      <c r="BH693" s="6"/>
      <c r="BI693" s="7">
        <v>0</v>
      </c>
      <c r="BJ693" s="8"/>
      <c r="BK693" s="8"/>
      <c r="BL693" s="9">
        <v>0</v>
      </c>
      <c r="BM693" s="10">
        <v>6.05</v>
      </c>
      <c r="BN693" s="11">
        <v>2</v>
      </c>
      <c r="BO693" s="11">
        <v>2</v>
      </c>
      <c r="BP693" s="12">
        <v>0</v>
      </c>
      <c r="BQ693" s="13">
        <v>7.26</v>
      </c>
      <c r="BR693" s="14">
        <v>2</v>
      </c>
      <c r="BS693" s="14">
        <v>3</v>
      </c>
      <c r="BT693" s="15">
        <v>0</v>
      </c>
      <c r="BU693" s="16">
        <v>10.41</v>
      </c>
      <c r="BV693" s="17">
        <v>3</v>
      </c>
      <c r="BW693" s="17">
        <v>3</v>
      </c>
      <c r="BX693" s="18">
        <v>0</v>
      </c>
      <c r="BY693" s="19">
        <v>11.14</v>
      </c>
      <c r="BZ693" s="20">
        <v>3</v>
      </c>
      <c r="CA693" s="20">
        <v>3</v>
      </c>
      <c r="CB693" s="21">
        <v>4.9336595535278303</v>
      </c>
      <c r="CC693" s="22">
        <v>24.7</v>
      </c>
      <c r="CD693" s="23">
        <v>6</v>
      </c>
      <c r="CE693" s="23">
        <v>6</v>
      </c>
      <c r="CF693" s="4">
        <v>413</v>
      </c>
      <c r="CG693" s="24">
        <v>46.218530934660002</v>
      </c>
      <c r="CH693" s="25">
        <v>7.00537109375</v>
      </c>
    </row>
    <row r="694" spans="1:86" x14ac:dyDescent="0.2">
      <c r="A694" s="2" t="s">
        <v>1020</v>
      </c>
      <c r="B694" s="2" t="s">
        <v>1480</v>
      </c>
      <c r="C694" s="3">
        <v>44.79</v>
      </c>
      <c r="D694" s="4">
        <v>3</v>
      </c>
      <c r="E694" s="4">
        <v>1</v>
      </c>
      <c r="F694" s="4">
        <v>20</v>
      </c>
      <c r="G694" s="4">
        <v>25</v>
      </c>
      <c r="H694" s="5">
        <v>3970737.1510416698</v>
      </c>
      <c r="I694" s="5">
        <v>4824508.0078125</v>
      </c>
      <c r="J694" s="5">
        <v>6021793.3339843797</v>
      </c>
      <c r="K694" s="26">
        <f t="shared" si="162"/>
        <v>4939012.8309461838</v>
      </c>
      <c r="L694" s="5">
        <v>0</v>
      </c>
      <c r="M694" s="5">
        <v>12002758.59375</v>
      </c>
      <c r="N694" s="5">
        <v>0</v>
      </c>
      <c r="O694" s="26">
        <f t="shared" si="163"/>
        <v>4000919.53125</v>
      </c>
      <c r="P694" s="5">
        <v>15554554.3945313</v>
      </c>
      <c r="Q694" s="5">
        <v>0</v>
      </c>
      <c r="R694" s="5">
        <v>0</v>
      </c>
      <c r="S694" s="26">
        <f t="shared" si="164"/>
        <v>5184851.4648437668</v>
      </c>
      <c r="T694" s="5">
        <v>26580187.640625</v>
      </c>
      <c r="U694" s="5">
        <v>0</v>
      </c>
      <c r="V694" s="5">
        <v>5392404.18359375</v>
      </c>
      <c r="W694" s="26">
        <f t="shared" si="165"/>
        <v>10657530.608072916</v>
      </c>
      <c r="X694" s="29">
        <f t="shared" si="166"/>
        <v>0.81006461578346012</v>
      </c>
      <c r="Y694" s="29">
        <f t="shared" si="167"/>
        <v>-0.30389110398599567</v>
      </c>
      <c r="Z694" s="29">
        <f t="shared" si="168"/>
        <v>0.83735670369309601</v>
      </c>
      <c r="AA694" s="29">
        <f t="shared" si="169"/>
        <v>0.77089498464240314</v>
      </c>
      <c r="AB694" s="31">
        <f t="shared" si="170"/>
        <v>1.0497748522452182</v>
      </c>
      <c r="AC694" s="29">
        <f t="shared" si="171"/>
        <v>7.0079942768332432E-2</v>
      </c>
      <c r="AD694" s="31">
        <f t="shared" si="172"/>
        <v>0.96661207757224898</v>
      </c>
      <c r="AE694" s="31">
        <f t="shared" si="173"/>
        <v>0.14747782764059986</v>
      </c>
      <c r="AF694" s="29">
        <f t="shared" si="160"/>
        <v>2.1578260621832026</v>
      </c>
      <c r="AG694" s="29">
        <f t="shared" si="174"/>
        <v>1.1095785769022568</v>
      </c>
      <c r="AH694" s="29">
        <f t="shared" si="161"/>
        <v>0.55416687592425296</v>
      </c>
      <c r="AI694" s="29">
        <f t="shared" si="175"/>
        <v>2.5635943675162181</v>
      </c>
      <c r="AJ694" s="6">
        <v>0</v>
      </c>
      <c r="AK694" s="7">
        <v>4.88</v>
      </c>
      <c r="AL694" s="8">
        <v>3</v>
      </c>
      <c r="AM694" s="8">
        <v>3</v>
      </c>
      <c r="AN694" s="9">
        <v>0</v>
      </c>
      <c r="AO694" s="10">
        <v>7.98</v>
      </c>
      <c r="AP694" s="11">
        <v>3</v>
      </c>
      <c r="AQ694" s="11">
        <v>5</v>
      </c>
      <c r="AR694" s="12">
        <v>0</v>
      </c>
      <c r="AS694" s="13">
        <v>8.8699999999999992</v>
      </c>
      <c r="AT694" s="14">
        <v>4</v>
      </c>
      <c r="AU694" s="14">
        <v>4</v>
      </c>
      <c r="AV694" s="15"/>
      <c r="AW694" s="16"/>
      <c r="AX694" s="17"/>
      <c r="AY694" s="17"/>
      <c r="AZ694" s="18"/>
      <c r="BA694" s="19">
        <v>0</v>
      </c>
      <c r="BB694" s="20"/>
      <c r="BC694" s="20"/>
      <c r="BD694" s="21">
        <v>0</v>
      </c>
      <c r="BE694" s="22">
        <v>4.21</v>
      </c>
      <c r="BF694" s="23">
        <v>1</v>
      </c>
      <c r="BG694" s="23">
        <v>1</v>
      </c>
      <c r="BH694" s="6">
        <v>0</v>
      </c>
      <c r="BI694" s="7">
        <v>19.510000000000002</v>
      </c>
      <c r="BJ694" s="8">
        <v>5</v>
      </c>
      <c r="BK694" s="8">
        <v>5</v>
      </c>
      <c r="BL694" s="9">
        <v>0</v>
      </c>
      <c r="BM694" s="10">
        <v>4.88</v>
      </c>
      <c r="BN694" s="11">
        <v>2</v>
      </c>
      <c r="BO694" s="11">
        <v>2</v>
      </c>
      <c r="BP694" s="12"/>
      <c r="BQ694" s="13"/>
      <c r="BR694" s="14"/>
      <c r="BS694" s="14"/>
      <c r="BT694" s="15">
        <v>0</v>
      </c>
      <c r="BU694" s="16">
        <v>13.08</v>
      </c>
      <c r="BV694" s="17">
        <v>3</v>
      </c>
      <c r="BW694" s="17">
        <v>3</v>
      </c>
      <c r="BX694" s="18"/>
      <c r="BY694" s="19"/>
      <c r="BZ694" s="20"/>
      <c r="CA694" s="20"/>
      <c r="CB694" s="21">
        <v>0</v>
      </c>
      <c r="CC694" s="22">
        <v>3.99</v>
      </c>
      <c r="CD694" s="23">
        <v>2</v>
      </c>
      <c r="CE694" s="23">
        <v>2</v>
      </c>
      <c r="CF694" s="4">
        <v>451</v>
      </c>
      <c r="CG694" s="24">
        <v>52.794208854659999</v>
      </c>
      <c r="CH694" s="25">
        <v>5.79541015625</v>
      </c>
    </row>
    <row r="695" spans="1:86" x14ac:dyDescent="0.2">
      <c r="A695" s="2" t="s">
        <v>519</v>
      </c>
      <c r="B695" s="2" t="s">
        <v>1587</v>
      </c>
      <c r="C695" s="3">
        <v>44.78</v>
      </c>
      <c r="D695" s="4">
        <v>21</v>
      </c>
      <c r="E695" s="4">
        <v>6</v>
      </c>
      <c r="F695" s="4">
        <v>65</v>
      </c>
      <c r="G695" s="4">
        <v>173</v>
      </c>
      <c r="H695" s="5">
        <v>17168792.924479201</v>
      </c>
      <c r="I695" s="5">
        <v>13197661.9583333</v>
      </c>
      <c r="J695" s="5">
        <v>541464525.79166698</v>
      </c>
      <c r="K695" s="26">
        <f t="shared" si="162"/>
        <v>190610326.89149317</v>
      </c>
      <c r="L695" s="5">
        <v>93480603.75</v>
      </c>
      <c r="M695" s="5">
        <v>57317637.296875</v>
      </c>
      <c r="N695" s="5">
        <v>56404434.53125</v>
      </c>
      <c r="O695" s="26">
        <f t="shared" si="163"/>
        <v>69067558.526041672</v>
      </c>
      <c r="P695" s="5">
        <v>1899257.375</v>
      </c>
      <c r="Q695" s="5">
        <v>146053695.3125</v>
      </c>
      <c r="R695" s="5">
        <v>28235583.815104201</v>
      </c>
      <c r="S695" s="26">
        <f t="shared" si="164"/>
        <v>58729512.167534731</v>
      </c>
      <c r="T695" s="5">
        <v>4579477.5885416698</v>
      </c>
      <c r="U695" s="5">
        <v>188095593.29166701</v>
      </c>
      <c r="V695" s="5">
        <v>81128307.25</v>
      </c>
      <c r="W695" s="26">
        <f t="shared" si="165"/>
        <v>91267792.710069552</v>
      </c>
      <c r="X695" s="29">
        <f t="shared" si="166"/>
        <v>0.36234950987392761</v>
      </c>
      <c r="Y695" s="29">
        <f t="shared" si="167"/>
        <v>-1.4645461520009779</v>
      </c>
      <c r="Z695" s="29">
        <f t="shared" si="168"/>
        <v>0.56031539625860927</v>
      </c>
      <c r="AA695" s="29">
        <f t="shared" si="169"/>
        <v>2.5156744389279275</v>
      </c>
      <c r="AB695" s="31">
        <f t="shared" si="170"/>
        <v>0.30811296074722694</v>
      </c>
      <c r="AC695" s="29">
        <f t="shared" si="171"/>
        <v>-1.6984687243813363</v>
      </c>
      <c r="AD695" s="31">
        <f t="shared" si="172"/>
        <v>0.53433173715394766</v>
      </c>
      <c r="AE695" s="31">
        <f t="shared" si="173"/>
        <v>2.7218902970725445</v>
      </c>
      <c r="AF695" s="29">
        <f t="shared" si="160"/>
        <v>0.47881871983790603</v>
      </c>
      <c r="AG695" s="29">
        <f t="shared" si="174"/>
        <v>-1.0624485380750894</v>
      </c>
      <c r="AH695" s="29">
        <f t="shared" si="161"/>
        <v>0.63467339035926584</v>
      </c>
      <c r="AI695" s="29">
        <f t="shared" si="175"/>
        <v>1.9744970975661715</v>
      </c>
      <c r="AJ695" s="6">
        <v>4.2280653715133703</v>
      </c>
      <c r="AK695" s="7">
        <v>14.24</v>
      </c>
      <c r="AL695" s="8">
        <v>14</v>
      </c>
      <c r="AM695" s="8">
        <v>15</v>
      </c>
      <c r="AN695" s="9">
        <v>0</v>
      </c>
      <c r="AO695" s="10">
        <v>12.94</v>
      </c>
      <c r="AP695" s="11">
        <v>16</v>
      </c>
      <c r="AQ695" s="11">
        <v>22</v>
      </c>
      <c r="AR695" s="12">
        <v>0</v>
      </c>
      <c r="AS695" s="13">
        <v>10.18</v>
      </c>
      <c r="AT695" s="14">
        <v>11</v>
      </c>
      <c r="AU695" s="14">
        <v>11</v>
      </c>
      <c r="AV695" s="15">
        <v>4.2621861696243304</v>
      </c>
      <c r="AW695" s="16">
        <v>16.05</v>
      </c>
      <c r="AX695" s="17">
        <v>15</v>
      </c>
      <c r="AY695" s="17">
        <v>20</v>
      </c>
      <c r="AZ695" s="18">
        <v>1.7473361492157</v>
      </c>
      <c r="BA695" s="19">
        <v>9.92</v>
      </c>
      <c r="BB695" s="20">
        <v>10</v>
      </c>
      <c r="BC695" s="20">
        <v>13</v>
      </c>
      <c r="BD695" s="21">
        <v>0</v>
      </c>
      <c r="BE695" s="22">
        <v>5.78</v>
      </c>
      <c r="BF695" s="23">
        <v>8</v>
      </c>
      <c r="BG695" s="23">
        <v>13</v>
      </c>
      <c r="BH695" s="6">
        <v>0</v>
      </c>
      <c r="BI695" s="7">
        <v>6.64</v>
      </c>
      <c r="BJ695" s="8">
        <v>5</v>
      </c>
      <c r="BK695" s="8">
        <v>5</v>
      </c>
      <c r="BL695" s="9">
        <v>0</v>
      </c>
      <c r="BM695" s="10">
        <v>11.22</v>
      </c>
      <c r="BN695" s="11">
        <v>12</v>
      </c>
      <c r="BO695" s="11">
        <v>16</v>
      </c>
      <c r="BP695" s="12">
        <v>0</v>
      </c>
      <c r="BQ695" s="13">
        <v>12.68</v>
      </c>
      <c r="BR695" s="14">
        <v>11</v>
      </c>
      <c r="BS695" s="14">
        <v>15</v>
      </c>
      <c r="BT695" s="15">
        <v>0</v>
      </c>
      <c r="BU695" s="16">
        <v>15.96</v>
      </c>
      <c r="BV695" s="17">
        <v>15</v>
      </c>
      <c r="BW695" s="17">
        <v>16</v>
      </c>
      <c r="BX695" s="18">
        <v>0</v>
      </c>
      <c r="BY695" s="19">
        <v>12.08</v>
      </c>
      <c r="BZ695" s="20">
        <v>13</v>
      </c>
      <c r="CA695" s="20">
        <v>15</v>
      </c>
      <c r="CB695" s="21">
        <v>0</v>
      </c>
      <c r="CC695" s="22">
        <v>11.48</v>
      </c>
      <c r="CD695" s="23">
        <v>12</v>
      </c>
      <c r="CE695" s="23">
        <v>12</v>
      </c>
      <c r="CF695" s="4">
        <v>1159</v>
      </c>
      <c r="CG695" s="24">
        <v>130.96514424466</v>
      </c>
      <c r="CH695" s="25">
        <v>8.68994140625</v>
      </c>
    </row>
    <row r="696" spans="1:86" x14ac:dyDescent="0.2">
      <c r="A696" s="2" t="s">
        <v>958</v>
      </c>
      <c r="B696" s="2" t="s">
        <v>2875</v>
      </c>
      <c r="C696" s="3">
        <v>44.76</v>
      </c>
      <c r="D696" s="4">
        <v>2</v>
      </c>
      <c r="E696" s="4">
        <v>1</v>
      </c>
      <c r="F696" s="4">
        <v>11</v>
      </c>
      <c r="G696" s="4">
        <v>59</v>
      </c>
      <c r="H696" s="5">
        <v>18186649.770833299</v>
      </c>
      <c r="I696" s="5">
        <v>20663112.122395799</v>
      </c>
      <c r="J696" s="5">
        <v>16505570.8333333</v>
      </c>
      <c r="K696" s="26">
        <f t="shared" si="162"/>
        <v>18451777.575520799</v>
      </c>
      <c r="L696" s="5">
        <v>19850326.729166701</v>
      </c>
      <c r="M696" s="5">
        <v>24938355.390625</v>
      </c>
      <c r="N696" s="5">
        <v>4682634.5247395802</v>
      </c>
      <c r="O696" s="26">
        <f t="shared" si="163"/>
        <v>16490438.881510427</v>
      </c>
      <c r="P696" s="5">
        <v>6660187.65625</v>
      </c>
      <c r="Q696" s="5">
        <v>21667999.9375</v>
      </c>
      <c r="R696" s="5">
        <v>469419.265625</v>
      </c>
      <c r="S696" s="26">
        <f t="shared" si="164"/>
        <v>9599202.286458334</v>
      </c>
      <c r="T696" s="5">
        <v>12031337.2083333</v>
      </c>
      <c r="U696" s="5">
        <v>784296.41145833302</v>
      </c>
      <c r="V696" s="5">
        <v>12453631.8880208</v>
      </c>
      <c r="W696" s="26">
        <f t="shared" si="165"/>
        <v>8423088.5026041437</v>
      </c>
      <c r="X696" s="29">
        <f t="shared" si="166"/>
        <v>0.89370462081591551</v>
      </c>
      <c r="Y696" s="29">
        <f t="shared" si="167"/>
        <v>-0.16213001124009016</v>
      </c>
      <c r="Z696" s="29">
        <f t="shared" si="168"/>
        <v>0.77983919675800017</v>
      </c>
      <c r="AA696" s="29">
        <f t="shared" si="169"/>
        <v>1.079949398227033</v>
      </c>
      <c r="AB696" s="31">
        <f t="shared" si="170"/>
        <v>0.5202318447190255</v>
      </c>
      <c r="AC696" s="29">
        <f t="shared" si="171"/>
        <v>-0.94277338185776982</v>
      </c>
      <c r="AD696" s="31">
        <f t="shared" si="172"/>
        <v>0.29332797942591338</v>
      </c>
      <c r="AE696" s="31">
        <f t="shared" si="173"/>
        <v>5.3264650936609215</v>
      </c>
      <c r="AF696" s="29">
        <f t="shared" si="160"/>
        <v>0.45649198122671403</v>
      </c>
      <c r="AG696" s="29">
        <f t="shared" si="174"/>
        <v>-1.13133857694744</v>
      </c>
      <c r="AH696" s="29">
        <f t="shared" si="161"/>
        <v>0.10877581792670363</v>
      </c>
      <c r="AI696" s="29">
        <f t="shared" si="175"/>
        <v>9.6346764239775098</v>
      </c>
      <c r="AJ696" s="6">
        <v>6.6631885766982997</v>
      </c>
      <c r="AK696" s="7">
        <v>44.29</v>
      </c>
      <c r="AL696" s="8">
        <v>8</v>
      </c>
      <c r="AM696" s="8">
        <v>8</v>
      </c>
      <c r="AN696" s="9">
        <v>8.1456750631332397</v>
      </c>
      <c r="AO696" s="10">
        <v>21.43</v>
      </c>
      <c r="AP696" s="11">
        <v>4</v>
      </c>
      <c r="AQ696" s="11">
        <v>8</v>
      </c>
      <c r="AR696" s="12">
        <v>3.9866172075271602</v>
      </c>
      <c r="AS696" s="13">
        <v>30.48</v>
      </c>
      <c r="AT696" s="14">
        <v>5</v>
      </c>
      <c r="AU696" s="14">
        <v>9</v>
      </c>
      <c r="AV696" s="15">
        <v>10.6489825248718</v>
      </c>
      <c r="AW696" s="16">
        <v>42.86</v>
      </c>
      <c r="AX696" s="17">
        <v>8</v>
      </c>
      <c r="AY696" s="17">
        <v>8</v>
      </c>
      <c r="AZ696" s="18">
        <v>7.9626096487045297</v>
      </c>
      <c r="BA696" s="19">
        <v>16.190000000000001</v>
      </c>
      <c r="BB696" s="20">
        <v>3</v>
      </c>
      <c r="BC696" s="20">
        <v>5</v>
      </c>
      <c r="BD696" s="21">
        <v>4.3301320075988796</v>
      </c>
      <c r="BE696" s="22">
        <v>20.48</v>
      </c>
      <c r="BF696" s="23">
        <v>3</v>
      </c>
      <c r="BG696" s="23">
        <v>3</v>
      </c>
      <c r="BH696" s="6">
        <v>2.4018681049346902</v>
      </c>
      <c r="BI696" s="7">
        <v>5.71</v>
      </c>
      <c r="BJ696" s="8">
        <v>1</v>
      </c>
      <c r="BK696" s="8">
        <v>1</v>
      </c>
      <c r="BL696" s="9">
        <v>7.1232059001922599</v>
      </c>
      <c r="BM696" s="10">
        <v>10.48</v>
      </c>
      <c r="BN696" s="11">
        <v>2</v>
      </c>
      <c r="BO696" s="11">
        <v>3</v>
      </c>
      <c r="BP696" s="12"/>
      <c r="BQ696" s="13">
        <v>0</v>
      </c>
      <c r="BR696" s="14"/>
      <c r="BS696" s="14"/>
      <c r="BT696" s="15">
        <v>4.6900057792663601</v>
      </c>
      <c r="BU696" s="16">
        <v>16.190000000000001</v>
      </c>
      <c r="BV696" s="17">
        <v>3</v>
      </c>
      <c r="BW696" s="17">
        <v>3</v>
      </c>
      <c r="BX696" s="18">
        <v>1.89223921298981</v>
      </c>
      <c r="BY696" s="19">
        <v>20</v>
      </c>
      <c r="BZ696" s="20">
        <v>3</v>
      </c>
      <c r="CA696" s="20">
        <v>3</v>
      </c>
      <c r="CB696" s="21">
        <v>6.2234846353530902</v>
      </c>
      <c r="CC696" s="22">
        <v>16.190000000000001</v>
      </c>
      <c r="CD696" s="23">
        <v>3</v>
      </c>
      <c r="CE696" s="23">
        <v>7</v>
      </c>
      <c r="CF696" s="4">
        <v>210</v>
      </c>
      <c r="CG696" s="24">
        <v>23.821938594660001</v>
      </c>
      <c r="CH696" s="25">
        <v>4.88134765625</v>
      </c>
    </row>
    <row r="697" spans="1:86" x14ac:dyDescent="0.2">
      <c r="A697" s="2" t="s">
        <v>899</v>
      </c>
      <c r="B697" s="2" t="s">
        <v>1747</v>
      </c>
      <c r="C697" s="3">
        <v>44.76</v>
      </c>
      <c r="D697" s="4">
        <v>9</v>
      </c>
      <c r="E697" s="4">
        <v>2</v>
      </c>
      <c r="F697" s="4">
        <v>22</v>
      </c>
      <c r="G697" s="4">
        <v>48</v>
      </c>
      <c r="H697" s="5">
        <v>1954566.96875</v>
      </c>
      <c r="I697" s="5">
        <v>44167669.635416701</v>
      </c>
      <c r="J697" s="5">
        <v>525374.671875</v>
      </c>
      <c r="K697" s="26">
        <f t="shared" si="162"/>
        <v>15549203.758680567</v>
      </c>
      <c r="L697" s="5">
        <v>3515118.5722656301</v>
      </c>
      <c r="M697" s="5">
        <v>3839813.421875</v>
      </c>
      <c r="N697" s="5">
        <v>931697.25</v>
      </c>
      <c r="O697" s="26">
        <f t="shared" si="163"/>
        <v>2762209.7480468769</v>
      </c>
      <c r="P697" s="5">
        <v>0</v>
      </c>
      <c r="Q697" s="5">
        <v>2533904.71875</v>
      </c>
      <c r="R697" s="5">
        <v>0</v>
      </c>
      <c r="S697" s="26">
        <f t="shared" si="164"/>
        <v>844634.90625</v>
      </c>
      <c r="T697" s="5">
        <v>0</v>
      </c>
      <c r="U697" s="5">
        <v>164966978.30989599</v>
      </c>
      <c r="V697" s="5">
        <v>44359464.520833299</v>
      </c>
      <c r="W697" s="26">
        <f t="shared" si="165"/>
        <v>69775480.94357644</v>
      </c>
      <c r="X697" s="29">
        <f t="shared" si="166"/>
        <v>0.17764316365748525</v>
      </c>
      <c r="Y697" s="29">
        <f t="shared" si="167"/>
        <v>-2.4929459252005994</v>
      </c>
      <c r="Z697" s="29">
        <f t="shared" si="168"/>
        <v>0.46610457480244055</v>
      </c>
      <c r="AA697" s="29">
        <f t="shared" si="169"/>
        <v>3.3151663445916411</v>
      </c>
      <c r="AB697" s="31">
        <f t="shared" si="170"/>
        <v>5.4320138790288242E-2</v>
      </c>
      <c r="AC697" s="29">
        <f t="shared" si="171"/>
        <v>-4.2023690240395624</v>
      </c>
      <c r="AD697" s="31">
        <f t="shared" si="172"/>
        <v>0.41235289511683137</v>
      </c>
      <c r="AE697" s="31">
        <f t="shared" si="173"/>
        <v>3.8473095192211746</v>
      </c>
      <c r="AF697" s="29">
        <f t="shared" si="160"/>
        <v>4.487398970807317</v>
      </c>
      <c r="AG697" s="29">
        <f t="shared" si="174"/>
        <v>2.1658794584998091</v>
      </c>
      <c r="AH697" s="29">
        <f t="shared" si="161"/>
        <v>0.38763390158205885</v>
      </c>
      <c r="AI697" s="29">
        <f t="shared" si="175"/>
        <v>4.1157824754963848</v>
      </c>
      <c r="AJ697" s="6">
        <v>2.3343033790588401</v>
      </c>
      <c r="AK697" s="7">
        <v>23.8</v>
      </c>
      <c r="AL697" s="8">
        <v>5</v>
      </c>
      <c r="AM697" s="8">
        <v>5</v>
      </c>
      <c r="AN697" s="9">
        <v>0</v>
      </c>
      <c r="AO697" s="10">
        <v>20.52</v>
      </c>
      <c r="AP697" s="11">
        <v>4</v>
      </c>
      <c r="AQ697" s="11">
        <v>4</v>
      </c>
      <c r="AR697" s="12">
        <v>0</v>
      </c>
      <c r="AS697" s="13">
        <v>15.94</v>
      </c>
      <c r="AT697" s="14">
        <v>4</v>
      </c>
      <c r="AU697" s="14">
        <v>4</v>
      </c>
      <c r="AV697" s="15">
        <v>1.9954364299774201</v>
      </c>
      <c r="AW697" s="16">
        <v>19.87</v>
      </c>
      <c r="AX697" s="17">
        <v>6</v>
      </c>
      <c r="AY697" s="17">
        <v>6</v>
      </c>
      <c r="AZ697" s="18">
        <v>1.8313730955123899</v>
      </c>
      <c r="BA697" s="19">
        <v>21.18</v>
      </c>
      <c r="BB697" s="20">
        <v>4</v>
      </c>
      <c r="BC697" s="20">
        <v>4</v>
      </c>
      <c r="BD697" s="21"/>
      <c r="BE697" s="22">
        <v>0</v>
      </c>
      <c r="BF697" s="23"/>
      <c r="BG697" s="23"/>
      <c r="BH697" s="6">
        <v>0</v>
      </c>
      <c r="BI697" s="7">
        <v>11.57</v>
      </c>
      <c r="BJ697" s="8">
        <v>3</v>
      </c>
      <c r="BK697" s="8">
        <v>5</v>
      </c>
      <c r="BL697" s="9">
        <v>0</v>
      </c>
      <c r="BM697" s="10">
        <v>24.24</v>
      </c>
      <c r="BN697" s="11">
        <v>4</v>
      </c>
      <c r="BO697" s="11">
        <v>4</v>
      </c>
      <c r="BP697" s="12"/>
      <c r="BQ697" s="13">
        <v>0</v>
      </c>
      <c r="BR697" s="14"/>
      <c r="BS697" s="14"/>
      <c r="BT697" s="15"/>
      <c r="BU697" s="16">
        <v>0</v>
      </c>
      <c r="BV697" s="17"/>
      <c r="BW697" s="17"/>
      <c r="BX697" s="18">
        <v>0</v>
      </c>
      <c r="BY697" s="19">
        <v>31</v>
      </c>
      <c r="BZ697" s="20">
        <v>8</v>
      </c>
      <c r="CA697" s="20">
        <v>9</v>
      </c>
      <c r="CB697" s="21">
        <v>0</v>
      </c>
      <c r="CC697" s="22">
        <v>29.26</v>
      </c>
      <c r="CD697" s="23">
        <v>7</v>
      </c>
      <c r="CE697" s="23">
        <v>7</v>
      </c>
      <c r="CF697" s="4">
        <v>458</v>
      </c>
      <c r="CG697" s="24">
        <v>51.939311054660003</v>
      </c>
      <c r="CH697" s="25">
        <v>5.82080078125</v>
      </c>
    </row>
    <row r="698" spans="1:86" x14ac:dyDescent="0.2">
      <c r="A698" s="2" t="s">
        <v>420</v>
      </c>
      <c r="B698" s="2" t="s">
        <v>685</v>
      </c>
      <c r="C698" s="3">
        <v>44.73</v>
      </c>
      <c r="D698" s="4">
        <v>5</v>
      </c>
      <c r="E698" s="4">
        <v>3</v>
      </c>
      <c r="F698" s="4">
        <v>37</v>
      </c>
      <c r="G698" s="4">
        <v>95</v>
      </c>
      <c r="H698" s="5">
        <v>41917226.848958299</v>
      </c>
      <c r="I698" s="5">
        <v>87299619</v>
      </c>
      <c r="J698" s="5">
        <v>286546933.640625</v>
      </c>
      <c r="K698" s="26">
        <f t="shared" si="162"/>
        <v>138587926.49652776</v>
      </c>
      <c r="L698" s="5">
        <v>32346638.019531298</v>
      </c>
      <c r="M698" s="5">
        <v>499056473.77083302</v>
      </c>
      <c r="N698" s="5">
        <v>734730557.54166698</v>
      </c>
      <c r="O698" s="26">
        <f t="shared" si="163"/>
        <v>422044556.44401044</v>
      </c>
      <c r="P698" s="5">
        <v>101386391.578125</v>
      </c>
      <c r="Q698" s="5">
        <v>222758907.21875</v>
      </c>
      <c r="R698" s="5">
        <v>9183683.3203125</v>
      </c>
      <c r="S698" s="26">
        <f t="shared" si="164"/>
        <v>111109660.70572917</v>
      </c>
      <c r="T698" s="5">
        <v>8472429.51171875</v>
      </c>
      <c r="U698" s="5">
        <v>412606105.14583302</v>
      </c>
      <c r="V698" s="5">
        <v>5872566.671875</v>
      </c>
      <c r="W698" s="26">
        <f t="shared" si="165"/>
        <v>142317033.77647558</v>
      </c>
      <c r="X698" s="29">
        <f t="shared" si="166"/>
        <v>3.045319798868515</v>
      </c>
      <c r="Y698" s="29">
        <f t="shared" si="167"/>
        <v>1.6065937381531992</v>
      </c>
      <c r="Z698" s="29">
        <f t="shared" si="168"/>
        <v>0.3024827183823377</v>
      </c>
      <c r="AA698" s="29">
        <f t="shared" si="169"/>
        <v>5.1929943266633511</v>
      </c>
      <c r="AB698" s="31">
        <f t="shared" si="170"/>
        <v>0.80172684240652781</v>
      </c>
      <c r="AC698" s="29">
        <f t="shared" si="171"/>
        <v>-0.31881731734955171</v>
      </c>
      <c r="AD698" s="31">
        <f t="shared" si="172"/>
        <v>0.79215481172528301</v>
      </c>
      <c r="AE698" s="31">
        <f t="shared" si="173"/>
        <v>1.0118993544611345</v>
      </c>
      <c r="AF698" s="29">
        <f t="shared" si="160"/>
        <v>1.026907879886934</v>
      </c>
      <c r="AG698" s="29">
        <f t="shared" si="174"/>
        <v>3.8306768617016054E-2</v>
      </c>
      <c r="AH698" s="29">
        <f t="shared" si="161"/>
        <v>0.9822157808369778</v>
      </c>
      <c r="AI698" s="29">
        <f t="shared" si="175"/>
        <v>7.7930925263833439E-2</v>
      </c>
      <c r="AJ698" s="6">
        <v>1.61062359809875</v>
      </c>
      <c r="AK698" s="7">
        <v>10.3</v>
      </c>
      <c r="AL698" s="8">
        <v>8</v>
      </c>
      <c r="AM698" s="8">
        <v>8</v>
      </c>
      <c r="AN698" s="9">
        <v>1.63586366176605</v>
      </c>
      <c r="AO698" s="10">
        <v>10.77</v>
      </c>
      <c r="AP698" s="11">
        <v>7</v>
      </c>
      <c r="AQ698" s="11">
        <v>7</v>
      </c>
      <c r="AR698" s="12">
        <v>1.74073350429535</v>
      </c>
      <c r="AS698" s="13">
        <v>14.56</v>
      </c>
      <c r="AT698" s="14">
        <v>10</v>
      </c>
      <c r="AU698" s="14">
        <v>12</v>
      </c>
      <c r="AV698" s="15">
        <v>3.2829048633575399</v>
      </c>
      <c r="AW698" s="16">
        <v>9.35</v>
      </c>
      <c r="AX698" s="17">
        <v>6</v>
      </c>
      <c r="AY698" s="17">
        <v>8</v>
      </c>
      <c r="AZ698" s="18">
        <v>3.0172784328460698</v>
      </c>
      <c r="BA698" s="19">
        <v>13.02</v>
      </c>
      <c r="BB698" s="20">
        <v>8</v>
      </c>
      <c r="BC698" s="20">
        <v>10</v>
      </c>
      <c r="BD698" s="21">
        <v>3.0491776466369598</v>
      </c>
      <c r="BE698" s="22">
        <v>9.94</v>
      </c>
      <c r="BF698" s="23">
        <v>5</v>
      </c>
      <c r="BG698" s="23">
        <v>6</v>
      </c>
      <c r="BH698" s="6">
        <v>0</v>
      </c>
      <c r="BI698" s="7">
        <v>19.29</v>
      </c>
      <c r="BJ698" s="8">
        <v>9</v>
      </c>
      <c r="BK698" s="8">
        <v>10</v>
      </c>
      <c r="BL698" s="9">
        <v>0</v>
      </c>
      <c r="BM698" s="10">
        <v>7.57</v>
      </c>
      <c r="BN698" s="11">
        <v>5</v>
      </c>
      <c r="BO698" s="11">
        <v>6</v>
      </c>
      <c r="BP698" s="12">
        <v>1.8677852153778101</v>
      </c>
      <c r="BQ698" s="13">
        <v>7.34</v>
      </c>
      <c r="BR698" s="14">
        <v>4</v>
      </c>
      <c r="BS698" s="14">
        <v>5</v>
      </c>
      <c r="BT698" s="15">
        <v>2.3874931335449201</v>
      </c>
      <c r="BU698" s="16">
        <v>7.22</v>
      </c>
      <c r="BV698" s="17">
        <v>5</v>
      </c>
      <c r="BW698" s="17">
        <v>5</v>
      </c>
      <c r="BX698" s="18">
        <v>0</v>
      </c>
      <c r="BY698" s="19">
        <v>12.43</v>
      </c>
      <c r="BZ698" s="20">
        <v>8</v>
      </c>
      <c r="CA698" s="20">
        <v>9</v>
      </c>
      <c r="CB698" s="21">
        <v>4.0115953683853096</v>
      </c>
      <c r="CC698" s="22">
        <v>13.25</v>
      </c>
      <c r="CD698" s="23">
        <v>8</v>
      </c>
      <c r="CE698" s="23">
        <v>9</v>
      </c>
      <c r="CF698" s="4">
        <v>845</v>
      </c>
      <c r="CG698" s="24">
        <v>95.8664801946599</v>
      </c>
      <c r="CH698" s="25">
        <v>6.80029296875</v>
      </c>
    </row>
    <row r="699" spans="1:86" x14ac:dyDescent="0.2">
      <c r="A699" s="2" t="s">
        <v>349</v>
      </c>
      <c r="B699" s="2" t="s">
        <v>1558</v>
      </c>
      <c r="C699" s="3">
        <v>44.71</v>
      </c>
      <c r="D699" s="4">
        <v>7</v>
      </c>
      <c r="E699" s="4">
        <v>3</v>
      </c>
      <c r="F699" s="4">
        <v>18</v>
      </c>
      <c r="G699" s="4">
        <v>45</v>
      </c>
      <c r="H699" s="5">
        <v>1258797.82682292</v>
      </c>
      <c r="I699" s="5">
        <v>1302292.8203125</v>
      </c>
      <c r="J699" s="5">
        <v>497735.671875</v>
      </c>
      <c r="K699" s="26">
        <f t="shared" si="162"/>
        <v>1019608.7730034733</v>
      </c>
      <c r="L699" s="5">
        <v>19781383.885416701</v>
      </c>
      <c r="M699" s="5">
        <v>10327645.3619792</v>
      </c>
      <c r="N699" s="5">
        <v>1070193.421875</v>
      </c>
      <c r="O699" s="26">
        <f t="shared" si="163"/>
        <v>10393074.2230903</v>
      </c>
      <c r="P699" s="5">
        <v>9221713.5625</v>
      </c>
      <c r="Q699" s="5">
        <v>15878263.828125</v>
      </c>
      <c r="R699" s="5">
        <v>6221870.921875</v>
      </c>
      <c r="S699" s="26">
        <f t="shared" si="164"/>
        <v>10440616.104166666</v>
      </c>
      <c r="T699" s="5">
        <v>309786.5546875</v>
      </c>
      <c r="U699" s="5">
        <v>292276783.5</v>
      </c>
      <c r="V699" s="5">
        <v>3485334.2552083302</v>
      </c>
      <c r="W699" s="26">
        <f t="shared" si="165"/>
        <v>98690634.769965276</v>
      </c>
      <c r="X699" s="29">
        <f t="shared" si="166"/>
        <v>10.193198115072413</v>
      </c>
      <c r="Y699" s="29">
        <f t="shared" si="167"/>
        <v>3.3495348628654105</v>
      </c>
      <c r="Z699" s="29">
        <f t="shared" si="168"/>
        <v>0.22459748680101485</v>
      </c>
      <c r="AA699" s="29">
        <f t="shared" si="169"/>
        <v>6.4859510771195108</v>
      </c>
      <c r="AB699" s="31">
        <f t="shared" si="170"/>
        <v>10.239825686681396</v>
      </c>
      <c r="AC699" s="29">
        <f t="shared" si="171"/>
        <v>3.3561192513287139</v>
      </c>
      <c r="AD699" s="31">
        <f t="shared" si="172"/>
        <v>7.957432569040275E-2</v>
      </c>
      <c r="AE699" s="31">
        <f t="shared" si="173"/>
        <v>10.992270328851305</v>
      </c>
      <c r="AF699" s="29">
        <f t="shared" si="160"/>
        <v>96.792649674101114</v>
      </c>
      <c r="AG699" s="29">
        <f t="shared" si="174"/>
        <v>6.596825589893931</v>
      </c>
      <c r="AH699" s="29">
        <f t="shared" si="161"/>
        <v>0.41919167422844983</v>
      </c>
      <c r="AI699" s="29">
        <f t="shared" si="175"/>
        <v>3.7758735167449564</v>
      </c>
      <c r="AJ699" s="6">
        <v>5.6899168491363499</v>
      </c>
      <c r="AK699" s="7">
        <v>8.24</v>
      </c>
      <c r="AL699" s="8">
        <v>3</v>
      </c>
      <c r="AM699" s="8">
        <v>3</v>
      </c>
      <c r="AN699" s="9">
        <v>0</v>
      </c>
      <c r="AO699" s="10">
        <v>11.57</v>
      </c>
      <c r="AP699" s="11">
        <v>4</v>
      </c>
      <c r="AQ699" s="11">
        <v>5</v>
      </c>
      <c r="AR699" s="12">
        <v>1.9304217100143399</v>
      </c>
      <c r="AS699" s="13">
        <v>3.53</v>
      </c>
      <c r="AT699" s="14">
        <v>1</v>
      </c>
      <c r="AU699" s="14">
        <v>1</v>
      </c>
      <c r="AV699" s="15">
        <v>5.7383168935775801</v>
      </c>
      <c r="AW699" s="16">
        <v>11.57</v>
      </c>
      <c r="AX699" s="17">
        <v>5</v>
      </c>
      <c r="AY699" s="17">
        <v>5</v>
      </c>
      <c r="AZ699" s="18">
        <v>4.7120501995086697</v>
      </c>
      <c r="BA699" s="19">
        <v>23.53</v>
      </c>
      <c r="BB699" s="20">
        <v>9</v>
      </c>
      <c r="BC699" s="20">
        <v>10</v>
      </c>
      <c r="BD699" s="21">
        <v>2.9819409847259499</v>
      </c>
      <c r="BE699" s="22">
        <v>3.53</v>
      </c>
      <c r="BF699" s="23">
        <v>1</v>
      </c>
      <c r="BG699" s="23">
        <v>1</v>
      </c>
      <c r="BH699" s="6">
        <v>0</v>
      </c>
      <c r="BI699" s="7">
        <v>3.53</v>
      </c>
      <c r="BJ699" s="8">
        <v>1</v>
      </c>
      <c r="BK699" s="8">
        <v>1</v>
      </c>
      <c r="BL699" s="9"/>
      <c r="BM699" s="10">
        <v>0</v>
      </c>
      <c r="BN699" s="11"/>
      <c r="BO699" s="11"/>
      <c r="BP699" s="12">
        <v>1.80393862724304</v>
      </c>
      <c r="BQ699" s="13">
        <v>18.63</v>
      </c>
      <c r="BR699" s="14">
        <v>5</v>
      </c>
      <c r="BS699" s="14">
        <v>6</v>
      </c>
      <c r="BT699" s="15">
        <v>1.97223556041718</v>
      </c>
      <c r="BU699" s="16">
        <v>7.65</v>
      </c>
      <c r="BV699" s="17">
        <v>2</v>
      </c>
      <c r="BW699" s="17">
        <v>2</v>
      </c>
      <c r="BX699" s="18">
        <v>0</v>
      </c>
      <c r="BY699" s="19">
        <v>11.57</v>
      </c>
      <c r="BZ699" s="20">
        <v>5</v>
      </c>
      <c r="CA699" s="20">
        <v>5</v>
      </c>
      <c r="CB699" s="21">
        <v>3.0430533885955802</v>
      </c>
      <c r="CC699" s="22">
        <v>15.29</v>
      </c>
      <c r="CD699" s="23">
        <v>5</v>
      </c>
      <c r="CE699" s="23">
        <v>6</v>
      </c>
      <c r="CF699" s="4">
        <v>510</v>
      </c>
      <c r="CG699" s="24">
        <v>54.602171284660102</v>
      </c>
      <c r="CH699" s="25">
        <v>8.76318359375</v>
      </c>
    </row>
    <row r="700" spans="1:86" x14ac:dyDescent="0.2">
      <c r="A700" s="2" t="s">
        <v>2781</v>
      </c>
      <c r="B700" s="2" t="s">
        <v>1435</v>
      </c>
      <c r="C700" s="3">
        <v>44.71</v>
      </c>
      <c r="D700" s="4">
        <v>1</v>
      </c>
      <c r="E700" s="4">
        <v>2</v>
      </c>
      <c r="F700" s="4">
        <v>17</v>
      </c>
      <c r="G700" s="4">
        <v>29</v>
      </c>
      <c r="H700" s="5">
        <v>144037710.73242199</v>
      </c>
      <c r="I700" s="5">
        <v>37058160.291666701</v>
      </c>
      <c r="J700" s="5">
        <v>2681571.3697916698</v>
      </c>
      <c r="K700" s="26">
        <f t="shared" si="162"/>
        <v>61259147.464626782</v>
      </c>
      <c r="L700" s="5">
        <v>0</v>
      </c>
      <c r="M700" s="5">
        <v>1183071.25390625</v>
      </c>
      <c r="N700" s="5">
        <v>0</v>
      </c>
      <c r="O700" s="26">
        <f t="shared" si="163"/>
        <v>394357.08463541669</v>
      </c>
      <c r="P700" s="5">
        <v>7442645.5800781297</v>
      </c>
      <c r="Q700" s="5">
        <v>20792918.121093798</v>
      </c>
      <c r="R700" s="5">
        <v>5446276.0625</v>
      </c>
      <c r="S700" s="26">
        <f t="shared" si="164"/>
        <v>11227279.921223976</v>
      </c>
      <c r="T700" s="5">
        <v>0</v>
      </c>
      <c r="U700" s="5">
        <v>48846019.859375</v>
      </c>
      <c r="V700" s="5">
        <v>6904323.125</v>
      </c>
      <c r="W700" s="26">
        <f t="shared" si="165"/>
        <v>18583447.661458332</v>
      </c>
      <c r="X700" s="29">
        <f t="shared" si="166"/>
        <v>6.4375215940302233E-3</v>
      </c>
      <c r="Y700" s="29">
        <f t="shared" si="167"/>
        <v>-7.2792789180927615</v>
      </c>
      <c r="Z700" s="29">
        <f t="shared" si="168"/>
        <v>0.28897078326956482</v>
      </c>
      <c r="AA700" s="29">
        <f t="shared" si="169"/>
        <v>5.3914606487748955</v>
      </c>
      <c r="AB700" s="31">
        <f t="shared" si="170"/>
        <v>0.18327515784817291</v>
      </c>
      <c r="AC700" s="29">
        <f t="shared" si="171"/>
        <v>-2.4479168468060211</v>
      </c>
      <c r="AD700" s="31">
        <f t="shared" si="172"/>
        <v>0.36062587575287169</v>
      </c>
      <c r="AE700" s="31">
        <f t="shared" si="173"/>
        <v>4.4294311484736042</v>
      </c>
      <c r="AF700" s="29">
        <f t="shared" si="160"/>
        <v>0.30335792172408338</v>
      </c>
      <c r="AG700" s="29">
        <f t="shared" si="174"/>
        <v>-1.7209071092695294</v>
      </c>
      <c r="AH700" s="29">
        <f t="shared" si="161"/>
        <v>0.42708993682043589</v>
      </c>
      <c r="AI700" s="29">
        <f t="shared" si="175"/>
        <v>3.6948066138713664</v>
      </c>
      <c r="AJ700" s="6">
        <v>1.61264228820801</v>
      </c>
      <c r="AK700" s="7">
        <v>4.53</v>
      </c>
      <c r="AL700" s="8">
        <v>2</v>
      </c>
      <c r="AM700" s="8">
        <v>3</v>
      </c>
      <c r="AN700" s="9">
        <v>0</v>
      </c>
      <c r="AO700" s="10">
        <v>7.55</v>
      </c>
      <c r="AP700" s="11">
        <v>5</v>
      </c>
      <c r="AQ700" s="11">
        <v>6</v>
      </c>
      <c r="AR700" s="12">
        <v>0</v>
      </c>
      <c r="AS700" s="13">
        <v>9.3699999999999992</v>
      </c>
      <c r="AT700" s="14">
        <v>4</v>
      </c>
      <c r="AU700" s="14">
        <v>4</v>
      </c>
      <c r="AV700" s="15"/>
      <c r="AW700" s="16"/>
      <c r="AX700" s="17"/>
      <c r="AY700" s="17"/>
      <c r="AZ700" s="18">
        <v>0</v>
      </c>
      <c r="BA700" s="19">
        <v>9.06</v>
      </c>
      <c r="BB700" s="20">
        <v>2</v>
      </c>
      <c r="BC700" s="20">
        <v>2</v>
      </c>
      <c r="BD700" s="21"/>
      <c r="BE700" s="22"/>
      <c r="BF700" s="23"/>
      <c r="BG700" s="23"/>
      <c r="BH700" s="6">
        <v>0</v>
      </c>
      <c r="BI700" s="7">
        <v>11.18</v>
      </c>
      <c r="BJ700" s="8">
        <v>2</v>
      </c>
      <c r="BK700" s="8">
        <v>3</v>
      </c>
      <c r="BL700" s="9">
        <v>0</v>
      </c>
      <c r="BM700" s="10">
        <v>6.65</v>
      </c>
      <c r="BN700" s="11">
        <v>2</v>
      </c>
      <c r="BO700" s="11">
        <v>3</v>
      </c>
      <c r="BP700" s="12">
        <v>0</v>
      </c>
      <c r="BQ700" s="13">
        <v>8.76</v>
      </c>
      <c r="BR700" s="14">
        <v>2</v>
      </c>
      <c r="BS700" s="14">
        <v>2</v>
      </c>
      <c r="BT700" s="15"/>
      <c r="BU700" s="16"/>
      <c r="BV700" s="17"/>
      <c r="BW700" s="17"/>
      <c r="BX700" s="18">
        <v>0</v>
      </c>
      <c r="BY700" s="19">
        <v>16.010000000000002</v>
      </c>
      <c r="BZ700" s="20">
        <v>4</v>
      </c>
      <c r="CA700" s="20">
        <v>4</v>
      </c>
      <c r="CB700" s="21">
        <v>0</v>
      </c>
      <c r="CC700" s="22">
        <v>9.3699999999999992</v>
      </c>
      <c r="CD700" s="23">
        <v>2</v>
      </c>
      <c r="CE700" s="23">
        <v>2</v>
      </c>
      <c r="CF700" s="4">
        <v>331</v>
      </c>
      <c r="CG700" s="24">
        <v>38.866166354660002</v>
      </c>
      <c r="CH700" s="25">
        <v>4.99560546875</v>
      </c>
    </row>
    <row r="701" spans="1:86" x14ac:dyDescent="0.2">
      <c r="A701" s="2" t="s">
        <v>352</v>
      </c>
      <c r="B701" s="2" t="s">
        <v>2688</v>
      </c>
      <c r="C701" s="3">
        <v>44.7</v>
      </c>
      <c r="D701" s="4">
        <v>6</v>
      </c>
      <c r="E701" s="4">
        <v>5</v>
      </c>
      <c r="F701" s="4">
        <v>33</v>
      </c>
      <c r="G701" s="4">
        <v>72</v>
      </c>
      <c r="H701" s="5">
        <v>5552345.9375</v>
      </c>
      <c r="I701" s="5">
        <v>30140391.057291701</v>
      </c>
      <c r="J701" s="5">
        <v>14842071.1666667</v>
      </c>
      <c r="K701" s="26">
        <f t="shared" si="162"/>
        <v>16844936.053819466</v>
      </c>
      <c r="L701" s="5">
        <v>10716404.0416667</v>
      </c>
      <c r="M701" s="5">
        <v>26402396.841145799</v>
      </c>
      <c r="N701" s="5">
        <v>16933831.208333299</v>
      </c>
      <c r="O701" s="26">
        <f t="shared" si="163"/>
        <v>18017544.030381933</v>
      </c>
      <c r="P701" s="5">
        <v>341355203.5</v>
      </c>
      <c r="Q701" s="5">
        <v>399993021.04166698</v>
      </c>
      <c r="R701" s="5">
        <v>592786.375</v>
      </c>
      <c r="S701" s="26">
        <f t="shared" si="164"/>
        <v>247313670.30555567</v>
      </c>
      <c r="T701" s="5">
        <v>8987507.5</v>
      </c>
      <c r="U701" s="5">
        <v>5672147.8020833302</v>
      </c>
      <c r="V701" s="5">
        <v>181083754.30208299</v>
      </c>
      <c r="W701" s="26">
        <f t="shared" si="165"/>
        <v>65247803.201388776</v>
      </c>
      <c r="X701" s="29">
        <f t="shared" si="166"/>
        <v>1.0696118983661316</v>
      </c>
      <c r="Y701" s="29">
        <f t="shared" si="167"/>
        <v>9.7087419177352016E-2</v>
      </c>
      <c r="Z701" s="29">
        <f t="shared" si="168"/>
        <v>0.89802177472068667</v>
      </c>
      <c r="AA701" s="29">
        <f t="shared" si="169"/>
        <v>0.46713132679701586</v>
      </c>
      <c r="AB701" s="31">
        <f t="shared" si="170"/>
        <v>14.681781487052847</v>
      </c>
      <c r="AC701" s="29">
        <f t="shared" si="171"/>
        <v>3.8759551302755537</v>
      </c>
      <c r="AD701" s="31">
        <f t="shared" si="172"/>
        <v>0.20504697262726193</v>
      </c>
      <c r="AE701" s="31">
        <f t="shared" si="173"/>
        <v>6.8814663837835255</v>
      </c>
      <c r="AF701" s="29">
        <f t="shared" si="160"/>
        <v>3.8734372747348194</v>
      </c>
      <c r="AG701" s="29">
        <f t="shared" si="174"/>
        <v>1.9536143772974075</v>
      </c>
      <c r="AH701" s="29">
        <f t="shared" si="161"/>
        <v>0.49191852283440152</v>
      </c>
      <c r="AI701" s="29">
        <f t="shared" si="175"/>
        <v>3.0810682408975278</v>
      </c>
      <c r="AJ701" s="6">
        <v>1.7363526821136499</v>
      </c>
      <c r="AK701" s="7">
        <v>11.74</v>
      </c>
      <c r="AL701" s="8">
        <v>7</v>
      </c>
      <c r="AM701" s="8">
        <v>8</v>
      </c>
      <c r="AN701" s="9">
        <v>0</v>
      </c>
      <c r="AO701" s="10">
        <v>10.8</v>
      </c>
      <c r="AP701" s="11">
        <v>5</v>
      </c>
      <c r="AQ701" s="11">
        <v>5</v>
      </c>
      <c r="AR701" s="12">
        <v>1.7028270959854099</v>
      </c>
      <c r="AS701" s="13">
        <v>10.98</v>
      </c>
      <c r="AT701" s="14">
        <v>5</v>
      </c>
      <c r="AU701" s="14">
        <v>6</v>
      </c>
      <c r="AV701" s="15">
        <v>3.6766452789306601</v>
      </c>
      <c r="AW701" s="16">
        <v>12.88</v>
      </c>
      <c r="AX701" s="17">
        <v>9</v>
      </c>
      <c r="AY701" s="17">
        <v>9</v>
      </c>
      <c r="AZ701" s="18">
        <v>0</v>
      </c>
      <c r="BA701" s="19">
        <v>8.52</v>
      </c>
      <c r="BB701" s="20">
        <v>5</v>
      </c>
      <c r="BC701" s="20">
        <v>6</v>
      </c>
      <c r="BD701" s="21">
        <v>0</v>
      </c>
      <c r="BE701" s="22">
        <v>21.4</v>
      </c>
      <c r="BF701" s="23">
        <v>9</v>
      </c>
      <c r="BG701" s="23">
        <v>12</v>
      </c>
      <c r="BH701" s="6">
        <v>0</v>
      </c>
      <c r="BI701" s="7">
        <v>9.09</v>
      </c>
      <c r="BJ701" s="8">
        <v>5</v>
      </c>
      <c r="BK701" s="8">
        <v>5</v>
      </c>
      <c r="BL701" s="9">
        <v>0</v>
      </c>
      <c r="BM701" s="10">
        <v>15.53</v>
      </c>
      <c r="BN701" s="11">
        <v>7</v>
      </c>
      <c r="BO701" s="11">
        <v>8</v>
      </c>
      <c r="BP701" s="12"/>
      <c r="BQ701" s="13">
        <v>0</v>
      </c>
      <c r="BR701" s="14"/>
      <c r="BS701" s="14"/>
      <c r="BT701" s="15">
        <v>0</v>
      </c>
      <c r="BU701" s="16">
        <v>6.06</v>
      </c>
      <c r="BV701" s="17">
        <v>2</v>
      </c>
      <c r="BW701" s="17">
        <v>2</v>
      </c>
      <c r="BX701" s="18">
        <v>0</v>
      </c>
      <c r="BY701" s="19">
        <v>7.95</v>
      </c>
      <c r="BZ701" s="20">
        <v>4</v>
      </c>
      <c r="CA701" s="20">
        <v>5</v>
      </c>
      <c r="CB701" s="21">
        <v>1.70121729373932</v>
      </c>
      <c r="CC701" s="22">
        <v>19.32</v>
      </c>
      <c r="CD701" s="23">
        <v>6</v>
      </c>
      <c r="CE701" s="23">
        <v>6</v>
      </c>
      <c r="CF701" s="4">
        <v>528</v>
      </c>
      <c r="CG701" s="24">
        <v>59.106101584660003</v>
      </c>
      <c r="CH701" s="25">
        <v>7.04931640625</v>
      </c>
    </row>
    <row r="702" spans="1:86" x14ac:dyDescent="0.2">
      <c r="A702" s="2" t="s">
        <v>2155</v>
      </c>
      <c r="B702" s="2" t="s">
        <v>1085</v>
      </c>
      <c r="C702" s="3">
        <v>44.68</v>
      </c>
      <c r="D702" s="4">
        <v>7</v>
      </c>
      <c r="E702" s="4">
        <v>1</v>
      </c>
      <c r="F702" s="4">
        <v>17</v>
      </c>
      <c r="G702" s="4">
        <v>33</v>
      </c>
      <c r="H702" s="5">
        <v>238842286.828125</v>
      </c>
      <c r="I702" s="5">
        <v>135022141.22395799</v>
      </c>
      <c r="J702" s="5">
        <v>718444454.96875</v>
      </c>
      <c r="K702" s="26">
        <f t="shared" si="162"/>
        <v>364102961.00694436</v>
      </c>
      <c r="L702" s="5">
        <v>9202637.4375</v>
      </c>
      <c r="M702" s="5">
        <v>1320669.484375</v>
      </c>
      <c r="N702" s="5">
        <v>2318764454.375</v>
      </c>
      <c r="O702" s="26">
        <f t="shared" si="163"/>
        <v>776429253.765625</v>
      </c>
      <c r="P702" s="5">
        <v>338394.69140625</v>
      </c>
      <c r="Q702" s="5">
        <v>0</v>
      </c>
      <c r="R702" s="5">
        <v>34001894.25</v>
      </c>
      <c r="S702" s="26">
        <f t="shared" si="164"/>
        <v>11446762.98046875</v>
      </c>
      <c r="T702" s="5">
        <v>252590359.327474</v>
      </c>
      <c r="U702" s="5">
        <v>10920080.484375</v>
      </c>
      <c r="V702" s="5">
        <v>1109849.5</v>
      </c>
      <c r="W702" s="26">
        <f t="shared" si="165"/>
        <v>88206763.103949666</v>
      </c>
      <c r="X702" s="29">
        <f t="shared" si="166"/>
        <v>2.1324442174773099</v>
      </c>
      <c r="Y702" s="29">
        <f t="shared" si="167"/>
        <v>1.092508002635503</v>
      </c>
      <c r="Z702" s="29">
        <f t="shared" si="168"/>
        <v>0.6499507480759189</v>
      </c>
      <c r="AA702" s="29">
        <f t="shared" si="169"/>
        <v>1.8711955204832897</v>
      </c>
      <c r="AB702" s="31">
        <f t="shared" si="170"/>
        <v>3.1438258422321459E-2</v>
      </c>
      <c r="AC702" s="29">
        <f t="shared" si="171"/>
        <v>-4.9913348905965531</v>
      </c>
      <c r="AD702" s="31">
        <f t="shared" si="172"/>
        <v>0.18823816620464062</v>
      </c>
      <c r="AE702" s="31">
        <f t="shared" si="173"/>
        <v>7.2529231666015228</v>
      </c>
      <c r="AF702" s="29">
        <f t="shared" si="160"/>
        <v>0.24225774725920821</v>
      </c>
      <c r="AG702" s="29">
        <f t="shared" si="174"/>
        <v>-2.0453852919767384</v>
      </c>
      <c r="AH702" s="29">
        <f t="shared" si="161"/>
        <v>0.26300341695903728</v>
      </c>
      <c r="AI702" s="29">
        <f t="shared" si="175"/>
        <v>5.8003860908889298</v>
      </c>
      <c r="AJ702" s="6">
        <v>0</v>
      </c>
      <c r="AK702" s="7">
        <v>11.85</v>
      </c>
      <c r="AL702" s="8">
        <v>3</v>
      </c>
      <c r="AM702" s="8">
        <v>5</v>
      </c>
      <c r="AN702" s="9">
        <v>0</v>
      </c>
      <c r="AO702" s="10">
        <v>18.239999999999998</v>
      </c>
      <c r="AP702" s="11">
        <v>6</v>
      </c>
      <c r="AQ702" s="11">
        <v>7</v>
      </c>
      <c r="AR702" s="12">
        <v>0</v>
      </c>
      <c r="AS702" s="13">
        <v>12.77</v>
      </c>
      <c r="AT702" s="14">
        <v>3</v>
      </c>
      <c r="AU702" s="14">
        <v>4</v>
      </c>
      <c r="AV702" s="15"/>
      <c r="AW702" s="16">
        <v>0</v>
      </c>
      <c r="AX702" s="17"/>
      <c r="AY702" s="17"/>
      <c r="AZ702" s="18"/>
      <c r="BA702" s="19">
        <v>0</v>
      </c>
      <c r="BB702" s="20"/>
      <c r="BC702" s="20"/>
      <c r="BD702" s="21">
        <v>0</v>
      </c>
      <c r="BE702" s="22">
        <v>9.1199999999999992</v>
      </c>
      <c r="BF702" s="23">
        <v>3</v>
      </c>
      <c r="BG702" s="23">
        <v>3</v>
      </c>
      <c r="BH702" s="6">
        <v>0</v>
      </c>
      <c r="BI702" s="7">
        <v>3.65</v>
      </c>
      <c r="BJ702" s="8">
        <v>1</v>
      </c>
      <c r="BK702" s="8">
        <v>1</v>
      </c>
      <c r="BL702" s="9">
        <v>0</v>
      </c>
      <c r="BM702" s="10">
        <v>7.9</v>
      </c>
      <c r="BN702" s="11">
        <v>2</v>
      </c>
      <c r="BO702" s="11">
        <v>2</v>
      </c>
      <c r="BP702" s="12"/>
      <c r="BQ702" s="13">
        <v>0</v>
      </c>
      <c r="BR702" s="14"/>
      <c r="BS702" s="14"/>
      <c r="BT702" s="15">
        <v>0</v>
      </c>
      <c r="BU702" s="16">
        <v>14.59</v>
      </c>
      <c r="BV702" s="17">
        <v>4</v>
      </c>
      <c r="BW702" s="17">
        <v>5</v>
      </c>
      <c r="BX702" s="18">
        <v>0</v>
      </c>
      <c r="BY702" s="19">
        <v>17.329999999999998</v>
      </c>
      <c r="BZ702" s="20">
        <v>4</v>
      </c>
      <c r="CA702" s="20">
        <v>5</v>
      </c>
      <c r="CB702" s="21">
        <v>0</v>
      </c>
      <c r="CC702" s="22">
        <v>2.4300000000000002</v>
      </c>
      <c r="CD702" s="23">
        <v>1</v>
      </c>
      <c r="CE702" s="23">
        <v>1</v>
      </c>
      <c r="CF702" s="4">
        <v>329</v>
      </c>
      <c r="CG702" s="24">
        <v>37.073142854659999</v>
      </c>
      <c r="CH702" s="25">
        <v>6.62451171875</v>
      </c>
    </row>
    <row r="703" spans="1:86" x14ac:dyDescent="0.2">
      <c r="A703" s="2" t="s">
        <v>1642</v>
      </c>
      <c r="B703" s="2" t="s">
        <v>2055</v>
      </c>
      <c r="C703" s="3">
        <v>44.68</v>
      </c>
      <c r="D703" s="4">
        <v>3</v>
      </c>
      <c r="E703" s="4">
        <v>1</v>
      </c>
      <c r="F703" s="4">
        <v>148</v>
      </c>
      <c r="G703" s="4">
        <v>348</v>
      </c>
      <c r="H703" s="5">
        <v>158766853.5625</v>
      </c>
      <c r="I703" s="5">
        <v>195847000.92708299</v>
      </c>
      <c r="J703" s="5">
        <v>134120550.503906</v>
      </c>
      <c r="K703" s="26">
        <f t="shared" si="162"/>
        <v>162911468.33116302</v>
      </c>
      <c r="L703" s="5">
        <v>1717501455.8333299</v>
      </c>
      <c r="M703" s="5">
        <v>57045215.635416701</v>
      </c>
      <c r="N703" s="5">
        <v>2684908741.3072901</v>
      </c>
      <c r="O703" s="26">
        <f t="shared" si="163"/>
        <v>1486485137.5920124</v>
      </c>
      <c r="P703" s="5">
        <v>32040463.802083299</v>
      </c>
      <c r="Q703" s="5">
        <v>228199774.875</v>
      </c>
      <c r="R703" s="5">
        <v>436918717.89583302</v>
      </c>
      <c r="S703" s="26">
        <f t="shared" si="164"/>
        <v>232386318.85763875</v>
      </c>
      <c r="T703" s="5">
        <v>116882408.5625</v>
      </c>
      <c r="U703" s="5">
        <v>1570994169.9166701</v>
      </c>
      <c r="V703" s="5">
        <v>1912470585.1822901</v>
      </c>
      <c r="W703" s="26">
        <f t="shared" si="165"/>
        <v>1200115721.2204866</v>
      </c>
      <c r="X703" s="29">
        <f t="shared" si="166"/>
        <v>9.1244965920405097</v>
      </c>
      <c r="Y703" s="29">
        <f t="shared" si="167"/>
        <v>3.1897449660908985</v>
      </c>
      <c r="Z703" s="29">
        <f t="shared" si="168"/>
        <v>0.22663948975700265</v>
      </c>
      <c r="AA703" s="29">
        <f t="shared" si="169"/>
        <v>6.4466441623191688</v>
      </c>
      <c r="AB703" s="31">
        <f t="shared" si="170"/>
        <v>1.4264577026906953</v>
      </c>
      <c r="AC703" s="29">
        <f t="shared" si="171"/>
        <v>0.51243696877516598</v>
      </c>
      <c r="AD703" s="31">
        <f t="shared" si="172"/>
        <v>0.61403198626477751</v>
      </c>
      <c r="AE703" s="31">
        <f t="shared" si="173"/>
        <v>2.1180900492322139</v>
      </c>
      <c r="AF703" s="29">
        <f t="shared" si="160"/>
        <v>7.366674264950559</v>
      </c>
      <c r="AG703" s="29">
        <f t="shared" si="174"/>
        <v>2.8810134518373256</v>
      </c>
      <c r="AH703" s="29">
        <f t="shared" si="161"/>
        <v>0.20012151439845668</v>
      </c>
      <c r="AI703" s="29">
        <f t="shared" si="175"/>
        <v>6.9870621929849941</v>
      </c>
      <c r="AJ703" s="6">
        <v>0</v>
      </c>
      <c r="AK703" s="7">
        <v>10.3</v>
      </c>
      <c r="AL703" s="8">
        <v>23</v>
      </c>
      <c r="AM703" s="8">
        <v>29</v>
      </c>
      <c r="AN703" s="9">
        <v>1.68651211261749</v>
      </c>
      <c r="AO703" s="10">
        <v>12.3</v>
      </c>
      <c r="AP703" s="11">
        <v>29</v>
      </c>
      <c r="AQ703" s="11">
        <v>33</v>
      </c>
      <c r="AR703" s="12">
        <v>0</v>
      </c>
      <c r="AS703" s="13">
        <v>5.51</v>
      </c>
      <c r="AT703" s="14">
        <v>16</v>
      </c>
      <c r="AU703" s="14">
        <v>19</v>
      </c>
      <c r="AV703" s="15">
        <v>0</v>
      </c>
      <c r="AW703" s="16">
        <v>10.79</v>
      </c>
      <c r="AX703" s="17">
        <v>30</v>
      </c>
      <c r="AY703" s="17">
        <v>37</v>
      </c>
      <c r="AZ703" s="18">
        <v>0</v>
      </c>
      <c r="BA703" s="19">
        <v>8.5299999999999994</v>
      </c>
      <c r="BB703" s="20">
        <v>19</v>
      </c>
      <c r="BC703" s="20">
        <v>24</v>
      </c>
      <c r="BD703" s="21">
        <v>1.6761399507522601</v>
      </c>
      <c r="BE703" s="22">
        <v>9.57</v>
      </c>
      <c r="BF703" s="23">
        <v>25</v>
      </c>
      <c r="BG703" s="23">
        <v>35</v>
      </c>
      <c r="BH703" s="6">
        <v>0</v>
      </c>
      <c r="BI703" s="7">
        <v>8.5</v>
      </c>
      <c r="BJ703" s="8">
        <v>19</v>
      </c>
      <c r="BK703" s="8">
        <v>25</v>
      </c>
      <c r="BL703" s="9">
        <v>0</v>
      </c>
      <c r="BM703" s="10">
        <v>7.8</v>
      </c>
      <c r="BN703" s="11">
        <v>18</v>
      </c>
      <c r="BO703" s="11">
        <v>20</v>
      </c>
      <c r="BP703" s="12">
        <v>0</v>
      </c>
      <c r="BQ703" s="13">
        <v>8.3800000000000008</v>
      </c>
      <c r="BR703" s="14">
        <v>21</v>
      </c>
      <c r="BS703" s="14">
        <v>30</v>
      </c>
      <c r="BT703" s="15">
        <v>0</v>
      </c>
      <c r="BU703" s="16">
        <v>10.91</v>
      </c>
      <c r="BV703" s="17">
        <v>25</v>
      </c>
      <c r="BW703" s="17">
        <v>28</v>
      </c>
      <c r="BX703" s="18">
        <v>0</v>
      </c>
      <c r="BY703" s="19">
        <v>12.01</v>
      </c>
      <c r="BZ703" s="20">
        <v>31</v>
      </c>
      <c r="CA703" s="20">
        <v>41</v>
      </c>
      <c r="CB703" s="21">
        <v>0</v>
      </c>
      <c r="CC703" s="22">
        <v>9.31</v>
      </c>
      <c r="CD703" s="23">
        <v>24</v>
      </c>
      <c r="CE703" s="23">
        <v>27</v>
      </c>
      <c r="CF703" s="4">
        <v>3447</v>
      </c>
      <c r="CG703" s="24">
        <v>387.79558930466101</v>
      </c>
      <c r="CH703" s="25">
        <v>6.04931640625</v>
      </c>
    </row>
    <row r="704" spans="1:86" x14ac:dyDescent="0.2">
      <c r="A704" s="2" t="s">
        <v>443</v>
      </c>
      <c r="B704" s="2" t="s">
        <v>703</v>
      </c>
      <c r="C704" s="3">
        <v>44.66</v>
      </c>
      <c r="D704" s="4">
        <v>3</v>
      </c>
      <c r="E704" s="4">
        <v>1</v>
      </c>
      <c r="F704" s="4">
        <v>40</v>
      </c>
      <c r="G704" s="4">
        <v>97</v>
      </c>
      <c r="H704" s="5">
        <v>15659596.84375</v>
      </c>
      <c r="I704" s="5">
        <v>205369521.56770799</v>
      </c>
      <c r="J704" s="5">
        <v>47061647.485677101</v>
      </c>
      <c r="K704" s="26">
        <f t="shared" si="162"/>
        <v>89363588.632378355</v>
      </c>
      <c r="L704" s="5">
        <v>142819403.86458299</v>
      </c>
      <c r="M704" s="5">
        <v>64426082.299479201</v>
      </c>
      <c r="N704" s="5">
        <v>37799961.005208299</v>
      </c>
      <c r="O704" s="26">
        <f t="shared" si="163"/>
        <v>81681815.723090172</v>
      </c>
      <c r="P704" s="5">
        <v>4452921.5833333302</v>
      </c>
      <c r="Q704" s="5">
        <v>10029492.772135399</v>
      </c>
      <c r="R704" s="5">
        <v>89676062.988932297</v>
      </c>
      <c r="S704" s="26">
        <f t="shared" si="164"/>
        <v>34719492.448133677</v>
      </c>
      <c r="T704" s="5">
        <v>7361858.4583333302</v>
      </c>
      <c r="U704" s="5">
        <v>355094739.375</v>
      </c>
      <c r="V704" s="5">
        <v>473410344.30208302</v>
      </c>
      <c r="W704" s="26">
        <f t="shared" si="165"/>
        <v>278622314.04513878</v>
      </c>
      <c r="X704" s="29">
        <f t="shared" si="166"/>
        <v>0.91403911786836067</v>
      </c>
      <c r="Y704" s="29">
        <f t="shared" si="167"/>
        <v>-0.12967218567944697</v>
      </c>
      <c r="Z704" s="29">
        <f t="shared" si="168"/>
        <v>0.91536063168088944</v>
      </c>
      <c r="AA704" s="29">
        <f t="shared" si="169"/>
        <v>0.3840776987618077</v>
      </c>
      <c r="AB704" s="31">
        <f t="shared" si="170"/>
        <v>0.38851945159635248</v>
      </c>
      <c r="AC704" s="29">
        <f t="shared" si="171"/>
        <v>-1.3639412645450077</v>
      </c>
      <c r="AD704" s="31">
        <f t="shared" si="172"/>
        <v>0.46443285157130887</v>
      </c>
      <c r="AE704" s="31">
        <f t="shared" si="173"/>
        <v>3.3307706810759479</v>
      </c>
      <c r="AF704" s="29">
        <f t="shared" si="160"/>
        <v>3.1178505508695284</v>
      </c>
      <c r="AG704" s="29">
        <f t="shared" si="174"/>
        <v>1.6405517764363515</v>
      </c>
      <c r="AH704" s="29">
        <f t="shared" si="161"/>
        <v>0.30994020609440004</v>
      </c>
      <c r="AI704" s="29">
        <f t="shared" si="175"/>
        <v>5.0872208251408724</v>
      </c>
      <c r="AJ704" s="6">
        <v>0</v>
      </c>
      <c r="AK704" s="7">
        <v>12.06</v>
      </c>
      <c r="AL704" s="8">
        <v>8</v>
      </c>
      <c r="AM704" s="8">
        <v>8</v>
      </c>
      <c r="AN704" s="9">
        <v>0</v>
      </c>
      <c r="AO704" s="10">
        <v>8.89</v>
      </c>
      <c r="AP704" s="11">
        <v>7</v>
      </c>
      <c r="AQ704" s="11">
        <v>9</v>
      </c>
      <c r="AR704" s="12">
        <v>1.83237445354462</v>
      </c>
      <c r="AS704" s="13">
        <v>8.0399999999999991</v>
      </c>
      <c r="AT704" s="14">
        <v>7</v>
      </c>
      <c r="AU704" s="14">
        <v>7</v>
      </c>
      <c r="AV704" s="15">
        <v>0</v>
      </c>
      <c r="AW704" s="16">
        <v>8.0399999999999991</v>
      </c>
      <c r="AX704" s="17">
        <v>7</v>
      </c>
      <c r="AY704" s="17">
        <v>8</v>
      </c>
      <c r="AZ704" s="18">
        <v>0</v>
      </c>
      <c r="BA704" s="19">
        <v>10.69</v>
      </c>
      <c r="BB704" s="20">
        <v>7</v>
      </c>
      <c r="BC704" s="20">
        <v>8</v>
      </c>
      <c r="BD704" s="21">
        <v>1.6573771238327</v>
      </c>
      <c r="BE704" s="22">
        <v>11.53</v>
      </c>
      <c r="BF704" s="23">
        <v>8</v>
      </c>
      <c r="BG704" s="23">
        <v>9</v>
      </c>
      <c r="BH704" s="6">
        <v>0</v>
      </c>
      <c r="BI704" s="7">
        <v>12.49</v>
      </c>
      <c r="BJ704" s="8">
        <v>7</v>
      </c>
      <c r="BK704" s="8">
        <v>7</v>
      </c>
      <c r="BL704" s="9">
        <v>0</v>
      </c>
      <c r="BM704" s="10">
        <v>4.2300000000000004</v>
      </c>
      <c r="BN704" s="11">
        <v>4</v>
      </c>
      <c r="BO704" s="11">
        <v>6</v>
      </c>
      <c r="BP704" s="12">
        <v>0</v>
      </c>
      <c r="BQ704" s="13">
        <v>11.96</v>
      </c>
      <c r="BR704" s="14">
        <v>9</v>
      </c>
      <c r="BS704" s="14">
        <v>9</v>
      </c>
      <c r="BT704" s="15">
        <v>0</v>
      </c>
      <c r="BU704" s="16">
        <v>9.84</v>
      </c>
      <c r="BV704" s="17">
        <v>7</v>
      </c>
      <c r="BW704" s="17">
        <v>7</v>
      </c>
      <c r="BX704" s="18">
        <v>0</v>
      </c>
      <c r="BY704" s="19">
        <v>14.81</v>
      </c>
      <c r="BZ704" s="20">
        <v>10</v>
      </c>
      <c r="CA704" s="20">
        <v>12</v>
      </c>
      <c r="CB704" s="21">
        <v>1.7409869432449301</v>
      </c>
      <c r="CC704" s="22">
        <v>11.32</v>
      </c>
      <c r="CD704" s="23">
        <v>7</v>
      </c>
      <c r="CE704" s="23">
        <v>7</v>
      </c>
      <c r="CF704" s="4">
        <v>945</v>
      </c>
      <c r="CG704" s="24">
        <v>106.12864083466</v>
      </c>
      <c r="CH704" s="25">
        <v>6.78564453125</v>
      </c>
    </row>
    <row r="705" spans="1:86" x14ac:dyDescent="0.2">
      <c r="A705" s="2" t="s">
        <v>1277</v>
      </c>
      <c r="B705" s="2" t="s">
        <v>1725</v>
      </c>
      <c r="C705" s="3">
        <v>44.64</v>
      </c>
      <c r="D705" s="4">
        <v>5</v>
      </c>
      <c r="E705" s="4">
        <v>3</v>
      </c>
      <c r="F705" s="4">
        <v>13</v>
      </c>
      <c r="G705" s="4">
        <v>52</v>
      </c>
      <c r="H705" s="5">
        <v>4288200.8802083302</v>
      </c>
      <c r="I705" s="5">
        <v>6270038.0807291698</v>
      </c>
      <c r="J705" s="5">
        <v>24530674.21875</v>
      </c>
      <c r="K705" s="26">
        <f t="shared" si="162"/>
        <v>11696304.393229166</v>
      </c>
      <c r="L705" s="5">
        <v>44349413.666666701</v>
      </c>
      <c r="M705" s="5">
        <v>4336139.84375</v>
      </c>
      <c r="N705" s="5">
        <v>30885315.78125</v>
      </c>
      <c r="O705" s="26">
        <f t="shared" si="163"/>
        <v>26523623.097222235</v>
      </c>
      <c r="P705" s="5">
        <v>530279.3984375</v>
      </c>
      <c r="Q705" s="5">
        <v>1318699.6640625</v>
      </c>
      <c r="R705" s="5">
        <v>2042476.66145833</v>
      </c>
      <c r="S705" s="26">
        <f t="shared" si="164"/>
        <v>1297151.9079861101</v>
      </c>
      <c r="T705" s="5">
        <v>3620579.8046875</v>
      </c>
      <c r="U705" s="5">
        <v>184027048.27083299</v>
      </c>
      <c r="V705" s="5">
        <v>4758755.1360677099</v>
      </c>
      <c r="W705" s="26">
        <f t="shared" si="165"/>
        <v>64135461.070529401</v>
      </c>
      <c r="X705" s="29">
        <f t="shared" si="166"/>
        <v>2.2676926151628205</v>
      </c>
      <c r="Y705" s="29">
        <f t="shared" si="167"/>
        <v>1.1812250967905149</v>
      </c>
      <c r="Z705" s="29">
        <f t="shared" si="168"/>
        <v>0.34699793851402305</v>
      </c>
      <c r="AA705" s="29">
        <f t="shared" si="169"/>
        <v>4.5967310530896413</v>
      </c>
      <c r="AB705" s="31">
        <f t="shared" si="170"/>
        <v>0.1109027145990672</v>
      </c>
      <c r="AC705" s="29">
        <f t="shared" si="171"/>
        <v>-3.172633415675556</v>
      </c>
      <c r="AD705" s="31">
        <f t="shared" si="172"/>
        <v>0.24748798208738307</v>
      </c>
      <c r="AE705" s="31">
        <f t="shared" si="173"/>
        <v>6.0644588537629254</v>
      </c>
      <c r="AF705" s="29">
        <f t="shared" si="160"/>
        <v>5.4833953455979279</v>
      </c>
      <c r="AG705" s="29">
        <f t="shared" si="174"/>
        <v>2.4550694938010182</v>
      </c>
      <c r="AH705" s="29">
        <f t="shared" si="161"/>
        <v>0.47434554925765787</v>
      </c>
      <c r="AI705" s="29">
        <f t="shared" si="175"/>
        <v>3.2390517001090053</v>
      </c>
      <c r="AJ705" s="6">
        <v>6.0441117286682102</v>
      </c>
      <c r="AK705" s="7">
        <v>25.71</v>
      </c>
      <c r="AL705" s="8">
        <v>5</v>
      </c>
      <c r="AM705" s="8">
        <v>6</v>
      </c>
      <c r="AN705" s="9">
        <v>0</v>
      </c>
      <c r="AO705" s="10">
        <v>11.43</v>
      </c>
      <c r="AP705" s="11">
        <v>3</v>
      </c>
      <c r="AQ705" s="11">
        <v>4</v>
      </c>
      <c r="AR705" s="12">
        <v>0</v>
      </c>
      <c r="AS705" s="13">
        <v>6.43</v>
      </c>
      <c r="AT705" s="14">
        <v>2</v>
      </c>
      <c r="AU705" s="14">
        <v>3</v>
      </c>
      <c r="AV705" s="15">
        <v>9.3834747076034493</v>
      </c>
      <c r="AW705" s="16">
        <v>21.07</v>
      </c>
      <c r="AX705" s="17">
        <v>5</v>
      </c>
      <c r="AY705" s="17">
        <v>6</v>
      </c>
      <c r="AZ705" s="18">
        <v>3.7410082817077601</v>
      </c>
      <c r="BA705" s="19">
        <v>12.5</v>
      </c>
      <c r="BB705" s="20">
        <v>3</v>
      </c>
      <c r="BC705" s="20">
        <v>4</v>
      </c>
      <c r="BD705" s="21">
        <v>0</v>
      </c>
      <c r="BE705" s="22">
        <v>15.36</v>
      </c>
      <c r="BF705" s="23">
        <v>4</v>
      </c>
      <c r="BG705" s="23">
        <v>5</v>
      </c>
      <c r="BH705" s="6">
        <v>1.67794406414032</v>
      </c>
      <c r="BI705" s="7">
        <v>8.57</v>
      </c>
      <c r="BJ705" s="8">
        <v>2</v>
      </c>
      <c r="BK705" s="8">
        <v>2</v>
      </c>
      <c r="BL705" s="9">
        <v>0</v>
      </c>
      <c r="BM705" s="10">
        <v>8.2100000000000009</v>
      </c>
      <c r="BN705" s="11">
        <v>2</v>
      </c>
      <c r="BO705" s="11">
        <v>2</v>
      </c>
      <c r="BP705" s="12">
        <v>0</v>
      </c>
      <c r="BQ705" s="13">
        <v>15.36</v>
      </c>
      <c r="BR705" s="14">
        <v>4</v>
      </c>
      <c r="BS705" s="14">
        <v>6</v>
      </c>
      <c r="BT705" s="15">
        <v>0</v>
      </c>
      <c r="BU705" s="16">
        <v>9.2899999999999991</v>
      </c>
      <c r="BV705" s="17">
        <v>2</v>
      </c>
      <c r="BW705" s="17">
        <v>2</v>
      </c>
      <c r="BX705" s="18">
        <v>3.9107999801635702</v>
      </c>
      <c r="BY705" s="19">
        <v>15.36</v>
      </c>
      <c r="BZ705" s="20">
        <v>5</v>
      </c>
      <c r="CA705" s="20">
        <v>5</v>
      </c>
      <c r="CB705" s="21">
        <v>1.73585712909698</v>
      </c>
      <c r="CC705" s="22">
        <v>17.5</v>
      </c>
      <c r="CD705" s="23">
        <v>6</v>
      </c>
      <c r="CE705" s="23">
        <v>7</v>
      </c>
      <c r="CF705" s="4">
        <v>280</v>
      </c>
      <c r="CG705" s="24">
        <v>30.283982034659999</v>
      </c>
      <c r="CH705" s="25">
        <v>7.91357421875</v>
      </c>
    </row>
    <row r="706" spans="1:86" x14ac:dyDescent="0.2">
      <c r="A706" s="2" t="s">
        <v>572</v>
      </c>
      <c r="B706" s="2" t="s">
        <v>1953</v>
      </c>
      <c r="C706" s="3">
        <v>44.63</v>
      </c>
      <c r="D706" s="4">
        <v>9</v>
      </c>
      <c r="E706" s="4">
        <v>1</v>
      </c>
      <c r="F706" s="4">
        <v>7</v>
      </c>
      <c r="G706" s="4">
        <v>18</v>
      </c>
      <c r="H706" s="5">
        <v>653085.75</v>
      </c>
      <c r="I706" s="5">
        <v>4476515.9375</v>
      </c>
      <c r="J706" s="5">
        <v>208931.8984375</v>
      </c>
      <c r="K706" s="26">
        <f t="shared" si="162"/>
        <v>1779511.1953125</v>
      </c>
      <c r="L706" s="5">
        <v>7034665.2109375</v>
      </c>
      <c r="M706" s="5">
        <v>12655958.7473958</v>
      </c>
      <c r="N706" s="5">
        <v>127315.09765625</v>
      </c>
      <c r="O706" s="26">
        <f t="shared" si="163"/>
        <v>6605979.6853298498</v>
      </c>
      <c r="P706" s="5">
        <v>1215225.875</v>
      </c>
      <c r="Q706" s="5">
        <v>0</v>
      </c>
      <c r="R706" s="5">
        <v>0</v>
      </c>
      <c r="S706" s="26">
        <f t="shared" si="164"/>
        <v>405075.29166666669</v>
      </c>
      <c r="T706" s="5">
        <v>6736062.375</v>
      </c>
      <c r="U706" s="5">
        <v>0</v>
      </c>
      <c r="V706" s="5">
        <v>183793.671875</v>
      </c>
      <c r="W706" s="26">
        <f t="shared" si="165"/>
        <v>2306618.6822916665</v>
      </c>
      <c r="X706" s="29">
        <f t="shared" si="166"/>
        <v>3.7122439593136551</v>
      </c>
      <c r="Y706" s="29">
        <f t="shared" si="167"/>
        <v>1.8922915238617164</v>
      </c>
      <c r="Z706" s="29">
        <f t="shared" si="168"/>
        <v>0.31448504208560701</v>
      </c>
      <c r="AA706" s="29">
        <f t="shared" si="169"/>
        <v>5.0240000616201206</v>
      </c>
      <c r="AB706" s="31">
        <f t="shared" si="170"/>
        <v>0.22763289870482181</v>
      </c>
      <c r="AC706" s="29">
        <f t="shared" si="171"/>
        <v>-2.1352190162923135</v>
      </c>
      <c r="AD706" s="31">
        <f t="shared" si="172"/>
        <v>0.41998683466214182</v>
      </c>
      <c r="AE706" s="31">
        <f t="shared" si="173"/>
        <v>3.7676432322876301</v>
      </c>
      <c r="AF706" s="29">
        <f t="shared" ref="AF706:AF769" si="176">W706/K706</f>
        <v>1.2962091434814498</v>
      </c>
      <c r="AG706" s="29">
        <f t="shared" si="174"/>
        <v>0.3742985160003986</v>
      </c>
      <c r="AH706" s="29">
        <f t="shared" ref="AH706:AH769" si="177">_xlfn.T.TEST(T706:V706,H706:J706,2,3)</f>
        <v>0.85098151251743215</v>
      </c>
      <c r="AI706" s="29">
        <f t="shared" si="175"/>
        <v>0.70079874814210685</v>
      </c>
      <c r="AJ706" s="6">
        <v>0</v>
      </c>
      <c r="AK706" s="7">
        <v>7.91</v>
      </c>
      <c r="AL706" s="8">
        <v>1</v>
      </c>
      <c r="AM706" s="8">
        <v>1</v>
      </c>
      <c r="AN706" s="9"/>
      <c r="AO706" s="10">
        <v>0</v>
      </c>
      <c r="AP706" s="11"/>
      <c r="AQ706" s="11"/>
      <c r="AR706" s="12">
        <v>0</v>
      </c>
      <c r="AS706" s="13">
        <v>10.73</v>
      </c>
      <c r="AT706" s="14">
        <v>2</v>
      </c>
      <c r="AU706" s="14">
        <v>2</v>
      </c>
      <c r="AV706" s="15">
        <v>0</v>
      </c>
      <c r="AW706" s="16">
        <v>18.64</v>
      </c>
      <c r="AX706" s="17">
        <v>3</v>
      </c>
      <c r="AY706" s="17">
        <v>3</v>
      </c>
      <c r="AZ706" s="18">
        <v>0</v>
      </c>
      <c r="BA706" s="19">
        <v>19.77</v>
      </c>
      <c r="BB706" s="20">
        <v>3</v>
      </c>
      <c r="BC706" s="20">
        <v>3</v>
      </c>
      <c r="BD706" s="21">
        <v>0</v>
      </c>
      <c r="BE706" s="22">
        <v>9.0399999999999991</v>
      </c>
      <c r="BF706" s="23">
        <v>1</v>
      </c>
      <c r="BG706" s="23">
        <v>1</v>
      </c>
      <c r="BH706" s="6">
        <v>0</v>
      </c>
      <c r="BI706" s="7">
        <v>23.16</v>
      </c>
      <c r="BJ706" s="8">
        <v>2</v>
      </c>
      <c r="BK706" s="8">
        <v>3</v>
      </c>
      <c r="BL706" s="9"/>
      <c r="BM706" s="10">
        <v>0</v>
      </c>
      <c r="BN706" s="11"/>
      <c r="BO706" s="11"/>
      <c r="BP706" s="12"/>
      <c r="BQ706" s="13">
        <v>0</v>
      </c>
      <c r="BR706" s="14"/>
      <c r="BS706" s="14"/>
      <c r="BT706" s="15">
        <v>0</v>
      </c>
      <c r="BU706" s="16">
        <v>15.25</v>
      </c>
      <c r="BV706" s="17">
        <v>2</v>
      </c>
      <c r="BW706" s="17">
        <v>2</v>
      </c>
      <c r="BX706" s="18">
        <v>0</v>
      </c>
      <c r="BY706" s="19">
        <v>7.91</v>
      </c>
      <c r="BZ706" s="20">
        <v>1</v>
      </c>
      <c r="CA706" s="20">
        <v>1</v>
      </c>
      <c r="CB706" s="21">
        <v>0</v>
      </c>
      <c r="CC706" s="22">
        <v>12.43</v>
      </c>
      <c r="CD706" s="23">
        <v>2</v>
      </c>
      <c r="CE706" s="23">
        <v>2</v>
      </c>
      <c r="CF706" s="4">
        <v>177</v>
      </c>
      <c r="CG706" s="24">
        <v>20.800572534659999</v>
      </c>
      <c r="CH706" s="25">
        <v>9.33447265625</v>
      </c>
    </row>
    <row r="707" spans="1:86" x14ac:dyDescent="0.2">
      <c r="A707" s="2" t="s">
        <v>682</v>
      </c>
      <c r="B707" s="2" t="s">
        <v>1917</v>
      </c>
      <c r="C707" s="3">
        <v>44.47</v>
      </c>
      <c r="D707" s="4">
        <v>16</v>
      </c>
      <c r="E707" s="4">
        <v>5</v>
      </c>
      <c r="F707" s="4">
        <v>40</v>
      </c>
      <c r="G707" s="4">
        <v>70</v>
      </c>
      <c r="H707" s="5">
        <v>7792600.8125</v>
      </c>
      <c r="I707" s="5">
        <v>73209024.958333299</v>
      </c>
      <c r="J707" s="5">
        <v>3798215.3854166698</v>
      </c>
      <c r="K707" s="26">
        <f t="shared" ref="K707:K770" si="178">AVERAGE(H707:J707)</f>
        <v>28266613.718749989</v>
      </c>
      <c r="L707" s="5">
        <v>10416043.1458333</v>
      </c>
      <c r="M707" s="5">
        <v>1902319337.4635401</v>
      </c>
      <c r="N707" s="5">
        <v>704465737.25</v>
      </c>
      <c r="O707" s="26">
        <f t="shared" ref="O707:O770" si="179">AVERAGE(L707:N707)</f>
        <v>872400372.61979103</v>
      </c>
      <c r="P707" s="5">
        <v>12765692.9375</v>
      </c>
      <c r="Q707" s="5">
        <v>0</v>
      </c>
      <c r="R707" s="5">
        <v>30537039.375</v>
      </c>
      <c r="S707" s="26">
        <f t="shared" ref="S707:S770" si="180">AVERAGE(P707:R707)</f>
        <v>14434244.104166666</v>
      </c>
      <c r="T707" s="5">
        <v>10718850.7070313</v>
      </c>
      <c r="U707" s="5">
        <v>5618337.9479166698</v>
      </c>
      <c r="V707" s="5">
        <v>35417957.104166701</v>
      </c>
      <c r="W707" s="26">
        <f t="shared" ref="W707:W770" si="181">AVERAGE(T707:V707)</f>
        <v>17251715.253038224</v>
      </c>
      <c r="X707" s="29">
        <f t="shared" ref="X707:X770" si="182">O707/K707</f>
        <v>30.863278541253241</v>
      </c>
      <c r="Y707" s="29">
        <f t="shared" ref="Y707:Y770" si="183">LOG(X707,2)</f>
        <v>4.9478194194004486</v>
      </c>
      <c r="Z707" s="29">
        <f t="shared" ref="Z707:Z770" si="184">_xlfn.T.TEST(L707:N707,H707:J707,2,3)</f>
        <v>0.26605266208981082</v>
      </c>
      <c r="AA707" s="29">
        <f t="shared" ref="AA707:AA770" si="185">-10*LOG10(Z707)</f>
        <v>5.750323912210062</v>
      </c>
      <c r="AB707" s="31">
        <f t="shared" ref="AB707:AB770" si="186">S707/K707</f>
        <v>0.51064638473451285</v>
      </c>
      <c r="AC707" s="29">
        <f t="shared" ref="AC707:AC770" si="187">LOG(AB707,2)</f>
        <v>-0.96960350350532198</v>
      </c>
      <c r="AD707" s="31">
        <f t="shared" ref="AD707:AD770" si="188">_xlfn.T.TEST(P707:R707,H707:J707,2,3)</f>
        <v>0.61287322179341974</v>
      </c>
      <c r="AE707" s="31">
        <f t="shared" ref="AE707:AE770" si="189">-10*LOG10(AD707)</f>
        <v>2.1262935381743708</v>
      </c>
      <c r="AF707" s="29">
        <f t="shared" si="176"/>
        <v>0.61032125831169892</v>
      </c>
      <c r="AG707" s="29">
        <f t="shared" ref="AG707:AG770" si="190">LOG(AF707,2)</f>
        <v>-0.71235925258889876</v>
      </c>
      <c r="AH707" s="29">
        <f t="shared" si="177"/>
        <v>0.68494734636962429</v>
      </c>
      <c r="AI707" s="29">
        <f t="shared" ref="AI707:AI770" si="191">-10*LOG10(AH707)</f>
        <v>1.6434281253681644</v>
      </c>
      <c r="AJ707" s="6">
        <v>1.97430968284607</v>
      </c>
      <c r="AK707" s="7">
        <v>8.0399999999999991</v>
      </c>
      <c r="AL707" s="8">
        <v>6</v>
      </c>
      <c r="AM707" s="8">
        <v>9</v>
      </c>
      <c r="AN707" s="9">
        <v>0</v>
      </c>
      <c r="AO707" s="10">
        <v>8.49</v>
      </c>
      <c r="AP707" s="11">
        <v>8</v>
      </c>
      <c r="AQ707" s="11">
        <v>8</v>
      </c>
      <c r="AR707" s="12">
        <v>0</v>
      </c>
      <c r="AS707" s="13">
        <v>8.94</v>
      </c>
      <c r="AT707" s="14">
        <v>7</v>
      </c>
      <c r="AU707" s="14">
        <v>7</v>
      </c>
      <c r="AV707" s="15">
        <v>4.3594433069229099</v>
      </c>
      <c r="AW707" s="16">
        <v>8.7200000000000006</v>
      </c>
      <c r="AX707" s="17">
        <v>6</v>
      </c>
      <c r="AY707" s="17">
        <v>6</v>
      </c>
      <c r="AZ707" s="18">
        <v>0</v>
      </c>
      <c r="BA707" s="19">
        <v>6.7</v>
      </c>
      <c r="BB707" s="20">
        <v>5</v>
      </c>
      <c r="BC707" s="20">
        <v>5</v>
      </c>
      <c r="BD707" s="21">
        <v>0</v>
      </c>
      <c r="BE707" s="22">
        <v>11.51</v>
      </c>
      <c r="BF707" s="23">
        <v>11</v>
      </c>
      <c r="BG707" s="23">
        <v>12</v>
      </c>
      <c r="BH707" s="6">
        <v>0</v>
      </c>
      <c r="BI707" s="7">
        <v>6.03</v>
      </c>
      <c r="BJ707" s="8">
        <v>4</v>
      </c>
      <c r="BK707" s="8">
        <v>4</v>
      </c>
      <c r="BL707" s="9">
        <v>0</v>
      </c>
      <c r="BM707" s="10">
        <v>1.68</v>
      </c>
      <c r="BN707" s="11">
        <v>2</v>
      </c>
      <c r="BO707" s="11">
        <v>2</v>
      </c>
      <c r="BP707" s="12">
        <v>0</v>
      </c>
      <c r="BQ707" s="13">
        <v>2.57</v>
      </c>
      <c r="BR707" s="14">
        <v>2</v>
      </c>
      <c r="BS707" s="14">
        <v>5</v>
      </c>
      <c r="BT707" s="15">
        <v>0</v>
      </c>
      <c r="BU707" s="16">
        <v>5.25</v>
      </c>
      <c r="BV707" s="17">
        <v>3</v>
      </c>
      <c r="BW707" s="17">
        <v>3</v>
      </c>
      <c r="BX707" s="18"/>
      <c r="BY707" s="19">
        <v>0</v>
      </c>
      <c r="BZ707" s="20"/>
      <c r="CA707" s="20"/>
      <c r="CB707" s="21">
        <v>0</v>
      </c>
      <c r="CC707" s="22">
        <v>14.19</v>
      </c>
      <c r="CD707" s="23">
        <v>9</v>
      </c>
      <c r="CE707" s="23">
        <v>9</v>
      </c>
      <c r="CF707" s="4">
        <v>895</v>
      </c>
      <c r="CG707" s="24">
        <v>99.905405464660205</v>
      </c>
      <c r="CH707" s="25">
        <v>6.03662109375</v>
      </c>
    </row>
    <row r="708" spans="1:86" x14ac:dyDescent="0.2">
      <c r="A708" s="2" t="s">
        <v>991</v>
      </c>
      <c r="B708" s="2" t="s">
        <v>2867</v>
      </c>
      <c r="C708" s="3">
        <v>44.44</v>
      </c>
      <c r="D708" s="4">
        <v>5</v>
      </c>
      <c r="E708" s="4">
        <v>1</v>
      </c>
      <c r="F708" s="4">
        <v>12</v>
      </c>
      <c r="G708" s="4">
        <v>18</v>
      </c>
      <c r="H708" s="5">
        <v>3562551.6875</v>
      </c>
      <c r="I708" s="5">
        <v>1156031.56770833</v>
      </c>
      <c r="J708" s="5">
        <v>5556630.2864583302</v>
      </c>
      <c r="K708" s="26">
        <f t="shared" si="178"/>
        <v>3425071.1805555536</v>
      </c>
      <c r="L708" s="5">
        <v>299732.765625</v>
      </c>
      <c r="M708" s="5">
        <v>0</v>
      </c>
      <c r="N708" s="5">
        <v>359517.8984375</v>
      </c>
      <c r="O708" s="26">
        <f t="shared" si="179"/>
        <v>219750.22135416666</v>
      </c>
      <c r="P708" s="5">
        <v>24414714.625</v>
      </c>
      <c r="Q708" s="5">
        <v>0</v>
      </c>
      <c r="R708" s="5">
        <v>10823944</v>
      </c>
      <c r="S708" s="26">
        <f t="shared" si="180"/>
        <v>11746219.541666666</v>
      </c>
      <c r="T708" s="5">
        <v>22264436.0078125</v>
      </c>
      <c r="U708" s="5">
        <v>0</v>
      </c>
      <c r="V708" s="5">
        <v>10330486.5703125</v>
      </c>
      <c r="W708" s="26">
        <f t="shared" si="181"/>
        <v>10864974.192708334</v>
      </c>
      <c r="X708" s="29">
        <f t="shared" si="182"/>
        <v>6.4159315170355877E-2</v>
      </c>
      <c r="Y708" s="29">
        <f t="shared" si="183"/>
        <v>-3.9621974470717345</v>
      </c>
      <c r="Z708" s="29">
        <f t="shared" si="184"/>
        <v>0.12691295034521774</v>
      </c>
      <c r="AA708" s="29">
        <f t="shared" si="185"/>
        <v>8.9649405972953602</v>
      </c>
      <c r="AB708" s="31">
        <f t="shared" si="186"/>
        <v>3.4294818771507707</v>
      </c>
      <c r="AC708" s="29">
        <f t="shared" si="187"/>
        <v>1.7779906318710919</v>
      </c>
      <c r="AD708" s="31">
        <f t="shared" si="188"/>
        <v>0.35972470770881648</v>
      </c>
      <c r="AE708" s="31">
        <f t="shared" si="189"/>
        <v>4.4402973161968387</v>
      </c>
      <c r="AF708" s="29">
        <f t="shared" si="176"/>
        <v>3.172189312265917</v>
      </c>
      <c r="AG708" s="29">
        <f t="shared" si="190"/>
        <v>1.6654788718355016</v>
      </c>
      <c r="AH708" s="29">
        <f t="shared" si="177"/>
        <v>0.36688753912831445</v>
      </c>
      <c r="AI708" s="29">
        <f t="shared" si="191"/>
        <v>4.3546703825689557</v>
      </c>
      <c r="AJ708" s="6">
        <v>0</v>
      </c>
      <c r="AK708" s="7">
        <v>9.8800000000000008</v>
      </c>
      <c r="AL708" s="8">
        <v>1</v>
      </c>
      <c r="AM708" s="8">
        <v>1</v>
      </c>
      <c r="AN708" s="9">
        <v>0</v>
      </c>
      <c r="AO708" s="10">
        <v>18.02</v>
      </c>
      <c r="AP708" s="11">
        <v>4</v>
      </c>
      <c r="AQ708" s="11">
        <v>5</v>
      </c>
      <c r="AR708" s="12">
        <v>0</v>
      </c>
      <c r="AS708" s="13">
        <v>9.6300000000000008</v>
      </c>
      <c r="AT708" s="14">
        <v>3</v>
      </c>
      <c r="AU708" s="14">
        <v>4</v>
      </c>
      <c r="AV708" s="15">
        <v>0</v>
      </c>
      <c r="AW708" s="16">
        <v>3.21</v>
      </c>
      <c r="AX708" s="17">
        <v>1</v>
      </c>
      <c r="AY708" s="17">
        <v>1</v>
      </c>
      <c r="AZ708" s="18"/>
      <c r="BA708" s="19">
        <v>0</v>
      </c>
      <c r="BB708" s="20"/>
      <c r="BC708" s="20"/>
      <c r="BD708" s="21"/>
      <c r="BE708" s="22">
        <v>0</v>
      </c>
      <c r="BF708" s="23"/>
      <c r="BG708" s="23"/>
      <c r="BH708" s="6">
        <v>0</v>
      </c>
      <c r="BI708" s="7">
        <v>10.37</v>
      </c>
      <c r="BJ708" s="8">
        <v>2</v>
      </c>
      <c r="BK708" s="8">
        <v>3</v>
      </c>
      <c r="BL708" s="9"/>
      <c r="BM708" s="10"/>
      <c r="BN708" s="11"/>
      <c r="BO708" s="11"/>
      <c r="BP708" s="12"/>
      <c r="BQ708" s="13">
        <v>0</v>
      </c>
      <c r="BR708" s="14"/>
      <c r="BS708" s="14"/>
      <c r="BT708" s="15">
        <v>0</v>
      </c>
      <c r="BU708" s="16">
        <v>5.43</v>
      </c>
      <c r="BV708" s="17">
        <v>1</v>
      </c>
      <c r="BW708" s="17">
        <v>1</v>
      </c>
      <c r="BX708" s="18"/>
      <c r="BY708" s="19"/>
      <c r="BZ708" s="20"/>
      <c r="CA708" s="20"/>
      <c r="CB708" s="21">
        <v>0</v>
      </c>
      <c r="CC708" s="22">
        <v>7.65</v>
      </c>
      <c r="CD708" s="23">
        <v>3</v>
      </c>
      <c r="CE708" s="23">
        <v>3</v>
      </c>
      <c r="CF708" s="4">
        <v>405</v>
      </c>
      <c r="CG708" s="24">
        <v>43.60248161466</v>
      </c>
      <c r="CH708" s="25">
        <v>8.22119140625</v>
      </c>
    </row>
    <row r="709" spans="1:86" x14ac:dyDescent="0.2">
      <c r="A709" s="2" t="s">
        <v>449</v>
      </c>
      <c r="B709" s="2" t="s">
        <v>2742</v>
      </c>
      <c r="C709" s="3">
        <v>44.43</v>
      </c>
      <c r="D709" s="4">
        <v>14</v>
      </c>
      <c r="E709" s="4">
        <v>2</v>
      </c>
      <c r="F709" s="4">
        <v>53</v>
      </c>
      <c r="G709" s="4">
        <v>138</v>
      </c>
      <c r="H709" s="5">
        <v>1183694361.8177099</v>
      </c>
      <c r="I709" s="5">
        <v>465162.6640625</v>
      </c>
      <c r="J709" s="5">
        <v>14056044.71875</v>
      </c>
      <c r="K709" s="26">
        <f t="shared" si="178"/>
        <v>399405189.73350745</v>
      </c>
      <c r="L709" s="5">
        <v>2875488368.9166698</v>
      </c>
      <c r="M709" s="5">
        <v>157832823.13541701</v>
      </c>
      <c r="N709" s="5">
        <v>2853983754</v>
      </c>
      <c r="O709" s="26">
        <f t="shared" si="179"/>
        <v>1962434982.0173624</v>
      </c>
      <c r="P709" s="5">
        <v>1555062888.875</v>
      </c>
      <c r="Q709" s="5">
        <v>376658319.3125</v>
      </c>
      <c r="R709" s="5">
        <v>2701022258.0625</v>
      </c>
      <c r="S709" s="26">
        <f t="shared" si="180"/>
        <v>1544247822.0833333</v>
      </c>
      <c r="T709" s="5">
        <v>495627244.03125</v>
      </c>
      <c r="U709" s="5">
        <v>952307842.04166698</v>
      </c>
      <c r="V709" s="5">
        <v>342761391.25260401</v>
      </c>
      <c r="W709" s="26">
        <f t="shared" si="181"/>
        <v>596898825.77517366</v>
      </c>
      <c r="X709" s="29">
        <f t="shared" si="182"/>
        <v>4.913393797728931</v>
      </c>
      <c r="Y709" s="29">
        <f t="shared" si="183"/>
        <v>2.2967198725639664</v>
      </c>
      <c r="Z709" s="29">
        <f t="shared" si="184"/>
        <v>0.21915995169487529</v>
      </c>
      <c r="AA709" s="29">
        <f t="shared" si="185"/>
        <v>6.5923880396032208</v>
      </c>
      <c r="AB709" s="31">
        <f t="shared" si="186"/>
        <v>3.8663689450647643</v>
      </c>
      <c r="AC709" s="29">
        <f t="shared" si="187"/>
        <v>1.9509793121012766</v>
      </c>
      <c r="AD709" s="31">
        <f t="shared" si="188"/>
        <v>0.2310536593867486</v>
      </c>
      <c r="AE709" s="31">
        <f t="shared" si="189"/>
        <v>6.3628714881207191</v>
      </c>
      <c r="AF709" s="29">
        <f t="shared" si="176"/>
        <v>1.4944693787615495</v>
      </c>
      <c r="AG709" s="29">
        <f t="shared" si="190"/>
        <v>0.57963333692136498</v>
      </c>
      <c r="AH709" s="29">
        <f t="shared" si="177"/>
        <v>0.68086471423497552</v>
      </c>
      <c r="AI709" s="29">
        <f t="shared" si="191"/>
        <v>1.6693917251886115</v>
      </c>
      <c r="AJ709" s="6">
        <v>1.6894294023513801</v>
      </c>
      <c r="AK709" s="7">
        <v>9.86</v>
      </c>
      <c r="AL709" s="8">
        <v>7</v>
      </c>
      <c r="AM709" s="8">
        <v>11</v>
      </c>
      <c r="AN709" s="9">
        <v>0</v>
      </c>
      <c r="AO709" s="10">
        <v>7.43</v>
      </c>
      <c r="AP709" s="11">
        <v>7</v>
      </c>
      <c r="AQ709" s="11">
        <v>7</v>
      </c>
      <c r="AR709" s="12">
        <v>0</v>
      </c>
      <c r="AS709" s="13">
        <v>4.09</v>
      </c>
      <c r="AT709" s="14">
        <v>7</v>
      </c>
      <c r="AU709" s="14">
        <v>7</v>
      </c>
      <c r="AV709" s="15">
        <v>2.2657847404479998</v>
      </c>
      <c r="AW709" s="16">
        <v>12.74</v>
      </c>
      <c r="AX709" s="17">
        <v>15</v>
      </c>
      <c r="AY709" s="17">
        <v>27</v>
      </c>
      <c r="AZ709" s="18">
        <v>0</v>
      </c>
      <c r="BA709" s="19">
        <v>5.61</v>
      </c>
      <c r="BB709" s="20">
        <v>6</v>
      </c>
      <c r="BC709" s="20">
        <v>6</v>
      </c>
      <c r="BD709" s="21">
        <v>3.7407181262970002</v>
      </c>
      <c r="BE709" s="22">
        <v>7.51</v>
      </c>
      <c r="BF709" s="23">
        <v>6</v>
      </c>
      <c r="BG709" s="23">
        <v>18</v>
      </c>
      <c r="BH709" s="6">
        <v>0</v>
      </c>
      <c r="BI709" s="7">
        <v>4.55</v>
      </c>
      <c r="BJ709" s="8">
        <v>3</v>
      </c>
      <c r="BK709" s="8">
        <v>3</v>
      </c>
      <c r="BL709" s="9">
        <v>0</v>
      </c>
      <c r="BM709" s="10">
        <v>6.75</v>
      </c>
      <c r="BN709" s="11">
        <v>8</v>
      </c>
      <c r="BO709" s="11">
        <v>9</v>
      </c>
      <c r="BP709" s="12">
        <v>0</v>
      </c>
      <c r="BQ709" s="13">
        <v>5</v>
      </c>
      <c r="BR709" s="14">
        <v>4</v>
      </c>
      <c r="BS709" s="14">
        <v>12</v>
      </c>
      <c r="BT709" s="15">
        <v>0</v>
      </c>
      <c r="BU709" s="16">
        <v>8.64</v>
      </c>
      <c r="BV709" s="17">
        <v>8</v>
      </c>
      <c r="BW709" s="17">
        <v>9</v>
      </c>
      <c r="BX709" s="18">
        <v>0</v>
      </c>
      <c r="BY709" s="19">
        <v>10.54</v>
      </c>
      <c r="BZ709" s="20">
        <v>9</v>
      </c>
      <c r="CA709" s="20">
        <v>19</v>
      </c>
      <c r="CB709" s="21">
        <v>0</v>
      </c>
      <c r="CC709" s="22">
        <v>8.49</v>
      </c>
      <c r="CD709" s="23">
        <v>10</v>
      </c>
      <c r="CE709" s="23">
        <v>10</v>
      </c>
      <c r="CF709" s="4">
        <v>1319</v>
      </c>
      <c r="CG709" s="24">
        <v>147.79131365466</v>
      </c>
      <c r="CH709" s="25">
        <v>8.17724609375</v>
      </c>
    </row>
    <row r="710" spans="1:86" x14ac:dyDescent="0.2">
      <c r="A710" s="2" t="s">
        <v>202</v>
      </c>
      <c r="B710" s="2" t="s">
        <v>2141</v>
      </c>
      <c r="C710" s="3">
        <v>44.4</v>
      </c>
      <c r="D710" s="4">
        <v>5</v>
      </c>
      <c r="E710" s="4">
        <v>3</v>
      </c>
      <c r="F710" s="4">
        <v>56</v>
      </c>
      <c r="G710" s="4">
        <v>262</v>
      </c>
      <c r="H710" s="5">
        <v>1039563473.77083</v>
      </c>
      <c r="I710" s="5">
        <v>161155264.16666701</v>
      </c>
      <c r="J710" s="5">
        <v>346024794.13541698</v>
      </c>
      <c r="K710" s="26">
        <f t="shared" si="178"/>
        <v>515581177.35763806</v>
      </c>
      <c r="L710" s="5">
        <v>827438719.91666698</v>
      </c>
      <c r="M710" s="5">
        <v>103781606.37239601</v>
      </c>
      <c r="N710" s="5">
        <v>281532944.25</v>
      </c>
      <c r="O710" s="26">
        <f t="shared" si="179"/>
        <v>404251090.17968768</v>
      </c>
      <c r="P710" s="5">
        <v>117862621.770833</v>
      </c>
      <c r="Q710" s="5">
        <v>264910654.41666701</v>
      </c>
      <c r="R710" s="5">
        <v>836973435.41666698</v>
      </c>
      <c r="S710" s="26">
        <f t="shared" si="180"/>
        <v>406582237.20138901</v>
      </c>
      <c r="T710" s="5">
        <v>786225084.91666698</v>
      </c>
      <c r="U710" s="5">
        <v>591835768.20572901</v>
      </c>
      <c r="V710" s="5">
        <v>302090530.26041698</v>
      </c>
      <c r="W710" s="26">
        <f t="shared" si="181"/>
        <v>560050461.12760437</v>
      </c>
      <c r="X710" s="29">
        <f t="shared" si="182"/>
        <v>0.78406875179478253</v>
      </c>
      <c r="Y710" s="29">
        <f t="shared" si="183"/>
        <v>-0.35094793094921611</v>
      </c>
      <c r="Z710" s="29">
        <f t="shared" si="184"/>
        <v>0.76359126303028346</v>
      </c>
      <c r="AA710" s="29">
        <f t="shared" si="185"/>
        <v>1.1713904942379267</v>
      </c>
      <c r="AB710" s="31">
        <f t="shared" si="186"/>
        <v>0.78859014847114783</v>
      </c>
      <c r="AC710" s="29">
        <f t="shared" si="187"/>
        <v>-0.34265240731837249</v>
      </c>
      <c r="AD710" s="31">
        <f t="shared" si="188"/>
        <v>0.76895316310958284</v>
      </c>
      <c r="AE710" s="31">
        <f t="shared" si="189"/>
        <v>1.1410011224347107</v>
      </c>
      <c r="AF710" s="29">
        <f t="shared" si="176"/>
        <v>1.0862507898326934</v>
      </c>
      <c r="AG710" s="29">
        <f t="shared" si="190"/>
        <v>0.1193572260498441</v>
      </c>
      <c r="AH710" s="29">
        <f t="shared" si="177"/>
        <v>0.89223320526070327</v>
      </c>
      <c r="AI710" s="29">
        <f t="shared" si="191"/>
        <v>0.4952161813413809</v>
      </c>
      <c r="AJ710" s="6">
        <v>2.3845458030700701</v>
      </c>
      <c r="AK710" s="7">
        <v>14.01</v>
      </c>
      <c r="AL710" s="8">
        <v>12</v>
      </c>
      <c r="AM710" s="8">
        <v>17</v>
      </c>
      <c r="AN710" s="9">
        <v>0</v>
      </c>
      <c r="AO710" s="10">
        <v>19.52</v>
      </c>
      <c r="AP710" s="11">
        <v>17</v>
      </c>
      <c r="AQ710" s="11">
        <v>34</v>
      </c>
      <c r="AR710" s="12">
        <v>0</v>
      </c>
      <c r="AS710" s="13">
        <v>11.04</v>
      </c>
      <c r="AT710" s="14">
        <v>11</v>
      </c>
      <c r="AU710" s="14">
        <v>16</v>
      </c>
      <c r="AV710" s="15">
        <v>0</v>
      </c>
      <c r="AW710" s="16">
        <v>15.2</v>
      </c>
      <c r="AX710" s="17">
        <v>14</v>
      </c>
      <c r="AY710" s="17">
        <v>25</v>
      </c>
      <c r="AZ710" s="18">
        <v>0</v>
      </c>
      <c r="BA710" s="19">
        <v>9.93</v>
      </c>
      <c r="BB710" s="20">
        <v>11</v>
      </c>
      <c r="BC710" s="20">
        <v>25</v>
      </c>
      <c r="BD710" s="21">
        <v>0</v>
      </c>
      <c r="BE710" s="22">
        <v>13.41</v>
      </c>
      <c r="BF710" s="23">
        <v>12</v>
      </c>
      <c r="BG710" s="23">
        <v>20</v>
      </c>
      <c r="BH710" s="6">
        <v>0</v>
      </c>
      <c r="BI710" s="7">
        <v>11.38</v>
      </c>
      <c r="BJ710" s="8">
        <v>9</v>
      </c>
      <c r="BK710" s="8">
        <v>17</v>
      </c>
      <c r="BL710" s="9">
        <v>0</v>
      </c>
      <c r="BM710" s="10">
        <v>12.05</v>
      </c>
      <c r="BN710" s="11">
        <v>9</v>
      </c>
      <c r="BO710" s="11">
        <v>20</v>
      </c>
      <c r="BP710" s="12">
        <v>0</v>
      </c>
      <c r="BQ710" s="13">
        <v>16.21</v>
      </c>
      <c r="BR710" s="14">
        <v>15</v>
      </c>
      <c r="BS710" s="14">
        <v>23</v>
      </c>
      <c r="BT710" s="15">
        <v>0</v>
      </c>
      <c r="BU710" s="16">
        <v>12.39</v>
      </c>
      <c r="BV710" s="17">
        <v>12</v>
      </c>
      <c r="BW710" s="17">
        <v>21</v>
      </c>
      <c r="BX710" s="18">
        <v>0</v>
      </c>
      <c r="BY710" s="19">
        <v>13.75</v>
      </c>
      <c r="BZ710" s="20">
        <v>13</v>
      </c>
      <c r="CA710" s="20">
        <v>21</v>
      </c>
      <c r="CB710" s="21">
        <v>0</v>
      </c>
      <c r="CC710" s="22">
        <v>12.73</v>
      </c>
      <c r="CD710" s="23">
        <v>10</v>
      </c>
      <c r="CE710" s="23">
        <v>23</v>
      </c>
      <c r="CF710" s="4">
        <v>1178</v>
      </c>
      <c r="CG710" s="24">
        <v>129.55141753466</v>
      </c>
      <c r="CH710" s="25">
        <v>6.84423828125</v>
      </c>
    </row>
    <row r="711" spans="1:86" x14ac:dyDescent="0.2">
      <c r="A711" s="2" t="s">
        <v>2294</v>
      </c>
      <c r="B711" s="2" t="s">
        <v>2584</v>
      </c>
      <c r="C711" s="3">
        <v>44.39</v>
      </c>
      <c r="D711" s="4">
        <v>3</v>
      </c>
      <c r="E711" s="4">
        <v>1</v>
      </c>
      <c r="F711" s="4">
        <v>20</v>
      </c>
      <c r="G711" s="4">
        <v>49</v>
      </c>
      <c r="H711" s="5">
        <v>89384541.411458299</v>
      </c>
      <c r="I711" s="5">
        <v>2604735.1875</v>
      </c>
      <c r="J711" s="5">
        <v>31308880.53125</v>
      </c>
      <c r="K711" s="26">
        <f t="shared" si="178"/>
        <v>41099385.710069433</v>
      </c>
      <c r="L711" s="5">
        <v>1916736020.7083299</v>
      </c>
      <c r="M711" s="5">
        <v>39084765.5</v>
      </c>
      <c r="N711" s="5">
        <v>52059439.958333299</v>
      </c>
      <c r="O711" s="26">
        <f t="shared" si="179"/>
        <v>669293408.72222102</v>
      </c>
      <c r="P711" s="5">
        <v>44901316.932291701</v>
      </c>
      <c r="Q711" s="5">
        <v>49283313.8671875</v>
      </c>
      <c r="R711" s="5">
        <v>27284055.651041701</v>
      </c>
      <c r="S711" s="26">
        <f t="shared" si="180"/>
        <v>40489562.150173634</v>
      </c>
      <c r="T711" s="5">
        <v>0</v>
      </c>
      <c r="U711" s="5">
        <v>25352303</v>
      </c>
      <c r="V711" s="5">
        <v>120643985.5</v>
      </c>
      <c r="W711" s="26">
        <f t="shared" si="181"/>
        <v>48665429.5</v>
      </c>
      <c r="X711" s="29">
        <f t="shared" si="182"/>
        <v>16.284754556763186</v>
      </c>
      <c r="Y711" s="29">
        <f t="shared" si="183"/>
        <v>4.0254500705371115</v>
      </c>
      <c r="Z711" s="29">
        <f t="shared" si="184"/>
        <v>0.41992604256096083</v>
      </c>
      <c r="AA711" s="29">
        <f t="shared" si="185"/>
        <v>3.7682719087813066</v>
      </c>
      <c r="AB711" s="31">
        <f t="shared" si="186"/>
        <v>0.98516222202935777</v>
      </c>
      <c r="AC711" s="29">
        <f t="shared" si="187"/>
        <v>-2.1566788950490065E-2</v>
      </c>
      <c r="AD711" s="31">
        <f t="shared" si="188"/>
        <v>0.98343657981845434</v>
      </c>
      <c r="AE711" s="31">
        <f t="shared" si="189"/>
        <v>7.2536417669826922E-2</v>
      </c>
      <c r="AF711" s="29">
        <f t="shared" si="176"/>
        <v>1.1840914081612872</v>
      </c>
      <c r="AG711" s="29">
        <f t="shared" si="190"/>
        <v>0.24378045682051169</v>
      </c>
      <c r="AH711" s="29">
        <f t="shared" si="177"/>
        <v>0.87481665792662489</v>
      </c>
      <c r="AI711" s="29">
        <f t="shared" si="191"/>
        <v>0.58082955885046506</v>
      </c>
      <c r="AJ711" s="6">
        <v>0</v>
      </c>
      <c r="AK711" s="7">
        <v>5.74</v>
      </c>
      <c r="AL711" s="8">
        <v>3</v>
      </c>
      <c r="AM711" s="8">
        <v>3</v>
      </c>
      <c r="AN711" s="9">
        <v>0</v>
      </c>
      <c r="AO711" s="10">
        <v>7.48</v>
      </c>
      <c r="AP711" s="11">
        <v>2</v>
      </c>
      <c r="AQ711" s="11">
        <v>2</v>
      </c>
      <c r="AR711" s="12">
        <v>0</v>
      </c>
      <c r="AS711" s="13">
        <v>10.47</v>
      </c>
      <c r="AT711" s="14">
        <v>3</v>
      </c>
      <c r="AU711" s="14">
        <v>3</v>
      </c>
      <c r="AV711" s="15">
        <v>0</v>
      </c>
      <c r="AW711" s="16">
        <v>11.72</v>
      </c>
      <c r="AX711" s="17">
        <v>7</v>
      </c>
      <c r="AY711" s="17">
        <v>8</v>
      </c>
      <c r="AZ711" s="18"/>
      <c r="BA711" s="19">
        <v>0</v>
      </c>
      <c r="BB711" s="20"/>
      <c r="BC711" s="20"/>
      <c r="BD711" s="21">
        <v>0</v>
      </c>
      <c r="BE711" s="22">
        <v>8.23</v>
      </c>
      <c r="BF711" s="23">
        <v>5</v>
      </c>
      <c r="BG711" s="23">
        <v>7</v>
      </c>
      <c r="BH711" s="6">
        <v>0</v>
      </c>
      <c r="BI711" s="7">
        <v>15.71</v>
      </c>
      <c r="BJ711" s="8">
        <v>4</v>
      </c>
      <c r="BK711" s="8">
        <v>7</v>
      </c>
      <c r="BL711" s="9">
        <v>0</v>
      </c>
      <c r="BM711" s="10">
        <v>4.24</v>
      </c>
      <c r="BN711" s="11">
        <v>2</v>
      </c>
      <c r="BO711" s="11">
        <v>2</v>
      </c>
      <c r="BP711" s="12">
        <v>0</v>
      </c>
      <c r="BQ711" s="13">
        <v>11.47</v>
      </c>
      <c r="BR711" s="14">
        <v>6</v>
      </c>
      <c r="BS711" s="14">
        <v>7</v>
      </c>
      <c r="BT711" s="15"/>
      <c r="BU711" s="16"/>
      <c r="BV711" s="17"/>
      <c r="BW711" s="17"/>
      <c r="BX711" s="18">
        <v>0</v>
      </c>
      <c r="BY711" s="19">
        <v>3.99</v>
      </c>
      <c r="BZ711" s="20">
        <v>2</v>
      </c>
      <c r="CA711" s="20">
        <v>4</v>
      </c>
      <c r="CB711" s="21">
        <v>0</v>
      </c>
      <c r="CC711" s="22">
        <v>12.47</v>
      </c>
      <c r="CD711" s="23">
        <v>3</v>
      </c>
      <c r="CE711" s="23">
        <v>6</v>
      </c>
      <c r="CF711" s="4">
        <v>401</v>
      </c>
      <c r="CG711" s="24">
        <v>44.933918384659997</v>
      </c>
      <c r="CH711" s="25">
        <v>5.97314453125</v>
      </c>
    </row>
    <row r="712" spans="1:86" x14ac:dyDescent="0.2">
      <c r="A712" s="2" t="s">
        <v>2283</v>
      </c>
      <c r="B712" s="2" t="s">
        <v>1296</v>
      </c>
      <c r="C712" s="3">
        <v>44.34</v>
      </c>
      <c r="D712" s="4">
        <v>10</v>
      </c>
      <c r="E712" s="4">
        <v>5</v>
      </c>
      <c r="F712" s="4">
        <v>12</v>
      </c>
      <c r="G712" s="4">
        <v>35</v>
      </c>
      <c r="H712" s="5">
        <v>895271.267578125</v>
      </c>
      <c r="I712" s="5">
        <v>3024110.8880208302</v>
      </c>
      <c r="J712" s="5">
        <v>4509174.7395833302</v>
      </c>
      <c r="K712" s="26">
        <f t="shared" si="178"/>
        <v>2809518.9650607617</v>
      </c>
      <c r="L712" s="5">
        <v>338350297.04166698</v>
      </c>
      <c r="M712" s="5">
        <v>1715832.46875</v>
      </c>
      <c r="N712" s="5">
        <v>3300679.359375</v>
      </c>
      <c r="O712" s="26">
        <f t="shared" si="179"/>
        <v>114455602.95659733</v>
      </c>
      <c r="P712" s="5">
        <v>0</v>
      </c>
      <c r="Q712" s="5">
        <v>1554836.3652343799</v>
      </c>
      <c r="R712" s="5">
        <v>0</v>
      </c>
      <c r="S712" s="26">
        <f t="shared" si="180"/>
        <v>518278.78841145994</v>
      </c>
      <c r="T712" s="5">
        <v>514200.490234375</v>
      </c>
      <c r="U712" s="5">
        <v>2331349.6855468801</v>
      </c>
      <c r="V712" s="5">
        <v>254971.638671875</v>
      </c>
      <c r="W712" s="26">
        <f t="shared" si="181"/>
        <v>1033507.2714843767</v>
      </c>
      <c r="X712" s="29">
        <f t="shared" si="182"/>
        <v>40.738505196074371</v>
      </c>
      <c r="Y712" s="29">
        <f t="shared" si="183"/>
        <v>5.3483211398505937</v>
      </c>
      <c r="Z712" s="29">
        <f t="shared" si="184"/>
        <v>0.42369127646273458</v>
      </c>
      <c r="AA712" s="29">
        <f t="shared" si="185"/>
        <v>3.7295047775756371</v>
      </c>
      <c r="AB712" s="31">
        <f t="shared" si="186"/>
        <v>0.18447242921538745</v>
      </c>
      <c r="AC712" s="29">
        <f t="shared" si="187"/>
        <v>-2.4385228840570501</v>
      </c>
      <c r="AD712" s="31">
        <f t="shared" si="188"/>
        <v>0.14749535959900154</v>
      </c>
      <c r="AE712" s="31">
        <f t="shared" si="189"/>
        <v>8.3122164295530396</v>
      </c>
      <c r="AF712" s="29">
        <f t="shared" si="176"/>
        <v>0.36785915465853603</v>
      </c>
      <c r="AG712" s="29">
        <f t="shared" si="190"/>
        <v>-1.4427745997207011</v>
      </c>
      <c r="AH712" s="29">
        <f t="shared" si="177"/>
        <v>0.23704715290289616</v>
      </c>
      <c r="AI712" s="29">
        <f t="shared" si="191"/>
        <v>6.2516525648502501</v>
      </c>
      <c r="AJ712" s="6">
        <v>4.96024823188782</v>
      </c>
      <c r="AK712" s="7">
        <v>11.01</v>
      </c>
      <c r="AL712" s="8">
        <v>3</v>
      </c>
      <c r="AM712" s="8">
        <v>3</v>
      </c>
      <c r="AN712" s="9">
        <v>3.2745213508606001</v>
      </c>
      <c r="AO712" s="10">
        <v>18.55</v>
      </c>
      <c r="AP712" s="11">
        <v>5</v>
      </c>
      <c r="AQ712" s="11">
        <v>5</v>
      </c>
      <c r="AR712" s="12">
        <v>3.2150037288665798</v>
      </c>
      <c r="AS712" s="13">
        <v>22.64</v>
      </c>
      <c r="AT712" s="14">
        <v>5</v>
      </c>
      <c r="AU712" s="14">
        <v>5</v>
      </c>
      <c r="AV712" s="15">
        <v>8.2429938316345197</v>
      </c>
      <c r="AW712" s="16">
        <v>17.3</v>
      </c>
      <c r="AX712" s="17">
        <v>5</v>
      </c>
      <c r="AY712" s="17">
        <v>5</v>
      </c>
      <c r="AZ712" s="18">
        <v>3.5060346126556401</v>
      </c>
      <c r="BA712" s="19">
        <v>6.6</v>
      </c>
      <c r="BB712" s="20">
        <v>2</v>
      </c>
      <c r="BC712" s="20">
        <v>2</v>
      </c>
      <c r="BD712" s="21">
        <v>2.88011598587036</v>
      </c>
      <c r="BE712" s="22">
        <v>11.95</v>
      </c>
      <c r="BF712" s="23">
        <v>3</v>
      </c>
      <c r="BG712" s="23">
        <v>3</v>
      </c>
      <c r="BH712" s="6"/>
      <c r="BI712" s="7">
        <v>0</v>
      </c>
      <c r="BJ712" s="8"/>
      <c r="BK712" s="8"/>
      <c r="BL712" s="9">
        <v>3.0705528259277299</v>
      </c>
      <c r="BM712" s="10">
        <v>15.09</v>
      </c>
      <c r="BN712" s="11">
        <v>4</v>
      </c>
      <c r="BO712" s="11">
        <v>4</v>
      </c>
      <c r="BP712" s="12"/>
      <c r="BQ712" s="13"/>
      <c r="BR712" s="14"/>
      <c r="BS712" s="14"/>
      <c r="BT712" s="15">
        <v>0</v>
      </c>
      <c r="BU712" s="16">
        <v>6.6</v>
      </c>
      <c r="BV712" s="17">
        <v>2</v>
      </c>
      <c r="BW712" s="17">
        <v>2</v>
      </c>
      <c r="BX712" s="18">
        <v>0</v>
      </c>
      <c r="BY712" s="19">
        <v>12.26</v>
      </c>
      <c r="BZ712" s="20">
        <v>2</v>
      </c>
      <c r="CA712" s="20">
        <v>3</v>
      </c>
      <c r="CB712" s="21">
        <v>0</v>
      </c>
      <c r="CC712" s="22">
        <v>10.69</v>
      </c>
      <c r="CD712" s="23">
        <v>3</v>
      </c>
      <c r="CE712" s="23">
        <v>3</v>
      </c>
      <c r="CF712" s="4">
        <v>318</v>
      </c>
      <c r="CG712" s="24">
        <v>35.532168054659998</v>
      </c>
      <c r="CH712" s="25">
        <v>8.11865234375</v>
      </c>
    </row>
    <row r="713" spans="1:86" x14ac:dyDescent="0.2">
      <c r="A713" s="2" t="s">
        <v>983</v>
      </c>
      <c r="B713" s="2" t="s">
        <v>1911</v>
      </c>
      <c r="C713" s="3">
        <v>44.27</v>
      </c>
      <c r="D713" s="4">
        <v>2</v>
      </c>
      <c r="E713" s="4">
        <v>1</v>
      </c>
      <c r="F713" s="4">
        <v>19</v>
      </c>
      <c r="G713" s="4">
        <v>64</v>
      </c>
      <c r="H713" s="5">
        <v>7848887.3125</v>
      </c>
      <c r="I713" s="5">
        <v>6870317.875</v>
      </c>
      <c r="J713" s="5">
        <v>1529598.65625</v>
      </c>
      <c r="K713" s="26">
        <f t="shared" si="178"/>
        <v>5416267.947916667</v>
      </c>
      <c r="L713" s="5">
        <v>31445768</v>
      </c>
      <c r="M713" s="5">
        <v>0</v>
      </c>
      <c r="N713" s="5">
        <v>16009266.40625</v>
      </c>
      <c r="O713" s="26">
        <f t="shared" si="179"/>
        <v>15818344.802083334</v>
      </c>
      <c r="P713" s="5">
        <v>3780131.125</v>
      </c>
      <c r="Q713" s="5">
        <v>1965966.38671875</v>
      </c>
      <c r="R713" s="5">
        <v>196333.26953125</v>
      </c>
      <c r="S713" s="26">
        <f t="shared" si="180"/>
        <v>1980810.2604166667</v>
      </c>
      <c r="T713" s="5">
        <v>1066085.8994140599</v>
      </c>
      <c r="U713" s="5">
        <v>458081.72265625</v>
      </c>
      <c r="V713" s="5">
        <v>9538385.765625</v>
      </c>
      <c r="W713" s="26">
        <f t="shared" si="181"/>
        <v>3687517.795898437</v>
      </c>
      <c r="X713" s="29">
        <f t="shared" si="182"/>
        <v>2.920524788321774</v>
      </c>
      <c r="Y713" s="29">
        <f t="shared" si="183"/>
        <v>1.5462276298870945</v>
      </c>
      <c r="Z713" s="29">
        <f t="shared" si="184"/>
        <v>0.37060007182144933</v>
      </c>
      <c r="AA713" s="29">
        <f t="shared" si="185"/>
        <v>4.3109450085183223</v>
      </c>
      <c r="AB713" s="31">
        <f t="shared" si="186"/>
        <v>0.36571496821507377</v>
      </c>
      <c r="AC713" s="29">
        <f t="shared" si="187"/>
        <v>-1.4512084194584676</v>
      </c>
      <c r="AD713" s="31">
        <f t="shared" si="188"/>
        <v>0.21851857184679555</v>
      </c>
      <c r="AE713" s="31">
        <f t="shared" si="189"/>
        <v>6.6051164652960797</v>
      </c>
      <c r="AF713" s="29">
        <f t="shared" si="176"/>
        <v>0.68082263125789733</v>
      </c>
      <c r="AG713" s="29">
        <f t="shared" si="190"/>
        <v>-0.55464910037102</v>
      </c>
      <c r="AH713" s="29">
        <f t="shared" si="177"/>
        <v>0.65325366794163475</v>
      </c>
      <c r="AI713" s="29">
        <f t="shared" si="191"/>
        <v>1.8491814308193832</v>
      </c>
      <c r="AJ713" s="6">
        <v>0</v>
      </c>
      <c r="AK713" s="7">
        <v>15.52</v>
      </c>
      <c r="AL713" s="8">
        <v>6</v>
      </c>
      <c r="AM713" s="8">
        <v>6</v>
      </c>
      <c r="AN713" s="9">
        <v>0</v>
      </c>
      <c r="AO713" s="10">
        <v>12.21</v>
      </c>
      <c r="AP713" s="11">
        <v>5</v>
      </c>
      <c r="AQ713" s="11">
        <v>6</v>
      </c>
      <c r="AR713" s="12">
        <v>0</v>
      </c>
      <c r="AS713" s="13">
        <v>11.7</v>
      </c>
      <c r="AT713" s="14">
        <v>3</v>
      </c>
      <c r="AU713" s="14">
        <v>4</v>
      </c>
      <c r="AV713" s="15">
        <v>0</v>
      </c>
      <c r="AW713" s="16">
        <v>16.28</v>
      </c>
      <c r="AX713" s="17">
        <v>4</v>
      </c>
      <c r="AY713" s="17">
        <v>5</v>
      </c>
      <c r="AZ713" s="18">
        <v>0</v>
      </c>
      <c r="BA713" s="19">
        <v>6.11</v>
      </c>
      <c r="BB713" s="20">
        <v>2</v>
      </c>
      <c r="BC713" s="20">
        <v>2</v>
      </c>
      <c r="BD713" s="21">
        <v>0</v>
      </c>
      <c r="BE713" s="22">
        <v>17.3</v>
      </c>
      <c r="BF713" s="23">
        <v>5</v>
      </c>
      <c r="BG713" s="23">
        <v>10</v>
      </c>
      <c r="BH713" s="6">
        <v>0</v>
      </c>
      <c r="BI713" s="7">
        <v>7.63</v>
      </c>
      <c r="BJ713" s="8">
        <v>2</v>
      </c>
      <c r="BK713" s="8">
        <v>3</v>
      </c>
      <c r="BL713" s="9">
        <v>0</v>
      </c>
      <c r="BM713" s="10">
        <v>19.59</v>
      </c>
      <c r="BN713" s="11">
        <v>5</v>
      </c>
      <c r="BO713" s="11">
        <v>7</v>
      </c>
      <c r="BP713" s="12"/>
      <c r="BQ713" s="13">
        <v>0</v>
      </c>
      <c r="BR713" s="14"/>
      <c r="BS713" s="14"/>
      <c r="BT713" s="15">
        <v>0</v>
      </c>
      <c r="BU713" s="16">
        <v>9.92</v>
      </c>
      <c r="BV713" s="17">
        <v>3</v>
      </c>
      <c r="BW713" s="17">
        <v>3</v>
      </c>
      <c r="BX713" s="18">
        <v>0</v>
      </c>
      <c r="BY713" s="19">
        <v>12.72</v>
      </c>
      <c r="BZ713" s="20">
        <v>4</v>
      </c>
      <c r="CA713" s="20">
        <v>8</v>
      </c>
      <c r="CB713" s="21">
        <v>0</v>
      </c>
      <c r="CC713" s="22">
        <v>23.66</v>
      </c>
      <c r="CD713" s="23">
        <v>7</v>
      </c>
      <c r="CE713" s="23">
        <v>10</v>
      </c>
      <c r="CF713" s="4">
        <v>393</v>
      </c>
      <c r="CG713" s="24">
        <v>44.196188804659997</v>
      </c>
      <c r="CH713" s="25">
        <v>5.77001953125</v>
      </c>
    </row>
    <row r="714" spans="1:86" x14ac:dyDescent="0.2">
      <c r="A714" s="2" t="s">
        <v>269</v>
      </c>
      <c r="B714" s="2" t="s">
        <v>1863</v>
      </c>
      <c r="C714" s="3">
        <v>44.26</v>
      </c>
      <c r="D714" s="4">
        <v>5</v>
      </c>
      <c r="E714" s="4">
        <v>5</v>
      </c>
      <c r="F714" s="4">
        <v>20</v>
      </c>
      <c r="G714" s="4">
        <v>41</v>
      </c>
      <c r="H714" s="5">
        <v>756331.826171875</v>
      </c>
      <c r="I714" s="5">
        <v>6895113.25</v>
      </c>
      <c r="J714" s="5">
        <v>46439088.875</v>
      </c>
      <c r="K714" s="26">
        <f t="shared" si="178"/>
        <v>18030177.983723957</v>
      </c>
      <c r="L714" s="5">
        <v>18632494.427083299</v>
      </c>
      <c r="M714" s="5">
        <v>7271867.609375</v>
      </c>
      <c r="N714" s="5">
        <v>6522732.7239583302</v>
      </c>
      <c r="O714" s="26">
        <f t="shared" si="179"/>
        <v>10809031.586805543</v>
      </c>
      <c r="P714" s="5">
        <v>2116837.09375</v>
      </c>
      <c r="Q714" s="5">
        <v>1489559.40625</v>
      </c>
      <c r="R714" s="5">
        <v>0</v>
      </c>
      <c r="S714" s="26">
        <f t="shared" si="180"/>
        <v>1202132.1666666667</v>
      </c>
      <c r="T714" s="5">
        <v>4915995.625</v>
      </c>
      <c r="U714" s="5">
        <v>4477372.4453125</v>
      </c>
      <c r="V714" s="5">
        <v>4710239.2057291698</v>
      </c>
      <c r="W714" s="26">
        <f t="shared" si="181"/>
        <v>4701202.4253472229</v>
      </c>
      <c r="X714" s="29">
        <f t="shared" si="182"/>
        <v>0.59949666589886008</v>
      </c>
      <c r="Y714" s="29">
        <f t="shared" si="183"/>
        <v>-0.73817636477506288</v>
      </c>
      <c r="Z714" s="29">
        <f t="shared" si="184"/>
        <v>0.66907400324812816</v>
      </c>
      <c r="AA714" s="29">
        <f t="shared" si="185"/>
        <v>1.7452584422791144</v>
      </c>
      <c r="AB714" s="31">
        <f t="shared" si="186"/>
        <v>6.6673338873961471E-2</v>
      </c>
      <c r="AC714" s="29">
        <f t="shared" si="187"/>
        <v>-3.9067462134278665</v>
      </c>
      <c r="AD714" s="31">
        <f t="shared" si="188"/>
        <v>0.36072340778297035</v>
      </c>
      <c r="AE714" s="31">
        <f t="shared" si="189"/>
        <v>4.4282567486729647</v>
      </c>
      <c r="AF714" s="29">
        <f t="shared" si="176"/>
        <v>0.26074076637463317</v>
      </c>
      <c r="AG714" s="29">
        <f t="shared" si="190"/>
        <v>-1.939311931466952</v>
      </c>
      <c r="AH714" s="29">
        <f t="shared" si="177"/>
        <v>0.45007879137513424</v>
      </c>
      <c r="AI714" s="29">
        <f t="shared" si="191"/>
        <v>3.4671145141557593</v>
      </c>
      <c r="AJ714" s="6">
        <v>5.8012481927871704</v>
      </c>
      <c r="AK714" s="7">
        <v>9.2100000000000009</v>
      </c>
      <c r="AL714" s="8">
        <v>5</v>
      </c>
      <c r="AM714" s="8">
        <v>5</v>
      </c>
      <c r="AN714" s="9">
        <v>0</v>
      </c>
      <c r="AO714" s="10">
        <v>3.55</v>
      </c>
      <c r="AP714" s="11">
        <v>2</v>
      </c>
      <c r="AQ714" s="11">
        <v>2</v>
      </c>
      <c r="AR714" s="12"/>
      <c r="AS714" s="13">
        <v>0</v>
      </c>
      <c r="AT714" s="14"/>
      <c r="AU714" s="14"/>
      <c r="AV714" s="15">
        <v>9.8235759735107404</v>
      </c>
      <c r="AW714" s="16">
        <v>18.899999999999999</v>
      </c>
      <c r="AX714" s="17">
        <v>10</v>
      </c>
      <c r="AY714" s="17">
        <v>10</v>
      </c>
      <c r="AZ714" s="18">
        <v>1.9501035213470499</v>
      </c>
      <c r="BA714" s="19">
        <v>7.75</v>
      </c>
      <c r="BB714" s="20">
        <v>4</v>
      </c>
      <c r="BC714" s="20">
        <v>4</v>
      </c>
      <c r="BD714" s="21">
        <v>4.1191345453262302</v>
      </c>
      <c r="BE714" s="22">
        <v>12.12</v>
      </c>
      <c r="BF714" s="23">
        <v>5</v>
      </c>
      <c r="BG714" s="23">
        <v>5</v>
      </c>
      <c r="BH714" s="6"/>
      <c r="BI714" s="7">
        <v>0</v>
      </c>
      <c r="BJ714" s="8"/>
      <c r="BK714" s="8"/>
      <c r="BL714" s="9">
        <v>0</v>
      </c>
      <c r="BM714" s="10">
        <v>6.95</v>
      </c>
      <c r="BN714" s="11">
        <v>2</v>
      </c>
      <c r="BO714" s="11">
        <v>2</v>
      </c>
      <c r="BP714" s="12">
        <v>0</v>
      </c>
      <c r="BQ714" s="13">
        <v>5.82</v>
      </c>
      <c r="BR714" s="14">
        <v>2</v>
      </c>
      <c r="BS714" s="14">
        <v>2</v>
      </c>
      <c r="BT714" s="15">
        <v>0</v>
      </c>
      <c r="BU714" s="16">
        <v>3.23</v>
      </c>
      <c r="BV714" s="17">
        <v>2</v>
      </c>
      <c r="BW714" s="17">
        <v>2</v>
      </c>
      <c r="BX714" s="18">
        <v>0</v>
      </c>
      <c r="BY714" s="19">
        <v>4.04</v>
      </c>
      <c r="BZ714" s="20">
        <v>2</v>
      </c>
      <c r="CA714" s="20">
        <v>2</v>
      </c>
      <c r="CB714" s="21">
        <v>0</v>
      </c>
      <c r="CC714" s="22">
        <v>9.5299999999999994</v>
      </c>
      <c r="CD714" s="23">
        <v>4</v>
      </c>
      <c r="CE714" s="23">
        <v>4</v>
      </c>
      <c r="CF714" s="4">
        <v>619</v>
      </c>
      <c r="CG714" s="24">
        <v>68.597628814659998</v>
      </c>
      <c r="CH714" s="25">
        <v>6.17626953125</v>
      </c>
    </row>
    <row r="715" spans="1:86" x14ac:dyDescent="0.2">
      <c r="A715" s="2" t="s">
        <v>858</v>
      </c>
      <c r="B715" s="2" t="s">
        <v>2028</v>
      </c>
      <c r="C715" s="3">
        <v>44.23</v>
      </c>
      <c r="D715" s="4">
        <v>3</v>
      </c>
      <c r="E715" s="4">
        <v>5</v>
      </c>
      <c r="F715" s="4">
        <v>20</v>
      </c>
      <c r="G715" s="4">
        <v>44</v>
      </c>
      <c r="H715" s="5">
        <v>6316167.3932291698</v>
      </c>
      <c r="I715" s="5">
        <v>966082.6328125</v>
      </c>
      <c r="J715" s="5">
        <v>8683671.6705729198</v>
      </c>
      <c r="K715" s="26">
        <f t="shared" si="178"/>
        <v>5321973.8988715298</v>
      </c>
      <c r="L715" s="5">
        <v>107897179.864583</v>
      </c>
      <c r="M715" s="5">
        <v>6183450.9088541698</v>
      </c>
      <c r="N715" s="5">
        <v>5817674.8020833302</v>
      </c>
      <c r="O715" s="26">
        <f t="shared" si="179"/>
        <v>39966101.858506836</v>
      </c>
      <c r="P715" s="5">
        <v>4167667.515625</v>
      </c>
      <c r="Q715" s="5">
        <v>4154757.0924479198</v>
      </c>
      <c r="R715" s="5">
        <v>5438284.37890625</v>
      </c>
      <c r="S715" s="26">
        <f t="shared" si="180"/>
        <v>4586902.9956597229</v>
      </c>
      <c r="T715" s="5">
        <v>4825683.5332031297</v>
      </c>
      <c r="U715" s="5">
        <v>4954826.4296875</v>
      </c>
      <c r="V715" s="5">
        <v>9114220.8111979198</v>
      </c>
      <c r="W715" s="26">
        <f t="shared" si="181"/>
        <v>6298243.5913628489</v>
      </c>
      <c r="X715" s="29">
        <f t="shared" si="182"/>
        <v>7.5096388328738781</v>
      </c>
      <c r="Y715" s="29">
        <f t="shared" si="183"/>
        <v>2.9087435247100766</v>
      </c>
      <c r="Z715" s="29">
        <f t="shared" si="184"/>
        <v>0.41508555457149932</v>
      </c>
      <c r="AA715" s="29">
        <f t="shared" si="185"/>
        <v>3.8186238027854835</v>
      </c>
      <c r="AB715" s="31">
        <f t="shared" si="186"/>
        <v>0.86188002474651915</v>
      </c>
      <c r="AC715" s="29">
        <f t="shared" si="187"/>
        <v>-0.21444103734761474</v>
      </c>
      <c r="AD715" s="31">
        <f t="shared" si="188"/>
        <v>0.77982200988376782</v>
      </c>
      <c r="AE715" s="31">
        <f t="shared" si="189"/>
        <v>1.0800451134324736</v>
      </c>
      <c r="AF715" s="29">
        <f t="shared" si="176"/>
        <v>1.1834412778120402</v>
      </c>
      <c r="AG715" s="29">
        <f t="shared" si="190"/>
        <v>0.24298812152569396</v>
      </c>
      <c r="AH715" s="29">
        <f t="shared" si="177"/>
        <v>0.73777596174911686</v>
      </c>
      <c r="AI715" s="29">
        <f t="shared" si="191"/>
        <v>1.3207549908181548</v>
      </c>
      <c r="AJ715" s="6">
        <v>3.72584760189056</v>
      </c>
      <c r="AK715" s="7">
        <v>13.07</v>
      </c>
      <c r="AL715" s="8">
        <v>4</v>
      </c>
      <c r="AM715" s="8">
        <v>4</v>
      </c>
      <c r="AN715" s="9">
        <v>0</v>
      </c>
      <c r="AO715" s="10">
        <v>4.1399999999999997</v>
      </c>
      <c r="AP715" s="11">
        <v>2</v>
      </c>
      <c r="AQ715" s="11">
        <v>4</v>
      </c>
      <c r="AR715" s="12">
        <v>0</v>
      </c>
      <c r="AS715" s="13">
        <v>7.41</v>
      </c>
      <c r="AT715" s="14">
        <v>3</v>
      </c>
      <c r="AU715" s="14">
        <v>4</v>
      </c>
      <c r="AV715" s="15">
        <v>9.8267905712127703</v>
      </c>
      <c r="AW715" s="16">
        <v>18.95</v>
      </c>
      <c r="AX715" s="17">
        <v>7</v>
      </c>
      <c r="AY715" s="17">
        <v>8</v>
      </c>
      <c r="AZ715" s="18">
        <v>0</v>
      </c>
      <c r="BA715" s="19">
        <v>15.47</v>
      </c>
      <c r="BB715" s="20">
        <v>6</v>
      </c>
      <c r="BC715" s="20">
        <v>6</v>
      </c>
      <c r="BD715" s="21">
        <v>0</v>
      </c>
      <c r="BE715" s="22">
        <v>20.48</v>
      </c>
      <c r="BF715" s="23">
        <v>5</v>
      </c>
      <c r="BG715" s="23">
        <v>5</v>
      </c>
      <c r="BH715" s="6">
        <v>0</v>
      </c>
      <c r="BI715" s="7">
        <v>4.1399999999999997</v>
      </c>
      <c r="BJ715" s="8">
        <v>2</v>
      </c>
      <c r="BK715" s="8">
        <v>2</v>
      </c>
      <c r="BL715" s="9"/>
      <c r="BM715" s="10">
        <v>0</v>
      </c>
      <c r="BN715" s="11"/>
      <c r="BO715" s="11"/>
      <c r="BP715" s="12"/>
      <c r="BQ715" s="13">
        <v>0</v>
      </c>
      <c r="BR715" s="14"/>
      <c r="BS715" s="14"/>
      <c r="BT715" s="15">
        <v>0</v>
      </c>
      <c r="BU715" s="16">
        <v>2.1800000000000002</v>
      </c>
      <c r="BV715" s="17">
        <v>1</v>
      </c>
      <c r="BW715" s="17">
        <v>3</v>
      </c>
      <c r="BX715" s="18">
        <v>0</v>
      </c>
      <c r="BY715" s="19">
        <v>5.23</v>
      </c>
      <c r="BZ715" s="20">
        <v>3</v>
      </c>
      <c r="CA715" s="20">
        <v>3</v>
      </c>
      <c r="CB715" s="21">
        <v>0</v>
      </c>
      <c r="CC715" s="22">
        <v>10.02</v>
      </c>
      <c r="CD715" s="23">
        <v>5</v>
      </c>
      <c r="CE715" s="23">
        <v>5</v>
      </c>
      <c r="CF715" s="4">
        <v>459</v>
      </c>
      <c r="CG715" s="24">
        <v>51.802084324660001</v>
      </c>
      <c r="CH715" s="25">
        <v>5.42724609375</v>
      </c>
    </row>
    <row r="716" spans="1:86" x14ac:dyDescent="0.2">
      <c r="A716" s="2" t="s">
        <v>344</v>
      </c>
      <c r="B716" s="2" t="s">
        <v>1193</v>
      </c>
      <c r="C716" s="3">
        <v>44.15</v>
      </c>
      <c r="D716" s="4">
        <v>4</v>
      </c>
      <c r="E716" s="4">
        <v>1</v>
      </c>
      <c r="F716" s="4">
        <v>19</v>
      </c>
      <c r="G716" s="4">
        <v>38</v>
      </c>
      <c r="H716" s="5">
        <v>998461.08919270802</v>
      </c>
      <c r="I716" s="5">
        <v>60466284.5634766</v>
      </c>
      <c r="J716" s="5">
        <v>58653037.546875</v>
      </c>
      <c r="K716" s="26">
        <f t="shared" si="178"/>
        <v>40039261.066514768</v>
      </c>
      <c r="L716" s="5">
        <v>3905729.15625</v>
      </c>
      <c r="M716" s="5">
        <v>51502875.671875</v>
      </c>
      <c r="N716" s="5">
        <v>1723880.75</v>
      </c>
      <c r="O716" s="26">
        <f t="shared" si="179"/>
        <v>19044161.859375</v>
      </c>
      <c r="P716" s="5">
        <v>0</v>
      </c>
      <c r="Q716" s="5">
        <v>0</v>
      </c>
      <c r="R716" s="5">
        <v>7029740.625</v>
      </c>
      <c r="S716" s="26">
        <f t="shared" si="180"/>
        <v>2343246.875</v>
      </c>
      <c r="T716" s="5">
        <v>774039787.3125</v>
      </c>
      <c r="U716" s="5">
        <v>29059391.75</v>
      </c>
      <c r="V716" s="5">
        <v>686411270.1875</v>
      </c>
      <c r="W716" s="26">
        <f t="shared" si="181"/>
        <v>496503483.08333331</v>
      </c>
      <c r="X716" s="29">
        <f t="shared" si="182"/>
        <v>0.47563719589475195</v>
      </c>
      <c r="Y716" s="29">
        <f t="shared" si="183"/>
        <v>-1.072066553406426</v>
      </c>
      <c r="Z716" s="29">
        <f t="shared" si="184"/>
        <v>0.45635313607508021</v>
      </c>
      <c r="AA716" s="29">
        <f t="shared" si="185"/>
        <v>3.4069896063636378</v>
      </c>
      <c r="AB716" s="31">
        <f t="shared" si="186"/>
        <v>5.8523729274306727E-2</v>
      </c>
      <c r="AC716" s="29">
        <f t="shared" si="187"/>
        <v>-4.0948344853337852</v>
      </c>
      <c r="AD716" s="31">
        <f t="shared" si="188"/>
        <v>0.1917620824134714</v>
      </c>
      <c r="AE716" s="31">
        <f t="shared" si="189"/>
        <v>7.1723726278870616</v>
      </c>
      <c r="AF716" s="29">
        <f t="shared" si="176"/>
        <v>12.400415738405425</v>
      </c>
      <c r="AG716" s="29">
        <f t="shared" si="190"/>
        <v>3.6323165843447929</v>
      </c>
      <c r="AH716" s="29">
        <f t="shared" si="177"/>
        <v>0.1909067112972479</v>
      </c>
      <c r="AI716" s="29">
        <f t="shared" si="191"/>
        <v>7.1917880377957566</v>
      </c>
      <c r="AJ716" s="6"/>
      <c r="AK716" s="7">
        <v>0</v>
      </c>
      <c r="AL716" s="8"/>
      <c r="AM716" s="8"/>
      <c r="AN716" s="9">
        <v>0</v>
      </c>
      <c r="AO716" s="10">
        <v>12.48</v>
      </c>
      <c r="AP716" s="11">
        <v>4</v>
      </c>
      <c r="AQ716" s="11">
        <v>4</v>
      </c>
      <c r="AR716" s="12">
        <v>0</v>
      </c>
      <c r="AS716" s="13">
        <v>7.29</v>
      </c>
      <c r="AT716" s="14">
        <v>3</v>
      </c>
      <c r="AU716" s="14">
        <v>3</v>
      </c>
      <c r="AV716" s="15">
        <v>0</v>
      </c>
      <c r="AW716" s="16">
        <v>3.84</v>
      </c>
      <c r="AX716" s="17">
        <v>2</v>
      </c>
      <c r="AY716" s="17">
        <v>3</v>
      </c>
      <c r="AZ716" s="18">
        <v>0</v>
      </c>
      <c r="BA716" s="19">
        <v>3.26</v>
      </c>
      <c r="BB716" s="20">
        <v>2</v>
      </c>
      <c r="BC716" s="20">
        <v>4</v>
      </c>
      <c r="BD716" s="21">
        <v>0</v>
      </c>
      <c r="BE716" s="22">
        <v>12.28</v>
      </c>
      <c r="BF716" s="23">
        <v>3</v>
      </c>
      <c r="BG716" s="23">
        <v>3</v>
      </c>
      <c r="BH716" s="6">
        <v>2.0499618053436302</v>
      </c>
      <c r="BI716" s="7">
        <v>8.06</v>
      </c>
      <c r="BJ716" s="8">
        <v>3</v>
      </c>
      <c r="BK716" s="8">
        <v>5</v>
      </c>
      <c r="BL716" s="9">
        <v>0</v>
      </c>
      <c r="BM716" s="10">
        <v>6.14</v>
      </c>
      <c r="BN716" s="11">
        <v>2</v>
      </c>
      <c r="BO716" s="11">
        <v>2</v>
      </c>
      <c r="BP716" s="12">
        <v>0</v>
      </c>
      <c r="BQ716" s="13">
        <v>12.48</v>
      </c>
      <c r="BR716" s="14">
        <v>2</v>
      </c>
      <c r="BS716" s="14">
        <v>2</v>
      </c>
      <c r="BT716" s="15">
        <v>0</v>
      </c>
      <c r="BU716" s="16">
        <v>10.75</v>
      </c>
      <c r="BV716" s="17">
        <v>5</v>
      </c>
      <c r="BW716" s="17">
        <v>7</v>
      </c>
      <c r="BX716" s="18">
        <v>0</v>
      </c>
      <c r="BY716" s="19">
        <v>2.88</v>
      </c>
      <c r="BZ716" s="20">
        <v>1</v>
      </c>
      <c r="CA716" s="20">
        <v>1</v>
      </c>
      <c r="CB716" s="21">
        <v>0</v>
      </c>
      <c r="CC716" s="22">
        <v>5.76</v>
      </c>
      <c r="CD716" s="23">
        <v>3</v>
      </c>
      <c r="CE716" s="23">
        <v>4</v>
      </c>
      <c r="CF716" s="4">
        <v>521</v>
      </c>
      <c r="CG716" s="24">
        <v>60.064065364660003</v>
      </c>
      <c r="CH716" s="25">
        <v>8.83642578125</v>
      </c>
    </row>
    <row r="717" spans="1:86" x14ac:dyDescent="0.2">
      <c r="A717" s="2" t="s">
        <v>310</v>
      </c>
      <c r="B717" s="2" t="s">
        <v>2054</v>
      </c>
      <c r="C717" s="3">
        <v>44.08</v>
      </c>
      <c r="D717" s="4">
        <v>15</v>
      </c>
      <c r="E717" s="4">
        <v>7</v>
      </c>
      <c r="F717" s="4">
        <v>29</v>
      </c>
      <c r="G717" s="4">
        <v>79</v>
      </c>
      <c r="H717" s="5">
        <v>18353599.229166701</v>
      </c>
      <c r="I717" s="5">
        <v>20972673.71875</v>
      </c>
      <c r="J717" s="5">
        <v>101114551.166667</v>
      </c>
      <c r="K717" s="26">
        <f t="shared" si="178"/>
        <v>46813608.038194567</v>
      </c>
      <c r="L717" s="5">
        <v>51157140.895833299</v>
      </c>
      <c r="M717" s="5">
        <v>25266553.208333299</v>
      </c>
      <c r="N717" s="5">
        <v>34745741.78125</v>
      </c>
      <c r="O717" s="26">
        <f t="shared" si="179"/>
        <v>37056478.628472202</v>
      </c>
      <c r="P717" s="5">
        <v>561482.4140625</v>
      </c>
      <c r="Q717" s="5">
        <v>42988757.685546897</v>
      </c>
      <c r="R717" s="5">
        <v>167778407.57161501</v>
      </c>
      <c r="S717" s="26">
        <f t="shared" si="180"/>
        <v>70442882.5570748</v>
      </c>
      <c r="T717" s="5">
        <v>20688136.520833299</v>
      </c>
      <c r="U717" s="5">
        <v>1391750.21875</v>
      </c>
      <c r="V717" s="5">
        <v>4445371.8958333302</v>
      </c>
      <c r="W717" s="26">
        <f t="shared" si="181"/>
        <v>8841752.878472209</v>
      </c>
      <c r="X717" s="29">
        <f t="shared" si="182"/>
        <v>0.79157493261870226</v>
      </c>
      <c r="Y717" s="29">
        <f t="shared" si="183"/>
        <v>-0.33720216865568348</v>
      </c>
      <c r="Z717" s="29">
        <f t="shared" si="184"/>
        <v>0.75833834713367743</v>
      </c>
      <c r="AA717" s="29">
        <f t="shared" si="185"/>
        <v>1.2013698235252082</v>
      </c>
      <c r="AB717" s="31">
        <f t="shared" si="186"/>
        <v>1.504752261342502</v>
      </c>
      <c r="AC717" s="29">
        <f t="shared" si="187"/>
        <v>0.58952598482374852</v>
      </c>
      <c r="AD717" s="31">
        <f t="shared" si="188"/>
        <v>0.7059726189663218</v>
      </c>
      <c r="AE717" s="31">
        <f t="shared" si="189"/>
        <v>1.5121214266269467</v>
      </c>
      <c r="AF717" s="29">
        <f t="shared" si="176"/>
        <v>0.18887142540387716</v>
      </c>
      <c r="AG717" s="29">
        <f t="shared" si="190"/>
        <v>-2.4045236438038136</v>
      </c>
      <c r="AH717" s="29">
        <f t="shared" si="177"/>
        <v>0.29528905715787807</v>
      </c>
      <c r="AI717" s="29">
        <f t="shared" si="191"/>
        <v>5.2975264685140129</v>
      </c>
      <c r="AJ717" s="6">
        <v>0</v>
      </c>
      <c r="AK717" s="7">
        <v>16.690000000000001</v>
      </c>
      <c r="AL717" s="8">
        <v>7</v>
      </c>
      <c r="AM717" s="8">
        <v>8</v>
      </c>
      <c r="AN717" s="9">
        <v>1.6037851572036701</v>
      </c>
      <c r="AO717" s="10">
        <v>9.7200000000000006</v>
      </c>
      <c r="AP717" s="11">
        <v>6</v>
      </c>
      <c r="AQ717" s="11">
        <v>7</v>
      </c>
      <c r="AR717" s="12">
        <v>3.7670521736145002</v>
      </c>
      <c r="AS717" s="13">
        <v>11.35</v>
      </c>
      <c r="AT717" s="14">
        <v>7</v>
      </c>
      <c r="AU717" s="14">
        <v>8</v>
      </c>
      <c r="AV717" s="15">
        <v>6.6135218143463099</v>
      </c>
      <c r="AW717" s="16">
        <v>17.34</v>
      </c>
      <c r="AX717" s="17">
        <v>9</v>
      </c>
      <c r="AY717" s="17">
        <v>11</v>
      </c>
      <c r="AZ717" s="18">
        <v>1.6464157104492201</v>
      </c>
      <c r="BA717" s="19">
        <v>9.08</v>
      </c>
      <c r="BB717" s="20">
        <v>5</v>
      </c>
      <c r="BC717" s="20">
        <v>5</v>
      </c>
      <c r="BD717" s="21">
        <v>13.809782981872599</v>
      </c>
      <c r="BE717" s="22">
        <v>28.85</v>
      </c>
      <c r="BF717" s="23">
        <v>12</v>
      </c>
      <c r="BG717" s="23">
        <v>13</v>
      </c>
      <c r="BH717" s="6">
        <v>0</v>
      </c>
      <c r="BI717" s="7">
        <v>8.75</v>
      </c>
      <c r="BJ717" s="8">
        <v>4</v>
      </c>
      <c r="BK717" s="8">
        <v>4</v>
      </c>
      <c r="BL717" s="9">
        <v>1.9889997243881199</v>
      </c>
      <c r="BM717" s="10">
        <v>5.83</v>
      </c>
      <c r="BN717" s="11">
        <v>3</v>
      </c>
      <c r="BO717" s="11">
        <v>4</v>
      </c>
      <c r="BP717" s="12">
        <v>1.7608273029327399</v>
      </c>
      <c r="BQ717" s="13">
        <v>6.97</v>
      </c>
      <c r="BR717" s="14">
        <v>4</v>
      </c>
      <c r="BS717" s="14">
        <v>5</v>
      </c>
      <c r="BT717" s="15">
        <v>0</v>
      </c>
      <c r="BU717" s="16">
        <v>12.32</v>
      </c>
      <c r="BV717" s="17">
        <v>7</v>
      </c>
      <c r="BW717" s="17">
        <v>7</v>
      </c>
      <c r="BX717" s="18">
        <v>1.7495934963226301</v>
      </c>
      <c r="BY717" s="19">
        <v>5.0199999999999996</v>
      </c>
      <c r="BZ717" s="20">
        <v>2</v>
      </c>
      <c r="CA717" s="20">
        <v>2</v>
      </c>
      <c r="CB717" s="21">
        <v>0</v>
      </c>
      <c r="CC717" s="22">
        <v>9.7200000000000006</v>
      </c>
      <c r="CD717" s="23">
        <v>5</v>
      </c>
      <c r="CE717" s="23">
        <v>5</v>
      </c>
      <c r="CF717" s="4">
        <v>617</v>
      </c>
      <c r="CG717" s="24">
        <v>69.290567054660102</v>
      </c>
      <c r="CH717" s="25">
        <v>5.93505859375</v>
      </c>
    </row>
    <row r="718" spans="1:86" x14ac:dyDescent="0.2">
      <c r="A718" s="2" t="s">
        <v>996</v>
      </c>
      <c r="B718" s="2" t="s">
        <v>1478</v>
      </c>
      <c r="C718" s="3">
        <v>44.04</v>
      </c>
      <c r="D718" s="4">
        <v>8</v>
      </c>
      <c r="E718" s="4">
        <v>8</v>
      </c>
      <c r="F718" s="4">
        <v>36</v>
      </c>
      <c r="G718" s="4">
        <v>111</v>
      </c>
      <c r="H718" s="5">
        <v>147389110.16666701</v>
      </c>
      <c r="I718" s="5">
        <v>11673455.5234375</v>
      </c>
      <c r="J718" s="5">
        <v>1132174.375</v>
      </c>
      <c r="K718" s="26">
        <f t="shared" si="178"/>
        <v>53398246.688368171</v>
      </c>
      <c r="L718" s="5">
        <v>122887549.61197899</v>
      </c>
      <c r="M718" s="5">
        <v>16850512.552083299</v>
      </c>
      <c r="N718" s="5">
        <v>1521868786.1458299</v>
      </c>
      <c r="O718" s="26">
        <f t="shared" si="179"/>
        <v>553868949.43663073</v>
      </c>
      <c r="P718" s="5">
        <v>22606104.125</v>
      </c>
      <c r="Q718" s="5">
        <v>100325247.67968801</v>
      </c>
      <c r="R718" s="5">
        <v>1048660927.16667</v>
      </c>
      <c r="S718" s="26">
        <f t="shared" si="180"/>
        <v>390530759.65711933</v>
      </c>
      <c r="T718" s="5">
        <v>83330372.604166701</v>
      </c>
      <c r="U718" s="5">
        <v>81675551.166666701</v>
      </c>
      <c r="V718" s="5">
        <v>923611328.8125</v>
      </c>
      <c r="W718" s="26">
        <f t="shared" si="181"/>
        <v>362872417.52777785</v>
      </c>
      <c r="X718" s="29">
        <f t="shared" si="182"/>
        <v>10.372418268131655</v>
      </c>
      <c r="Y718" s="29">
        <f t="shared" si="183"/>
        <v>3.3746803840925192</v>
      </c>
      <c r="Z718" s="29">
        <f t="shared" si="184"/>
        <v>0.41063426316175661</v>
      </c>
      <c r="AA718" s="29">
        <f t="shared" si="185"/>
        <v>3.8654481609240476</v>
      </c>
      <c r="AB718" s="31">
        <f t="shared" si="186"/>
        <v>7.3135502357643754</v>
      </c>
      <c r="AC718" s="29">
        <f t="shared" si="187"/>
        <v>2.8705719074307332</v>
      </c>
      <c r="AD718" s="31">
        <f t="shared" si="188"/>
        <v>0.41451877553079786</v>
      </c>
      <c r="AE718" s="31">
        <f t="shared" si="189"/>
        <v>3.8245579340140781</v>
      </c>
      <c r="AF718" s="29">
        <f t="shared" si="176"/>
        <v>6.7955867473608071</v>
      </c>
      <c r="AG718" s="29">
        <f t="shared" si="190"/>
        <v>2.7645981221423828</v>
      </c>
      <c r="AH718" s="29">
        <f t="shared" si="177"/>
        <v>0.38483095784364424</v>
      </c>
      <c r="AI718" s="29">
        <f t="shared" si="191"/>
        <v>4.1472999827698596</v>
      </c>
      <c r="AJ718" s="6">
        <v>6.28159832954407</v>
      </c>
      <c r="AK718" s="7">
        <v>23.44</v>
      </c>
      <c r="AL718" s="8">
        <v>15</v>
      </c>
      <c r="AM718" s="8">
        <v>17</v>
      </c>
      <c r="AN718" s="9">
        <v>2.1369266510009801</v>
      </c>
      <c r="AO718" s="10">
        <v>10.98</v>
      </c>
      <c r="AP718" s="11">
        <v>6</v>
      </c>
      <c r="AQ718" s="11">
        <v>7</v>
      </c>
      <c r="AR718" s="12">
        <v>0</v>
      </c>
      <c r="AS718" s="13">
        <v>5.42</v>
      </c>
      <c r="AT718" s="14">
        <v>4</v>
      </c>
      <c r="AU718" s="14">
        <v>4</v>
      </c>
      <c r="AV718" s="15">
        <v>6.6618782281875601</v>
      </c>
      <c r="AW718" s="16">
        <v>12.6</v>
      </c>
      <c r="AX718" s="17">
        <v>9</v>
      </c>
      <c r="AY718" s="17">
        <v>9</v>
      </c>
      <c r="AZ718" s="18">
        <v>1.83476042747498</v>
      </c>
      <c r="BA718" s="19">
        <v>13.55</v>
      </c>
      <c r="BB718" s="20">
        <v>9</v>
      </c>
      <c r="BC718" s="20">
        <v>11</v>
      </c>
      <c r="BD718" s="21">
        <v>0</v>
      </c>
      <c r="BE718" s="22">
        <v>15.04</v>
      </c>
      <c r="BF718" s="23">
        <v>9</v>
      </c>
      <c r="BG718" s="23">
        <v>11</v>
      </c>
      <c r="BH718" s="6">
        <v>0</v>
      </c>
      <c r="BI718" s="7">
        <v>4.74</v>
      </c>
      <c r="BJ718" s="8">
        <v>3</v>
      </c>
      <c r="BK718" s="8">
        <v>4</v>
      </c>
      <c r="BL718" s="9">
        <v>0</v>
      </c>
      <c r="BM718" s="10">
        <v>7.72</v>
      </c>
      <c r="BN718" s="11">
        <v>5</v>
      </c>
      <c r="BO718" s="11">
        <v>8</v>
      </c>
      <c r="BP718" s="12">
        <v>0</v>
      </c>
      <c r="BQ718" s="13">
        <v>10.3</v>
      </c>
      <c r="BR718" s="14">
        <v>6</v>
      </c>
      <c r="BS718" s="14">
        <v>12</v>
      </c>
      <c r="BT718" s="15">
        <v>0</v>
      </c>
      <c r="BU718" s="16">
        <v>15.99</v>
      </c>
      <c r="BV718" s="17">
        <v>6</v>
      </c>
      <c r="BW718" s="17">
        <v>6</v>
      </c>
      <c r="BX718" s="18">
        <v>0</v>
      </c>
      <c r="BY718" s="19">
        <v>9.49</v>
      </c>
      <c r="BZ718" s="20">
        <v>7</v>
      </c>
      <c r="CA718" s="20">
        <v>10</v>
      </c>
      <c r="CB718" s="21">
        <v>2.27266645431519</v>
      </c>
      <c r="CC718" s="22">
        <v>10.84</v>
      </c>
      <c r="CD718" s="23">
        <v>8</v>
      </c>
      <c r="CE718" s="23">
        <v>12</v>
      </c>
      <c r="CF718" s="4">
        <v>738</v>
      </c>
      <c r="CG718" s="24">
        <v>85.081377764660104</v>
      </c>
      <c r="CH718" s="25">
        <v>5.26220703125</v>
      </c>
    </row>
    <row r="719" spans="1:86" x14ac:dyDescent="0.2">
      <c r="A719" s="2" t="s">
        <v>1379</v>
      </c>
      <c r="B719" s="2" t="s">
        <v>1722</v>
      </c>
      <c r="C719" s="3">
        <v>43.97</v>
      </c>
      <c r="D719" s="4">
        <v>57</v>
      </c>
      <c r="E719" s="4">
        <v>2</v>
      </c>
      <c r="F719" s="4">
        <v>6</v>
      </c>
      <c r="G719" s="4">
        <v>32</v>
      </c>
      <c r="H719" s="5">
        <v>13117845.40625</v>
      </c>
      <c r="I719" s="5">
        <v>17738273.75</v>
      </c>
      <c r="J719" s="5">
        <v>66981856.1796875</v>
      </c>
      <c r="K719" s="26">
        <f t="shared" si="178"/>
        <v>32612658.4453125</v>
      </c>
      <c r="L719" s="5">
        <v>23966178.8203125</v>
      </c>
      <c r="M719" s="5">
        <v>17800725.105468798</v>
      </c>
      <c r="N719" s="5">
        <v>24878534.181640599</v>
      </c>
      <c r="O719" s="26">
        <f t="shared" si="179"/>
        <v>22215146.035807297</v>
      </c>
      <c r="P719" s="5">
        <v>5268425.1166992197</v>
      </c>
      <c r="Q719" s="5">
        <v>18819904.425781298</v>
      </c>
      <c r="R719" s="5">
        <v>11121756.170410199</v>
      </c>
      <c r="S719" s="26">
        <f t="shared" si="180"/>
        <v>11736695.237630239</v>
      </c>
      <c r="T719" s="5">
        <v>5830725.04296875</v>
      </c>
      <c r="U719" s="5">
        <v>134080209.052734</v>
      </c>
      <c r="V719" s="5">
        <v>16260163.4492188</v>
      </c>
      <c r="W719" s="26">
        <f t="shared" si="181"/>
        <v>52057032.514973857</v>
      </c>
      <c r="X719" s="29">
        <f t="shared" si="182"/>
        <v>0.68118169737862433</v>
      </c>
      <c r="Y719" s="29">
        <f t="shared" si="183"/>
        <v>-0.55388842301804309</v>
      </c>
      <c r="Z719" s="29">
        <f t="shared" si="184"/>
        <v>0.60866351137799191</v>
      </c>
      <c r="AA719" s="29">
        <f t="shared" si="185"/>
        <v>2.1562273288175269</v>
      </c>
      <c r="AB719" s="31">
        <f t="shared" si="186"/>
        <v>0.35988158577477708</v>
      </c>
      <c r="AC719" s="29">
        <f t="shared" si="187"/>
        <v>-1.4744058097713169</v>
      </c>
      <c r="AD719" s="31">
        <f t="shared" si="188"/>
        <v>0.34922369115317248</v>
      </c>
      <c r="AE719" s="31">
        <f t="shared" si="189"/>
        <v>4.5689630165579551</v>
      </c>
      <c r="AF719" s="29">
        <f t="shared" si="176"/>
        <v>1.5962216819051176</v>
      </c>
      <c r="AG719" s="29">
        <f t="shared" si="190"/>
        <v>0.6746610257306962</v>
      </c>
      <c r="AH719" s="29">
        <f t="shared" si="177"/>
        <v>0.69545733292515854</v>
      </c>
      <c r="AI719" s="29">
        <f t="shared" si="191"/>
        <v>1.5772950930036216</v>
      </c>
      <c r="AJ719" s="6">
        <v>2.0311682224273699</v>
      </c>
      <c r="AK719" s="7">
        <v>7.09</v>
      </c>
      <c r="AL719" s="8">
        <v>1</v>
      </c>
      <c r="AM719" s="8">
        <v>1</v>
      </c>
      <c r="AN719" s="9">
        <v>2.4997725486755402</v>
      </c>
      <c r="AO719" s="10">
        <v>7.09</v>
      </c>
      <c r="AP719" s="11">
        <v>1</v>
      </c>
      <c r="AQ719" s="11">
        <v>1</v>
      </c>
      <c r="AR719" s="12">
        <v>2.02044630050659</v>
      </c>
      <c r="AS719" s="13">
        <v>18.440000000000001</v>
      </c>
      <c r="AT719" s="14">
        <v>3</v>
      </c>
      <c r="AU719" s="14">
        <v>4</v>
      </c>
      <c r="AV719" s="15">
        <v>1.74654829502106</v>
      </c>
      <c r="AW719" s="16">
        <v>13.48</v>
      </c>
      <c r="AX719" s="17">
        <v>2</v>
      </c>
      <c r="AY719" s="17">
        <v>3</v>
      </c>
      <c r="AZ719" s="18">
        <v>2.2060852050781299</v>
      </c>
      <c r="BA719" s="19">
        <v>13.48</v>
      </c>
      <c r="BB719" s="20">
        <v>2</v>
      </c>
      <c r="BC719" s="20">
        <v>2</v>
      </c>
      <c r="BD719" s="21">
        <v>2.1418731212615998</v>
      </c>
      <c r="BE719" s="22">
        <v>31.91</v>
      </c>
      <c r="BF719" s="23">
        <v>3</v>
      </c>
      <c r="BG719" s="23">
        <v>5</v>
      </c>
      <c r="BH719" s="6">
        <v>1.8911428451538099</v>
      </c>
      <c r="BI719" s="7">
        <v>31.21</v>
      </c>
      <c r="BJ719" s="8">
        <v>3</v>
      </c>
      <c r="BK719" s="8">
        <v>3</v>
      </c>
      <c r="BL719" s="9">
        <v>2.0777039527893102</v>
      </c>
      <c r="BM719" s="10">
        <v>19.149999999999999</v>
      </c>
      <c r="BN719" s="11">
        <v>2</v>
      </c>
      <c r="BO719" s="11">
        <v>2</v>
      </c>
      <c r="BP719" s="12">
        <v>2.06024169921875</v>
      </c>
      <c r="BQ719" s="13">
        <v>12.06</v>
      </c>
      <c r="BR719" s="14">
        <v>2</v>
      </c>
      <c r="BS719" s="14">
        <v>2</v>
      </c>
      <c r="BT719" s="15">
        <v>2.2639367580413801</v>
      </c>
      <c r="BU719" s="16">
        <v>25.53</v>
      </c>
      <c r="BV719" s="17">
        <v>2</v>
      </c>
      <c r="BW719" s="17">
        <v>2</v>
      </c>
      <c r="BX719" s="18">
        <v>4.56451320648193</v>
      </c>
      <c r="BY719" s="19">
        <v>13.48</v>
      </c>
      <c r="BZ719" s="20">
        <v>2</v>
      </c>
      <c r="CA719" s="20">
        <v>4</v>
      </c>
      <c r="CB719" s="21">
        <v>1.93825995922089</v>
      </c>
      <c r="CC719" s="22">
        <v>13.48</v>
      </c>
      <c r="CD719" s="23">
        <v>2</v>
      </c>
      <c r="CE719" s="23">
        <v>3</v>
      </c>
      <c r="CF719" s="4">
        <v>141</v>
      </c>
      <c r="CG719" s="24">
        <v>15.40988075466</v>
      </c>
      <c r="CH719" s="25">
        <v>7.91357421875</v>
      </c>
    </row>
    <row r="720" spans="1:86" x14ac:dyDescent="0.2">
      <c r="A720" s="2" t="s">
        <v>660</v>
      </c>
      <c r="B720" s="2" t="s">
        <v>2657</v>
      </c>
      <c r="C720" s="3">
        <v>43.95</v>
      </c>
      <c r="D720" s="4">
        <v>4</v>
      </c>
      <c r="E720" s="4">
        <v>1</v>
      </c>
      <c r="F720" s="4">
        <v>34</v>
      </c>
      <c r="G720" s="4">
        <v>82</v>
      </c>
      <c r="H720" s="5">
        <v>12092030.6875</v>
      </c>
      <c r="I720" s="5">
        <v>888882491</v>
      </c>
      <c r="J720" s="5">
        <v>1037942.125</v>
      </c>
      <c r="K720" s="26">
        <f t="shared" si="178"/>
        <v>300670821.27083331</v>
      </c>
      <c r="L720" s="5">
        <v>1271678313.2604201</v>
      </c>
      <c r="M720" s="5">
        <v>4556885845.6458302</v>
      </c>
      <c r="N720" s="5">
        <v>245610.3671875</v>
      </c>
      <c r="O720" s="26">
        <f t="shared" si="179"/>
        <v>1942936589.7578125</v>
      </c>
      <c r="P720" s="5">
        <v>1477816.5849609401</v>
      </c>
      <c r="Q720" s="5">
        <v>4061449.6328125</v>
      </c>
      <c r="R720" s="5">
        <v>257453795.51953101</v>
      </c>
      <c r="S720" s="26">
        <f t="shared" si="180"/>
        <v>87664353.912434816</v>
      </c>
      <c r="T720" s="5">
        <v>20122525.859375</v>
      </c>
      <c r="U720" s="5">
        <v>2930821510.6875</v>
      </c>
      <c r="V720" s="5">
        <v>4249946799.8645802</v>
      </c>
      <c r="W720" s="26">
        <f t="shared" si="181"/>
        <v>2400296945.4704852</v>
      </c>
      <c r="X720" s="29">
        <f t="shared" si="182"/>
        <v>6.4620057960585608</v>
      </c>
      <c r="Y720" s="29">
        <f t="shared" si="183"/>
        <v>2.6919820446207936</v>
      </c>
      <c r="Z720" s="29">
        <f t="shared" si="184"/>
        <v>0.3496338225958337</v>
      </c>
      <c r="AA720" s="29">
        <f t="shared" si="185"/>
        <v>4.5638656157474387</v>
      </c>
      <c r="AB720" s="31">
        <f t="shared" si="186"/>
        <v>0.29156255848807477</v>
      </c>
      <c r="AC720" s="29">
        <f t="shared" si="187"/>
        <v>-1.7781226295152164</v>
      </c>
      <c r="AD720" s="31">
        <f t="shared" si="188"/>
        <v>0.54944879409342617</v>
      </c>
      <c r="AE720" s="31">
        <f t="shared" si="189"/>
        <v>2.600727754495717</v>
      </c>
      <c r="AF720" s="29">
        <f t="shared" si="176"/>
        <v>7.9831389535081794</v>
      </c>
      <c r="AG720" s="29">
        <f t="shared" si="190"/>
        <v>2.9969561226674726</v>
      </c>
      <c r="AH720" s="29">
        <f t="shared" si="177"/>
        <v>0.23112909659260755</v>
      </c>
      <c r="AI720" s="29">
        <f t="shared" si="191"/>
        <v>6.3614537821547632</v>
      </c>
      <c r="AJ720" s="6">
        <v>1.7376908063888501</v>
      </c>
      <c r="AK720" s="7">
        <v>10.79</v>
      </c>
      <c r="AL720" s="8">
        <v>9</v>
      </c>
      <c r="AM720" s="8">
        <v>9</v>
      </c>
      <c r="AN720" s="9">
        <v>0</v>
      </c>
      <c r="AO720" s="10">
        <v>8.2899999999999991</v>
      </c>
      <c r="AP720" s="11">
        <v>5</v>
      </c>
      <c r="AQ720" s="11">
        <v>10</v>
      </c>
      <c r="AR720" s="12">
        <v>0</v>
      </c>
      <c r="AS720" s="13">
        <v>10.79</v>
      </c>
      <c r="AT720" s="14">
        <v>5</v>
      </c>
      <c r="AU720" s="14">
        <v>5</v>
      </c>
      <c r="AV720" s="15">
        <v>0</v>
      </c>
      <c r="AW720" s="16">
        <v>7.89</v>
      </c>
      <c r="AX720" s="17">
        <v>6</v>
      </c>
      <c r="AY720" s="17">
        <v>9</v>
      </c>
      <c r="AZ720" s="18">
        <v>1.7436279058456401</v>
      </c>
      <c r="BA720" s="19">
        <v>20.13</v>
      </c>
      <c r="BB720" s="20">
        <v>9</v>
      </c>
      <c r="BC720" s="20">
        <v>12</v>
      </c>
      <c r="BD720" s="21">
        <v>0</v>
      </c>
      <c r="BE720" s="22">
        <v>7.63</v>
      </c>
      <c r="BF720" s="23">
        <v>4</v>
      </c>
      <c r="BG720" s="23">
        <v>4</v>
      </c>
      <c r="BH720" s="6">
        <v>0</v>
      </c>
      <c r="BI720" s="7">
        <v>9.08</v>
      </c>
      <c r="BJ720" s="8">
        <v>3</v>
      </c>
      <c r="BK720" s="8">
        <v>4</v>
      </c>
      <c r="BL720" s="9">
        <v>0</v>
      </c>
      <c r="BM720" s="10">
        <v>9.34</v>
      </c>
      <c r="BN720" s="11">
        <v>5</v>
      </c>
      <c r="BO720" s="11">
        <v>5</v>
      </c>
      <c r="BP720" s="12">
        <v>0</v>
      </c>
      <c r="BQ720" s="13">
        <v>6.71</v>
      </c>
      <c r="BR720" s="14">
        <v>4</v>
      </c>
      <c r="BS720" s="14">
        <v>4</v>
      </c>
      <c r="BT720" s="15">
        <v>0</v>
      </c>
      <c r="BU720" s="16">
        <v>9.74</v>
      </c>
      <c r="BV720" s="17">
        <v>5</v>
      </c>
      <c r="BW720" s="17">
        <v>6</v>
      </c>
      <c r="BX720" s="18">
        <v>0</v>
      </c>
      <c r="BY720" s="19">
        <v>10.53</v>
      </c>
      <c r="BZ720" s="20">
        <v>6</v>
      </c>
      <c r="CA720" s="20">
        <v>6</v>
      </c>
      <c r="CB720" s="21">
        <v>0</v>
      </c>
      <c r="CC720" s="22">
        <v>7.24</v>
      </c>
      <c r="CD720" s="23">
        <v>4</v>
      </c>
      <c r="CE720" s="23">
        <v>8</v>
      </c>
      <c r="CF720" s="4">
        <v>760</v>
      </c>
      <c r="CG720" s="24">
        <v>84.819926594660103</v>
      </c>
      <c r="CH720" s="25">
        <v>6.60986328125</v>
      </c>
    </row>
    <row r="721" spans="1:86" x14ac:dyDescent="0.2">
      <c r="A721" s="2" t="s">
        <v>477</v>
      </c>
      <c r="B721" s="2" t="s">
        <v>743</v>
      </c>
      <c r="C721" s="3">
        <v>43.95</v>
      </c>
      <c r="D721" s="4">
        <v>3</v>
      </c>
      <c r="E721" s="4">
        <v>6</v>
      </c>
      <c r="F721" s="4">
        <v>12</v>
      </c>
      <c r="G721" s="4">
        <v>25</v>
      </c>
      <c r="H721" s="5">
        <v>1668179.11328125</v>
      </c>
      <c r="I721" s="5">
        <v>5292831.28125</v>
      </c>
      <c r="J721" s="5">
        <v>0</v>
      </c>
      <c r="K721" s="26">
        <f t="shared" si="178"/>
        <v>2320336.7981770835</v>
      </c>
      <c r="L721" s="5">
        <v>7010231.8541666698</v>
      </c>
      <c r="M721" s="5">
        <v>1015505.8203125</v>
      </c>
      <c r="N721" s="5">
        <v>14332724.4453125</v>
      </c>
      <c r="O721" s="26">
        <f t="shared" si="179"/>
        <v>7452820.7065972239</v>
      </c>
      <c r="P721" s="5">
        <v>26229147.03125</v>
      </c>
      <c r="Q721" s="5">
        <v>204004.6328125</v>
      </c>
      <c r="R721" s="5">
        <v>0</v>
      </c>
      <c r="S721" s="26">
        <f t="shared" si="180"/>
        <v>8811050.5546875</v>
      </c>
      <c r="T721" s="5">
        <v>533105.5234375</v>
      </c>
      <c r="U721" s="5">
        <v>0</v>
      </c>
      <c r="V721" s="5">
        <v>0</v>
      </c>
      <c r="W721" s="26">
        <f t="shared" si="181"/>
        <v>177701.84114583334</v>
      </c>
      <c r="X721" s="29">
        <f t="shared" si="182"/>
        <v>3.2119564334161974</v>
      </c>
      <c r="Y721" s="29">
        <f t="shared" si="183"/>
        <v>1.6834523244490427</v>
      </c>
      <c r="Z721" s="29">
        <f t="shared" si="184"/>
        <v>0.31530768659994912</v>
      </c>
      <c r="AA721" s="29">
        <f t="shared" si="185"/>
        <v>5.0126544185199347</v>
      </c>
      <c r="AB721" s="31">
        <f t="shared" si="186"/>
        <v>3.7973153559473301</v>
      </c>
      <c r="AC721" s="29">
        <f t="shared" si="187"/>
        <v>1.9249798155409243</v>
      </c>
      <c r="AD721" s="31">
        <f t="shared" si="188"/>
        <v>0.53551173398950846</v>
      </c>
      <c r="AE721" s="31">
        <f t="shared" si="189"/>
        <v>2.7123100858364251</v>
      </c>
      <c r="AF721" s="29">
        <f t="shared" si="176"/>
        <v>7.6584503286523109E-2</v>
      </c>
      <c r="AG721" s="29">
        <f t="shared" si="190"/>
        <v>-3.7068036944062142</v>
      </c>
      <c r="AH721" s="29">
        <f t="shared" si="177"/>
        <v>0.30327204254920748</v>
      </c>
      <c r="AI721" s="29">
        <f t="shared" si="191"/>
        <v>5.1816762373562995</v>
      </c>
      <c r="AJ721" s="6">
        <v>0</v>
      </c>
      <c r="AK721" s="7">
        <v>13.9</v>
      </c>
      <c r="AL721" s="8">
        <v>3</v>
      </c>
      <c r="AM721" s="8">
        <v>3</v>
      </c>
      <c r="AN721" s="9">
        <v>0</v>
      </c>
      <c r="AO721" s="10">
        <v>12.56</v>
      </c>
      <c r="AP721" s="11">
        <v>2</v>
      </c>
      <c r="AQ721" s="11">
        <v>3</v>
      </c>
      <c r="AR721" s="12">
        <v>0</v>
      </c>
      <c r="AS721" s="13">
        <v>16.59</v>
      </c>
      <c r="AT721" s="14">
        <v>2</v>
      </c>
      <c r="AU721" s="14">
        <v>3</v>
      </c>
      <c r="AV721" s="15">
        <v>7.7349159717559797</v>
      </c>
      <c r="AW721" s="16">
        <v>32.29</v>
      </c>
      <c r="AX721" s="17">
        <v>6</v>
      </c>
      <c r="AY721" s="17">
        <v>7</v>
      </c>
      <c r="AZ721" s="18">
        <v>0</v>
      </c>
      <c r="BA721" s="19">
        <v>17.489999999999998</v>
      </c>
      <c r="BB721" s="20">
        <v>3</v>
      </c>
      <c r="BC721" s="20">
        <v>3</v>
      </c>
      <c r="BD721" s="21">
        <v>0</v>
      </c>
      <c r="BE721" s="22">
        <v>14.35</v>
      </c>
      <c r="BF721" s="23">
        <v>2</v>
      </c>
      <c r="BG721" s="23">
        <v>2</v>
      </c>
      <c r="BH721" s="6"/>
      <c r="BI721" s="7">
        <v>0</v>
      </c>
      <c r="BJ721" s="8"/>
      <c r="BK721" s="8"/>
      <c r="BL721" s="9">
        <v>0</v>
      </c>
      <c r="BM721" s="10">
        <v>8.9700000000000006</v>
      </c>
      <c r="BN721" s="11">
        <v>2</v>
      </c>
      <c r="BO721" s="11">
        <v>2</v>
      </c>
      <c r="BP721" s="12"/>
      <c r="BQ721" s="13"/>
      <c r="BR721" s="14"/>
      <c r="BS721" s="14"/>
      <c r="BT721" s="15">
        <v>0</v>
      </c>
      <c r="BU721" s="16">
        <v>17.04</v>
      </c>
      <c r="BV721" s="17">
        <v>2</v>
      </c>
      <c r="BW721" s="17">
        <v>2</v>
      </c>
      <c r="BX721" s="18"/>
      <c r="BY721" s="19"/>
      <c r="BZ721" s="20"/>
      <c r="CA721" s="20"/>
      <c r="CB721" s="21"/>
      <c r="CC721" s="22">
        <v>0</v>
      </c>
      <c r="CD721" s="23"/>
      <c r="CE721" s="23"/>
      <c r="CF721" s="4">
        <v>223</v>
      </c>
      <c r="CG721" s="24">
        <v>25.236234604660002</v>
      </c>
      <c r="CH721" s="25">
        <v>8.55810546875</v>
      </c>
    </row>
    <row r="722" spans="1:86" x14ac:dyDescent="0.2">
      <c r="A722" s="2" t="s">
        <v>843</v>
      </c>
      <c r="B722" s="2" t="s">
        <v>37</v>
      </c>
      <c r="C722" s="3">
        <v>43.94</v>
      </c>
      <c r="D722" s="4">
        <v>2</v>
      </c>
      <c r="E722" s="4">
        <v>2</v>
      </c>
      <c r="F722" s="4">
        <v>13</v>
      </c>
      <c r="G722" s="4">
        <v>15</v>
      </c>
      <c r="H722" s="5">
        <v>1436712.65625</v>
      </c>
      <c r="I722" s="5">
        <v>0</v>
      </c>
      <c r="J722" s="5">
        <v>0</v>
      </c>
      <c r="K722" s="26">
        <f t="shared" si="178"/>
        <v>478904.21875</v>
      </c>
      <c r="L722" s="5">
        <v>22389445.5</v>
      </c>
      <c r="M722" s="5">
        <v>1201656.9609375</v>
      </c>
      <c r="N722" s="5">
        <v>2396365.8603515602</v>
      </c>
      <c r="O722" s="26">
        <f t="shared" si="179"/>
        <v>8662489.4404296856</v>
      </c>
      <c r="P722" s="5">
        <v>151808700.1875</v>
      </c>
      <c r="Q722" s="5">
        <v>0</v>
      </c>
      <c r="R722" s="5">
        <v>0</v>
      </c>
      <c r="S722" s="26">
        <f t="shared" si="180"/>
        <v>50602900.0625</v>
      </c>
      <c r="T722" s="5">
        <v>630411.359375</v>
      </c>
      <c r="U722" s="5">
        <v>5362684.421875</v>
      </c>
      <c r="V722" s="5">
        <v>0</v>
      </c>
      <c r="W722" s="26">
        <f t="shared" si="181"/>
        <v>1997698.59375</v>
      </c>
      <c r="X722" s="29">
        <f t="shared" si="182"/>
        <v>18.088146024355076</v>
      </c>
      <c r="Y722" s="29">
        <f t="shared" si="183"/>
        <v>4.1769726389139974</v>
      </c>
      <c r="Z722" s="29">
        <f t="shared" si="184"/>
        <v>0.35580522472079762</v>
      </c>
      <c r="AA722" s="29">
        <f t="shared" si="185"/>
        <v>4.4878767893126161</v>
      </c>
      <c r="AB722" s="31">
        <f t="shared" si="186"/>
        <v>105.66392627440182</v>
      </c>
      <c r="AC722" s="29">
        <f t="shared" si="187"/>
        <v>6.7233391136302592</v>
      </c>
      <c r="AD722" s="31">
        <f t="shared" si="188"/>
        <v>0.4263109335618866</v>
      </c>
      <c r="AE722" s="31">
        <f t="shared" si="189"/>
        <v>3.702735288947312</v>
      </c>
      <c r="AF722" s="29">
        <f t="shared" si="176"/>
        <v>4.1713948542032968</v>
      </c>
      <c r="AG722" s="29">
        <f t="shared" si="190"/>
        <v>2.0605298807332693</v>
      </c>
      <c r="AH722" s="29">
        <f t="shared" si="177"/>
        <v>0.46785682666407769</v>
      </c>
      <c r="AI722" s="29">
        <f t="shared" si="191"/>
        <v>3.2988702919688206</v>
      </c>
      <c r="AJ722" s="6">
        <v>2.0993523597717298</v>
      </c>
      <c r="AK722" s="7">
        <v>4.72</v>
      </c>
      <c r="AL722" s="8">
        <v>2</v>
      </c>
      <c r="AM722" s="8">
        <v>2</v>
      </c>
      <c r="AN722" s="9"/>
      <c r="AO722" s="10">
        <v>0</v>
      </c>
      <c r="AP722" s="11"/>
      <c r="AQ722" s="11"/>
      <c r="AR722" s="12">
        <v>0</v>
      </c>
      <c r="AS722" s="13">
        <v>2.2599999999999998</v>
      </c>
      <c r="AT722" s="14">
        <v>1</v>
      </c>
      <c r="AU722" s="14">
        <v>1</v>
      </c>
      <c r="AV722" s="15">
        <v>3.22782230377197</v>
      </c>
      <c r="AW722" s="16">
        <v>4.93</v>
      </c>
      <c r="AX722" s="17">
        <v>2</v>
      </c>
      <c r="AY722" s="17">
        <v>2</v>
      </c>
      <c r="AZ722" s="18">
        <v>2.0270228385925302</v>
      </c>
      <c r="BA722" s="19">
        <v>8.83</v>
      </c>
      <c r="BB722" s="20">
        <v>2</v>
      </c>
      <c r="BC722" s="20">
        <v>2</v>
      </c>
      <c r="BD722" s="21">
        <v>0</v>
      </c>
      <c r="BE722" s="22">
        <v>5.75</v>
      </c>
      <c r="BF722" s="23">
        <v>2</v>
      </c>
      <c r="BG722" s="23">
        <v>2</v>
      </c>
      <c r="BH722" s="6">
        <v>0</v>
      </c>
      <c r="BI722" s="7">
        <v>16.63</v>
      </c>
      <c r="BJ722" s="8">
        <v>2</v>
      </c>
      <c r="BK722" s="8">
        <v>2</v>
      </c>
      <c r="BL722" s="9"/>
      <c r="BM722" s="10"/>
      <c r="BN722" s="11"/>
      <c r="BO722" s="11"/>
      <c r="BP722" s="12"/>
      <c r="BQ722" s="13">
        <v>0</v>
      </c>
      <c r="BR722" s="14"/>
      <c r="BS722" s="14"/>
      <c r="BT722" s="15">
        <v>0</v>
      </c>
      <c r="BU722" s="16">
        <v>2.0499999999999998</v>
      </c>
      <c r="BV722" s="17">
        <v>1</v>
      </c>
      <c r="BW722" s="17">
        <v>1</v>
      </c>
      <c r="BX722" s="18">
        <v>0</v>
      </c>
      <c r="BY722" s="19">
        <v>3.9</v>
      </c>
      <c r="BZ722" s="20">
        <v>2</v>
      </c>
      <c r="CA722" s="20">
        <v>2</v>
      </c>
      <c r="CB722" s="21">
        <v>0</v>
      </c>
      <c r="CC722" s="22">
        <v>3.49</v>
      </c>
      <c r="CD722" s="23">
        <v>1</v>
      </c>
      <c r="CE722" s="23">
        <v>1</v>
      </c>
      <c r="CF722" s="4">
        <v>487</v>
      </c>
      <c r="CG722" s="24">
        <v>55.085154644660001</v>
      </c>
      <c r="CH722" s="25">
        <v>7.97216796875</v>
      </c>
    </row>
    <row r="723" spans="1:86" x14ac:dyDescent="0.2">
      <c r="A723" s="2" t="s">
        <v>935</v>
      </c>
      <c r="B723" s="2" t="s">
        <v>1593</v>
      </c>
      <c r="C723" s="3">
        <v>43.93</v>
      </c>
      <c r="D723" s="4">
        <v>12</v>
      </c>
      <c r="E723" s="4">
        <v>12</v>
      </c>
      <c r="F723" s="4">
        <v>25</v>
      </c>
      <c r="G723" s="4">
        <v>141</v>
      </c>
      <c r="H723" s="5">
        <v>17813240.036458299</v>
      </c>
      <c r="I723" s="5">
        <v>2575566.4557291698</v>
      </c>
      <c r="J723" s="5">
        <v>5353283.6953125</v>
      </c>
      <c r="K723" s="26">
        <f t="shared" si="178"/>
        <v>8580696.7291666567</v>
      </c>
      <c r="L723" s="5">
        <v>180956992.58333299</v>
      </c>
      <c r="M723" s="5">
        <v>9229740.1666666698</v>
      </c>
      <c r="N723" s="5">
        <v>263177578.28645799</v>
      </c>
      <c r="O723" s="26">
        <f t="shared" si="179"/>
        <v>151121437.01215255</v>
      </c>
      <c r="P723" s="5">
        <v>1178904.05859375</v>
      </c>
      <c r="Q723" s="5">
        <v>0</v>
      </c>
      <c r="R723" s="5">
        <v>7791767.7506510401</v>
      </c>
      <c r="S723" s="26">
        <f t="shared" si="180"/>
        <v>2990223.9364149296</v>
      </c>
      <c r="T723" s="5">
        <v>10204180.1302083</v>
      </c>
      <c r="U723" s="5">
        <v>1922784.76041667</v>
      </c>
      <c r="V723" s="5">
        <v>3201977.671875</v>
      </c>
      <c r="W723" s="26">
        <f t="shared" si="181"/>
        <v>5109647.5208333237</v>
      </c>
      <c r="X723" s="29">
        <f t="shared" si="182"/>
        <v>17.611790951482469</v>
      </c>
      <c r="Y723" s="29">
        <f t="shared" si="183"/>
        <v>4.1384697198681817</v>
      </c>
      <c r="Z723" s="29">
        <f t="shared" si="184"/>
        <v>0.19658591433005027</v>
      </c>
      <c r="AA723" s="29">
        <f t="shared" si="185"/>
        <v>7.0644760322761488</v>
      </c>
      <c r="AB723" s="31">
        <f t="shared" si="186"/>
        <v>0.34848265016182844</v>
      </c>
      <c r="AC723" s="29">
        <f t="shared" si="187"/>
        <v>-1.5208412641841231</v>
      </c>
      <c r="AD723" s="31">
        <f t="shared" si="188"/>
        <v>0.36706487239574265</v>
      </c>
      <c r="AE723" s="31">
        <f t="shared" si="189"/>
        <v>4.3525717489302798</v>
      </c>
      <c r="AF723" s="29">
        <f t="shared" si="176"/>
        <v>0.59548165867057323</v>
      </c>
      <c r="AG723" s="29">
        <f t="shared" si="190"/>
        <v>-0.74787102231856539</v>
      </c>
      <c r="AH723" s="29">
        <f t="shared" si="177"/>
        <v>0.56096153443016095</v>
      </c>
      <c r="AI723" s="29">
        <f t="shared" si="191"/>
        <v>2.5106691763414499</v>
      </c>
      <c r="AJ723" s="6">
        <v>18.832640409469601</v>
      </c>
      <c r="AK723" s="7">
        <v>25.05</v>
      </c>
      <c r="AL723" s="8">
        <v>13</v>
      </c>
      <c r="AM723" s="8">
        <v>15</v>
      </c>
      <c r="AN723" s="9">
        <v>3.7959536314010598</v>
      </c>
      <c r="AO723" s="10">
        <v>14.95</v>
      </c>
      <c r="AP723" s="11">
        <v>6</v>
      </c>
      <c r="AQ723" s="11">
        <v>8</v>
      </c>
      <c r="AR723" s="12">
        <v>10.8991063833237</v>
      </c>
      <c r="AS723" s="13">
        <v>31.4</v>
      </c>
      <c r="AT723" s="14">
        <v>13</v>
      </c>
      <c r="AU723" s="14">
        <v>15</v>
      </c>
      <c r="AV723" s="15">
        <v>30.335684657096898</v>
      </c>
      <c r="AW723" s="16">
        <v>30.09</v>
      </c>
      <c r="AX723" s="17">
        <v>15</v>
      </c>
      <c r="AY723" s="17">
        <v>16</v>
      </c>
      <c r="AZ723" s="18">
        <v>12.9417297840118</v>
      </c>
      <c r="BA723" s="19">
        <v>25.05</v>
      </c>
      <c r="BB723" s="20">
        <v>12</v>
      </c>
      <c r="BC723" s="20">
        <v>15</v>
      </c>
      <c r="BD723" s="21">
        <v>7.8304390907287598</v>
      </c>
      <c r="BE723" s="22">
        <v>22.24</v>
      </c>
      <c r="BF723" s="23">
        <v>10</v>
      </c>
      <c r="BG723" s="23">
        <v>11</v>
      </c>
      <c r="BH723" s="6">
        <v>0</v>
      </c>
      <c r="BI723" s="7">
        <v>9.16</v>
      </c>
      <c r="BJ723" s="8">
        <v>3</v>
      </c>
      <c r="BK723" s="8">
        <v>7</v>
      </c>
      <c r="BL723" s="9">
        <v>0</v>
      </c>
      <c r="BM723" s="10">
        <v>6.92</v>
      </c>
      <c r="BN723" s="11">
        <v>2</v>
      </c>
      <c r="BO723" s="11">
        <v>9</v>
      </c>
      <c r="BP723" s="12">
        <v>0</v>
      </c>
      <c r="BQ723" s="13">
        <v>12.71</v>
      </c>
      <c r="BR723" s="14">
        <v>5</v>
      </c>
      <c r="BS723" s="14">
        <v>9</v>
      </c>
      <c r="BT723" s="15">
        <v>1.7875769138336199</v>
      </c>
      <c r="BU723" s="16">
        <v>14.21</v>
      </c>
      <c r="BV723" s="17">
        <v>7</v>
      </c>
      <c r="BW723" s="17">
        <v>9</v>
      </c>
      <c r="BX723" s="18">
        <v>3.7675917148590101</v>
      </c>
      <c r="BY723" s="19">
        <v>21.87</v>
      </c>
      <c r="BZ723" s="20">
        <v>9</v>
      </c>
      <c r="CA723" s="20">
        <v>14</v>
      </c>
      <c r="CB723" s="21">
        <v>0</v>
      </c>
      <c r="CC723" s="22">
        <v>12.15</v>
      </c>
      <c r="CD723" s="23">
        <v>6</v>
      </c>
      <c r="CE723" s="23">
        <v>13</v>
      </c>
      <c r="CF723" s="4">
        <v>535</v>
      </c>
      <c r="CG723" s="24">
        <v>60.096215794660097</v>
      </c>
      <c r="CH723" s="25">
        <v>4.42431640625</v>
      </c>
    </row>
    <row r="724" spans="1:86" x14ac:dyDescent="0.2">
      <c r="A724" s="2" t="s">
        <v>2507</v>
      </c>
      <c r="B724" s="2" t="s">
        <v>2651</v>
      </c>
      <c r="C724" s="3">
        <v>43.93</v>
      </c>
      <c r="D724" s="4">
        <v>1</v>
      </c>
      <c r="E724" s="4">
        <v>1</v>
      </c>
      <c r="F724" s="4">
        <v>17</v>
      </c>
      <c r="G724" s="4">
        <v>35</v>
      </c>
      <c r="H724" s="5">
        <v>317633555.875</v>
      </c>
      <c r="I724" s="5">
        <v>40937192.951171897</v>
      </c>
      <c r="J724" s="5">
        <v>297199.671875</v>
      </c>
      <c r="K724" s="26">
        <f t="shared" si="178"/>
        <v>119622649.49934895</v>
      </c>
      <c r="L724" s="5">
        <v>3837735.5234375</v>
      </c>
      <c r="M724" s="5">
        <v>0</v>
      </c>
      <c r="N724" s="5">
        <v>46822.2421875</v>
      </c>
      <c r="O724" s="26">
        <f t="shared" si="179"/>
        <v>1294852.5885416667</v>
      </c>
      <c r="P724" s="5">
        <v>0</v>
      </c>
      <c r="Q724" s="5">
        <v>63201853.4765625</v>
      </c>
      <c r="R724" s="5">
        <v>1706620.0625</v>
      </c>
      <c r="S724" s="26">
        <f t="shared" si="180"/>
        <v>21636157.846354168</v>
      </c>
      <c r="T724" s="5">
        <v>800619.74609375</v>
      </c>
      <c r="U724" s="5">
        <v>0</v>
      </c>
      <c r="V724" s="5">
        <v>537630.640625</v>
      </c>
      <c r="W724" s="26">
        <f t="shared" si="181"/>
        <v>446083.46223958331</v>
      </c>
      <c r="X724" s="29">
        <f t="shared" si="182"/>
        <v>1.0824476752194943E-2</v>
      </c>
      <c r="Y724" s="29">
        <f t="shared" si="183"/>
        <v>-6.5295589020290601</v>
      </c>
      <c r="Z724" s="29">
        <f t="shared" si="184"/>
        <v>0.3571474672441049</v>
      </c>
      <c r="AA724" s="29">
        <f t="shared" si="185"/>
        <v>4.4715242538210864</v>
      </c>
      <c r="AB724" s="31">
        <f t="shared" si="186"/>
        <v>0.18087007717106218</v>
      </c>
      <c r="AC724" s="29">
        <f t="shared" si="187"/>
        <v>-2.4669743441292349</v>
      </c>
      <c r="AD724" s="31">
        <f t="shared" si="188"/>
        <v>0.43046973105906616</v>
      </c>
      <c r="AE724" s="31">
        <f t="shared" si="189"/>
        <v>3.6605738101911727</v>
      </c>
      <c r="AF724" s="29">
        <f t="shared" si="176"/>
        <v>3.72908863084504E-3</v>
      </c>
      <c r="AG724" s="29">
        <f t="shared" si="190"/>
        <v>-8.0669611979927272</v>
      </c>
      <c r="AH724" s="29">
        <f t="shared" si="177"/>
        <v>0.35445676005217308</v>
      </c>
      <c r="AI724" s="29">
        <f t="shared" si="191"/>
        <v>4.5043673654890766</v>
      </c>
      <c r="AJ724" s="6">
        <v>2.25519871711731</v>
      </c>
      <c r="AK724" s="7">
        <v>11.56</v>
      </c>
      <c r="AL724" s="8">
        <v>4</v>
      </c>
      <c r="AM724" s="8">
        <v>5</v>
      </c>
      <c r="AN724" s="9">
        <v>0</v>
      </c>
      <c r="AO724" s="10">
        <v>7.51</v>
      </c>
      <c r="AP724" s="11">
        <v>3</v>
      </c>
      <c r="AQ724" s="11">
        <v>4</v>
      </c>
      <c r="AR724" s="12">
        <v>0</v>
      </c>
      <c r="AS724" s="13">
        <v>12.72</v>
      </c>
      <c r="AT724" s="14">
        <v>4</v>
      </c>
      <c r="AU724" s="14">
        <v>5</v>
      </c>
      <c r="AV724" s="15">
        <v>2.4431638717651398</v>
      </c>
      <c r="AW724" s="16">
        <v>6.94</v>
      </c>
      <c r="AX724" s="17">
        <v>2</v>
      </c>
      <c r="AY724" s="17">
        <v>2</v>
      </c>
      <c r="AZ724" s="18"/>
      <c r="BA724" s="19"/>
      <c r="BB724" s="20"/>
      <c r="BC724" s="20"/>
      <c r="BD724" s="21">
        <v>0</v>
      </c>
      <c r="BE724" s="22">
        <v>9.5399999999999991</v>
      </c>
      <c r="BF724" s="23">
        <v>3</v>
      </c>
      <c r="BG724" s="23">
        <v>3</v>
      </c>
      <c r="BH724" s="6">
        <v>0</v>
      </c>
      <c r="BI724" s="7">
        <v>6.65</v>
      </c>
      <c r="BJ724" s="8">
        <v>2</v>
      </c>
      <c r="BK724" s="8">
        <v>3</v>
      </c>
      <c r="BL724" s="9">
        <v>0</v>
      </c>
      <c r="BM724" s="10">
        <v>15.61</v>
      </c>
      <c r="BN724" s="11">
        <v>7</v>
      </c>
      <c r="BO724" s="11">
        <v>8</v>
      </c>
      <c r="BP724" s="12">
        <v>0</v>
      </c>
      <c r="BQ724" s="13">
        <v>7.51</v>
      </c>
      <c r="BR724" s="14">
        <v>3</v>
      </c>
      <c r="BS724" s="14">
        <v>3</v>
      </c>
      <c r="BT724" s="15"/>
      <c r="BU724" s="16">
        <v>0</v>
      </c>
      <c r="BV724" s="17"/>
      <c r="BW724" s="17"/>
      <c r="BX724" s="18"/>
      <c r="BY724" s="19">
        <v>0</v>
      </c>
      <c r="BZ724" s="20"/>
      <c r="CA724" s="20"/>
      <c r="CB724" s="21">
        <v>0</v>
      </c>
      <c r="CC724" s="22">
        <v>9.5399999999999991</v>
      </c>
      <c r="CD724" s="23">
        <v>2</v>
      </c>
      <c r="CE724" s="23">
        <v>2</v>
      </c>
      <c r="CF724" s="4">
        <v>346</v>
      </c>
      <c r="CG724" s="24">
        <v>38.627621994659997</v>
      </c>
      <c r="CH724" s="25">
        <v>9.29052734375</v>
      </c>
    </row>
    <row r="725" spans="1:86" x14ac:dyDescent="0.2">
      <c r="A725" s="2" t="s">
        <v>2227</v>
      </c>
      <c r="B725" s="2" t="s">
        <v>1945</v>
      </c>
      <c r="C725" s="3">
        <v>43.86</v>
      </c>
      <c r="D725" s="4">
        <v>7</v>
      </c>
      <c r="E725" s="4">
        <v>3</v>
      </c>
      <c r="F725" s="4">
        <v>6</v>
      </c>
      <c r="G725" s="4">
        <v>15</v>
      </c>
      <c r="H725" s="5">
        <v>3683817.53125</v>
      </c>
      <c r="I725" s="5">
        <v>356956.390625</v>
      </c>
      <c r="J725" s="5">
        <v>1989963.234375</v>
      </c>
      <c r="K725" s="26">
        <f t="shared" si="178"/>
        <v>2010245.71875</v>
      </c>
      <c r="L725" s="5">
        <v>3608906.125</v>
      </c>
      <c r="M725" s="5">
        <v>1193302.9375</v>
      </c>
      <c r="N725" s="5">
        <v>2357867.1796875</v>
      </c>
      <c r="O725" s="26">
        <f t="shared" si="179"/>
        <v>2386692.0807291665</v>
      </c>
      <c r="P725" s="5">
        <v>0</v>
      </c>
      <c r="Q725" s="5">
        <v>389296.734375</v>
      </c>
      <c r="R725" s="5">
        <v>3784354.046875</v>
      </c>
      <c r="S725" s="26">
        <f t="shared" si="180"/>
        <v>1391216.9270833333</v>
      </c>
      <c r="T725" s="5">
        <v>67763.30078125</v>
      </c>
      <c r="U725" s="5">
        <v>0</v>
      </c>
      <c r="V725" s="5">
        <v>554072.453125</v>
      </c>
      <c r="W725" s="26">
        <f t="shared" si="181"/>
        <v>207278.58463541666</v>
      </c>
      <c r="X725" s="29">
        <f t="shared" si="182"/>
        <v>1.1872638545964651</v>
      </c>
      <c r="Y725" s="29">
        <f t="shared" si="183"/>
        <v>0.24764059160664409</v>
      </c>
      <c r="Z725" s="29">
        <f t="shared" si="184"/>
        <v>0.76843027791357899</v>
      </c>
      <c r="AA725" s="29">
        <f t="shared" si="185"/>
        <v>1.1439553127556172</v>
      </c>
      <c r="AB725" s="31">
        <f t="shared" si="186"/>
        <v>0.6920631214916414</v>
      </c>
      <c r="AC725" s="29">
        <f t="shared" si="187"/>
        <v>-0.53102446611507281</v>
      </c>
      <c r="AD725" s="31">
        <f t="shared" si="188"/>
        <v>0.70893311357185185</v>
      </c>
      <c r="AE725" s="31">
        <f t="shared" si="189"/>
        <v>1.4939473770402167</v>
      </c>
      <c r="AF725" s="29">
        <f t="shared" si="176"/>
        <v>0.10311106881217759</v>
      </c>
      <c r="AG725" s="29">
        <f t="shared" si="190"/>
        <v>-3.2777288828090119</v>
      </c>
      <c r="AH725" s="29">
        <f t="shared" si="177"/>
        <v>0.19812105211886064</v>
      </c>
      <c r="AI725" s="29">
        <f t="shared" si="191"/>
        <v>7.0306937436915851</v>
      </c>
      <c r="AJ725" s="6">
        <v>1.93297183513641</v>
      </c>
      <c r="AK725" s="7">
        <v>5.85</v>
      </c>
      <c r="AL725" s="8">
        <v>1</v>
      </c>
      <c r="AM725" s="8">
        <v>1</v>
      </c>
      <c r="AN725" s="9">
        <v>0</v>
      </c>
      <c r="AO725" s="10">
        <v>5.85</v>
      </c>
      <c r="AP725" s="11">
        <v>1</v>
      </c>
      <c r="AQ725" s="11">
        <v>1</v>
      </c>
      <c r="AR725" s="12">
        <v>1.99155616760254</v>
      </c>
      <c r="AS725" s="13">
        <v>12.28</v>
      </c>
      <c r="AT725" s="14">
        <v>2</v>
      </c>
      <c r="AU725" s="14">
        <v>2</v>
      </c>
      <c r="AV725" s="15">
        <v>3.8223845958709699</v>
      </c>
      <c r="AW725" s="16">
        <v>18.13</v>
      </c>
      <c r="AX725" s="17">
        <v>3</v>
      </c>
      <c r="AY725" s="17">
        <v>3</v>
      </c>
      <c r="AZ725" s="18">
        <v>0</v>
      </c>
      <c r="BA725" s="19">
        <v>5.85</v>
      </c>
      <c r="BB725" s="20">
        <v>1</v>
      </c>
      <c r="BC725" s="20">
        <v>1</v>
      </c>
      <c r="BD725" s="21">
        <v>0</v>
      </c>
      <c r="BE725" s="22">
        <v>5.85</v>
      </c>
      <c r="BF725" s="23">
        <v>1</v>
      </c>
      <c r="BG725" s="23">
        <v>1</v>
      </c>
      <c r="BH725" s="6"/>
      <c r="BI725" s="7"/>
      <c r="BJ725" s="8"/>
      <c r="BK725" s="8"/>
      <c r="BL725" s="9">
        <v>0</v>
      </c>
      <c r="BM725" s="10">
        <v>5.85</v>
      </c>
      <c r="BN725" s="11">
        <v>1</v>
      </c>
      <c r="BO725" s="11">
        <v>1</v>
      </c>
      <c r="BP725" s="12">
        <v>0</v>
      </c>
      <c r="BQ725" s="13">
        <v>22.81</v>
      </c>
      <c r="BR725" s="14">
        <v>3</v>
      </c>
      <c r="BS725" s="14">
        <v>3</v>
      </c>
      <c r="BT725" s="15">
        <v>0</v>
      </c>
      <c r="BU725" s="16">
        <v>15.2</v>
      </c>
      <c r="BV725" s="17">
        <v>1</v>
      </c>
      <c r="BW725" s="17">
        <v>1</v>
      </c>
      <c r="BX725" s="18"/>
      <c r="BY725" s="19"/>
      <c r="BZ725" s="20"/>
      <c r="CA725" s="20"/>
      <c r="CB725" s="21">
        <v>0</v>
      </c>
      <c r="CC725" s="22">
        <v>5.85</v>
      </c>
      <c r="CD725" s="23">
        <v>1</v>
      </c>
      <c r="CE725" s="23">
        <v>1</v>
      </c>
      <c r="CF725" s="4">
        <v>171</v>
      </c>
      <c r="CG725" s="24">
        <v>19.780507384660002</v>
      </c>
      <c r="CH725" s="25">
        <v>4.84326171875</v>
      </c>
    </row>
    <row r="726" spans="1:86" x14ac:dyDescent="0.2">
      <c r="A726" s="2" t="s">
        <v>456</v>
      </c>
      <c r="B726" s="2" t="s">
        <v>1453</v>
      </c>
      <c r="C726" s="3">
        <v>43.78</v>
      </c>
      <c r="D726" s="4">
        <v>10</v>
      </c>
      <c r="E726" s="4">
        <v>1</v>
      </c>
      <c r="F726" s="4">
        <v>17</v>
      </c>
      <c r="G726" s="4">
        <v>56</v>
      </c>
      <c r="H726" s="5">
        <v>895681656.34375</v>
      </c>
      <c r="I726" s="5">
        <v>10675763.5</v>
      </c>
      <c r="J726" s="5">
        <v>1453665.78125</v>
      </c>
      <c r="K726" s="26">
        <f t="shared" si="178"/>
        <v>302603695.20833331</v>
      </c>
      <c r="L726" s="5">
        <v>266873951.13541701</v>
      </c>
      <c r="M726" s="5">
        <v>10491373.453125</v>
      </c>
      <c r="N726" s="5">
        <v>327412689.125</v>
      </c>
      <c r="O726" s="26">
        <f t="shared" si="179"/>
        <v>201592671.23784733</v>
      </c>
      <c r="P726" s="5">
        <v>1100646.28125</v>
      </c>
      <c r="Q726" s="5">
        <v>1573925927.1666701</v>
      </c>
      <c r="R726" s="5">
        <v>3311214901.71875</v>
      </c>
      <c r="S726" s="26">
        <f t="shared" si="180"/>
        <v>1628747158.38889</v>
      </c>
      <c r="T726" s="5">
        <v>48773815.96875</v>
      </c>
      <c r="U726" s="5">
        <v>2705786302.9947901</v>
      </c>
      <c r="V726" s="5">
        <v>60954504.984375</v>
      </c>
      <c r="W726" s="26">
        <f t="shared" si="181"/>
        <v>938504874.64930499</v>
      </c>
      <c r="X726" s="29">
        <f t="shared" si="182"/>
        <v>0.66619368642890164</v>
      </c>
      <c r="Y726" s="29">
        <f t="shared" si="183"/>
        <v>-0.5859864133471413</v>
      </c>
      <c r="Z726" s="29">
        <f t="shared" si="184"/>
        <v>0.77201596290045149</v>
      </c>
      <c r="AA726" s="29">
        <f t="shared" si="185"/>
        <v>1.1237371970583325</v>
      </c>
      <c r="AB726" s="31">
        <f t="shared" si="186"/>
        <v>5.3824430573048616</v>
      </c>
      <c r="AC726" s="29">
        <f t="shared" si="187"/>
        <v>2.4282611517118884</v>
      </c>
      <c r="AD726" s="31">
        <f t="shared" si="188"/>
        <v>0.29797255994535937</v>
      </c>
      <c r="AE726" s="31">
        <f t="shared" si="189"/>
        <v>5.2582372791372176</v>
      </c>
      <c r="AF726" s="29">
        <f t="shared" si="176"/>
        <v>3.101432300762796</v>
      </c>
      <c r="AG726" s="29">
        <f t="shared" si="190"/>
        <v>1.6329346335603974</v>
      </c>
      <c r="AH726" s="29">
        <f t="shared" si="177"/>
        <v>0.55403919091114662</v>
      </c>
      <c r="AI726" s="29">
        <f t="shared" si="191"/>
        <v>2.5645951362093111</v>
      </c>
      <c r="AJ726" s="6">
        <v>1.8755563497543299</v>
      </c>
      <c r="AK726" s="7">
        <v>17.46</v>
      </c>
      <c r="AL726" s="8">
        <v>5</v>
      </c>
      <c r="AM726" s="8">
        <v>6</v>
      </c>
      <c r="AN726" s="9">
        <v>1.79488217830658</v>
      </c>
      <c r="AO726" s="10">
        <v>13.16</v>
      </c>
      <c r="AP726" s="11">
        <v>4</v>
      </c>
      <c r="AQ726" s="11">
        <v>4</v>
      </c>
      <c r="AR726" s="12">
        <v>0</v>
      </c>
      <c r="AS726" s="13">
        <v>2.39</v>
      </c>
      <c r="AT726" s="14">
        <v>1</v>
      </c>
      <c r="AU726" s="14">
        <v>1</v>
      </c>
      <c r="AV726" s="15">
        <v>4.5079824924469003</v>
      </c>
      <c r="AW726" s="16">
        <v>14.11</v>
      </c>
      <c r="AX726" s="17">
        <v>4</v>
      </c>
      <c r="AY726" s="17">
        <v>4</v>
      </c>
      <c r="AZ726" s="18">
        <v>1.61055159568787</v>
      </c>
      <c r="BA726" s="19">
        <v>8.61</v>
      </c>
      <c r="BB726" s="20">
        <v>3</v>
      </c>
      <c r="BC726" s="20">
        <v>3</v>
      </c>
      <c r="BD726" s="21">
        <v>0</v>
      </c>
      <c r="BE726" s="22">
        <v>16.03</v>
      </c>
      <c r="BF726" s="23">
        <v>5</v>
      </c>
      <c r="BG726" s="23">
        <v>5</v>
      </c>
      <c r="BH726" s="6">
        <v>0</v>
      </c>
      <c r="BI726" s="7">
        <v>6.22</v>
      </c>
      <c r="BJ726" s="8">
        <v>3</v>
      </c>
      <c r="BK726" s="8">
        <v>3</v>
      </c>
      <c r="BL726" s="9">
        <v>0</v>
      </c>
      <c r="BM726" s="10">
        <v>6.46</v>
      </c>
      <c r="BN726" s="11">
        <v>3</v>
      </c>
      <c r="BO726" s="11">
        <v>6</v>
      </c>
      <c r="BP726" s="12">
        <v>0</v>
      </c>
      <c r="BQ726" s="13">
        <v>13.16</v>
      </c>
      <c r="BR726" s="14">
        <v>5</v>
      </c>
      <c r="BS726" s="14">
        <v>10</v>
      </c>
      <c r="BT726" s="15">
        <v>1.7929117679595901</v>
      </c>
      <c r="BU726" s="16">
        <v>10.77</v>
      </c>
      <c r="BV726" s="17">
        <v>4</v>
      </c>
      <c r="BW726" s="17">
        <v>5</v>
      </c>
      <c r="BX726" s="18">
        <v>0</v>
      </c>
      <c r="BY726" s="19">
        <v>6.7</v>
      </c>
      <c r="BZ726" s="20">
        <v>3</v>
      </c>
      <c r="CA726" s="20">
        <v>4</v>
      </c>
      <c r="CB726" s="21">
        <v>0</v>
      </c>
      <c r="CC726" s="22">
        <v>10.77</v>
      </c>
      <c r="CD726" s="23">
        <v>4</v>
      </c>
      <c r="CE726" s="23">
        <v>5</v>
      </c>
      <c r="CF726" s="4">
        <v>418</v>
      </c>
      <c r="CG726" s="24">
        <v>46.693005954660002</v>
      </c>
      <c r="CH726" s="25">
        <v>5.59228515625</v>
      </c>
    </row>
    <row r="727" spans="1:86" x14ac:dyDescent="0.2">
      <c r="A727" s="2" t="s">
        <v>552</v>
      </c>
      <c r="B727" s="2" t="s">
        <v>1497</v>
      </c>
      <c r="C727" s="3">
        <v>43.7</v>
      </c>
      <c r="D727" s="4">
        <v>21</v>
      </c>
      <c r="E727" s="4">
        <v>12</v>
      </c>
      <c r="F727" s="4">
        <v>38</v>
      </c>
      <c r="G727" s="4">
        <v>95</v>
      </c>
      <c r="H727" s="5">
        <v>4360365.7786458302</v>
      </c>
      <c r="I727" s="5">
        <v>4199343.2395833302</v>
      </c>
      <c r="J727" s="5">
        <v>5043235.9791666698</v>
      </c>
      <c r="K727" s="26">
        <f t="shared" si="178"/>
        <v>4534314.9991319431</v>
      </c>
      <c r="L727" s="5">
        <v>12212295.0364583</v>
      </c>
      <c r="M727" s="5">
        <v>8843597.21875</v>
      </c>
      <c r="N727" s="5">
        <v>13534954.234375</v>
      </c>
      <c r="O727" s="26">
        <f t="shared" si="179"/>
        <v>11530282.163194433</v>
      </c>
      <c r="P727" s="5">
        <v>22617260.355468798</v>
      </c>
      <c r="Q727" s="5">
        <v>3451486.6458333302</v>
      </c>
      <c r="R727" s="5">
        <v>43610761.09375</v>
      </c>
      <c r="S727" s="26">
        <f t="shared" si="180"/>
        <v>23226502.698350709</v>
      </c>
      <c r="T727" s="5">
        <v>14076633.875</v>
      </c>
      <c r="U727" s="5">
        <v>6569690.7083333302</v>
      </c>
      <c r="V727" s="5">
        <v>34273265.408854201</v>
      </c>
      <c r="W727" s="26">
        <f t="shared" si="181"/>
        <v>18306529.997395843</v>
      </c>
      <c r="X727" s="29">
        <f t="shared" si="182"/>
        <v>2.5428939465832898</v>
      </c>
      <c r="Y727" s="29">
        <f t="shared" si="183"/>
        <v>1.3464712945373141</v>
      </c>
      <c r="Z727" s="29">
        <f t="shared" si="184"/>
        <v>3.3925781485375936E-2</v>
      </c>
      <c r="AA727" s="29">
        <f t="shared" si="185"/>
        <v>14.694701395156116</v>
      </c>
      <c r="AB727" s="31">
        <f t="shared" si="186"/>
        <v>5.1223840211359883</v>
      </c>
      <c r="AC727" s="29">
        <f t="shared" si="187"/>
        <v>2.3568154147121372</v>
      </c>
      <c r="AD727" s="31">
        <f t="shared" si="188"/>
        <v>0.24827950711389843</v>
      </c>
      <c r="AE727" s="31">
        <f t="shared" si="189"/>
        <v>6.0505912545003104</v>
      </c>
      <c r="AF727" s="29">
        <f t="shared" si="176"/>
        <v>4.0373308870028826</v>
      </c>
      <c r="AG727" s="29">
        <f t="shared" si="190"/>
        <v>2.0134018304339252</v>
      </c>
      <c r="AH727" s="29">
        <f t="shared" si="177"/>
        <v>0.23776702704004549</v>
      </c>
      <c r="AI727" s="29">
        <f t="shared" si="191"/>
        <v>6.2384837245678977</v>
      </c>
      <c r="AJ727" s="6">
        <v>2.7124607563018799</v>
      </c>
      <c r="AK727" s="7">
        <v>7.04</v>
      </c>
      <c r="AL727" s="8">
        <v>6</v>
      </c>
      <c r="AM727" s="8">
        <v>6</v>
      </c>
      <c r="AN727" s="9">
        <v>5.2588460445404097</v>
      </c>
      <c r="AO727" s="10">
        <v>7.77</v>
      </c>
      <c r="AP727" s="11">
        <v>7</v>
      </c>
      <c r="AQ727" s="11">
        <v>7</v>
      </c>
      <c r="AR727" s="12">
        <v>0</v>
      </c>
      <c r="AS727" s="13">
        <v>9.24</v>
      </c>
      <c r="AT727" s="14">
        <v>8</v>
      </c>
      <c r="AU727" s="14">
        <v>8</v>
      </c>
      <c r="AV727" s="15">
        <v>10.662523388862599</v>
      </c>
      <c r="AW727" s="16">
        <v>11.24</v>
      </c>
      <c r="AX727" s="17">
        <v>10</v>
      </c>
      <c r="AY727" s="17">
        <v>10</v>
      </c>
      <c r="AZ727" s="18">
        <v>2.4953644275665301</v>
      </c>
      <c r="BA727" s="19">
        <v>5.99</v>
      </c>
      <c r="BB727" s="20">
        <v>6</v>
      </c>
      <c r="BC727" s="20">
        <v>6</v>
      </c>
      <c r="BD727" s="21">
        <v>11.2484514713287</v>
      </c>
      <c r="BE727" s="22">
        <v>21.53</v>
      </c>
      <c r="BF727" s="23">
        <v>17</v>
      </c>
      <c r="BG727" s="23">
        <v>17</v>
      </c>
      <c r="BH727" s="6">
        <v>0</v>
      </c>
      <c r="BI727" s="7">
        <v>10.71</v>
      </c>
      <c r="BJ727" s="8">
        <v>6</v>
      </c>
      <c r="BK727" s="8">
        <v>6</v>
      </c>
      <c r="BL727" s="9">
        <v>2.9536230564117401</v>
      </c>
      <c r="BM727" s="10">
        <v>8.09</v>
      </c>
      <c r="BN727" s="11">
        <v>5</v>
      </c>
      <c r="BO727" s="11">
        <v>5</v>
      </c>
      <c r="BP727" s="12">
        <v>0</v>
      </c>
      <c r="BQ727" s="13">
        <v>7.88</v>
      </c>
      <c r="BR727" s="14">
        <v>5</v>
      </c>
      <c r="BS727" s="14">
        <v>7</v>
      </c>
      <c r="BT727" s="15">
        <v>4.3870618343353298</v>
      </c>
      <c r="BU727" s="16">
        <v>10.08</v>
      </c>
      <c r="BV727" s="17">
        <v>8</v>
      </c>
      <c r="BW727" s="17">
        <v>9</v>
      </c>
      <c r="BX727" s="18">
        <v>0</v>
      </c>
      <c r="BY727" s="19">
        <v>9.35</v>
      </c>
      <c r="BZ727" s="20">
        <v>7</v>
      </c>
      <c r="CA727" s="20">
        <v>8</v>
      </c>
      <c r="CB727" s="21">
        <v>0</v>
      </c>
      <c r="CC727" s="22">
        <v>5.88</v>
      </c>
      <c r="CD727" s="23">
        <v>5</v>
      </c>
      <c r="CE727" s="23">
        <v>6</v>
      </c>
      <c r="CF727" s="4">
        <v>952</v>
      </c>
      <c r="CG727" s="24">
        <v>109.28196962465999</v>
      </c>
      <c r="CH727" s="25">
        <v>6.16357421875</v>
      </c>
    </row>
    <row r="728" spans="1:86" x14ac:dyDescent="0.2">
      <c r="A728" s="2" t="s">
        <v>493</v>
      </c>
      <c r="B728" s="2" t="s">
        <v>716</v>
      </c>
      <c r="C728" s="3">
        <v>43.69</v>
      </c>
      <c r="D728" s="4">
        <v>4</v>
      </c>
      <c r="E728" s="4">
        <v>4</v>
      </c>
      <c r="F728" s="4">
        <v>22</v>
      </c>
      <c r="G728" s="4">
        <v>58</v>
      </c>
      <c r="H728" s="5">
        <v>3295163.875</v>
      </c>
      <c r="I728" s="5">
        <v>269894.6328125</v>
      </c>
      <c r="J728" s="5">
        <v>8729184.01953125</v>
      </c>
      <c r="K728" s="26">
        <f t="shared" si="178"/>
        <v>4098080.8424479165</v>
      </c>
      <c r="L728" s="5">
        <v>17816313.911458299</v>
      </c>
      <c r="M728" s="5">
        <v>5286303.96875</v>
      </c>
      <c r="N728" s="5">
        <v>258891118.28125</v>
      </c>
      <c r="O728" s="26">
        <f t="shared" si="179"/>
        <v>93997912.053819433</v>
      </c>
      <c r="P728" s="5">
        <v>0</v>
      </c>
      <c r="Q728" s="5">
        <v>19288807.604166701</v>
      </c>
      <c r="R728" s="5">
        <v>2711081.7083333302</v>
      </c>
      <c r="S728" s="26">
        <f t="shared" si="180"/>
        <v>7333296.4375000102</v>
      </c>
      <c r="T728" s="5">
        <v>1942986.453125</v>
      </c>
      <c r="U728" s="5">
        <v>1634881.4375</v>
      </c>
      <c r="V728" s="5">
        <v>1114746.54036458</v>
      </c>
      <c r="W728" s="26">
        <f t="shared" si="181"/>
        <v>1564204.8103298601</v>
      </c>
      <c r="X728" s="29">
        <f t="shared" si="182"/>
        <v>22.937056555885665</v>
      </c>
      <c r="Y728" s="29">
        <f t="shared" si="183"/>
        <v>4.5196083613638081</v>
      </c>
      <c r="Z728" s="29">
        <f t="shared" si="184"/>
        <v>0.38976104574107012</v>
      </c>
      <c r="AA728" s="29">
        <f t="shared" si="185"/>
        <v>4.0920156815600279</v>
      </c>
      <c r="AB728" s="31">
        <f t="shared" si="186"/>
        <v>1.789446504212834</v>
      </c>
      <c r="AC728" s="29">
        <f t="shared" si="187"/>
        <v>0.83951341480181474</v>
      </c>
      <c r="AD728" s="31">
        <f t="shared" si="188"/>
        <v>0.6577332256251387</v>
      </c>
      <c r="AE728" s="31">
        <f t="shared" si="189"/>
        <v>1.8195021904816577</v>
      </c>
      <c r="AF728" s="29">
        <f t="shared" si="176"/>
        <v>0.38169203353136144</v>
      </c>
      <c r="AG728" s="29">
        <f t="shared" si="190"/>
        <v>-1.3895190191663178</v>
      </c>
      <c r="AH728" s="29">
        <f t="shared" si="177"/>
        <v>0.41367329592584429</v>
      </c>
      <c r="AI728" s="29">
        <f t="shared" si="191"/>
        <v>3.8334251344427446</v>
      </c>
      <c r="AJ728" s="6">
        <v>3.6228873729705802</v>
      </c>
      <c r="AK728" s="7">
        <v>5.67</v>
      </c>
      <c r="AL728" s="8">
        <v>5</v>
      </c>
      <c r="AM728" s="8">
        <v>6</v>
      </c>
      <c r="AN728" s="9"/>
      <c r="AO728" s="10">
        <v>0</v>
      </c>
      <c r="AP728" s="11"/>
      <c r="AQ728" s="11"/>
      <c r="AR728" s="12">
        <v>1.77232134342194</v>
      </c>
      <c r="AS728" s="13">
        <v>9.69</v>
      </c>
      <c r="AT728" s="14">
        <v>6</v>
      </c>
      <c r="AU728" s="14">
        <v>6</v>
      </c>
      <c r="AV728" s="15">
        <v>3.9273191690444902</v>
      </c>
      <c r="AW728" s="16">
        <v>11.15</v>
      </c>
      <c r="AX728" s="17">
        <v>6</v>
      </c>
      <c r="AY728" s="17">
        <v>6</v>
      </c>
      <c r="AZ728" s="18">
        <v>2.1422183513641402</v>
      </c>
      <c r="BA728" s="19">
        <v>18.829999999999998</v>
      </c>
      <c r="BB728" s="20">
        <v>7</v>
      </c>
      <c r="BC728" s="20">
        <v>7</v>
      </c>
      <c r="BD728" s="21">
        <v>0</v>
      </c>
      <c r="BE728" s="22">
        <v>18.28</v>
      </c>
      <c r="BF728" s="23">
        <v>9</v>
      </c>
      <c r="BG728" s="23">
        <v>10</v>
      </c>
      <c r="BH728" s="6"/>
      <c r="BI728" s="7">
        <v>0</v>
      </c>
      <c r="BJ728" s="8"/>
      <c r="BK728" s="8"/>
      <c r="BL728" s="9">
        <v>0</v>
      </c>
      <c r="BM728" s="10">
        <v>17.18</v>
      </c>
      <c r="BN728" s="11">
        <v>6</v>
      </c>
      <c r="BO728" s="11">
        <v>6</v>
      </c>
      <c r="BP728" s="12">
        <v>0</v>
      </c>
      <c r="BQ728" s="13">
        <v>16.09</v>
      </c>
      <c r="BR728" s="14">
        <v>5</v>
      </c>
      <c r="BS728" s="14">
        <v>5</v>
      </c>
      <c r="BT728" s="15">
        <v>0</v>
      </c>
      <c r="BU728" s="16">
        <v>3.11</v>
      </c>
      <c r="BV728" s="17">
        <v>2</v>
      </c>
      <c r="BW728" s="17">
        <v>2</v>
      </c>
      <c r="BX728" s="18">
        <v>0</v>
      </c>
      <c r="BY728" s="19">
        <v>4.2</v>
      </c>
      <c r="BZ728" s="20">
        <v>4</v>
      </c>
      <c r="CA728" s="20">
        <v>4</v>
      </c>
      <c r="CB728" s="21">
        <v>0</v>
      </c>
      <c r="CC728" s="22">
        <v>14.08</v>
      </c>
      <c r="CD728" s="23">
        <v>6</v>
      </c>
      <c r="CE728" s="23">
        <v>6</v>
      </c>
      <c r="CF728" s="4">
        <v>547</v>
      </c>
      <c r="CG728" s="24">
        <v>58.955615694659997</v>
      </c>
      <c r="CH728" s="25">
        <v>6.88818359375</v>
      </c>
    </row>
    <row r="729" spans="1:86" x14ac:dyDescent="0.2">
      <c r="A729" s="2" t="s">
        <v>1759</v>
      </c>
      <c r="B729" s="2" t="s">
        <v>1720</v>
      </c>
      <c r="C729" s="3">
        <v>43.67</v>
      </c>
      <c r="D729" s="4">
        <v>7</v>
      </c>
      <c r="E729" s="4">
        <v>2</v>
      </c>
      <c r="F729" s="4">
        <v>11</v>
      </c>
      <c r="G729" s="4">
        <v>13</v>
      </c>
      <c r="H729" s="5">
        <v>2450145.90625</v>
      </c>
      <c r="I729" s="5">
        <v>0</v>
      </c>
      <c r="J729" s="5">
        <v>0</v>
      </c>
      <c r="K729" s="26">
        <f t="shared" si="178"/>
        <v>816715.30208333337</v>
      </c>
      <c r="L729" s="5">
        <v>23235764.635416701</v>
      </c>
      <c r="M729" s="5">
        <v>305147.234375</v>
      </c>
      <c r="N729" s="5">
        <v>50359815.984375</v>
      </c>
      <c r="O729" s="26">
        <f t="shared" si="179"/>
        <v>24633575.951388899</v>
      </c>
      <c r="P729" s="5">
        <v>0</v>
      </c>
      <c r="Q729" s="5">
        <v>0</v>
      </c>
      <c r="R729" s="5">
        <v>18926597.671875</v>
      </c>
      <c r="S729" s="26">
        <f t="shared" si="180"/>
        <v>6308865.890625</v>
      </c>
      <c r="T729" s="5">
        <v>1309222.53125</v>
      </c>
      <c r="U729" s="5">
        <v>0</v>
      </c>
      <c r="V729" s="5">
        <v>0</v>
      </c>
      <c r="W729" s="26">
        <f t="shared" si="181"/>
        <v>436407.51041666669</v>
      </c>
      <c r="X729" s="29">
        <f t="shared" si="182"/>
        <v>30.161766148561053</v>
      </c>
      <c r="Y729" s="29">
        <f t="shared" si="183"/>
        <v>4.9146490042356001</v>
      </c>
      <c r="Z729" s="29">
        <f t="shared" si="184"/>
        <v>0.2411710372891176</v>
      </c>
      <c r="AA729" s="29">
        <f t="shared" si="185"/>
        <v>6.1767484869095037</v>
      </c>
      <c r="AB729" s="31">
        <f t="shared" si="186"/>
        <v>7.7246818744939789</v>
      </c>
      <c r="AC729" s="29">
        <f t="shared" si="187"/>
        <v>2.9494755197431712</v>
      </c>
      <c r="AD729" s="31">
        <f t="shared" si="188"/>
        <v>0.47639178660480053</v>
      </c>
      <c r="AE729" s="31">
        <f t="shared" si="189"/>
        <v>3.2203573472696361</v>
      </c>
      <c r="AF729" s="29">
        <f t="shared" si="176"/>
        <v>0.53434472123082366</v>
      </c>
      <c r="AG729" s="29">
        <f t="shared" si="190"/>
        <v>-0.90415732833880469</v>
      </c>
      <c r="AH729" s="29">
        <f t="shared" si="177"/>
        <v>0.70839612302655453</v>
      </c>
      <c r="AI729" s="29">
        <f t="shared" si="191"/>
        <v>1.4972382432101048</v>
      </c>
      <c r="AJ729" s="6">
        <v>2.1686036586761501</v>
      </c>
      <c r="AK729" s="7">
        <v>10.92</v>
      </c>
      <c r="AL729" s="8">
        <v>2</v>
      </c>
      <c r="AM729" s="8">
        <v>2</v>
      </c>
      <c r="AN729" s="9"/>
      <c r="AO729" s="10"/>
      <c r="AP729" s="11"/>
      <c r="AQ729" s="11"/>
      <c r="AR729" s="12"/>
      <c r="AS729" s="13"/>
      <c r="AT729" s="14"/>
      <c r="AU729" s="14"/>
      <c r="AV729" s="15">
        <v>2.8948514461517298</v>
      </c>
      <c r="AW729" s="16">
        <v>26.2</v>
      </c>
      <c r="AX729" s="17">
        <v>5</v>
      </c>
      <c r="AY729" s="17">
        <v>5</v>
      </c>
      <c r="AZ729" s="18">
        <v>0</v>
      </c>
      <c r="BA729" s="19">
        <v>5.68</v>
      </c>
      <c r="BB729" s="20">
        <v>1</v>
      </c>
      <c r="BC729" s="20">
        <v>1</v>
      </c>
      <c r="BD729" s="21"/>
      <c r="BE729" s="22">
        <v>0</v>
      </c>
      <c r="BF729" s="23"/>
      <c r="BG729" s="23"/>
      <c r="BH729" s="6">
        <v>0</v>
      </c>
      <c r="BI729" s="7">
        <v>7.42</v>
      </c>
      <c r="BJ729" s="8">
        <v>1</v>
      </c>
      <c r="BK729" s="8">
        <v>1</v>
      </c>
      <c r="BL729" s="9">
        <v>0</v>
      </c>
      <c r="BM729" s="10">
        <v>9.17</v>
      </c>
      <c r="BN729" s="11">
        <v>1</v>
      </c>
      <c r="BO729" s="11">
        <v>2</v>
      </c>
      <c r="BP729" s="12">
        <v>0</v>
      </c>
      <c r="BQ729" s="13">
        <v>8.73</v>
      </c>
      <c r="BR729" s="14">
        <v>2</v>
      </c>
      <c r="BS729" s="14">
        <v>2</v>
      </c>
      <c r="BT729" s="15"/>
      <c r="BU729" s="16">
        <v>0</v>
      </c>
      <c r="BV729" s="17"/>
      <c r="BW729" s="17"/>
      <c r="BX729" s="18"/>
      <c r="BY729" s="19">
        <v>0</v>
      </c>
      <c r="BZ729" s="20"/>
      <c r="CA729" s="20"/>
      <c r="CB729" s="21"/>
      <c r="CC729" s="22">
        <v>0</v>
      </c>
      <c r="CD729" s="23"/>
      <c r="CE729" s="23"/>
      <c r="CF729" s="4">
        <v>229</v>
      </c>
      <c r="CG729" s="24">
        <v>26.561177664660001</v>
      </c>
      <c r="CH729" s="25">
        <v>5.43994140625</v>
      </c>
    </row>
    <row r="730" spans="1:86" x14ac:dyDescent="0.2">
      <c r="A730" s="2" t="s">
        <v>543</v>
      </c>
      <c r="B730" s="2" t="s">
        <v>749</v>
      </c>
      <c r="C730" s="3">
        <v>43.6</v>
      </c>
      <c r="D730" s="4">
        <v>14</v>
      </c>
      <c r="E730" s="4">
        <v>6</v>
      </c>
      <c r="F730" s="4">
        <v>34</v>
      </c>
      <c r="G730" s="4">
        <v>109</v>
      </c>
      <c r="H730" s="5">
        <v>15295971.7604167</v>
      </c>
      <c r="I730" s="5">
        <v>109695470.09375</v>
      </c>
      <c r="J730" s="5">
        <v>718764.88997395802</v>
      </c>
      <c r="K730" s="26">
        <f t="shared" si="178"/>
        <v>41903402.248046882</v>
      </c>
      <c r="L730" s="5">
        <v>3917649983.3645802</v>
      </c>
      <c r="M730" s="5">
        <v>686879295.33333302</v>
      </c>
      <c r="N730" s="5">
        <v>35764636.770833299</v>
      </c>
      <c r="O730" s="26">
        <f t="shared" si="179"/>
        <v>1546764638.4895821</v>
      </c>
      <c r="P730" s="5">
        <v>130603927.4375</v>
      </c>
      <c r="Q730" s="5">
        <v>95156359.135416701</v>
      </c>
      <c r="R730" s="5">
        <v>762462.30729166698</v>
      </c>
      <c r="S730" s="26">
        <f t="shared" si="180"/>
        <v>75507582.960069448</v>
      </c>
      <c r="T730" s="5">
        <v>235963627.25</v>
      </c>
      <c r="U730" s="5">
        <v>4809014.3958333302</v>
      </c>
      <c r="V730" s="5">
        <v>21540074.8125</v>
      </c>
      <c r="W730" s="26">
        <f t="shared" si="181"/>
        <v>87437572.152777776</v>
      </c>
      <c r="X730" s="29">
        <f t="shared" si="182"/>
        <v>36.912626553173894</v>
      </c>
      <c r="Y730" s="29">
        <f t="shared" si="183"/>
        <v>5.2060424924659863</v>
      </c>
      <c r="Z730" s="29">
        <f t="shared" si="184"/>
        <v>0.33658568609514294</v>
      </c>
      <c r="AA730" s="29">
        <f t="shared" si="185"/>
        <v>4.7290435711264545</v>
      </c>
      <c r="AB730" s="31">
        <f t="shared" si="186"/>
        <v>1.8019439689670749</v>
      </c>
      <c r="AC730" s="29">
        <f t="shared" si="187"/>
        <v>0.84955415157869496</v>
      </c>
      <c r="AD730" s="31">
        <f t="shared" si="188"/>
        <v>0.55132759017242483</v>
      </c>
      <c r="AE730" s="31">
        <f t="shared" si="189"/>
        <v>2.5859027351053903</v>
      </c>
      <c r="AF730" s="29">
        <f t="shared" si="176"/>
        <v>2.0866461304309305</v>
      </c>
      <c r="AG730" s="29">
        <f t="shared" si="190"/>
        <v>1.0611859578722418</v>
      </c>
      <c r="AH730" s="29">
        <f t="shared" si="177"/>
        <v>0.61938768112097986</v>
      </c>
      <c r="AI730" s="29">
        <f t="shared" si="191"/>
        <v>2.0803743649034616</v>
      </c>
      <c r="AJ730" s="6">
        <v>7.0960390567779497</v>
      </c>
      <c r="AK730" s="7">
        <v>10.77</v>
      </c>
      <c r="AL730" s="8">
        <v>7</v>
      </c>
      <c r="AM730" s="8">
        <v>7</v>
      </c>
      <c r="AN730" s="9">
        <v>0</v>
      </c>
      <c r="AO730" s="10">
        <v>11.59</v>
      </c>
      <c r="AP730" s="11">
        <v>8</v>
      </c>
      <c r="AQ730" s="11">
        <v>18</v>
      </c>
      <c r="AR730" s="12">
        <v>0</v>
      </c>
      <c r="AS730" s="13">
        <v>8.1300000000000008</v>
      </c>
      <c r="AT730" s="14">
        <v>6</v>
      </c>
      <c r="AU730" s="14">
        <v>7</v>
      </c>
      <c r="AV730" s="15">
        <v>8.0052775144577009</v>
      </c>
      <c r="AW730" s="16">
        <v>15.35</v>
      </c>
      <c r="AX730" s="17">
        <v>12</v>
      </c>
      <c r="AY730" s="17">
        <v>13</v>
      </c>
      <c r="AZ730" s="18">
        <v>1.8159276247024501</v>
      </c>
      <c r="BA730" s="19">
        <v>8.84</v>
      </c>
      <c r="BB730" s="20">
        <v>8</v>
      </c>
      <c r="BC730" s="20">
        <v>10</v>
      </c>
      <c r="BD730" s="21">
        <v>0</v>
      </c>
      <c r="BE730" s="22">
        <v>6.2</v>
      </c>
      <c r="BF730" s="23">
        <v>5</v>
      </c>
      <c r="BG730" s="23">
        <v>5</v>
      </c>
      <c r="BH730" s="6">
        <v>0</v>
      </c>
      <c r="BI730" s="7">
        <v>11.89</v>
      </c>
      <c r="BJ730" s="8">
        <v>8</v>
      </c>
      <c r="BK730" s="8">
        <v>9</v>
      </c>
      <c r="BL730" s="9">
        <v>0</v>
      </c>
      <c r="BM730" s="10">
        <v>12.8</v>
      </c>
      <c r="BN730" s="11">
        <v>7</v>
      </c>
      <c r="BO730" s="11">
        <v>9</v>
      </c>
      <c r="BP730" s="12">
        <v>0</v>
      </c>
      <c r="BQ730" s="13">
        <v>6.61</v>
      </c>
      <c r="BR730" s="14">
        <v>4</v>
      </c>
      <c r="BS730" s="14">
        <v>5</v>
      </c>
      <c r="BT730" s="15">
        <v>0</v>
      </c>
      <c r="BU730" s="16">
        <v>4.78</v>
      </c>
      <c r="BV730" s="17">
        <v>5</v>
      </c>
      <c r="BW730" s="17">
        <v>6</v>
      </c>
      <c r="BX730" s="18">
        <v>0</v>
      </c>
      <c r="BY730" s="19">
        <v>8.74</v>
      </c>
      <c r="BZ730" s="20">
        <v>8</v>
      </c>
      <c r="CA730" s="20">
        <v>10</v>
      </c>
      <c r="CB730" s="21">
        <v>2.6233539581298801</v>
      </c>
      <c r="CC730" s="22">
        <v>9.65</v>
      </c>
      <c r="CD730" s="23">
        <v>7</v>
      </c>
      <c r="CE730" s="23">
        <v>10</v>
      </c>
      <c r="CF730" s="4">
        <v>984</v>
      </c>
      <c r="CG730" s="24">
        <v>108.21902807466</v>
      </c>
      <c r="CH730" s="25">
        <v>5.52880859375</v>
      </c>
    </row>
    <row r="731" spans="1:86" x14ac:dyDescent="0.2">
      <c r="A731" s="2" t="s">
        <v>459</v>
      </c>
      <c r="B731" s="2" t="s">
        <v>761</v>
      </c>
      <c r="C731" s="3">
        <v>43.57</v>
      </c>
      <c r="D731" s="4">
        <v>5</v>
      </c>
      <c r="E731" s="4">
        <v>6</v>
      </c>
      <c r="F731" s="4">
        <v>12</v>
      </c>
      <c r="G731" s="4">
        <v>23</v>
      </c>
      <c r="H731" s="5">
        <v>6266733.3723958302</v>
      </c>
      <c r="I731" s="5">
        <v>2343315.296875</v>
      </c>
      <c r="J731" s="5">
        <v>289089.8046875</v>
      </c>
      <c r="K731" s="26">
        <f t="shared" si="178"/>
        <v>2966379.4913194436</v>
      </c>
      <c r="L731" s="5">
        <v>6024750.9375</v>
      </c>
      <c r="M731" s="5">
        <v>1462751.1640625</v>
      </c>
      <c r="N731" s="5">
        <v>18242739.5</v>
      </c>
      <c r="O731" s="26">
        <f t="shared" si="179"/>
        <v>8576747.200520834</v>
      </c>
      <c r="P731" s="5">
        <v>8469868.1875</v>
      </c>
      <c r="Q731" s="5">
        <v>0</v>
      </c>
      <c r="R731" s="5">
        <v>0</v>
      </c>
      <c r="S731" s="26">
        <f t="shared" si="180"/>
        <v>2823289.3958333335</v>
      </c>
      <c r="T731" s="5">
        <v>0</v>
      </c>
      <c r="U731" s="5">
        <v>0</v>
      </c>
      <c r="V731" s="5">
        <v>213256087.734375</v>
      </c>
      <c r="W731" s="26">
        <f t="shared" si="181"/>
        <v>71085362.578125</v>
      </c>
      <c r="X731" s="29">
        <f t="shared" si="182"/>
        <v>2.8913182637687069</v>
      </c>
      <c r="Y731" s="29">
        <f t="shared" si="183"/>
        <v>1.5317274231659983</v>
      </c>
      <c r="Z731" s="29">
        <f t="shared" si="184"/>
        <v>0.38232671297637283</v>
      </c>
      <c r="AA731" s="29">
        <f t="shared" si="185"/>
        <v>4.1756535698244708</v>
      </c>
      <c r="AB731" s="31">
        <f t="shared" si="186"/>
        <v>0.95176271414199143</v>
      </c>
      <c r="AC731" s="29">
        <f t="shared" si="187"/>
        <v>-7.1326157699421008E-2</v>
      </c>
      <c r="AD731" s="31">
        <f t="shared" si="188"/>
        <v>0.96810341617775042</v>
      </c>
      <c r="AE731" s="31">
        <f t="shared" si="189"/>
        <v>0.14078247364782404</v>
      </c>
      <c r="AF731" s="29">
        <f t="shared" si="176"/>
        <v>23.963677872687246</v>
      </c>
      <c r="AG731" s="29">
        <f t="shared" si="190"/>
        <v>4.5827774404718218</v>
      </c>
      <c r="AH731" s="29">
        <f t="shared" si="177"/>
        <v>0.43906137319256755</v>
      </c>
      <c r="AI731" s="29">
        <f t="shared" si="191"/>
        <v>3.5747476865105621</v>
      </c>
      <c r="AJ731" s="6">
        <v>12.531091570854199</v>
      </c>
      <c r="AK731" s="7">
        <v>28.95</v>
      </c>
      <c r="AL731" s="8">
        <v>6</v>
      </c>
      <c r="AM731" s="8">
        <v>6</v>
      </c>
      <c r="AN731" s="9">
        <v>0</v>
      </c>
      <c r="AO731" s="10">
        <v>19.88</v>
      </c>
      <c r="AP731" s="11">
        <v>4</v>
      </c>
      <c r="AQ731" s="11">
        <v>4</v>
      </c>
      <c r="AR731" s="12">
        <v>0</v>
      </c>
      <c r="AS731" s="13">
        <v>10.23</v>
      </c>
      <c r="AT731" s="14">
        <v>2</v>
      </c>
      <c r="AU731" s="14">
        <v>2</v>
      </c>
      <c r="AV731" s="15">
        <v>12.753667473793</v>
      </c>
      <c r="AW731" s="16">
        <v>23.68</v>
      </c>
      <c r="AX731" s="17">
        <v>6</v>
      </c>
      <c r="AY731" s="17">
        <v>6</v>
      </c>
      <c r="AZ731" s="18">
        <v>0</v>
      </c>
      <c r="BA731" s="19">
        <v>7.31</v>
      </c>
      <c r="BB731" s="20">
        <v>2</v>
      </c>
      <c r="BC731" s="20">
        <v>2</v>
      </c>
      <c r="BD731" s="21"/>
      <c r="BE731" s="22">
        <v>0</v>
      </c>
      <c r="BF731" s="23"/>
      <c r="BG731" s="23"/>
      <c r="BH731" s="6"/>
      <c r="BI731" s="7">
        <v>0</v>
      </c>
      <c r="BJ731" s="8"/>
      <c r="BK731" s="8"/>
      <c r="BL731" s="9"/>
      <c r="BM731" s="10"/>
      <c r="BN731" s="11"/>
      <c r="BO731" s="11"/>
      <c r="BP731" s="12"/>
      <c r="BQ731" s="13"/>
      <c r="BR731" s="14"/>
      <c r="BS731" s="14"/>
      <c r="BT731" s="15">
        <v>0</v>
      </c>
      <c r="BU731" s="16">
        <v>3.22</v>
      </c>
      <c r="BV731" s="17">
        <v>1</v>
      </c>
      <c r="BW731" s="17">
        <v>1</v>
      </c>
      <c r="BX731" s="18"/>
      <c r="BY731" s="19"/>
      <c r="BZ731" s="20"/>
      <c r="CA731" s="20"/>
      <c r="CB731" s="21">
        <v>0</v>
      </c>
      <c r="CC731" s="22">
        <v>7.31</v>
      </c>
      <c r="CD731" s="23">
        <v>2</v>
      </c>
      <c r="CE731" s="23">
        <v>2</v>
      </c>
      <c r="CF731" s="4">
        <v>342</v>
      </c>
      <c r="CG731" s="24">
        <v>37.742132924659998</v>
      </c>
      <c r="CH731" s="25">
        <v>6.65380859375</v>
      </c>
    </row>
    <row r="732" spans="1:86" x14ac:dyDescent="0.2">
      <c r="A732" s="2" t="s">
        <v>2196</v>
      </c>
      <c r="B732" s="2" t="s">
        <v>2823</v>
      </c>
      <c r="C732" s="3">
        <v>43.53</v>
      </c>
      <c r="D732" s="4">
        <v>3</v>
      </c>
      <c r="E732" s="4">
        <v>8</v>
      </c>
      <c r="F732" s="4">
        <v>44</v>
      </c>
      <c r="G732" s="4">
        <v>146</v>
      </c>
      <c r="H732" s="5">
        <v>1327336766.6875</v>
      </c>
      <c r="I732" s="5">
        <v>214616478.79166701</v>
      </c>
      <c r="J732" s="5">
        <v>967337658.51041698</v>
      </c>
      <c r="K732" s="26">
        <f t="shared" si="178"/>
        <v>836430301.32986128</v>
      </c>
      <c r="L732" s="5">
        <v>93769384.166666701</v>
      </c>
      <c r="M732" s="5">
        <v>5978983243.1770802</v>
      </c>
      <c r="N732" s="5">
        <v>1777176451.7916701</v>
      </c>
      <c r="O732" s="26">
        <f t="shared" si="179"/>
        <v>2616643026.3784723</v>
      </c>
      <c r="P732" s="5">
        <v>0</v>
      </c>
      <c r="Q732" s="5">
        <v>924082.72005208302</v>
      </c>
      <c r="R732" s="5">
        <v>2585873097.5</v>
      </c>
      <c r="S732" s="26">
        <f t="shared" si="180"/>
        <v>862265726.74001741</v>
      </c>
      <c r="T732" s="5">
        <v>4010391830.8229198</v>
      </c>
      <c r="U732" s="5">
        <v>1289076625.9791701</v>
      </c>
      <c r="V732" s="5">
        <v>7415474.5520833302</v>
      </c>
      <c r="W732" s="26">
        <f t="shared" si="181"/>
        <v>1768961310.451391</v>
      </c>
      <c r="X732" s="29">
        <f t="shared" si="182"/>
        <v>3.1283455683255457</v>
      </c>
      <c r="Y732" s="29">
        <f t="shared" si="183"/>
        <v>1.6453998867414099</v>
      </c>
      <c r="Z732" s="29">
        <f t="shared" si="184"/>
        <v>0.41673949091088858</v>
      </c>
      <c r="AA732" s="29">
        <f t="shared" si="185"/>
        <v>3.8013534314232551</v>
      </c>
      <c r="AB732" s="31">
        <f t="shared" si="186"/>
        <v>1.0308877205537386</v>
      </c>
      <c r="AC732" s="29">
        <f t="shared" si="187"/>
        <v>4.3887209697954004E-2</v>
      </c>
      <c r="AD732" s="31">
        <f t="shared" si="188"/>
        <v>0.97967854931302922</v>
      </c>
      <c r="AE732" s="31">
        <f t="shared" si="189"/>
        <v>8.916401001814471E-2</v>
      </c>
      <c r="AF732" s="29">
        <f t="shared" si="176"/>
        <v>2.114893862212877</v>
      </c>
      <c r="AG732" s="29">
        <f t="shared" si="190"/>
        <v>1.0805852622570875</v>
      </c>
      <c r="AH732" s="29">
        <f t="shared" si="177"/>
        <v>0.51663462909741631</v>
      </c>
      <c r="AI732" s="29">
        <f t="shared" si="191"/>
        <v>2.8681648720280286</v>
      </c>
      <c r="AJ732" s="6">
        <v>11.6844747066498</v>
      </c>
      <c r="AK732" s="7">
        <v>16.079999999999998</v>
      </c>
      <c r="AL732" s="8">
        <v>11</v>
      </c>
      <c r="AM732" s="8">
        <v>16</v>
      </c>
      <c r="AN732" s="9">
        <v>4.11027920246124</v>
      </c>
      <c r="AO732" s="10">
        <v>10.039999999999999</v>
      </c>
      <c r="AP732" s="11">
        <v>7</v>
      </c>
      <c r="AQ732" s="11">
        <v>13</v>
      </c>
      <c r="AR732" s="12">
        <v>3.3772925138473502</v>
      </c>
      <c r="AS732" s="13">
        <v>18.62</v>
      </c>
      <c r="AT732" s="14">
        <v>12</v>
      </c>
      <c r="AU732" s="14">
        <v>20</v>
      </c>
      <c r="AV732" s="15">
        <v>13.2224979400635</v>
      </c>
      <c r="AW732" s="16">
        <v>18.260000000000002</v>
      </c>
      <c r="AX732" s="17">
        <v>14</v>
      </c>
      <c r="AY732" s="17">
        <v>16</v>
      </c>
      <c r="AZ732" s="18">
        <v>2.3091342449188201</v>
      </c>
      <c r="BA732" s="19">
        <v>10.76</v>
      </c>
      <c r="BB732" s="20">
        <v>8</v>
      </c>
      <c r="BC732" s="20">
        <v>12</v>
      </c>
      <c r="BD732" s="21">
        <v>0</v>
      </c>
      <c r="BE732" s="22">
        <v>8.59</v>
      </c>
      <c r="BF732" s="23">
        <v>7</v>
      </c>
      <c r="BG732" s="23">
        <v>12</v>
      </c>
      <c r="BH732" s="6"/>
      <c r="BI732" s="7">
        <v>0</v>
      </c>
      <c r="BJ732" s="8"/>
      <c r="BK732" s="8"/>
      <c r="BL732" s="9">
        <v>2.0190489292144802</v>
      </c>
      <c r="BM732" s="10">
        <v>6.05</v>
      </c>
      <c r="BN732" s="11">
        <v>5</v>
      </c>
      <c r="BO732" s="11">
        <v>9</v>
      </c>
      <c r="BP732" s="12">
        <v>0</v>
      </c>
      <c r="BQ732" s="13">
        <v>6.53</v>
      </c>
      <c r="BR732" s="14">
        <v>6</v>
      </c>
      <c r="BS732" s="14">
        <v>15</v>
      </c>
      <c r="BT732" s="15">
        <v>0</v>
      </c>
      <c r="BU732" s="16">
        <v>8.9499999999999993</v>
      </c>
      <c r="BV732" s="17">
        <v>5</v>
      </c>
      <c r="BW732" s="17">
        <v>13</v>
      </c>
      <c r="BX732" s="18">
        <v>0</v>
      </c>
      <c r="BY732" s="19">
        <v>5.93</v>
      </c>
      <c r="BZ732" s="20">
        <v>6</v>
      </c>
      <c r="CA732" s="20">
        <v>10</v>
      </c>
      <c r="CB732" s="21">
        <v>2.8249964714050302</v>
      </c>
      <c r="CC732" s="22">
        <v>17.78</v>
      </c>
      <c r="CD732" s="23">
        <v>10</v>
      </c>
      <c r="CE732" s="23">
        <v>10</v>
      </c>
      <c r="CF732" s="4">
        <v>827</v>
      </c>
      <c r="CG732" s="24">
        <v>92.666719254659995</v>
      </c>
      <c r="CH732" s="25">
        <v>6.31591796875</v>
      </c>
    </row>
    <row r="733" spans="1:86" x14ac:dyDescent="0.2">
      <c r="A733" s="2" t="s">
        <v>995</v>
      </c>
      <c r="B733" s="2" t="s">
        <v>1077</v>
      </c>
      <c r="C733" s="3">
        <v>43.45</v>
      </c>
      <c r="D733" s="4">
        <v>2</v>
      </c>
      <c r="E733" s="4">
        <v>4</v>
      </c>
      <c r="F733" s="4">
        <v>10</v>
      </c>
      <c r="G733" s="4">
        <v>23</v>
      </c>
      <c r="H733" s="5">
        <v>4027008.234375</v>
      </c>
      <c r="I733" s="5">
        <v>1393623.9375</v>
      </c>
      <c r="J733" s="5">
        <v>773723.84375</v>
      </c>
      <c r="K733" s="26">
        <f t="shared" si="178"/>
        <v>2064785.3385416667</v>
      </c>
      <c r="L733" s="5">
        <v>13266050.9166667</v>
      </c>
      <c r="M733" s="5">
        <v>2434343.12890625</v>
      </c>
      <c r="N733" s="5">
        <v>16473250</v>
      </c>
      <c r="O733" s="26">
        <f t="shared" si="179"/>
        <v>10724548.015190983</v>
      </c>
      <c r="P733" s="5">
        <v>0</v>
      </c>
      <c r="Q733" s="5">
        <v>0</v>
      </c>
      <c r="R733" s="5">
        <v>12212795.4921875</v>
      </c>
      <c r="S733" s="26">
        <f t="shared" si="180"/>
        <v>4070931.8307291665</v>
      </c>
      <c r="T733" s="5">
        <v>0</v>
      </c>
      <c r="U733" s="5">
        <v>1902232.91666667</v>
      </c>
      <c r="V733" s="5">
        <v>1814622.40625</v>
      </c>
      <c r="W733" s="26">
        <f t="shared" si="181"/>
        <v>1238951.7743055567</v>
      </c>
      <c r="X733" s="29">
        <f t="shared" si="182"/>
        <v>5.1940256524514083</v>
      </c>
      <c r="Y733" s="29">
        <f t="shared" si="183"/>
        <v>2.3768531392710455</v>
      </c>
      <c r="Z733" s="29">
        <f t="shared" si="184"/>
        <v>0.17279443489065582</v>
      </c>
      <c r="AA733" s="29">
        <f t="shared" si="185"/>
        <v>7.6247024875063749</v>
      </c>
      <c r="AB733" s="31">
        <f t="shared" si="186"/>
        <v>1.9716005120437445</v>
      </c>
      <c r="AC733" s="29">
        <f t="shared" si="187"/>
        <v>0.97936726080370196</v>
      </c>
      <c r="AD733" s="31">
        <f t="shared" si="188"/>
        <v>0.67490405724288638</v>
      </c>
      <c r="AE733" s="31">
        <f t="shared" si="189"/>
        <v>1.7075796105271239</v>
      </c>
      <c r="AF733" s="29">
        <f t="shared" si="176"/>
        <v>0.60003902157723255</v>
      </c>
      <c r="AG733" s="29">
        <f t="shared" si="190"/>
        <v>-0.73687177015720529</v>
      </c>
      <c r="AH733" s="29">
        <f t="shared" si="177"/>
        <v>0.52772313581003216</v>
      </c>
      <c r="AI733" s="29">
        <f t="shared" si="191"/>
        <v>2.7759386558338939</v>
      </c>
      <c r="AJ733" s="6">
        <v>4.9744763374328604</v>
      </c>
      <c r="AK733" s="7">
        <v>10.69</v>
      </c>
      <c r="AL733" s="8">
        <v>2</v>
      </c>
      <c r="AM733" s="8">
        <v>2</v>
      </c>
      <c r="AN733" s="9">
        <v>2.12004446983337</v>
      </c>
      <c r="AO733" s="10">
        <v>14.14</v>
      </c>
      <c r="AP733" s="11">
        <v>2</v>
      </c>
      <c r="AQ733" s="11">
        <v>2</v>
      </c>
      <c r="AR733" s="12">
        <v>0</v>
      </c>
      <c r="AS733" s="13">
        <v>12.76</v>
      </c>
      <c r="AT733" s="14">
        <v>2</v>
      </c>
      <c r="AU733" s="14">
        <v>2</v>
      </c>
      <c r="AV733" s="15">
        <v>11.4514298439026</v>
      </c>
      <c r="AW733" s="16">
        <v>27.24</v>
      </c>
      <c r="AX733" s="17">
        <v>5</v>
      </c>
      <c r="AY733" s="17">
        <v>6</v>
      </c>
      <c r="AZ733" s="18">
        <v>0</v>
      </c>
      <c r="BA733" s="19">
        <v>8.2799999999999994</v>
      </c>
      <c r="BB733" s="20">
        <v>2</v>
      </c>
      <c r="BC733" s="20">
        <v>2</v>
      </c>
      <c r="BD733" s="21">
        <v>1.7120840549469001</v>
      </c>
      <c r="BE733" s="22">
        <v>8.6199999999999992</v>
      </c>
      <c r="BF733" s="23">
        <v>3</v>
      </c>
      <c r="BG733" s="23">
        <v>3</v>
      </c>
      <c r="BH733" s="6"/>
      <c r="BI733" s="7"/>
      <c r="BJ733" s="8"/>
      <c r="BK733" s="8"/>
      <c r="BL733" s="9"/>
      <c r="BM733" s="10"/>
      <c r="BN733" s="11"/>
      <c r="BO733" s="11"/>
      <c r="BP733" s="12"/>
      <c r="BQ733" s="13">
        <v>0</v>
      </c>
      <c r="BR733" s="14"/>
      <c r="BS733" s="14"/>
      <c r="BT733" s="15">
        <v>0</v>
      </c>
      <c r="BU733" s="16">
        <v>4.83</v>
      </c>
      <c r="BV733" s="17">
        <v>1</v>
      </c>
      <c r="BW733" s="17">
        <v>1</v>
      </c>
      <c r="BX733" s="18">
        <v>0</v>
      </c>
      <c r="BY733" s="19">
        <v>15.17</v>
      </c>
      <c r="BZ733" s="20">
        <v>4</v>
      </c>
      <c r="CA733" s="20">
        <v>5</v>
      </c>
      <c r="CB733" s="21"/>
      <c r="CC733" s="22">
        <v>0</v>
      </c>
      <c r="CD733" s="23"/>
      <c r="CE733" s="23"/>
      <c r="CF733" s="4">
        <v>290</v>
      </c>
      <c r="CG733" s="24">
        <v>32.964318044659997</v>
      </c>
      <c r="CH733" s="25">
        <v>4.61474609375</v>
      </c>
    </row>
    <row r="734" spans="1:86" x14ac:dyDescent="0.2">
      <c r="A734" s="2" t="s">
        <v>2317</v>
      </c>
      <c r="B734" s="2" t="s">
        <v>1549</v>
      </c>
      <c r="C734" s="3">
        <v>43.42</v>
      </c>
      <c r="D734" s="4">
        <v>4</v>
      </c>
      <c r="E734" s="4">
        <v>2</v>
      </c>
      <c r="F734" s="4">
        <v>19</v>
      </c>
      <c r="G734" s="4">
        <v>42</v>
      </c>
      <c r="H734" s="5">
        <v>20727712.052083299</v>
      </c>
      <c r="I734" s="5">
        <v>11137867.40625</v>
      </c>
      <c r="J734" s="5">
        <v>396127.244140625</v>
      </c>
      <c r="K734" s="26">
        <f t="shared" si="178"/>
        <v>10753902.234157974</v>
      </c>
      <c r="L734" s="5">
        <v>10847572.0208333</v>
      </c>
      <c r="M734" s="5">
        <v>881972.859375</v>
      </c>
      <c r="N734" s="5">
        <v>32850346.09375</v>
      </c>
      <c r="O734" s="26">
        <f t="shared" si="179"/>
        <v>14859963.657986099</v>
      </c>
      <c r="P734" s="5">
        <v>0</v>
      </c>
      <c r="Q734" s="5">
        <v>1344453.75520833</v>
      </c>
      <c r="R734" s="5">
        <v>7231698.0677083302</v>
      </c>
      <c r="S734" s="26">
        <f t="shared" si="180"/>
        <v>2858717.2743055536</v>
      </c>
      <c r="T734" s="5">
        <v>821184.1640625</v>
      </c>
      <c r="U734" s="5">
        <v>1060177.91015625</v>
      </c>
      <c r="V734" s="5">
        <v>1142543.265625</v>
      </c>
      <c r="W734" s="26">
        <f t="shared" si="181"/>
        <v>1007968.4466145834</v>
      </c>
      <c r="X734" s="29">
        <f t="shared" si="182"/>
        <v>1.3818206019007599</v>
      </c>
      <c r="Y734" s="29">
        <f t="shared" si="183"/>
        <v>0.466570326617534</v>
      </c>
      <c r="Z734" s="29">
        <f t="shared" si="184"/>
        <v>0.73411416940172192</v>
      </c>
      <c r="AA734" s="29">
        <f t="shared" si="185"/>
        <v>1.3423639337359403</v>
      </c>
      <c r="AB734" s="31">
        <f t="shared" si="186"/>
        <v>0.26583069215798855</v>
      </c>
      <c r="AC734" s="29">
        <f t="shared" si="187"/>
        <v>-1.9114204106350916</v>
      </c>
      <c r="AD734" s="31">
        <f t="shared" si="188"/>
        <v>0.3110358318685541</v>
      </c>
      <c r="AE734" s="31">
        <f t="shared" si="189"/>
        <v>5.0718957661176631</v>
      </c>
      <c r="AF734" s="29">
        <f t="shared" si="176"/>
        <v>9.373048263475374E-2</v>
      </c>
      <c r="AG734" s="29">
        <f t="shared" si="190"/>
        <v>-3.415337878345059</v>
      </c>
      <c r="AH734" s="29">
        <f t="shared" si="177"/>
        <v>0.23883681156871783</v>
      </c>
      <c r="AI734" s="29">
        <f t="shared" si="191"/>
        <v>6.2189873520988019</v>
      </c>
      <c r="AJ734" s="6">
        <v>4.1291589736938503</v>
      </c>
      <c r="AK734" s="7">
        <v>18.68</v>
      </c>
      <c r="AL734" s="8">
        <v>8</v>
      </c>
      <c r="AM734" s="8">
        <v>8</v>
      </c>
      <c r="AN734" s="9">
        <v>0</v>
      </c>
      <c r="AO734" s="10">
        <v>5.53</v>
      </c>
      <c r="AP734" s="11">
        <v>2</v>
      </c>
      <c r="AQ734" s="11">
        <v>2</v>
      </c>
      <c r="AR734" s="12">
        <v>0</v>
      </c>
      <c r="AS734" s="13">
        <v>7.63</v>
      </c>
      <c r="AT734" s="14">
        <v>3</v>
      </c>
      <c r="AU734" s="14">
        <v>3</v>
      </c>
      <c r="AV734" s="15">
        <v>3.6574572324752799</v>
      </c>
      <c r="AW734" s="16">
        <v>9.2100000000000009</v>
      </c>
      <c r="AX734" s="17">
        <v>3</v>
      </c>
      <c r="AY734" s="17">
        <v>6</v>
      </c>
      <c r="AZ734" s="18">
        <v>0</v>
      </c>
      <c r="BA734" s="19">
        <v>5.79</v>
      </c>
      <c r="BB734" s="20">
        <v>2</v>
      </c>
      <c r="BC734" s="20">
        <v>2</v>
      </c>
      <c r="BD734" s="21">
        <v>2.0081126689910902</v>
      </c>
      <c r="BE734" s="22">
        <v>11.58</v>
      </c>
      <c r="BF734" s="23">
        <v>4</v>
      </c>
      <c r="BG734" s="23">
        <v>4</v>
      </c>
      <c r="BH734" s="6"/>
      <c r="BI734" s="7">
        <v>0</v>
      </c>
      <c r="BJ734" s="8"/>
      <c r="BK734" s="8"/>
      <c r="BL734" s="9">
        <v>0</v>
      </c>
      <c r="BM734" s="10">
        <v>17.63</v>
      </c>
      <c r="BN734" s="11">
        <v>5</v>
      </c>
      <c r="BO734" s="11">
        <v>5</v>
      </c>
      <c r="BP734" s="12">
        <v>0</v>
      </c>
      <c r="BQ734" s="13">
        <v>9.2100000000000009</v>
      </c>
      <c r="BR734" s="14">
        <v>5</v>
      </c>
      <c r="BS734" s="14">
        <v>5</v>
      </c>
      <c r="BT734" s="15"/>
      <c r="BU734" s="16">
        <v>0</v>
      </c>
      <c r="BV734" s="17"/>
      <c r="BW734" s="17"/>
      <c r="BX734" s="18">
        <v>0</v>
      </c>
      <c r="BY734" s="19">
        <v>10.53</v>
      </c>
      <c r="BZ734" s="20">
        <v>3</v>
      </c>
      <c r="CA734" s="20">
        <v>3</v>
      </c>
      <c r="CB734" s="21">
        <v>1.7532372474670399</v>
      </c>
      <c r="CC734" s="22">
        <v>12.37</v>
      </c>
      <c r="CD734" s="23">
        <v>4</v>
      </c>
      <c r="CE734" s="23">
        <v>4</v>
      </c>
      <c r="CF734" s="4">
        <v>380</v>
      </c>
      <c r="CG734" s="24">
        <v>42.566104394660002</v>
      </c>
      <c r="CH734" s="25">
        <v>8.61669921875</v>
      </c>
    </row>
    <row r="735" spans="1:86" x14ac:dyDescent="0.2">
      <c r="A735" s="2" t="s">
        <v>294</v>
      </c>
      <c r="B735" s="2" t="s">
        <v>1094</v>
      </c>
      <c r="C735" s="3">
        <v>43.42</v>
      </c>
      <c r="D735" s="4">
        <v>4</v>
      </c>
      <c r="E735" s="4">
        <v>1</v>
      </c>
      <c r="F735" s="4">
        <v>5</v>
      </c>
      <c r="G735" s="4">
        <v>13</v>
      </c>
      <c r="H735" s="5">
        <v>1194312.4199218799</v>
      </c>
      <c r="I735" s="5">
        <v>938064.0625</v>
      </c>
      <c r="J735" s="5">
        <v>0</v>
      </c>
      <c r="K735" s="26">
        <f t="shared" si="178"/>
        <v>710792.16080729326</v>
      </c>
      <c r="L735" s="5">
        <v>2065313.5214843799</v>
      </c>
      <c r="M735" s="5">
        <v>2401063.34375</v>
      </c>
      <c r="N735" s="5">
        <v>1509784061.9140601</v>
      </c>
      <c r="O735" s="26">
        <f t="shared" si="179"/>
        <v>504750146.25976485</v>
      </c>
      <c r="P735" s="5">
        <v>0</v>
      </c>
      <c r="Q735" s="5">
        <v>420490.4296875</v>
      </c>
      <c r="R735" s="5">
        <v>7908582</v>
      </c>
      <c r="S735" s="26">
        <f t="shared" si="180"/>
        <v>2776357.4765625</v>
      </c>
      <c r="T735" s="5">
        <v>0</v>
      </c>
      <c r="U735" s="5">
        <v>0</v>
      </c>
      <c r="V735" s="5">
        <v>1774235.78125</v>
      </c>
      <c r="W735" s="26">
        <f t="shared" si="181"/>
        <v>591411.92708333337</v>
      </c>
      <c r="X735" s="29">
        <f t="shared" si="182"/>
        <v>710.12340046981808</v>
      </c>
      <c r="Y735" s="29">
        <f t="shared" si="183"/>
        <v>9.4719259380210463</v>
      </c>
      <c r="Z735" s="29">
        <f t="shared" si="184"/>
        <v>0.42148543802495131</v>
      </c>
      <c r="AA735" s="29">
        <f t="shared" si="185"/>
        <v>3.7521742529702227</v>
      </c>
      <c r="AB735" s="31">
        <f t="shared" si="186"/>
        <v>3.9060046377118294</v>
      </c>
      <c r="AC735" s="29">
        <f t="shared" si="187"/>
        <v>1.9656936621791044</v>
      </c>
      <c r="AD735" s="31">
        <f t="shared" si="188"/>
        <v>0.50665218584212368</v>
      </c>
      <c r="AE735" s="31">
        <f t="shared" si="189"/>
        <v>2.952900793381759</v>
      </c>
      <c r="AF735" s="29">
        <f t="shared" si="176"/>
        <v>0.83204621504495502</v>
      </c>
      <c r="AG735" s="29">
        <f t="shared" si="190"/>
        <v>-0.26526443146755063</v>
      </c>
      <c r="AH735" s="29">
        <f t="shared" si="177"/>
        <v>0.87337316212026761</v>
      </c>
      <c r="AI735" s="29">
        <f t="shared" si="191"/>
        <v>0.58800157642699646</v>
      </c>
      <c r="AJ735" s="6">
        <v>3.3279646635055502</v>
      </c>
      <c r="AK735" s="7">
        <v>11.84</v>
      </c>
      <c r="AL735" s="8">
        <v>2</v>
      </c>
      <c r="AM735" s="8">
        <v>3</v>
      </c>
      <c r="AN735" s="9">
        <v>0</v>
      </c>
      <c r="AO735" s="10">
        <v>20.39</v>
      </c>
      <c r="AP735" s="11">
        <v>2</v>
      </c>
      <c r="AQ735" s="11">
        <v>2</v>
      </c>
      <c r="AR735" s="12"/>
      <c r="AS735" s="13"/>
      <c r="AT735" s="14"/>
      <c r="AU735" s="14"/>
      <c r="AV735" s="15">
        <v>0</v>
      </c>
      <c r="AW735" s="16">
        <v>11.84</v>
      </c>
      <c r="AX735" s="17">
        <v>2</v>
      </c>
      <c r="AY735" s="17">
        <v>2</v>
      </c>
      <c r="AZ735" s="18">
        <v>0</v>
      </c>
      <c r="BA735" s="19">
        <v>5.92</v>
      </c>
      <c r="BB735" s="20">
        <v>1</v>
      </c>
      <c r="BC735" s="20">
        <v>1</v>
      </c>
      <c r="BD735" s="21">
        <v>0</v>
      </c>
      <c r="BE735" s="22">
        <v>10.53</v>
      </c>
      <c r="BF735" s="23">
        <v>2</v>
      </c>
      <c r="BG735" s="23">
        <v>2</v>
      </c>
      <c r="BH735" s="6"/>
      <c r="BI735" s="7">
        <v>0</v>
      </c>
      <c r="BJ735" s="8"/>
      <c r="BK735" s="8"/>
      <c r="BL735" s="9">
        <v>0</v>
      </c>
      <c r="BM735" s="10">
        <v>5.92</v>
      </c>
      <c r="BN735" s="11">
        <v>1</v>
      </c>
      <c r="BO735" s="11">
        <v>1</v>
      </c>
      <c r="BP735" s="12"/>
      <c r="BQ735" s="13">
        <v>0</v>
      </c>
      <c r="BR735" s="14"/>
      <c r="BS735" s="14"/>
      <c r="BT735" s="15"/>
      <c r="BU735" s="16">
        <v>0</v>
      </c>
      <c r="BV735" s="17"/>
      <c r="BW735" s="17"/>
      <c r="BX735" s="18"/>
      <c r="BY735" s="19"/>
      <c r="BZ735" s="20"/>
      <c r="CA735" s="20"/>
      <c r="CB735" s="21">
        <v>1.6776194572448699</v>
      </c>
      <c r="CC735" s="22">
        <v>18.420000000000002</v>
      </c>
      <c r="CD735" s="23">
        <v>2</v>
      </c>
      <c r="CE735" s="23">
        <v>2</v>
      </c>
      <c r="CF735" s="4">
        <v>152</v>
      </c>
      <c r="CG735" s="24">
        <v>16.921770954660001</v>
      </c>
      <c r="CH735" s="25">
        <v>8.19189453125</v>
      </c>
    </row>
    <row r="736" spans="1:86" x14ac:dyDescent="0.2">
      <c r="A736" s="2" t="s">
        <v>2285</v>
      </c>
      <c r="B736" s="2" t="s">
        <v>778</v>
      </c>
      <c r="C736" s="3">
        <v>43.35</v>
      </c>
      <c r="D736" s="4">
        <v>22</v>
      </c>
      <c r="E736" s="4">
        <v>1</v>
      </c>
      <c r="F736" s="4">
        <v>16</v>
      </c>
      <c r="G736" s="4">
        <v>26</v>
      </c>
      <c r="H736" s="5">
        <v>51611771.1875</v>
      </c>
      <c r="I736" s="5">
        <v>27540906.3125</v>
      </c>
      <c r="J736" s="5">
        <v>12770076.1875</v>
      </c>
      <c r="K736" s="26">
        <f t="shared" si="178"/>
        <v>30640917.895833332</v>
      </c>
      <c r="L736" s="5">
        <v>72590433.473958299</v>
      </c>
      <c r="M736" s="5">
        <v>4764888.5</v>
      </c>
      <c r="N736" s="5">
        <v>0</v>
      </c>
      <c r="O736" s="26">
        <f t="shared" si="179"/>
        <v>25785107.324652765</v>
      </c>
      <c r="P736" s="5">
        <v>0</v>
      </c>
      <c r="Q736" s="5">
        <v>3697725.25</v>
      </c>
      <c r="R736" s="5">
        <v>68217034.375</v>
      </c>
      <c r="S736" s="26">
        <f t="shared" si="180"/>
        <v>23971586.541666668</v>
      </c>
      <c r="T736" s="5">
        <v>0</v>
      </c>
      <c r="U736" s="5">
        <v>293418210.58463502</v>
      </c>
      <c r="V736" s="5">
        <v>25221192.875</v>
      </c>
      <c r="W736" s="26">
        <f t="shared" si="181"/>
        <v>106213134.48654501</v>
      </c>
      <c r="X736" s="29">
        <f t="shared" si="182"/>
        <v>0.84152529021198552</v>
      </c>
      <c r="Y736" s="29">
        <f t="shared" si="183"/>
        <v>-0.24892146561953624</v>
      </c>
      <c r="Z736" s="29">
        <f t="shared" si="184"/>
        <v>0.86437384194230193</v>
      </c>
      <c r="AA736" s="29">
        <f t="shared" si="185"/>
        <v>0.6329838439870954</v>
      </c>
      <c r="AB736" s="31">
        <f t="shared" si="186"/>
        <v>0.78233904816952027</v>
      </c>
      <c r="AC736" s="29">
        <f t="shared" si="187"/>
        <v>-0.35413412021195229</v>
      </c>
      <c r="AD736" s="31">
        <f t="shared" si="188"/>
        <v>0.80609629877106093</v>
      </c>
      <c r="AE736" s="31">
        <f t="shared" si="189"/>
        <v>0.93613072926061025</v>
      </c>
      <c r="AF736" s="29">
        <f t="shared" si="176"/>
        <v>3.4663822685608343</v>
      </c>
      <c r="AG736" s="29">
        <f t="shared" si="190"/>
        <v>1.7934307619841381</v>
      </c>
      <c r="AH736" s="29">
        <f t="shared" si="177"/>
        <v>0.5059713534017144</v>
      </c>
      <c r="AI736" s="29">
        <f t="shared" si="191"/>
        <v>2.9587407093044211</v>
      </c>
      <c r="AJ736" s="6"/>
      <c r="AK736" s="7">
        <v>0</v>
      </c>
      <c r="AL736" s="8"/>
      <c r="AM736" s="8"/>
      <c r="AN736" s="9"/>
      <c r="AO736" s="10">
        <v>0</v>
      </c>
      <c r="AP736" s="11"/>
      <c r="AQ736" s="11"/>
      <c r="AR736" s="12">
        <v>2.2631595134735099</v>
      </c>
      <c r="AS736" s="13">
        <v>11.27</v>
      </c>
      <c r="AT736" s="14">
        <v>3</v>
      </c>
      <c r="AU736" s="14">
        <v>3</v>
      </c>
      <c r="AV736" s="15">
        <v>0</v>
      </c>
      <c r="AW736" s="16">
        <v>17.05</v>
      </c>
      <c r="AX736" s="17">
        <v>5</v>
      </c>
      <c r="AY736" s="17">
        <v>5</v>
      </c>
      <c r="AZ736" s="18">
        <v>0</v>
      </c>
      <c r="BA736" s="19">
        <v>11.27</v>
      </c>
      <c r="BB736" s="20">
        <v>3</v>
      </c>
      <c r="BC736" s="20">
        <v>3</v>
      </c>
      <c r="BD736" s="21"/>
      <c r="BE736" s="22">
        <v>0</v>
      </c>
      <c r="BF736" s="23"/>
      <c r="BG736" s="23"/>
      <c r="BH736" s="6">
        <v>0</v>
      </c>
      <c r="BI736" s="7">
        <v>11.56</v>
      </c>
      <c r="BJ736" s="8">
        <v>2</v>
      </c>
      <c r="BK736" s="8">
        <v>2</v>
      </c>
      <c r="BL736" s="9">
        <v>0</v>
      </c>
      <c r="BM736" s="10">
        <v>19.079999999999998</v>
      </c>
      <c r="BN736" s="11">
        <v>4</v>
      </c>
      <c r="BO736" s="11">
        <v>4</v>
      </c>
      <c r="BP736" s="12">
        <v>0</v>
      </c>
      <c r="BQ736" s="13">
        <v>18.79</v>
      </c>
      <c r="BR736" s="14">
        <v>4</v>
      </c>
      <c r="BS736" s="14">
        <v>4</v>
      </c>
      <c r="BT736" s="15">
        <v>0</v>
      </c>
      <c r="BU736" s="16">
        <v>5.2</v>
      </c>
      <c r="BV736" s="17">
        <v>1</v>
      </c>
      <c r="BW736" s="17">
        <v>1</v>
      </c>
      <c r="BX736" s="18">
        <v>0</v>
      </c>
      <c r="BY736" s="19">
        <v>9.83</v>
      </c>
      <c r="BZ736" s="20">
        <v>3</v>
      </c>
      <c r="CA736" s="20">
        <v>4</v>
      </c>
      <c r="CB736" s="21"/>
      <c r="CC736" s="22">
        <v>0</v>
      </c>
      <c r="CD736" s="23"/>
      <c r="CE736" s="23"/>
      <c r="CF736" s="4">
        <v>346</v>
      </c>
      <c r="CG736" s="24">
        <v>38.689980964660002</v>
      </c>
      <c r="CH736" s="25">
        <v>7.02001953125</v>
      </c>
    </row>
    <row r="737" spans="1:86" x14ac:dyDescent="0.2">
      <c r="A737" s="2" t="s">
        <v>1364</v>
      </c>
      <c r="B737" s="2" t="s">
        <v>2666</v>
      </c>
      <c r="C737" s="3">
        <v>43.35</v>
      </c>
      <c r="D737" s="4">
        <v>7</v>
      </c>
      <c r="E737" s="4">
        <v>3</v>
      </c>
      <c r="F737" s="4">
        <v>87</v>
      </c>
      <c r="G737" s="4">
        <v>259</v>
      </c>
      <c r="H737" s="5">
        <v>4201346.8430989599</v>
      </c>
      <c r="I737" s="5">
        <v>20798335.90625</v>
      </c>
      <c r="J737" s="5">
        <v>34841676.96875</v>
      </c>
      <c r="K737" s="26">
        <f t="shared" si="178"/>
        <v>19947119.906032987</v>
      </c>
      <c r="L737" s="5">
        <v>112237946.166667</v>
      </c>
      <c r="M737" s="5">
        <v>1645716944.1041701</v>
      </c>
      <c r="N737" s="5">
        <v>436498959.91666698</v>
      </c>
      <c r="O737" s="26">
        <f t="shared" si="179"/>
        <v>731484616.72916794</v>
      </c>
      <c r="P737" s="5">
        <v>60551528.25</v>
      </c>
      <c r="Q737" s="5">
        <v>105406819.9375</v>
      </c>
      <c r="R737" s="5">
        <v>212172778.75</v>
      </c>
      <c r="S737" s="26">
        <f t="shared" si="180"/>
        <v>126043708.97916667</v>
      </c>
      <c r="T737" s="5">
        <v>45764722.166666701</v>
      </c>
      <c r="U737" s="5">
        <v>12161212.8151042</v>
      </c>
      <c r="V737" s="5">
        <v>106921057.416667</v>
      </c>
      <c r="W737" s="26">
        <f t="shared" si="181"/>
        <v>54948997.46614597</v>
      </c>
      <c r="X737" s="29">
        <f t="shared" si="182"/>
        <v>36.671189634145186</v>
      </c>
      <c r="Y737" s="29">
        <f t="shared" si="183"/>
        <v>5.1965751635396931</v>
      </c>
      <c r="Z737" s="29">
        <f t="shared" si="184"/>
        <v>0.26675052668324606</v>
      </c>
      <c r="AA737" s="29">
        <f t="shared" si="185"/>
        <v>5.7389471441370183</v>
      </c>
      <c r="AB737" s="31">
        <f t="shared" si="186"/>
        <v>6.3188926307624431</v>
      </c>
      <c r="AC737" s="29">
        <f t="shared" si="187"/>
        <v>2.6596717520595732</v>
      </c>
      <c r="AD737" s="31">
        <f t="shared" si="188"/>
        <v>0.13753002787716395</v>
      </c>
      <c r="AE737" s="31">
        <f t="shared" si="189"/>
        <v>8.6160246897849859</v>
      </c>
      <c r="AF737" s="29">
        <f t="shared" si="176"/>
        <v>2.7547334013632061</v>
      </c>
      <c r="AG737" s="29">
        <f t="shared" si="190"/>
        <v>1.4619127038628266</v>
      </c>
      <c r="AH737" s="29">
        <f t="shared" si="177"/>
        <v>0.33431154209750946</v>
      </c>
      <c r="AI737" s="29">
        <f t="shared" si="191"/>
        <v>4.7584862914262196</v>
      </c>
      <c r="AJ737" s="6">
        <v>0</v>
      </c>
      <c r="AK737" s="7">
        <v>8.06</v>
      </c>
      <c r="AL737" s="8">
        <v>10</v>
      </c>
      <c r="AM737" s="8">
        <v>13</v>
      </c>
      <c r="AN737" s="9">
        <v>0</v>
      </c>
      <c r="AO737" s="10">
        <v>15.52</v>
      </c>
      <c r="AP737" s="11">
        <v>18</v>
      </c>
      <c r="AQ737" s="11">
        <v>25</v>
      </c>
      <c r="AR737" s="12">
        <v>1.8849378824234</v>
      </c>
      <c r="AS737" s="13">
        <v>10.75</v>
      </c>
      <c r="AT737" s="14">
        <v>15</v>
      </c>
      <c r="AU737" s="14">
        <v>28</v>
      </c>
      <c r="AV737" s="15">
        <v>4.3574249744415301</v>
      </c>
      <c r="AW737" s="16">
        <v>14.58</v>
      </c>
      <c r="AX737" s="17">
        <v>19</v>
      </c>
      <c r="AY737" s="17">
        <v>25</v>
      </c>
      <c r="AZ737" s="18">
        <v>2.2152118682861301</v>
      </c>
      <c r="BA737" s="19">
        <v>14.05</v>
      </c>
      <c r="BB737" s="20">
        <v>17</v>
      </c>
      <c r="BC737" s="20">
        <v>20</v>
      </c>
      <c r="BD737" s="21">
        <v>1.7997752428054801</v>
      </c>
      <c r="BE737" s="22">
        <v>13.1</v>
      </c>
      <c r="BF737" s="23">
        <v>18</v>
      </c>
      <c r="BG737" s="23">
        <v>25</v>
      </c>
      <c r="BH737" s="6">
        <v>0</v>
      </c>
      <c r="BI737" s="7">
        <v>12.84</v>
      </c>
      <c r="BJ737" s="8">
        <v>14</v>
      </c>
      <c r="BK737" s="8">
        <v>19</v>
      </c>
      <c r="BL737" s="9">
        <v>0</v>
      </c>
      <c r="BM737" s="10">
        <v>16.600000000000001</v>
      </c>
      <c r="BN737" s="11">
        <v>18</v>
      </c>
      <c r="BO737" s="11">
        <v>21</v>
      </c>
      <c r="BP737" s="12">
        <v>1.73233330249786</v>
      </c>
      <c r="BQ737" s="13">
        <v>12.84</v>
      </c>
      <c r="BR737" s="14">
        <v>19</v>
      </c>
      <c r="BS737" s="14">
        <v>25</v>
      </c>
      <c r="BT737" s="15">
        <v>0</v>
      </c>
      <c r="BU737" s="16">
        <v>13.24</v>
      </c>
      <c r="BV737" s="17">
        <v>16</v>
      </c>
      <c r="BW737" s="17">
        <v>23</v>
      </c>
      <c r="BX737" s="18">
        <v>0</v>
      </c>
      <c r="BY737" s="19">
        <v>8.4</v>
      </c>
      <c r="BZ737" s="20">
        <v>9</v>
      </c>
      <c r="CA737" s="20">
        <v>9</v>
      </c>
      <c r="CB737" s="21">
        <v>1.8359056711196899</v>
      </c>
      <c r="CC737" s="22">
        <v>15.19</v>
      </c>
      <c r="CD737" s="23">
        <v>22</v>
      </c>
      <c r="CE737" s="23">
        <v>26</v>
      </c>
      <c r="CF737" s="4">
        <v>1488</v>
      </c>
      <c r="CG737" s="24">
        <v>152.21318639466</v>
      </c>
      <c r="CH737" s="25">
        <v>8.85107421875</v>
      </c>
    </row>
    <row r="738" spans="1:86" x14ac:dyDescent="0.2">
      <c r="A738" s="2" t="s">
        <v>940</v>
      </c>
      <c r="B738" s="2" t="s">
        <v>2908</v>
      </c>
      <c r="C738" s="3">
        <v>43.35</v>
      </c>
      <c r="D738" s="4">
        <v>20</v>
      </c>
      <c r="E738" s="4">
        <v>3</v>
      </c>
      <c r="F738" s="4">
        <v>8</v>
      </c>
      <c r="G738" s="4">
        <v>15</v>
      </c>
      <c r="H738" s="5">
        <v>277706.6640625</v>
      </c>
      <c r="I738" s="5">
        <v>7100092.32421875</v>
      </c>
      <c r="J738" s="5">
        <v>251053.44140625</v>
      </c>
      <c r="K738" s="26">
        <f t="shared" si="178"/>
        <v>2542950.8098958335</v>
      </c>
      <c r="L738" s="5">
        <v>2885425.9765625</v>
      </c>
      <c r="M738" s="5">
        <v>444307.20703125</v>
      </c>
      <c r="N738" s="5">
        <v>0</v>
      </c>
      <c r="O738" s="26">
        <f t="shared" si="179"/>
        <v>1109911.0611979167</v>
      </c>
      <c r="P738" s="5">
        <v>15491439.7578125</v>
      </c>
      <c r="Q738" s="5">
        <v>423584.0078125</v>
      </c>
      <c r="R738" s="5">
        <v>0</v>
      </c>
      <c r="S738" s="26">
        <f t="shared" si="180"/>
        <v>5305007.921875</v>
      </c>
      <c r="T738" s="5">
        <v>1276184.1660156299</v>
      </c>
      <c r="U738" s="5">
        <v>15346261.4140625</v>
      </c>
      <c r="V738" s="5">
        <v>5235283.4394531297</v>
      </c>
      <c r="W738" s="26">
        <f t="shared" si="181"/>
        <v>7285909.6731770867</v>
      </c>
      <c r="X738" s="29">
        <f t="shared" si="182"/>
        <v>0.43646580062765034</v>
      </c>
      <c r="Y738" s="29">
        <f t="shared" si="183"/>
        <v>-1.1960594792865631</v>
      </c>
      <c r="Z738" s="29">
        <f t="shared" si="184"/>
        <v>0.60518218531491752</v>
      </c>
      <c r="AA738" s="29">
        <f t="shared" si="185"/>
        <v>2.1811386474221015</v>
      </c>
      <c r="AB738" s="31">
        <f t="shared" si="186"/>
        <v>2.0861622258797481</v>
      </c>
      <c r="AC738" s="29">
        <f t="shared" si="187"/>
        <v>1.0608513502699883</v>
      </c>
      <c r="AD738" s="31">
        <f t="shared" si="188"/>
        <v>0.65724552329194352</v>
      </c>
      <c r="AE738" s="31">
        <f t="shared" si="189"/>
        <v>1.8227236332921066</v>
      </c>
      <c r="AF738" s="29">
        <f t="shared" si="176"/>
        <v>2.8651398386567841</v>
      </c>
      <c r="AG738" s="29">
        <f t="shared" si="190"/>
        <v>1.5186055542049801</v>
      </c>
      <c r="AH738" s="29">
        <f t="shared" si="177"/>
        <v>0.39134004361606167</v>
      </c>
      <c r="AI738" s="29">
        <f t="shared" si="191"/>
        <v>4.0744571092448334</v>
      </c>
      <c r="AJ738" s="6">
        <v>1.6443372964859</v>
      </c>
      <c r="AK738" s="7">
        <v>6.36</v>
      </c>
      <c r="AL738" s="8">
        <v>1</v>
      </c>
      <c r="AM738" s="8">
        <v>1</v>
      </c>
      <c r="AN738" s="9">
        <v>0</v>
      </c>
      <c r="AO738" s="10">
        <v>16.760000000000002</v>
      </c>
      <c r="AP738" s="11">
        <v>2</v>
      </c>
      <c r="AQ738" s="11">
        <v>2</v>
      </c>
      <c r="AR738" s="12"/>
      <c r="AS738" s="13">
        <v>0</v>
      </c>
      <c r="AT738" s="14"/>
      <c r="AU738" s="14"/>
      <c r="AV738" s="15">
        <v>1.84958183765411</v>
      </c>
      <c r="AW738" s="16">
        <v>17.920000000000002</v>
      </c>
      <c r="AX738" s="17">
        <v>3</v>
      </c>
      <c r="AY738" s="17">
        <v>3</v>
      </c>
      <c r="AZ738" s="18">
        <v>0</v>
      </c>
      <c r="BA738" s="19">
        <v>10.98</v>
      </c>
      <c r="BB738" s="20">
        <v>2</v>
      </c>
      <c r="BC738" s="20">
        <v>2</v>
      </c>
      <c r="BD738" s="21"/>
      <c r="BE738" s="22"/>
      <c r="BF738" s="23"/>
      <c r="BG738" s="23"/>
      <c r="BH738" s="6"/>
      <c r="BI738" s="7">
        <v>0</v>
      </c>
      <c r="BJ738" s="8"/>
      <c r="BK738" s="8"/>
      <c r="BL738" s="9">
        <v>0</v>
      </c>
      <c r="BM738" s="10">
        <v>6.36</v>
      </c>
      <c r="BN738" s="11">
        <v>1</v>
      </c>
      <c r="BO738" s="11">
        <v>1</v>
      </c>
      <c r="BP738" s="12"/>
      <c r="BQ738" s="13">
        <v>0</v>
      </c>
      <c r="BR738" s="14"/>
      <c r="BS738" s="14"/>
      <c r="BT738" s="15">
        <v>0</v>
      </c>
      <c r="BU738" s="16">
        <v>18.5</v>
      </c>
      <c r="BV738" s="17">
        <v>2</v>
      </c>
      <c r="BW738" s="17">
        <v>2</v>
      </c>
      <c r="BX738" s="18"/>
      <c r="BY738" s="19">
        <v>0</v>
      </c>
      <c r="BZ738" s="20"/>
      <c r="CA738" s="20"/>
      <c r="CB738" s="21"/>
      <c r="CC738" s="22">
        <v>0</v>
      </c>
      <c r="CD738" s="23"/>
      <c r="CE738" s="23"/>
      <c r="CF738" s="4">
        <v>173</v>
      </c>
      <c r="CG738" s="24">
        <v>19.557019284660001</v>
      </c>
      <c r="CH738" s="25">
        <v>8.22119140625</v>
      </c>
    </row>
    <row r="739" spans="1:86" x14ac:dyDescent="0.2">
      <c r="A739" s="2" t="s">
        <v>619</v>
      </c>
      <c r="B739" s="2" t="s">
        <v>1488</v>
      </c>
      <c r="C739" s="3">
        <v>43.31</v>
      </c>
      <c r="D739" s="4">
        <v>1</v>
      </c>
      <c r="E739" s="4">
        <v>1</v>
      </c>
      <c r="F739" s="4">
        <v>5</v>
      </c>
      <c r="G739" s="4">
        <v>9</v>
      </c>
      <c r="H739" s="5">
        <v>2184706.875</v>
      </c>
      <c r="I739" s="5">
        <v>0</v>
      </c>
      <c r="J739" s="5">
        <v>0</v>
      </c>
      <c r="K739" s="26">
        <f t="shared" si="178"/>
        <v>728235.625</v>
      </c>
      <c r="L739" s="5">
        <v>5771811.625</v>
      </c>
      <c r="M739" s="5">
        <v>2447427.2291666698</v>
      </c>
      <c r="N739" s="5">
        <v>53389665.5</v>
      </c>
      <c r="O739" s="26">
        <f t="shared" si="179"/>
        <v>20536301.451388892</v>
      </c>
      <c r="P739" s="5">
        <v>0</v>
      </c>
      <c r="Q739" s="5">
        <v>0</v>
      </c>
      <c r="R739" s="5">
        <v>0</v>
      </c>
      <c r="S739" s="26">
        <f t="shared" si="180"/>
        <v>0</v>
      </c>
      <c r="T739" s="5">
        <v>8299983.109375</v>
      </c>
      <c r="U739" s="5">
        <v>0</v>
      </c>
      <c r="V739" s="5">
        <v>0</v>
      </c>
      <c r="W739" s="26">
        <f t="shared" si="181"/>
        <v>2766661.0364583335</v>
      </c>
      <c r="X739" s="29">
        <f t="shared" si="182"/>
        <v>28.200078032970293</v>
      </c>
      <c r="Y739" s="29">
        <f t="shared" si="183"/>
        <v>4.8176272496257404</v>
      </c>
      <c r="Z739" s="29">
        <f t="shared" si="184"/>
        <v>0.35177600724290348</v>
      </c>
      <c r="AA739" s="29">
        <f t="shared" si="185"/>
        <v>4.5373378476868869</v>
      </c>
      <c r="AB739" s="31">
        <f t="shared" si="186"/>
        <v>0</v>
      </c>
      <c r="AC739" s="31" t="e">
        <f t="shared" si="187"/>
        <v>#NUM!</v>
      </c>
      <c r="AD739" s="31">
        <f t="shared" si="188"/>
        <v>0.42264973081037416</v>
      </c>
      <c r="AE739" s="31">
        <f t="shared" si="189"/>
        <v>3.7401940329452037</v>
      </c>
      <c r="AF739" s="29">
        <f t="shared" si="176"/>
        <v>3.7991289377779802</v>
      </c>
      <c r="AG739" s="29">
        <f t="shared" si="190"/>
        <v>1.9256686761346096</v>
      </c>
      <c r="AH739" s="29">
        <f t="shared" si="177"/>
        <v>0.54212705247943549</v>
      </c>
      <c r="AI739" s="29">
        <f t="shared" si="191"/>
        <v>2.6589892061204368</v>
      </c>
      <c r="AJ739" s="6">
        <v>0</v>
      </c>
      <c r="AK739" s="7">
        <v>12.6</v>
      </c>
      <c r="AL739" s="8">
        <v>1</v>
      </c>
      <c r="AM739" s="8">
        <v>1</v>
      </c>
      <c r="AN739" s="9">
        <v>0</v>
      </c>
      <c r="AO739" s="10">
        <v>18.11</v>
      </c>
      <c r="AP739" s="11">
        <v>1</v>
      </c>
      <c r="AQ739" s="11">
        <v>1</v>
      </c>
      <c r="AR739" s="12"/>
      <c r="AS739" s="13"/>
      <c r="AT739" s="14"/>
      <c r="AU739" s="14"/>
      <c r="AV739" s="15">
        <v>0</v>
      </c>
      <c r="AW739" s="16">
        <v>21.26</v>
      </c>
      <c r="AX739" s="17">
        <v>2</v>
      </c>
      <c r="AY739" s="17">
        <v>2</v>
      </c>
      <c r="AZ739" s="18">
        <v>0</v>
      </c>
      <c r="BA739" s="19">
        <v>29.13</v>
      </c>
      <c r="BB739" s="20">
        <v>3</v>
      </c>
      <c r="BC739" s="20">
        <v>3</v>
      </c>
      <c r="BD739" s="21"/>
      <c r="BE739" s="22">
        <v>0</v>
      </c>
      <c r="BF739" s="23"/>
      <c r="BG739" s="23"/>
      <c r="BH739" s="6"/>
      <c r="BI739" s="7"/>
      <c r="BJ739" s="8"/>
      <c r="BK739" s="8"/>
      <c r="BL739" s="9"/>
      <c r="BM739" s="10"/>
      <c r="BN739" s="11"/>
      <c r="BO739" s="11"/>
      <c r="BP739" s="12"/>
      <c r="BQ739" s="13">
        <v>0</v>
      </c>
      <c r="BR739" s="14"/>
      <c r="BS739" s="14"/>
      <c r="BT739" s="15">
        <v>0</v>
      </c>
      <c r="BU739" s="16">
        <v>24.41</v>
      </c>
      <c r="BV739" s="17">
        <v>2</v>
      </c>
      <c r="BW739" s="17">
        <v>2</v>
      </c>
      <c r="BX739" s="18"/>
      <c r="BY739" s="19"/>
      <c r="BZ739" s="20"/>
      <c r="CA739" s="20"/>
      <c r="CB739" s="21"/>
      <c r="CC739" s="22"/>
      <c r="CD739" s="23"/>
      <c r="CE739" s="23"/>
      <c r="CF739" s="4">
        <v>127</v>
      </c>
      <c r="CG739" s="24">
        <v>14.44621168466</v>
      </c>
      <c r="CH739" s="25">
        <v>5.33837890625</v>
      </c>
    </row>
    <row r="740" spans="1:86" x14ac:dyDescent="0.2">
      <c r="A740" s="2" t="s">
        <v>520</v>
      </c>
      <c r="B740" s="2" t="s">
        <v>2026</v>
      </c>
      <c r="C740" s="3">
        <v>43.27</v>
      </c>
      <c r="D740" s="4">
        <v>3</v>
      </c>
      <c r="E740" s="4">
        <v>1</v>
      </c>
      <c r="F740" s="4">
        <v>10</v>
      </c>
      <c r="G740" s="4">
        <v>27</v>
      </c>
      <c r="H740" s="5">
        <v>112908127.015625</v>
      </c>
      <c r="I740" s="5">
        <v>0</v>
      </c>
      <c r="J740" s="5">
        <v>57793784.1875</v>
      </c>
      <c r="K740" s="26">
        <f t="shared" si="178"/>
        <v>56900637.067708336</v>
      </c>
      <c r="L740" s="5">
        <v>4180434.6145833302</v>
      </c>
      <c r="M740" s="5">
        <v>1540094.65625</v>
      </c>
      <c r="N740" s="5">
        <v>177903972</v>
      </c>
      <c r="O740" s="26">
        <f t="shared" si="179"/>
        <v>61208167.090277784</v>
      </c>
      <c r="P740" s="5">
        <v>0</v>
      </c>
      <c r="Q740" s="5">
        <v>0</v>
      </c>
      <c r="R740" s="5">
        <v>2891262.25</v>
      </c>
      <c r="S740" s="26">
        <f t="shared" si="180"/>
        <v>963754.08333333337</v>
      </c>
      <c r="T740" s="5">
        <v>0</v>
      </c>
      <c r="U740" s="5">
        <v>1742589.4375</v>
      </c>
      <c r="V740" s="5">
        <v>19932398.03125</v>
      </c>
      <c r="W740" s="26">
        <f t="shared" si="181"/>
        <v>7224995.822916667</v>
      </c>
      <c r="X740" s="29">
        <f t="shared" si="182"/>
        <v>1.0757026677477046</v>
      </c>
      <c r="Y740" s="29">
        <f t="shared" si="183"/>
        <v>0.1052793613106494</v>
      </c>
      <c r="Z740" s="29">
        <f t="shared" si="184"/>
        <v>0.95250387898571498</v>
      </c>
      <c r="AA740" s="29">
        <f t="shared" si="185"/>
        <v>0.21133247023827437</v>
      </c>
      <c r="AB740" s="31">
        <f t="shared" si="186"/>
        <v>1.6937491968438315E-2</v>
      </c>
      <c r="AC740" s="29">
        <f t="shared" si="187"/>
        <v>-5.883635927417262</v>
      </c>
      <c r="AD740" s="31">
        <f t="shared" si="188"/>
        <v>0.22821343321425902</v>
      </c>
      <c r="AE740" s="31">
        <f t="shared" si="189"/>
        <v>6.4165879550447169</v>
      </c>
      <c r="AF740" s="29">
        <f t="shared" si="176"/>
        <v>0.12697565783524281</v>
      </c>
      <c r="AG740" s="29">
        <f t="shared" si="190"/>
        <v>-2.9773761466016091</v>
      </c>
      <c r="AH740" s="29">
        <f t="shared" si="177"/>
        <v>0.26487484458104499</v>
      </c>
      <c r="AI740" s="29">
        <f t="shared" si="191"/>
        <v>5.7695928510932966</v>
      </c>
      <c r="AJ740" s="6">
        <v>0</v>
      </c>
      <c r="AK740" s="7">
        <v>31.58</v>
      </c>
      <c r="AL740" s="8">
        <v>6</v>
      </c>
      <c r="AM740" s="8">
        <v>8</v>
      </c>
      <c r="AN740" s="9"/>
      <c r="AO740" s="10"/>
      <c r="AP740" s="11"/>
      <c r="AQ740" s="11"/>
      <c r="AR740" s="12">
        <v>0</v>
      </c>
      <c r="AS740" s="13">
        <v>18.13</v>
      </c>
      <c r="AT740" s="14">
        <v>3</v>
      </c>
      <c r="AU740" s="14">
        <v>3</v>
      </c>
      <c r="AV740" s="15">
        <v>2.2439594268798801</v>
      </c>
      <c r="AW740" s="16">
        <v>33.33</v>
      </c>
      <c r="AX740" s="17">
        <v>4</v>
      </c>
      <c r="AY740" s="17">
        <v>6</v>
      </c>
      <c r="AZ740" s="18">
        <v>0</v>
      </c>
      <c r="BA740" s="19">
        <v>7.6</v>
      </c>
      <c r="BB740" s="20">
        <v>1</v>
      </c>
      <c r="BC740" s="20">
        <v>1</v>
      </c>
      <c r="BD740" s="21"/>
      <c r="BE740" s="22">
        <v>0</v>
      </c>
      <c r="BF740" s="23"/>
      <c r="BG740" s="23"/>
      <c r="BH740" s="6">
        <v>0</v>
      </c>
      <c r="BI740" s="7">
        <v>11.11</v>
      </c>
      <c r="BJ740" s="8">
        <v>2</v>
      </c>
      <c r="BK740" s="8">
        <v>2</v>
      </c>
      <c r="BL740" s="9"/>
      <c r="BM740" s="10">
        <v>0</v>
      </c>
      <c r="BN740" s="11"/>
      <c r="BO740" s="11"/>
      <c r="BP740" s="12">
        <v>0</v>
      </c>
      <c r="BQ740" s="13">
        <v>14.04</v>
      </c>
      <c r="BR740" s="14">
        <v>1</v>
      </c>
      <c r="BS740" s="14">
        <v>4</v>
      </c>
      <c r="BT740" s="15"/>
      <c r="BU740" s="16"/>
      <c r="BV740" s="17"/>
      <c r="BW740" s="17"/>
      <c r="BX740" s="18"/>
      <c r="BY740" s="19">
        <v>0</v>
      </c>
      <c r="BZ740" s="20"/>
      <c r="CA740" s="20"/>
      <c r="CB740" s="21">
        <v>0</v>
      </c>
      <c r="CC740" s="22">
        <v>12.87</v>
      </c>
      <c r="CD740" s="23">
        <v>2</v>
      </c>
      <c r="CE740" s="23">
        <v>2</v>
      </c>
      <c r="CF740" s="4">
        <v>171</v>
      </c>
      <c r="CG740" s="24">
        <v>18.550862954660001</v>
      </c>
      <c r="CH740" s="25">
        <v>8.88037109375</v>
      </c>
    </row>
    <row r="741" spans="1:86" x14ac:dyDescent="0.2">
      <c r="A741" s="2" t="s">
        <v>392</v>
      </c>
      <c r="B741" s="2" t="s">
        <v>2127</v>
      </c>
      <c r="C741" s="3">
        <v>43.26</v>
      </c>
      <c r="D741" s="4">
        <v>1</v>
      </c>
      <c r="E741" s="4">
        <v>1</v>
      </c>
      <c r="F741" s="4">
        <v>14</v>
      </c>
      <c r="G741" s="4">
        <v>20</v>
      </c>
      <c r="H741" s="5">
        <v>24064305.4375</v>
      </c>
      <c r="I741" s="5">
        <v>0</v>
      </c>
      <c r="J741" s="5">
        <v>0</v>
      </c>
      <c r="K741" s="26">
        <f t="shared" si="178"/>
        <v>8021435.145833333</v>
      </c>
      <c r="L741" s="5">
        <v>244666807.640625</v>
      </c>
      <c r="M741" s="5">
        <v>661215.46875</v>
      </c>
      <c r="N741" s="5">
        <v>7086885782.375</v>
      </c>
      <c r="O741" s="26">
        <f t="shared" si="179"/>
        <v>2444071268.4947915</v>
      </c>
      <c r="P741" s="5">
        <v>0</v>
      </c>
      <c r="Q741" s="5">
        <v>24529857.5</v>
      </c>
      <c r="R741" s="5">
        <v>439745.0625</v>
      </c>
      <c r="S741" s="26">
        <f t="shared" si="180"/>
        <v>8323200.854166667</v>
      </c>
      <c r="T741" s="5">
        <v>2745737.73828125</v>
      </c>
      <c r="U741" s="5">
        <v>0</v>
      </c>
      <c r="V741" s="5">
        <v>0</v>
      </c>
      <c r="W741" s="26">
        <f t="shared" si="181"/>
        <v>915245.91276041663</v>
      </c>
      <c r="X741" s="29">
        <f t="shared" si="182"/>
        <v>304.69251749349911</v>
      </c>
      <c r="Y741" s="29">
        <f t="shared" si="183"/>
        <v>8.2512102611559648</v>
      </c>
      <c r="Z741" s="29">
        <f t="shared" si="184"/>
        <v>0.40428245096990634</v>
      </c>
      <c r="AA741" s="29">
        <f t="shared" si="185"/>
        <v>3.933151100448697</v>
      </c>
      <c r="AB741" s="31">
        <f t="shared" si="186"/>
        <v>1.0376199149961443</v>
      </c>
      <c r="AC741" s="29">
        <f t="shared" si="187"/>
        <v>5.3278074554269993E-2</v>
      </c>
      <c r="AD741" s="31">
        <f t="shared" si="188"/>
        <v>0.98015486164470067</v>
      </c>
      <c r="AE741" s="31">
        <f t="shared" si="189"/>
        <v>8.7053016091582766E-2</v>
      </c>
      <c r="AF741" s="29">
        <f t="shared" si="176"/>
        <v>0.11410002027328407</v>
      </c>
      <c r="AG741" s="29">
        <f t="shared" si="190"/>
        <v>-3.1316290469227859</v>
      </c>
      <c r="AH741" s="29">
        <f t="shared" si="177"/>
        <v>0.46956183934518825</v>
      </c>
      <c r="AI741" s="29">
        <f t="shared" si="191"/>
        <v>3.2830720485078135</v>
      </c>
      <c r="AJ741" s="6">
        <v>0</v>
      </c>
      <c r="AK741" s="7">
        <v>8.0299999999999994</v>
      </c>
      <c r="AL741" s="8">
        <v>2</v>
      </c>
      <c r="AM741" s="8">
        <v>2</v>
      </c>
      <c r="AN741" s="9">
        <v>0</v>
      </c>
      <c r="AO741" s="10">
        <v>20.98</v>
      </c>
      <c r="AP741" s="11">
        <v>4</v>
      </c>
      <c r="AQ741" s="11">
        <v>4</v>
      </c>
      <c r="AR741" s="12"/>
      <c r="AS741" s="13"/>
      <c r="AT741" s="14"/>
      <c r="AU741" s="14"/>
      <c r="AV741" s="15">
        <v>0</v>
      </c>
      <c r="AW741" s="16">
        <v>3.89</v>
      </c>
      <c r="AX741" s="17">
        <v>2</v>
      </c>
      <c r="AY741" s="17">
        <v>2</v>
      </c>
      <c r="AZ741" s="18">
        <v>0</v>
      </c>
      <c r="BA741" s="19">
        <v>12.44</v>
      </c>
      <c r="BB741" s="20">
        <v>3</v>
      </c>
      <c r="BC741" s="20">
        <v>3</v>
      </c>
      <c r="BD741" s="21">
        <v>0</v>
      </c>
      <c r="BE741" s="22">
        <v>1.81</v>
      </c>
      <c r="BF741" s="23">
        <v>1</v>
      </c>
      <c r="BG741" s="23">
        <v>1</v>
      </c>
      <c r="BH741" s="6"/>
      <c r="BI741" s="7">
        <v>0</v>
      </c>
      <c r="BJ741" s="8"/>
      <c r="BK741" s="8"/>
      <c r="BL741" s="9">
        <v>0</v>
      </c>
      <c r="BM741" s="10">
        <v>3.89</v>
      </c>
      <c r="BN741" s="11">
        <v>2</v>
      </c>
      <c r="BO741" s="11">
        <v>2</v>
      </c>
      <c r="BP741" s="12">
        <v>0</v>
      </c>
      <c r="BQ741" s="13">
        <v>16.579999999999998</v>
      </c>
      <c r="BR741" s="14">
        <v>2</v>
      </c>
      <c r="BS741" s="14">
        <v>2</v>
      </c>
      <c r="BT741" s="15">
        <v>0</v>
      </c>
      <c r="BU741" s="16">
        <v>20.98</v>
      </c>
      <c r="BV741" s="17">
        <v>3</v>
      </c>
      <c r="BW741" s="17">
        <v>3</v>
      </c>
      <c r="BX741" s="18">
        <v>0</v>
      </c>
      <c r="BY741" s="19">
        <v>1.81</v>
      </c>
      <c r="BZ741" s="20">
        <v>1</v>
      </c>
      <c r="CA741" s="20">
        <v>1</v>
      </c>
      <c r="CB741" s="21"/>
      <c r="CC741" s="22"/>
      <c r="CD741" s="23"/>
      <c r="CE741" s="23"/>
      <c r="CF741" s="4">
        <v>386</v>
      </c>
      <c r="CG741" s="24">
        <v>42.288203214660001</v>
      </c>
      <c r="CH741" s="25">
        <v>5.97314453125</v>
      </c>
    </row>
    <row r="742" spans="1:86" x14ac:dyDescent="0.2">
      <c r="A742" s="2" t="s">
        <v>1056</v>
      </c>
      <c r="B742" s="2" t="s">
        <v>1099</v>
      </c>
      <c r="C742" s="3">
        <v>43.24</v>
      </c>
      <c r="D742" s="4">
        <v>6</v>
      </c>
      <c r="E742" s="4">
        <v>12</v>
      </c>
      <c r="F742" s="4">
        <v>45</v>
      </c>
      <c r="G742" s="4">
        <v>101</v>
      </c>
      <c r="H742" s="5">
        <v>10452463.3802083</v>
      </c>
      <c r="I742" s="5">
        <v>1262426.46875</v>
      </c>
      <c r="J742" s="5">
        <v>92534102.578125</v>
      </c>
      <c r="K742" s="26">
        <f t="shared" si="178"/>
        <v>34749664.142361097</v>
      </c>
      <c r="L742" s="5">
        <v>28034797.114583299</v>
      </c>
      <c r="M742" s="5">
        <v>1868059.27083333</v>
      </c>
      <c r="N742" s="5">
        <v>2709007683</v>
      </c>
      <c r="O742" s="26">
        <f t="shared" si="179"/>
        <v>912970179.79513884</v>
      </c>
      <c r="P742" s="5">
        <v>56575539.3125</v>
      </c>
      <c r="Q742" s="5">
        <v>2265010.5625</v>
      </c>
      <c r="R742" s="5">
        <v>444755781.51302099</v>
      </c>
      <c r="S742" s="26">
        <f t="shared" si="180"/>
        <v>167865443.79600701</v>
      </c>
      <c r="T742" s="5">
        <v>287569484.01041698</v>
      </c>
      <c r="U742" s="5">
        <v>4572207.4479166698</v>
      </c>
      <c r="V742" s="5">
        <v>3183267.0677083302</v>
      </c>
      <c r="W742" s="26">
        <f t="shared" si="181"/>
        <v>98441652.842014</v>
      </c>
      <c r="X742" s="29">
        <f t="shared" si="182"/>
        <v>26.272777085122822</v>
      </c>
      <c r="Y742" s="29">
        <f t="shared" si="183"/>
        <v>4.7154967991724028</v>
      </c>
      <c r="Z742" s="29">
        <f t="shared" si="184"/>
        <v>0.43125996181697929</v>
      </c>
      <c r="AA742" s="29">
        <f t="shared" si="185"/>
        <v>3.652608598904366</v>
      </c>
      <c r="AB742" s="31">
        <f t="shared" si="186"/>
        <v>4.8307069417506385</v>
      </c>
      <c r="AC742" s="29">
        <f t="shared" si="187"/>
        <v>2.2722343333108044</v>
      </c>
      <c r="AD742" s="31">
        <f t="shared" si="188"/>
        <v>0.4415240833824538</v>
      </c>
      <c r="AE742" s="31">
        <f t="shared" si="189"/>
        <v>3.5504560240386676</v>
      </c>
      <c r="AF742" s="29">
        <f t="shared" si="176"/>
        <v>2.8328806988960236</v>
      </c>
      <c r="AG742" s="29">
        <f t="shared" si="190"/>
        <v>1.5022698467794882</v>
      </c>
      <c r="AH742" s="29">
        <f t="shared" si="177"/>
        <v>0.57635222614875803</v>
      </c>
      <c r="AI742" s="29">
        <f t="shared" si="191"/>
        <v>2.3931202504723585</v>
      </c>
      <c r="AJ742" s="6">
        <v>7.3210903406143197</v>
      </c>
      <c r="AK742" s="7">
        <v>13.24</v>
      </c>
      <c r="AL742" s="8">
        <v>12</v>
      </c>
      <c r="AM742" s="8">
        <v>13</v>
      </c>
      <c r="AN742" s="9">
        <v>0</v>
      </c>
      <c r="AO742" s="10">
        <v>4.22</v>
      </c>
      <c r="AP742" s="11">
        <v>4</v>
      </c>
      <c r="AQ742" s="11">
        <v>4</v>
      </c>
      <c r="AR742" s="12"/>
      <c r="AS742" s="13">
        <v>0</v>
      </c>
      <c r="AT742" s="14"/>
      <c r="AU742" s="14"/>
      <c r="AV742" s="15">
        <v>16.226068615913402</v>
      </c>
      <c r="AW742" s="16">
        <v>17.84</v>
      </c>
      <c r="AX742" s="17">
        <v>15</v>
      </c>
      <c r="AY742" s="17">
        <v>17</v>
      </c>
      <c r="AZ742" s="18">
        <v>6.1448771953582799</v>
      </c>
      <c r="BA742" s="19">
        <v>8.73</v>
      </c>
      <c r="BB742" s="20">
        <v>7</v>
      </c>
      <c r="BC742" s="20">
        <v>7</v>
      </c>
      <c r="BD742" s="21">
        <v>0</v>
      </c>
      <c r="BE742" s="22">
        <v>12.16</v>
      </c>
      <c r="BF742" s="23">
        <v>11</v>
      </c>
      <c r="BG742" s="23">
        <v>14</v>
      </c>
      <c r="BH742" s="6">
        <v>0</v>
      </c>
      <c r="BI742" s="7">
        <v>7.75</v>
      </c>
      <c r="BJ742" s="8">
        <v>6</v>
      </c>
      <c r="BK742" s="8">
        <v>6</v>
      </c>
      <c r="BL742" s="9">
        <v>0</v>
      </c>
      <c r="BM742" s="10">
        <v>5.0999999999999996</v>
      </c>
      <c r="BN742" s="11">
        <v>4</v>
      </c>
      <c r="BO742" s="11">
        <v>4</v>
      </c>
      <c r="BP742" s="12">
        <v>0</v>
      </c>
      <c r="BQ742" s="13">
        <v>10.1</v>
      </c>
      <c r="BR742" s="14">
        <v>9</v>
      </c>
      <c r="BS742" s="14">
        <v>12</v>
      </c>
      <c r="BT742" s="15">
        <v>0</v>
      </c>
      <c r="BU742" s="16">
        <v>8.24</v>
      </c>
      <c r="BV742" s="17">
        <v>7</v>
      </c>
      <c r="BW742" s="17">
        <v>7</v>
      </c>
      <c r="BX742" s="18">
        <v>1.9807939529418901</v>
      </c>
      <c r="BY742" s="19">
        <v>5.39</v>
      </c>
      <c r="BZ742" s="20">
        <v>5</v>
      </c>
      <c r="CA742" s="20">
        <v>5</v>
      </c>
      <c r="CB742" s="21">
        <v>5.03927838802338</v>
      </c>
      <c r="CC742" s="22">
        <v>13.24</v>
      </c>
      <c r="CD742" s="23">
        <v>11</v>
      </c>
      <c r="CE742" s="23">
        <v>12</v>
      </c>
      <c r="CF742" s="4">
        <v>1020</v>
      </c>
      <c r="CG742" s="24">
        <v>110.42750515466</v>
      </c>
      <c r="CH742" s="25">
        <v>8.55810546875</v>
      </c>
    </row>
    <row r="743" spans="1:86" x14ac:dyDescent="0.2">
      <c r="A743" s="2" t="s">
        <v>365</v>
      </c>
      <c r="B743" s="2" t="s">
        <v>2093</v>
      </c>
      <c r="C743" s="3">
        <v>43.15</v>
      </c>
      <c r="D743" s="4">
        <v>2</v>
      </c>
      <c r="E743" s="4">
        <v>6</v>
      </c>
      <c r="F743" s="4">
        <v>8</v>
      </c>
      <c r="G743" s="4">
        <v>24</v>
      </c>
      <c r="H743" s="5">
        <v>4604830.6223958302</v>
      </c>
      <c r="I743" s="5">
        <v>883021.017578125</v>
      </c>
      <c r="J743" s="5">
        <v>3492693.7109375</v>
      </c>
      <c r="K743" s="26">
        <f t="shared" si="178"/>
        <v>2993515.1169704851</v>
      </c>
      <c r="L743" s="5">
        <v>16158248.9479167</v>
      </c>
      <c r="M743" s="5">
        <v>3374670.4505208302</v>
      </c>
      <c r="N743" s="5">
        <v>6514562.796875</v>
      </c>
      <c r="O743" s="26">
        <f t="shared" si="179"/>
        <v>8682494.0651041772</v>
      </c>
      <c r="P743" s="5">
        <v>1087533.9375</v>
      </c>
      <c r="Q743" s="5">
        <v>6592588.875</v>
      </c>
      <c r="R743" s="5">
        <v>59893600.3125</v>
      </c>
      <c r="S743" s="26">
        <f t="shared" si="180"/>
        <v>22524574.375</v>
      </c>
      <c r="T743" s="5">
        <v>2697965.875</v>
      </c>
      <c r="U743" s="5">
        <v>0</v>
      </c>
      <c r="V743" s="5">
        <v>3046360.7890625</v>
      </c>
      <c r="W743" s="26">
        <f t="shared" si="181"/>
        <v>1914775.5546875</v>
      </c>
      <c r="X743" s="29">
        <f t="shared" si="182"/>
        <v>2.9004343475275602</v>
      </c>
      <c r="Y743" s="29">
        <f t="shared" si="183"/>
        <v>1.5362689637236182</v>
      </c>
      <c r="Z743" s="29">
        <f t="shared" si="184"/>
        <v>0.27435096716773866</v>
      </c>
      <c r="AA743" s="29">
        <f t="shared" si="185"/>
        <v>5.6169350444959836</v>
      </c>
      <c r="AB743" s="31">
        <f t="shared" si="186"/>
        <v>7.5244565318231809</v>
      </c>
      <c r="AC743" s="29">
        <f t="shared" si="187"/>
        <v>2.9115873842433739</v>
      </c>
      <c r="AD743" s="31">
        <f t="shared" si="188"/>
        <v>0.40701051347132355</v>
      </c>
      <c r="AE743" s="31">
        <f t="shared" si="189"/>
        <v>3.9039437238753272</v>
      </c>
      <c r="AF743" s="29">
        <f t="shared" si="176"/>
        <v>0.63964118431621697</v>
      </c>
      <c r="AG743" s="29">
        <f t="shared" si="190"/>
        <v>-0.64466526286099124</v>
      </c>
      <c r="AH743" s="29">
        <f t="shared" si="177"/>
        <v>0.50280313580138825</v>
      </c>
      <c r="AI743" s="29">
        <f t="shared" si="191"/>
        <v>2.9860202243995309</v>
      </c>
      <c r="AJ743" s="6">
        <v>5.7875955104827899</v>
      </c>
      <c r="AK743" s="7">
        <v>21.16</v>
      </c>
      <c r="AL743" s="8">
        <v>3</v>
      </c>
      <c r="AM743" s="8">
        <v>3</v>
      </c>
      <c r="AN743" s="9">
        <v>0</v>
      </c>
      <c r="AO743" s="10">
        <v>5.39</v>
      </c>
      <c r="AP743" s="11">
        <v>1</v>
      </c>
      <c r="AQ743" s="11">
        <v>1</v>
      </c>
      <c r="AR743" s="12">
        <v>2.6112813949585001</v>
      </c>
      <c r="AS743" s="13">
        <v>10.37</v>
      </c>
      <c r="AT743" s="14">
        <v>2</v>
      </c>
      <c r="AU743" s="14">
        <v>2</v>
      </c>
      <c r="AV743" s="15">
        <v>8.5756411552429199</v>
      </c>
      <c r="AW743" s="16">
        <v>38.590000000000003</v>
      </c>
      <c r="AX743" s="17">
        <v>5</v>
      </c>
      <c r="AY743" s="17">
        <v>5</v>
      </c>
      <c r="AZ743" s="18">
        <v>2.9771788120269802</v>
      </c>
      <c r="BA743" s="19">
        <v>18.260000000000002</v>
      </c>
      <c r="BB743" s="20">
        <v>3</v>
      </c>
      <c r="BC743" s="20">
        <v>3</v>
      </c>
      <c r="BD743" s="21">
        <v>3.0915696620941202</v>
      </c>
      <c r="BE743" s="22">
        <v>26.56</v>
      </c>
      <c r="BF743" s="23">
        <v>3</v>
      </c>
      <c r="BG743" s="23">
        <v>3</v>
      </c>
      <c r="BH743" s="6">
        <v>1.87186944484711</v>
      </c>
      <c r="BI743" s="7">
        <v>4.9800000000000004</v>
      </c>
      <c r="BJ743" s="8">
        <v>1</v>
      </c>
      <c r="BK743" s="8">
        <v>1</v>
      </c>
      <c r="BL743" s="9">
        <v>2.1784410476684601</v>
      </c>
      <c r="BM743" s="10">
        <v>4.9800000000000004</v>
      </c>
      <c r="BN743" s="11">
        <v>1</v>
      </c>
      <c r="BO743" s="11">
        <v>1</v>
      </c>
      <c r="BP743" s="12">
        <v>2.8792912960052499</v>
      </c>
      <c r="BQ743" s="13">
        <v>9.5399999999999991</v>
      </c>
      <c r="BR743" s="14">
        <v>2</v>
      </c>
      <c r="BS743" s="14">
        <v>2</v>
      </c>
      <c r="BT743" s="15">
        <v>2.1830213069915798</v>
      </c>
      <c r="BU743" s="16">
        <v>4.9800000000000004</v>
      </c>
      <c r="BV743" s="17">
        <v>1</v>
      </c>
      <c r="BW743" s="17">
        <v>1</v>
      </c>
      <c r="BX743" s="18"/>
      <c r="BY743" s="19"/>
      <c r="BZ743" s="20"/>
      <c r="CA743" s="20"/>
      <c r="CB743" s="21">
        <v>2.1443421840667698</v>
      </c>
      <c r="CC743" s="22">
        <v>13.28</v>
      </c>
      <c r="CD743" s="23">
        <v>2</v>
      </c>
      <c r="CE743" s="23">
        <v>2</v>
      </c>
      <c r="CF743" s="4">
        <v>241</v>
      </c>
      <c r="CG743" s="24">
        <v>26.394206254659998</v>
      </c>
      <c r="CH743" s="25">
        <v>4.79248046875</v>
      </c>
    </row>
    <row r="744" spans="1:86" x14ac:dyDescent="0.2">
      <c r="A744" s="2" t="s">
        <v>1562</v>
      </c>
      <c r="B744" s="2" t="s">
        <v>788</v>
      </c>
      <c r="C744" s="3">
        <v>43.14</v>
      </c>
      <c r="D744" s="4">
        <v>2</v>
      </c>
      <c r="E744" s="4">
        <v>1</v>
      </c>
      <c r="F744" s="4">
        <v>26</v>
      </c>
      <c r="G744" s="4">
        <v>68</v>
      </c>
      <c r="H744" s="5">
        <v>29012524.338541701</v>
      </c>
      <c r="I744" s="5">
        <v>61942931.541666701</v>
      </c>
      <c r="J744" s="5">
        <v>5513468.1471354198</v>
      </c>
      <c r="K744" s="26">
        <f t="shared" si="178"/>
        <v>32156308.009114608</v>
      </c>
      <c r="L744" s="5">
        <v>117294096.052083</v>
      </c>
      <c r="M744" s="5">
        <v>66490177.59375</v>
      </c>
      <c r="N744" s="5">
        <v>111188143.1875</v>
      </c>
      <c r="O744" s="26">
        <f t="shared" si="179"/>
        <v>98324138.944444343</v>
      </c>
      <c r="P744" s="5">
        <v>0</v>
      </c>
      <c r="Q744" s="5">
        <v>63986246.546875</v>
      </c>
      <c r="R744" s="5">
        <v>512968830.5</v>
      </c>
      <c r="S744" s="26">
        <f t="shared" si="180"/>
        <v>192318359.015625</v>
      </c>
      <c r="T744" s="5">
        <v>4320294.37109375</v>
      </c>
      <c r="U744" s="5">
        <v>89896890.541666701</v>
      </c>
      <c r="V744" s="5">
        <v>19660066.714843798</v>
      </c>
      <c r="W744" s="26">
        <f t="shared" si="181"/>
        <v>37959083.875868082</v>
      </c>
      <c r="X744" s="29">
        <f t="shared" si="182"/>
        <v>3.0576936542769357</v>
      </c>
      <c r="Y744" s="29">
        <f t="shared" si="183"/>
        <v>1.6124438724951371</v>
      </c>
      <c r="Z744" s="29">
        <f t="shared" si="184"/>
        <v>4.4598387374146196E-2</v>
      </c>
      <c r="AA744" s="29">
        <f t="shared" si="185"/>
        <v>13.506808445876683</v>
      </c>
      <c r="AB744" s="31">
        <f t="shared" si="186"/>
        <v>5.9807350694959425</v>
      </c>
      <c r="AC744" s="29">
        <f t="shared" si="187"/>
        <v>2.5803228115043129</v>
      </c>
      <c r="AD744" s="31">
        <f t="shared" si="188"/>
        <v>0.42574875673820961</v>
      </c>
      <c r="AE744" s="31">
        <f t="shared" si="189"/>
        <v>3.7084661158033141</v>
      </c>
      <c r="AF744" s="29">
        <f t="shared" si="176"/>
        <v>1.1804552893668232</v>
      </c>
      <c r="AG744" s="29">
        <f t="shared" si="190"/>
        <v>0.23934339944007615</v>
      </c>
      <c r="AH744" s="29">
        <f t="shared" si="177"/>
        <v>0.8623656621139274</v>
      </c>
      <c r="AI744" s="29">
        <f t="shared" si="191"/>
        <v>0.64308544656568267</v>
      </c>
      <c r="AJ744" s="6">
        <v>5.1918649673461896</v>
      </c>
      <c r="AK744" s="7">
        <v>20.59</v>
      </c>
      <c r="AL744" s="8">
        <v>8</v>
      </c>
      <c r="AM744" s="8">
        <v>8</v>
      </c>
      <c r="AN744" s="9">
        <v>0</v>
      </c>
      <c r="AO744" s="10">
        <v>10.59</v>
      </c>
      <c r="AP744" s="11">
        <v>5</v>
      </c>
      <c r="AQ744" s="11">
        <v>8</v>
      </c>
      <c r="AR744" s="12">
        <v>1.94946312904358</v>
      </c>
      <c r="AS744" s="13">
        <v>13.73</v>
      </c>
      <c r="AT744" s="14">
        <v>7</v>
      </c>
      <c r="AU744" s="14">
        <v>7</v>
      </c>
      <c r="AV744" s="15">
        <v>12.622802257537799</v>
      </c>
      <c r="AW744" s="16">
        <v>17.649999999999999</v>
      </c>
      <c r="AX744" s="17">
        <v>7</v>
      </c>
      <c r="AY744" s="17">
        <v>7</v>
      </c>
      <c r="AZ744" s="18">
        <v>4.0915714502334604</v>
      </c>
      <c r="BA744" s="19">
        <v>15.69</v>
      </c>
      <c r="BB744" s="20">
        <v>7</v>
      </c>
      <c r="BC744" s="20">
        <v>12</v>
      </c>
      <c r="BD744" s="21">
        <v>5.4499166011810303</v>
      </c>
      <c r="BE744" s="22">
        <v>15.29</v>
      </c>
      <c r="BF744" s="23">
        <v>7</v>
      </c>
      <c r="BG744" s="23">
        <v>7</v>
      </c>
      <c r="BH744" s="6"/>
      <c r="BI744" s="7"/>
      <c r="BJ744" s="8"/>
      <c r="BK744" s="8"/>
      <c r="BL744" s="9">
        <v>0</v>
      </c>
      <c r="BM744" s="10">
        <v>9.02</v>
      </c>
      <c r="BN744" s="11">
        <v>3</v>
      </c>
      <c r="BO744" s="11">
        <v>3</v>
      </c>
      <c r="BP744" s="12">
        <v>0</v>
      </c>
      <c r="BQ744" s="13">
        <v>11.57</v>
      </c>
      <c r="BR744" s="14">
        <v>3</v>
      </c>
      <c r="BS744" s="14">
        <v>3</v>
      </c>
      <c r="BT744" s="15">
        <v>0</v>
      </c>
      <c r="BU744" s="16">
        <v>9.41</v>
      </c>
      <c r="BV744" s="17">
        <v>4</v>
      </c>
      <c r="BW744" s="17">
        <v>4</v>
      </c>
      <c r="BX744" s="18">
        <v>2.1199615001678498</v>
      </c>
      <c r="BY744" s="19">
        <v>13.33</v>
      </c>
      <c r="BZ744" s="20">
        <v>5</v>
      </c>
      <c r="CA744" s="20">
        <v>6</v>
      </c>
      <c r="CB744" s="21">
        <v>0</v>
      </c>
      <c r="CC744" s="22">
        <v>7.65</v>
      </c>
      <c r="CD744" s="23">
        <v>3</v>
      </c>
      <c r="CE744" s="23">
        <v>3</v>
      </c>
      <c r="CF744" s="4">
        <v>510</v>
      </c>
      <c r="CG744" s="24">
        <v>57.525146024660003</v>
      </c>
      <c r="CH744" s="25">
        <v>6.08740234375</v>
      </c>
    </row>
    <row r="745" spans="1:86" x14ac:dyDescent="0.2">
      <c r="A745" s="2" t="s">
        <v>546</v>
      </c>
      <c r="B745" s="2" t="s">
        <v>687</v>
      </c>
      <c r="C745" s="3">
        <v>43.11</v>
      </c>
      <c r="D745" s="4">
        <v>1</v>
      </c>
      <c r="E745" s="4">
        <v>3</v>
      </c>
      <c r="F745" s="4">
        <v>16</v>
      </c>
      <c r="G745" s="4">
        <v>51</v>
      </c>
      <c r="H745" s="5">
        <v>9523091.953125</v>
      </c>
      <c r="I745" s="5">
        <v>8904504.703125</v>
      </c>
      <c r="J745" s="5">
        <v>12052910.9479167</v>
      </c>
      <c r="K745" s="26">
        <f t="shared" si="178"/>
        <v>10160169.201388901</v>
      </c>
      <c r="L745" s="5">
        <v>10605141.6666667</v>
      </c>
      <c r="M745" s="5">
        <v>78030361.21875</v>
      </c>
      <c r="N745" s="5">
        <v>0</v>
      </c>
      <c r="O745" s="26">
        <f t="shared" si="179"/>
        <v>29545167.628472235</v>
      </c>
      <c r="P745" s="5">
        <v>17312365.90625</v>
      </c>
      <c r="Q745" s="5">
        <v>9233029.34375</v>
      </c>
      <c r="R745" s="5">
        <v>1713570380.3125</v>
      </c>
      <c r="S745" s="26">
        <f t="shared" si="180"/>
        <v>580038591.85416663</v>
      </c>
      <c r="T745" s="5">
        <v>3783872.625</v>
      </c>
      <c r="U745" s="5">
        <v>4527914.9375</v>
      </c>
      <c r="V745" s="5">
        <v>104662058.125</v>
      </c>
      <c r="W745" s="26">
        <f t="shared" si="181"/>
        <v>37657948.5625</v>
      </c>
      <c r="X745" s="29">
        <f t="shared" si="182"/>
        <v>2.9079405118994863</v>
      </c>
      <c r="Y745" s="29">
        <f t="shared" si="183"/>
        <v>1.5399977561676021</v>
      </c>
      <c r="Z745" s="29">
        <f t="shared" si="184"/>
        <v>0.51082181875885457</v>
      </c>
      <c r="AA745" s="29">
        <f t="shared" si="185"/>
        <v>2.917305609697026</v>
      </c>
      <c r="AB745" s="31">
        <f t="shared" si="186"/>
        <v>57.08946183444219</v>
      </c>
      <c r="AC745" s="29">
        <f t="shared" si="187"/>
        <v>5.8351525574229246</v>
      </c>
      <c r="AD745" s="31">
        <f t="shared" si="188"/>
        <v>0.42054504992307018</v>
      </c>
      <c r="AE745" s="31">
        <f t="shared" si="189"/>
        <v>3.7618747457465913</v>
      </c>
      <c r="AF745" s="29">
        <f t="shared" si="176"/>
        <v>3.7064292745589449</v>
      </c>
      <c r="AG745" s="29">
        <f t="shared" si="190"/>
        <v>1.8900299823937681</v>
      </c>
      <c r="AH745" s="29">
        <f t="shared" si="177"/>
        <v>0.49807694372932976</v>
      </c>
      <c r="AI745" s="29">
        <f t="shared" si="191"/>
        <v>3.027035615458348</v>
      </c>
      <c r="AJ745" s="6">
        <v>5.3202668428421003</v>
      </c>
      <c r="AK745" s="7">
        <v>29.34</v>
      </c>
      <c r="AL745" s="8">
        <v>8</v>
      </c>
      <c r="AM745" s="8">
        <v>10</v>
      </c>
      <c r="AN745" s="9">
        <v>1.6514251232147199</v>
      </c>
      <c r="AO745" s="10">
        <v>13.77</v>
      </c>
      <c r="AP745" s="11">
        <v>3</v>
      </c>
      <c r="AQ745" s="11">
        <v>3</v>
      </c>
      <c r="AR745" s="12">
        <v>0</v>
      </c>
      <c r="AS745" s="13">
        <v>22.75</v>
      </c>
      <c r="AT745" s="14">
        <v>7</v>
      </c>
      <c r="AU745" s="14">
        <v>8</v>
      </c>
      <c r="AV745" s="15">
        <v>1.8038293123245199</v>
      </c>
      <c r="AW745" s="16">
        <v>13.77</v>
      </c>
      <c r="AX745" s="17">
        <v>4</v>
      </c>
      <c r="AY745" s="17">
        <v>7</v>
      </c>
      <c r="AZ745" s="18">
        <v>0</v>
      </c>
      <c r="BA745" s="19">
        <v>12.57</v>
      </c>
      <c r="BB745" s="20">
        <v>4</v>
      </c>
      <c r="BC745" s="20">
        <v>6</v>
      </c>
      <c r="BD745" s="21"/>
      <c r="BE745" s="22">
        <v>0</v>
      </c>
      <c r="BF745" s="23"/>
      <c r="BG745" s="23"/>
      <c r="BH745" s="6">
        <v>1.83611619472504</v>
      </c>
      <c r="BI745" s="7">
        <v>9.2799999999999994</v>
      </c>
      <c r="BJ745" s="8">
        <v>4</v>
      </c>
      <c r="BK745" s="8">
        <v>4</v>
      </c>
      <c r="BL745" s="9"/>
      <c r="BM745" s="10">
        <v>0</v>
      </c>
      <c r="BN745" s="11"/>
      <c r="BO745" s="11"/>
      <c r="BP745" s="12">
        <v>1.6343692541122401</v>
      </c>
      <c r="BQ745" s="13">
        <v>12.57</v>
      </c>
      <c r="BR745" s="14">
        <v>3</v>
      </c>
      <c r="BS745" s="14">
        <v>3</v>
      </c>
      <c r="BT745" s="15"/>
      <c r="BU745" s="16">
        <v>0</v>
      </c>
      <c r="BV745" s="17"/>
      <c r="BW745" s="17"/>
      <c r="BX745" s="18">
        <v>0</v>
      </c>
      <c r="BY745" s="19">
        <v>12.87</v>
      </c>
      <c r="BZ745" s="20">
        <v>3</v>
      </c>
      <c r="CA745" s="20">
        <v>3</v>
      </c>
      <c r="CB745" s="21">
        <v>0</v>
      </c>
      <c r="CC745" s="22">
        <v>19.760000000000002</v>
      </c>
      <c r="CD745" s="23">
        <v>6</v>
      </c>
      <c r="CE745" s="23">
        <v>7</v>
      </c>
      <c r="CF745" s="4">
        <v>334</v>
      </c>
      <c r="CG745" s="24">
        <v>36.446195524659998</v>
      </c>
      <c r="CH745" s="25">
        <v>9.51025390625</v>
      </c>
    </row>
    <row r="746" spans="1:86" x14ac:dyDescent="0.2">
      <c r="A746" s="2" t="s">
        <v>1530</v>
      </c>
      <c r="B746" s="2" t="s">
        <v>728</v>
      </c>
      <c r="C746" s="3">
        <v>43.09</v>
      </c>
      <c r="D746" s="4">
        <v>3</v>
      </c>
      <c r="E746" s="4">
        <v>1</v>
      </c>
      <c r="F746" s="4">
        <v>11</v>
      </c>
      <c r="G746" s="4">
        <v>27</v>
      </c>
      <c r="H746" s="5">
        <v>0</v>
      </c>
      <c r="I746" s="5">
        <v>39037916.546875</v>
      </c>
      <c r="J746" s="5">
        <v>50733379.25</v>
      </c>
      <c r="K746" s="26">
        <f t="shared" si="178"/>
        <v>29923765.265625</v>
      </c>
      <c r="L746" s="5">
        <v>4089906.96875</v>
      </c>
      <c r="M746" s="5">
        <v>697045.890625</v>
      </c>
      <c r="N746" s="5">
        <v>368880347.89583302</v>
      </c>
      <c r="O746" s="26">
        <f t="shared" si="179"/>
        <v>124555766.91840267</v>
      </c>
      <c r="P746" s="5">
        <v>1372002.61328125</v>
      </c>
      <c r="Q746" s="5">
        <v>5273066.75</v>
      </c>
      <c r="R746" s="5">
        <v>0</v>
      </c>
      <c r="S746" s="26">
        <f t="shared" si="180"/>
        <v>2215023.12109375</v>
      </c>
      <c r="T746" s="5">
        <v>752793.56640625</v>
      </c>
      <c r="U746" s="5">
        <v>519298.880859375</v>
      </c>
      <c r="V746" s="5">
        <v>65570220.953125</v>
      </c>
      <c r="W746" s="26">
        <f t="shared" si="181"/>
        <v>22280771.133463543</v>
      </c>
      <c r="X746" s="29">
        <f t="shared" si="182"/>
        <v>4.1624363048151034</v>
      </c>
      <c r="Y746" s="29">
        <f t="shared" si="183"/>
        <v>2.0574281956840887</v>
      </c>
      <c r="Z746" s="29">
        <f t="shared" si="184"/>
        <v>0.52035444453229063</v>
      </c>
      <c r="AA746" s="29">
        <f t="shared" si="185"/>
        <v>2.837007316228604</v>
      </c>
      <c r="AB746" s="31">
        <f t="shared" si="186"/>
        <v>7.4022206143899386E-2</v>
      </c>
      <c r="AC746" s="29">
        <f t="shared" si="187"/>
        <v>-3.7558980556843764</v>
      </c>
      <c r="AD746" s="31">
        <f t="shared" si="188"/>
        <v>0.21153935338261981</v>
      </c>
      <c r="AE746" s="31">
        <f t="shared" si="189"/>
        <v>6.7460882749899511</v>
      </c>
      <c r="AF746" s="29">
        <f t="shared" si="176"/>
        <v>0.74458447777822379</v>
      </c>
      <c r="AG746" s="29">
        <f t="shared" si="190"/>
        <v>-0.42549255399446984</v>
      </c>
      <c r="AH746" s="29">
        <f t="shared" si="177"/>
        <v>0.7890618705115815</v>
      </c>
      <c r="AI746" s="29">
        <f t="shared" si="191"/>
        <v>1.0288894233138737</v>
      </c>
      <c r="AJ746" s="6"/>
      <c r="AK746" s="7">
        <v>0</v>
      </c>
      <c r="AL746" s="8"/>
      <c r="AM746" s="8"/>
      <c r="AN746" s="9">
        <v>0</v>
      </c>
      <c r="AO746" s="10">
        <v>10.5</v>
      </c>
      <c r="AP746" s="11">
        <v>2</v>
      </c>
      <c r="AQ746" s="11">
        <v>2</v>
      </c>
      <c r="AR746" s="12">
        <v>0</v>
      </c>
      <c r="AS746" s="13">
        <v>10.5</v>
      </c>
      <c r="AT746" s="14">
        <v>2</v>
      </c>
      <c r="AU746" s="14">
        <v>2</v>
      </c>
      <c r="AV746" s="15">
        <v>2.0401639938354501</v>
      </c>
      <c r="AW746" s="16">
        <v>11.6</v>
      </c>
      <c r="AX746" s="17">
        <v>2</v>
      </c>
      <c r="AY746" s="17">
        <v>2</v>
      </c>
      <c r="AZ746" s="18">
        <v>0</v>
      </c>
      <c r="BA746" s="19">
        <v>4.42</v>
      </c>
      <c r="BB746" s="20">
        <v>1</v>
      </c>
      <c r="BC746" s="20">
        <v>1</v>
      </c>
      <c r="BD746" s="21">
        <v>1.8046227693557699</v>
      </c>
      <c r="BE746" s="22">
        <v>17.68</v>
      </c>
      <c r="BF746" s="23">
        <v>3</v>
      </c>
      <c r="BG746" s="23">
        <v>3</v>
      </c>
      <c r="BH746" s="6">
        <v>0</v>
      </c>
      <c r="BI746" s="7">
        <v>28.73</v>
      </c>
      <c r="BJ746" s="8">
        <v>3</v>
      </c>
      <c r="BK746" s="8">
        <v>3</v>
      </c>
      <c r="BL746" s="9">
        <v>0</v>
      </c>
      <c r="BM746" s="10">
        <v>29.83</v>
      </c>
      <c r="BN746" s="11">
        <v>4</v>
      </c>
      <c r="BO746" s="11">
        <v>4</v>
      </c>
      <c r="BP746" s="12"/>
      <c r="BQ746" s="13"/>
      <c r="BR746" s="14"/>
      <c r="BS746" s="14"/>
      <c r="BT746" s="15">
        <v>0</v>
      </c>
      <c r="BU746" s="16">
        <v>11.05</v>
      </c>
      <c r="BV746" s="17">
        <v>2</v>
      </c>
      <c r="BW746" s="17">
        <v>2</v>
      </c>
      <c r="BX746" s="18">
        <v>0</v>
      </c>
      <c r="BY746" s="19">
        <v>21.55</v>
      </c>
      <c r="BZ746" s="20">
        <v>3</v>
      </c>
      <c r="CA746" s="20">
        <v>5</v>
      </c>
      <c r="CB746" s="21">
        <v>0</v>
      </c>
      <c r="CC746" s="22">
        <v>12.15</v>
      </c>
      <c r="CD746" s="23">
        <v>3</v>
      </c>
      <c r="CE746" s="23">
        <v>3</v>
      </c>
      <c r="CF746" s="4">
        <v>181</v>
      </c>
      <c r="CG746" s="24">
        <v>21.04503246466</v>
      </c>
      <c r="CH746" s="25">
        <v>8.76318359375</v>
      </c>
    </row>
    <row r="747" spans="1:86" x14ac:dyDescent="0.2">
      <c r="A747" s="2" t="s">
        <v>287</v>
      </c>
      <c r="B747" s="2" t="s">
        <v>2649</v>
      </c>
      <c r="C747" s="3">
        <v>43.09</v>
      </c>
      <c r="D747" s="4">
        <v>3</v>
      </c>
      <c r="E747" s="4">
        <v>2</v>
      </c>
      <c r="F747" s="4">
        <v>5</v>
      </c>
      <c r="G747" s="4">
        <v>9</v>
      </c>
      <c r="H747" s="5">
        <v>319910.4296875</v>
      </c>
      <c r="I747" s="5">
        <v>5647380.8125</v>
      </c>
      <c r="J747" s="5">
        <v>0</v>
      </c>
      <c r="K747" s="26">
        <f t="shared" si="178"/>
        <v>1989097.0807291667</v>
      </c>
      <c r="L747" s="5">
        <v>5871992</v>
      </c>
      <c r="M747" s="5">
        <v>1746390.63671875</v>
      </c>
      <c r="N747" s="5">
        <v>624366.7265625</v>
      </c>
      <c r="O747" s="26">
        <f t="shared" si="179"/>
        <v>2747583.12109375</v>
      </c>
      <c r="P747" s="5">
        <v>0</v>
      </c>
      <c r="Q747" s="5">
        <v>0</v>
      </c>
      <c r="R747" s="5">
        <v>0</v>
      </c>
      <c r="S747" s="26">
        <f t="shared" si="180"/>
        <v>0</v>
      </c>
      <c r="T747" s="5">
        <v>0</v>
      </c>
      <c r="U747" s="5">
        <v>0</v>
      </c>
      <c r="V747" s="5">
        <v>0</v>
      </c>
      <c r="W747" s="26">
        <f t="shared" si="181"/>
        <v>0</v>
      </c>
      <c r="X747" s="29">
        <f t="shared" si="182"/>
        <v>1.3813217804766653</v>
      </c>
      <c r="Y747" s="29">
        <f t="shared" si="183"/>
        <v>0.46604943619419709</v>
      </c>
      <c r="Z747" s="29">
        <f t="shared" si="184"/>
        <v>0.77071350008676587</v>
      </c>
      <c r="AA747" s="29">
        <f t="shared" si="185"/>
        <v>1.1310703369358392</v>
      </c>
      <c r="AB747" s="31">
        <f t="shared" si="186"/>
        <v>0</v>
      </c>
      <c r="AC747" s="31" t="e">
        <f t="shared" si="187"/>
        <v>#NUM!</v>
      </c>
      <c r="AD747" s="31">
        <f t="shared" si="188"/>
        <v>0.39092070706763327</v>
      </c>
      <c r="AE747" s="31">
        <f t="shared" si="189"/>
        <v>4.0791132438221522</v>
      </c>
      <c r="AF747" s="29">
        <f t="shared" si="176"/>
        <v>0</v>
      </c>
      <c r="AG747" s="29" t="e">
        <f t="shared" si="190"/>
        <v>#NUM!</v>
      </c>
      <c r="AH747" s="29">
        <f t="shared" si="177"/>
        <v>0.39092070706763327</v>
      </c>
      <c r="AI747" s="29">
        <f t="shared" si="191"/>
        <v>4.0791132438221522</v>
      </c>
      <c r="AJ747" s="6">
        <v>0</v>
      </c>
      <c r="AK747" s="7">
        <v>19.68</v>
      </c>
      <c r="AL747" s="8">
        <v>2</v>
      </c>
      <c r="AM747" s="8">
        <v>2</v>
      </c>
      <c r="AN747" s="9">
        <v>0</v>
      </c>
      <c r="AO747" s="10">
        <v>11.7</v>
      </c>
      <c r="AP747" s="11">
        <v>1</v>
      </c>
      <c r="AQ747" s="11">
        <v>1</v>
      </c>
      <c r="AR747" s="12"/>
      <c r="AS747" s="13"/>
      <c r="AT747" s="14"/>
      <c r="AU747" s="14"/>
      <c r="AV747" s="15">
        <v>1.9667873382568399</v>
      </c>
      <c r="AW747" s="16">
        <v>4.26</v>
      </c>
      <c r="AX747" s="17">
        <v>1</v>
      </c>
      <c r="AY747" s="17">
        <v>1</v>
      </c>
      <c r="AZ747" s="18">
        <v>0</v>
      </c>
      <c r="BA747" s="19">
        <v>11.17</v>
      </c>
      <c r="BB747" s="20">
        <v>2</v>
      </c>
      <c r="BC747" s="20">
        <v>2</v>
      </c>
      <c r="BD747" s="21">
        <v>1.6457993984222401</v>
      </c>
      <c r="BE747" s="22">
        <v>12.23</v>
      </c>
      <c r="BF747" s="23">
        <v>2</v>
      </c>
      <c r="BG747" s="23">
        <v>2</v>
      </c>
      <c r="BH747" s="6"/>
      <c r="BI747" s="7">
        <v>0</v>
      </c>
      <c r="BJ747" s="8"/>
      <c r="BK747" s="8"/>
      <c r="BL747" s="9"/>
      <c r="BM747" s="10">
        <v>0</v>
      </c>
      <c r="BN747" s="11"/>
      <c r="BO747" s="11"/>
      <c r="BP747" s="12"/>
      <c r="BQ747" s="13"/>
      <c r="BR747" s="14"/>
      <c r="BS747" s="14"/>
      <c r="BT747" s="15"/>
      <c r="BU747" s="16"/>
      <c r="BV747" s="17"/>
      <c r="BW747" s="17"/>
      <c r="BX747" s="18"/>
      <c r="BY747" s="19"/>
      <c r="BZ747" s="20"/>
      <c r="CA747" s="20"/>
      <c r="CB747" s="21"/>
      <c r="CC747" s="22"/>
      <c r="CD747" s="23"/>
      <c r="CE747" s="23"/>
      <c r="CF747" s="4">
        <v>188</v>
      </c>
      <c r="CG747" s="24">
        <v>21.21772551466</v>
      </c>
      <c r="CH747" s="25">
        <v>5.05908203125</v>
      </c>
    </row>
    <row r="748" spans="1:86" x14ac:dyDescent="0.2">
      <c r="A748" s="2" t="s">
        <v>225</v>
      </c>
      <c r="B748" s="2" t="s">
        <v>2536</v>
      </c>
      <c r="C748" s="3">
        <v>43.07</v>
      </c>
      <c r="D748" s="4">
        <v>9</v>
      </c>
      <c r="E748" s="4">
        <v>1</v>
      </c>
      <c r="F748" s="4">
        <v>78</v>
      </c>
      <c r="G748" s="4">
        <v>233</v>
      </c>
      <c r="H748" s="5">
        <v>1949037.71614583</v>
      </c>
      <c r="I748" s="5">
        <v>63658218.875</v>
      </c>
      <c r="J748" s="5">
        <v>141391346.4375</v>
      </c>
      <c r="K748" s="26">
        <f t="shared" si="178"/>
        <v>68999534.342881933</v>
      </c>
      <c r="L748" s="5">
        <v>162842185.58333299</v>
      </c>
      <c r="M748" s="5">
        <v>33388480.546875</v>
      </c>
      <c r="N748" s="5">
        <v>178223234.83333299</v>
      </c>
      <c r="O748" s="26">
        <f t="shared" si="179"/>
        <v>124817966.98784699</v>
      </c>
      <c r="P748" s="5">
        <v>44545550.0625</v>
      </c>
      <c r="Q748" s="5">
        <v>27657011.083333299</v>
      </c>
      <c r="R748" s="5">
        <v>619632685.25</v>
      </c>
      <c r="S748" s="26">
        <f t="shared" si="180"/>
        <v>230611748.79861107</v>
      </c>
      <c r="T748" s="5">
        <v>272580601.35416698</v>
      </c>
      <c r="U748" s="5">
        <v>85255446.541666701</v>
      </c>
      <c r="V748" s="5">
        <v>27455467.40625</v>
      </c>
      <c r="W748" s="26">
        <f t="shared" si="181"/>
        <v>128430505.10069455</v>
      </c>
      <c r="X748" s="29">
        <f t="shared" si="182"/>
        <v>1.8089682514027479</v>
      </c>
      <c r="Y748" s="29">
        <f t="shared" si="183"/>
        <v>0.85516708792280793</v>
      </c>
      <c r="Z748" s="29">
        <f t="shared" si="184"/>
        <v>0.4136520803680786</v>
      </c>
      <c r="AA748" s="29">
        <f t="shared" si="185"/>
        <v>3.8336478714682043</v>
      </c>
      <c r="AB748" s="31">
        <f t="shared" si="186"/>
        <v>3.3422218134491111</v>
      </c>
      <c r="AC748" s="29">
        <f t="shared" si="187"/>
        <v>1.7408074840106409</v>
      </c>
      <c r="AD748" s="31">
        <f t="shared" si="188"/>
        <v>0.49556173722773311</v>
      </c>
      <c r="AE748" s="31">
        <f t="shared" si="189"/>
        <v>3.0490223327329491</v>
      </c>
      <c r="AF748" s="29">
        <f t="shared" si="176"/>
        <v>1.8613242295590011</v>
      </c>
      <c r="AG748" s="29">
        <f t="shared" si="190"/>
        <v>0.89632938459313438</v>
      </c>
      <c r="AH748" s="29">
        <f t="shared" si="177"/>
        <v>0.53006172038212263</v>
      </c>
      <c r="AI748" s="29">
        <f t="shared" si="191"/>
        <v>2.7567355820913613</v>
      </c>
      <c r="AJ748" s="6">
        <v>0</v>
      </c>
      <c r="AK748" s="7">
        <v>4.95</v>
      </c>
      <c r="AL748" s="8">
        <v>8</v>
      </c>
      <c r="AM748" s="8">
        <v>10</v>
      </c>
      <c r="AN748" s="9">
        <v>0</v>
      </c>
      <c r="AO748" s="10">
        <v>9.52</v>
      </c>
      <c r="AP748" s="11">
        <v>14</v>
      </c>
      <c r="AQ748" s="11">
        <v>17</v>
      </c>
      <c r="AR748" s="12">
        <v>0</v>
      </c>
      <c r="AS748" s="13">
        <v>8.9499999999999993</v>
      </c>
      <c r="AT748" s="14">
        <v>16</v>
      </c>
      <c r="AU748" s="14">
        <v>18</v>
      </c>
      <c r="AV748" s="15">
        <v>0</v>
      </c>
      <c r="AW748" s="16">
        <v>5.41</v>
      </c>
      <c r="AX748" s="17">
        <v>9</v>
      </c>
      <c r="AY748" s="17">
        <v>13</v>
      </c>
      <c r="AZ748" s="18">
        <v>0</v>
      </c>
      <c r="BA748" s="19">
        <v>9.85</v>
      </c>
      <c r="BB748" s="20">
        <v>14</v>
      </c>
      <c r="BC748" s="20">
        <v>21</v>
      </c>
      <c r="BD748" s="21">
        <v>0</v>
      </c>
      <c r="BE748" s="22">
        <v>7.83</v>
      </c>
      <c r="BF748" s="23">
        <v>14</v>
      </c>
      <c r="BG748" s="23">
        <v>18</v>
      </c>
      <c r="BH748" s="6">
        <v>0</v>
      </c>
      <c r="BI748" s="7">
        <v>8.4499999999999993</v>
      </c>
      <c r="BJ748" s="8">
        <v>12</v>
      </c>
      <c r="BK748" s="8">
        <v>19</v>
      </c>
      <c r="BL748" s="9">
        <v>0</v>
      </c>
      <c r="BM748" s="10">
        <v>8.7799999999999994</v>
      </c>
      <c r="BN748" s="11">
        <v>14</v>
      </c>
      <c r="BO748" s="11">
        <v>29</v>
      </c>
      <c r="BP748" s="12">
        <v>0</v>
      </c>
      <c r="BQ748" s="13">
        <v>13.29</v>
      </c>
      <c r="BR748" s="14">
        <v>17</v>
      </c>
      <c r="BS748" s="14">
        <v>30</v>
      </c>
      <c r="BT748" s="15">
        <v>0</v>
      </c>
      <c r="BU748" s="16">
        <v>6.98</v>
      </c>
      <c r="BV748" s="17">
        <v>11</v>
      </c>
      <c r="BW748" s="17">
        <v>19</v>
      </c>
      <c r="BX748" s="18">
        <v>0</v>
      </c>
      <c r="BY748" s="19">
        <v>8.73</v>
      </c>
      <c r="BZ748" s="20">
        <v>14</v>
      </c>
      <c r="CA748" s="20">
        <v>18</v>
      </c>
      <c r="CB748" s="21">
        <v>0</v>
      </c>
      <c r="CC748" s="22">
        <v>11.6</v>
      </c>
      <c r="CD748" s="23">
        <v>16</v>
      </c>
      <c r="CE748" s="23">
        <v>21</v>
      </c>
      <c r="CF748" s="4">
        <v>1776</v>
      </c>
      <c r="CG748" s="24">
        <v>199.887350164661</v>
      </c>
      <c r="CH748" s="25">
        <v>8.22119140625</v>
      </c>
    </row>
    <row r="749" spans="1:86" x14ac:dyDescent="0.2">
      <c r="A749" s="2" t="s">
        <v>426</v>
      </c>
      <c r="B749" s="2" t="s">
        <v>2456</v>
      </c>
      <c r="C749" s="3">
        <v>42.96</v>
      </c>
      <c r="D749" s="4">
        <v>6</v>
      </c>
      <c r="E749" s="4">
        <v>1</v>
      </c>
      <c r="F749" s="4">
        <v>13</v>
      </c>
      <c r="G749" s="4">
        <v>31</v>
      </c>
      <c r="H749" s="5">
        <v>1598985</v>
      </c>
      <c r="I749" s="5">
        <v>972378</v>
      </c>
      <c r="J749" s="5">
        <v>0</v>
      </c>
      <c r="K749" s="26">
        <f t="shared" si="178"/>
        <v>857121</v>
      </c>
      <c r="L749" s="5">
        <v>14866602.5833333</v>
      </c>
      <c r="M749" s="5">
        <v>155877284.75</v>
      </c>
      <c r="N749" s="5">
        <v>0</v>
      </c>
      <c r="O749" s="26">
        <f t="shared" si="179"/>
        <v>56914629.111111104</v>
      </c>
      <c r="P749" s="5">
        <v>666710324</v>
      </c>
      <c r="Q749" s="5">
        <v>2001212.9375</v>
      </c>
      <c r="R749" s="5">
        <v>0</v>
      </c>
      <c r="S749" s="26">
        <f t="shared" si="180"/>
        <v>222903845.64583334</v>
      </c>
      <c r="T749" s="5">
        <v>610808.9375</v>
      </c>
      <c r="U749" s="5">
        <v>2919719.5</v>
      </c>
      <c r="V749" s="5">
        <v>465789017.625</v>
      </c>
      <c r="W749" s="26">
        <f t="shared" si="181"/>
        <v>156439848.6875</v>
      </c>
      <c r="X749" s="29">
        <f t="shared" si="182"/>
        <v>66.402093883023639</v>
      </c>
      <c r="Y749" s="29">
        <f t="shared" si="183"/>
        <v>6.0531568302400647</v>
      </c>
      <c r="Z749" s="29">
        <f t="shared" si="184"/>
        <v>0.37621645578820712</v>
      </c>
      <c r="AA749" s="29">
        <f t="shared" si="185"/>
        <v>4.245622122366945</v>
      </c>
      <c r="AB749" s="31">
        <f t="shared" si="186"/>
        <v>260.06111814531829</v>
      </c>
      <c r="AC749" s="29">
        <f t="shared" si="187"/>
        <v>8.0227069071944612</v>
      </c>
      <c r="AD749" s="31">
        <f t="shared" si="188"/>
        <v>0.42240228819770231</v>
      </c>
      <c r="AE749" s="31">
        <f t="shared" si="189"/>
        <v>3.742737378489033</v>
      </c>
      <c r="AF749" s="29">
        <f t="shared" si="176"/>
        <v>182.517811006264</v>
      </c>
      <c r="AG749" s="29">
        <f t="shared" si="190"/>
        <v>7.5118934460775408</v>
      </c>
      <c r="AH749" s="29">
        <f t="shared" si="177"/>
        <v>0.42040016313938544</v>
      </c>
      <c r="AI749" s="29">
        <f t="shared" si="191"/>
        <v>3.7633712411258435</v>
      </c>
      <c r="AJ749" s="6">
        <v>0</v>
      </c>
      <c r="AK749" s="7">
        <v>16.489999999999998</v>
      </c>
      <c r="AL749" s="8">
        <v>3</v>
      </c>
      <c r="AM749" s="8">
        <v>4</v>
      </c>
      <c r="AN749" s="9">
        <v>0</v>
      </c>
      <c r="AO749" s="10">
        <v>18.559999999999999</v>
      </c>
      <c r="AP749" s="11">
        <v>3</v>
      </c>
      <c r="AQ749" s="11">
        <v>3</v>
      </c>
      <c r="AR749" s="12"/>
      <c r="AS749" s="13"/>
      <c r="AT749" s="14"/>
      <c r="AU749" s="14"/>
      <c r="AV749" s="15">
        <v>2.87758088111877</v>
      </c>
      <c r="AW749" s="16">
        <v>19.59</v>
      </c>
      <c r="AX749" s="17">
        <v>4</v>
      </c>
      <c r="AY749" s="17">
        <v>5</v>
      </c>
      <c r="AZ749" s="18">
        <v>2.1498661041259801</v>
      </c>
      <c r="BA749" s="19">
        <v>13.4</v>
      </c>
      <c r="BB749" s="20">
        <v>3</v>
      </c>
      <c r="BC749" s="20">
        <v>4</v>
      </c>
      <c r="BD749" s="21"/>
      <c r="BE749" s="22">
        <v>0</v>
      </c>
      <c r="BF749" s="23"/>
      <c r="BG749" s="23"/>
      <c r="BH749" s="6">
        <v>0</v>
      </c>
      <c r="BI749" s="7">
        <v>12.03</v>
      </c>
      <c r="BJ749" s="8">
        <v>2</v>
      </c>
      <c r="BK749" s="8">
        <v>2</v>
      </c>
      <c r="BL749" s="9"/>
      <c r="BM749" s="10">
        <v>0</v>
      </c>
      <c r="BN749" s="11"/>
      <c r="BO749" s="11"/>
      <c r="BP749" s="12">
        <v>0</v>
      </c>
      <c r="BQ749" s="13">
        <v>6.53</v>
      </c>
      <c r="BR749" s="14">
        <v>1</v>
      </c>
      <c r="BS749" s="14">
        <v>1</v>
      </c>
      <c r="BT749" s="15">
        <v>0</v>
      </c>
      <c r="BU749" s="16">
        <v>6.19</v>
      </c>
      <c r="BV749" s="17">
        <v>1</v>
      </c>
      <c r="BW749" s="17">
        <v>1</v>
      </c>
      <c r="BX749" s="18">
        <v>0</v>
      </c>
      <c r="BY749" s="19">
        <v>10.65</v>
      </c>
      <c r="BZ749" s="20">
        <v>2</v>
      </c>
      <c r="CA749" s="20">
        <v>4</v>
      </c>
      <c r="CB749" s="21">
        <v>0</v>
      </c>
      <c r="CC749" s="22">
        <v>2.06</v>
      </c>
      <c r="CD749" s="23">
        <v>1</v>
      </c>
      <c r="CE749" s="23">
        <v>1</v>
      </c>
      <c r="CF749" s="4">
        <v>291</v>
      </c>
      <c r="CG749" s="24">
        <v>33.120108594660003</v>
      </c>
      <c r="CH749" s="25">
        <v>9.29052734375</v>
      </c>
    </row>
    <row r="750" spans="1:86" x14ac:dyDescent="0.2">
      <c r="A750" s="2" t="s">
        <v>842</v>
      </c>
      <c r="B750" s="2" t="s">
        <v>1295</v>
      </c>
      <c r="C750" s="3">
        <v>42.95</v>
      </c>
      <c r="D750" s="4">
        <v>5</v>
      </c>
      <c r="E750" s="4">
        <v>1</v>
      </c>
      <c r="F750" s="4">
        <v>39</v>
      </c>
      <c r="G750" s="4">
        <v>83</v>
      </c>
      <c r="H750" s="5">
        <v>3470679.6875</v>
      </c>
      <c r="I750" s="5">
        <v>1113122.203125</v>
      </c>
      <c r="J750" s="5">
        <v>35332862.479166701</v>
      </c>
      <c r="K750" s="26">
        <f t="shared" si="178"/>
        <v>13305554.789930567</v>
      </c>
      <c r="L750" s="5">
        <v>76664725.5625</v>
      </c>
      <c r="M750" s="5">
        <v>42675031.841145799</v>
      </c>
      <c r="N750" s="5">
        <v>44964764.166666701</v>
      </c>
      <c r="O750" s="26">
        <f t="shared" si="179"/>
        <v>54768173.856770836</v>
      </c>
      <c r="P750" s="5">
        <v>7336229.625</v>
      </c>
      <c r="Q750" s="5">
        <v>2589932.671875</v>
      </c>
      <c r="R750" s="5">
        <v>6320497.8333333302</v>
      </c>
      <c r="S750" s="26">
        <f t="shared" si="180"/>
        <v>5415553.3767361101</v>
      </c>
      <c r="T750" s="5">
        <v>1546355.09375</v>
      </c>
      <c r="U750" s="5">
        <v>5244836.40625</v>
      </c>
      <c r="V750" s="5">
        <v>3136652.5729166698</v>
      </c>
      <c r="W750" s="26">
        <f t="shared" si="181"/>
        <v>3309281.3576388899</v>
      </c>
      <c r="X750" s="29">
        <f t="shared" si="182"/>
        <v>4.1161886686768234</v>
      </c>
      <c r="Y750" s="29">
        <f t="shared" si="183"/>
        <v>2.0413091107853991</v>
      </c>
      <c r="Z750" s="29">
        <f t="shared" si="184"/>
        <v>5.6101883590073863E-2</v>
      </c>
      <c r="AA750" s="29">
        <f t="shared" si="185"/>
        <v>12.51022557299229</v>
      </c>
      <c r="AB750" s="31">
        <f t="shared" si="186"/>
        <v>0.40701447344642216</v>
      </c>
      <c r="AC750" s="29">
        <f t="shared" si="187"/>
        <v>-1.2968479972063731</v>
      </c>
      <c r="AD750" s="31">
        <f t="shared" si="188"/>
        <v>0.5497128824182409</v>
      </c>
      <c r="AE750" s="31">
        <f t="shared" si="189"/>
        <v>2.5986408530532823</v>
      </c>
      <c r="AF750" s="29">
        <f t="shared" si="176"/>
        <v>0.24871427083546352</v>
      </c>
      <c r="AG750" s="29">
        <f t="shared" si="190"/>
        <v>-2.0074388053748655</v>
      </c>
      <c r="AH750" s="29">
        <f t="shared" si="177"/>
        <v>0.46088396385675096</v>
      </c>
      <c r="AI750" s="29">
        <f t="shared" si="191"/>
        <v>3.3640840259295324</v>
      </c>
      <c r="AJ750" s="6">
        <v>1.6801830530166599</v>
      </c>
      <c r="AK750" s="7">
        <v>8.42</v>
      </c>
      <c r="AL750" s="8">
        <v>5</v>
      </c>
      <c r="AM750" s="8">
        <v>5</v>
      </c>
      <c r="AN750" s="9">
        <v>0</v>
      </c>
      <c r="AO750" s="10">
        <v>8.91</v>
      </c>
      <c r="AP750" s="11">
        <v>6</v>
      </c>
      <c r="AQ750" s="11">
        <v>6</v>
      </c>
      <c r="AR750" s="12">
        <v>0</v>
      </c>
      <c r="AS750" s="13">
        <v>8.7899999999999991</v>
      </c>
      <c r="AT750" s="14">
        <v>6</v>
      </c>
      <c r="AU750" s="14">
        <v>6</v>
      </c>
      <c r="AV750" s="15">
        <v>1.92355585098267</v>
      </c>
      <c r="AW750" s="16">
        <v>10.52</v>
      </c>
      <c r="AX750" s="17">
        <v>7</v>
      </c>
      <c r="AY750" s="17">
        <v>7</v>
      </c>
      <c r="AZ750" s="18">
        <v>0</v>
      </c>
      <c r="BA750" s="19">
        <v>5.32</v>
      </c>
      <c r="BB750" s="20">
        <v>4</v>
      </c>
      <c r="BC750" s="20">
        <v>4</v>
      </c>
      <c r="BD750" s="21">
        <v>0</v>
      </c>
      <c r="BE750" s="22">
        <v>9.2799999999999994</v>
      </c>
      <c r="BF750" s="23">
        <v>9</v>
      </c>
      <c r="BG750" s="23">
        <v>12</v>
      </c>
      <c r="BH750" s="6">
        <v>0</v>
      </c>
      <c r="BI750" s="7">
        <v>6.19</v>
      </c>
      <c r="BJ750" s="8">
        <v>5</v>
      </c>
      <c r="BK750" s="8">
        <v>6</v>
      </c>
      <c r="BL750" s="9">
        <v>0</v>
      </c>
      <c r="BM750" s="10">
        <v>3.96</v>
      </c>
      <c r="BN750" s="11">
        <v>4</v>
      </c>
      <c r="BO750" s="11">
        <v>5</v>
      </c>
      <c r="BP750" s="12">
        <v>0</v>
      </c>
      <c r="BQ750" s="13">
        <v>8.7899999999999991</v>
      </c>
      <c r="BR750" s="14">
        <v>5</v>
      </c>
      <c r="BS750" s="14">
        <v>6</v>
      </c>
      <c r="BT750" s="15">
        <v>0</v>
      </c>
      <c r="BU750" s="16">
        <v>12.87</v>
      </c>
      <c r="BV750" s="17">
        <v>9</v>
      </c>
      <c r="BW750" s="17">
        <v>10</v>
      </c>
      <c r="BX750" s="18">
        <v>0</v>
      </c>
      <c r="BY750" s="19">
        <v>8.2899999999999991</v>
      </c>
      <c r="BZ750" s="20">
        <v>7</v>
      </c>
      <c r="CA750" s="20">
        <v>9</v>
      </c>
      <c r="CB750" s="21">
        <v>0</v>
      </c>
      <c r="CC750" s="22">
        <v>13.74</v>
      </c>
      <c r="CD750" s="23">
        <v>7</v>
      </c>
      <c r="CE750" s="23">
        <v>7</v>
      </c>
      <c r="CF750" s="4">
        <v>808</v>
      </c>
      <c r="CG750" s="24">
        <v>90.952037054660096</v>
      </c>
      <c r="CH750" s="25">
        <v>5.77001953125</v>
      </c>
    </row>
    <row r="751" spans="1:86" x14ac:dyDescent="0.2">
      <c r="A751" s="2" t="s">
        <v>1273</v>
      </c>
      <c r="B751" s="2" t="s">
        <v>60</v>
      </c>
      <c r="C751" s="3">
        <v>42.94</v>
      </c>
      <c r="D751" s="4">
        <v>1</v>
      </c>
      <c r="E751" s="4">
        <v>1</v>
      </c>
      <c r="F751" s="4">
        <v>10</v>
      </c>
      <c r="G751" s="4">
        <v>33</v>
      </c>
      <c r="H751" s="5">
        <v>2982630.9583333302</v>
      </c>
      <c r="I751" s="5">
        <v>1084087.1875</v>
      </c>
      <c r="J751" s="5">
        <v>28965179.1875</v>
      </c>
      <c r="K751" s="26">
        <f t="shared" si="178"/>
        <v>11010632.444444442</v>
      </c>
      <c r="L751" s="5">
        <v>12257862.75</v>
      </c>
      <c r="M751" s="5">
        <v>0</v>
      </c>
      <c r="N751" s="5">
        <v>5253649.25</v>
      </c>
      <c r="O751" s="26">
        <f t="shared" si="179"/>
        <v>5837170.666666667</v>
      </c>
      <c r="P751" s="5">
        <v>0</v>
      </c>
      <c r="Q751" s="5">
        <v>0</v>
      </c>
      <c r="R751" s="5">
        <v>0</v>
      </c>
      <c r="S751" s="26">
        <f t="shared" si="180"/>
        <v>0</v>
      </c>
      <c r="T751" s="5">
        <v>565308943.78125</v>
      </c>
      <c r="U751" s="5">
        <v>5858456015.1093798</v>
      </c>
      <c r="V751" s="5">
        <v>716196476.953125</v>
      </c>
      <c r="W751" s="26">
        <f t="shared" si="181"/>
        <v>2379987145.2812514</v>
      </c>
      <c r="X751" s="29">
        <f t="shared" si="182"/>
        <v>0.530139453489058</v>
      </c>
      <c r="Y751" s="29">
        <f t="shared" si="183"/>
        <v>-0.91555618352594881</v>
      </c>
      <c r="Z751" s="29">
        <f t="shared" si="184"/>
        <v>0.63482333282431891</v>
      </c>
      <c r="AA751" s="29">
        <f t="shared" si="185"/>
        <v>1.9734711920354344</v>
      </c>
      <c r="AB751" s="31">
        <f t="shared" si="186"/>
        <v>0</v>
      </c>
      <c r="AC751" s="31" t="e">
        <f t="shared" si="187"/>
        <v>#NUM!</v>
      </c>
      <c r="AD751" s="31">
        <f t="shared" si="188"/>
        <v>0.34550624323316714</v>
      </c>
      <c r="AE751" s="31">
        <f t="shared" si="189"/>
        <v>4.6154410059885276</v>
      </c>
      <c r="AF751" s="29">
        <f t="shared" si="176"/>
        <v>216.15353680088603</v>
      </c>
      <c r="AG751" s="29">
        <f t="shared" si="190"/>
        <v>7.7559126322234562</v>
      </c>
      <c r="AH751" s="29">
        <f t="shared" si="177"/>
        <v>0.3064052249042899</v>
      </c>
      <c r="AI751" s="29">
        <f t="shared" si="191"/>
        <v>5.1370383327000022</v>
      </c>
      <c r="AJ751" s="6">
        <v>0</v>
      </c>
      <c r="AK751" s="7">
        <v>27.68</v>
      </c>
      <c r="AL751" s="8">
        <v>4</v>
      </c>
      <c r="AM751" s="8">
        <v>5</v>
      </c>
      <c r="AN751" s="9">
        <v>0</v>
      </c>
      <c r="AO751" s="10">
        <v>19.21</v>
      </c>
      <c r="AP751" s="11">
        <v>2</v>
      </c>
      <c r="AQ751" s="11">
        <v>2</v>
      </c>
      <c r="AR751" s="12"/>
      <c r="AS751" s="13">
        <v>0</v>
      </c>
      <c r="AT751" s="14"/>
      <c r="AU751" s="14"/>
      <c r="AV751" s="15">
        <v>0</v>
      </c>
      <c r="AW751" s="16">
        <v>31.07</v>
      </c>
      <c r="AX751" s="17">
        <v>4</v>
      </c>
      <c r="AY751" s="17">
        <v>5</v>
      </c>
      <c r="AZ751" s="18">
        <v>0</v>
      </c>
      <c r="BA751" s="19">
        <v>19.21</v>
      </c>
      <c r="BB751" s="20">
        <v>2</v>
      </c>
      <c r="BC751" s="20">
        <v>2</v>
      </c>
      <c r="BD751" s="21">
        <v>0</v>
      </c>
      <c r="BE751" s="22">
        <v>14.69</v>
      </c>
      <c r="BF751" s="23">
        <v>2</v>
      </c>
      <c r="BG751" s="23">
        <v>3</v>
      </c>
      <c r="BH751" s="6">
        <v>0</v>
      </c>
      <c r="BI751" s="7">
        <v>10.73</v>
      </c>
      <c r="BJ751" s="8">
        <v>1</v>
      </c>
      <c r="BK751" s="8">
        <v>1</v>
      </c>
      <c r="BL751" s="9">
        <v>0</v>
      </c>
      <c r="BM751" s="10">
        <v>4.5199999999999996</v>
      </c>
      <c r="BN751" s="11">
        <v>1</v>
      </c>
      <c r="BO751" s="11">
        <v>1</v>
      </c>
      <c r="BP751" s="12">
        <v>0</v>
      </c>
      <c r="BQ751" s="13">
        <v>23.73</v>
      </c>
      <c r="BR751" s="14">
        <v>2</v>
      </c>
      <c r="BS751" s="14">
        <v>2</v>
      </c>
      <c r="BT751" s="15">
        <v>0</v>
      </c>
      <c r="BU751" s="16">
        <v>19.21</v>
      </c>
      <c r="BV751" s="17">
        <v>3</v>
      </c>
      <c r="BW751" s="17">
        <v>3</v>
      </c>
      <c r="BX751" s="18">
        <v>0</v>
      </c>
      <c r="BY751" s="19">
        <v>27.68</v>
      </c>
      <c r="BZ751" s="20">
        <v>3</v>
      </c>
      <c r="CA751" s="20">
        <v>4</v>
      </c>
      <c r="CB751" s="21">
        <v>0</v>
      </c>
      <c r="CC751" s="22">
        <v>17.510000000000002</v>
      </c>
      <c r="CD751" s="23">
        <v>3</v>
      </c>
      <c r="CE751" s="23">
        <v>5</v>
      </c>
      <c r="CF751" s="4">
        <v>177</v>
      </c>
      <c r="CG751" s="24">
        <v>20.059068634660001</v>
      </c>
      <c r="CH751" s="25">
        <v>11.76611328125</v>
      </c>
    </row>
    <row r="752" spans="1:86" x14ac:dyDescent="0.2">
      <c r="A752" s="2" t="s">
        <v>557</v>
      </c>
      <c r="B752" s="2" t="s">
        <v>2068</v>
      </c>
      <c r="C752" s="3">
        <v>42.92</v>
      </c>
      <c r="D752" s="4">
        <v>15</v>
      </c>
      <c r="E752" s="4">
        <v>1</v>
      </c>
      <c r="F752" s="4">
        <v>12</v>
      </c>
      <c r="G752" s="4">
        <v>18</v>
      </c>
      <c r="H752" s="5">
        <v>0</v>
      </c>
      <c r="I752" s="5">
        <v>261241.578125</v>
      </c>
      <c r="J752" s="5">
        <v>829987.59375</v>
      </c>
      <c r="K752" s="26">
        <f t="shared" si="178"/>
        <v>363743.05729166669</v>
      </c>
      <c r="L752" s="5">
        <v>1856411.4375</v>
      </c>
      <c r="M752" s="5">
        <v>0</v>
      </c>
      <c r="N752" s="5">
        <v>1251387.125</v>
      </c>
      <c r="O752" s="26">
        <f t="shared" si="179"/>
        <v>1035932.8541666666</v>
      </c>
      <c r="P752" s="5">
        <v>1972031.875</v>
      </c>
      <c r="Q752" s="5">
        <v>0</v>
      </c>
      <c r="R752" s="5">
        <v>38143407</v>
      </c>
      <c r="S752" s="26">
        <f t="shared" si="180"/>
        <v>13371812.958333334</v>
      </c>
      <c r="T752" s="5">
        <v>0</v>
      </c>
      <c r="U752" s="5">
        <v>0</v>
      </c>
      <c r="V752" s="5">
        <v>368683.54296875</v>
      </c>
      <c r="W752" s="26">
        <f t="shared" si="181"/>
        <v>122894.51432291667</v>
      </c>
      <c r="X752" s="29">
        <f t="shared" si="182"/>
        <v>2.8479797301973129</v>
      </c>
      <c r="Y752" s="29">
        <f t="shared" si="183"/>
        <v>1.5099388783099703</v>
      </c>
      <c r="Z752" s="29">
        <f t="shared" si="184"/>
        <v>0.34950238154586083</v>
      </c>
      <c r="AA752" s="29">
        <f t="shared" si="185"/>
        <v>4.5654986058009701</v>
      </c>
      <c r="AB752" s="31">
        <f t="shared" si="186"/>
        <v>36.761699475163233</v>
      </c>
      <c r="AC752" s="29">
        <f t="shared" si="187"/>
        <v>5.20013155813335</v>
      </c>
      <c r="AD752" s="31">
        <f t="shared" si="188"/>
        <v>0.40419950929499027</v>
      </c>
      <c r="AE752" s="31">
        <f t="shared" si="189"/>
        <v>3.9340421806120798</v>
      </c>
      <c r="AF752" s="29">
        <f t="shared" si="176"/>
        <v>0.33786078348259424</v>
      </c>
      <c r="AG752" s="29">
        <f t="shared" si="190"/>
        <v>-1.5654991926206701</v>
      </c>
      <c r="AH752" s="29">
        <f t="shared" si="177"/>
        <v>0.44534506521532985</v>
      </c>
      <c r="AI752" s="29">
        <f t="shared" si="191"/>
        <v>3.5130335565685278</v>
      </c>
      <c r="AJ752" s="6">
        <v>0</v>
      </c>
      <c r="AK752" s="7">
        <v>12.92</v>
      </c>
      <c r="AL752" s="8">
        <v>3</v>
      </c>
      <c r="AM752" s="8">
        <v>3</v>
      </c>
      <c r="AN752" s="9">
        <v>0</v>
      </c>
      <c r="AO752" s="10">
        <v>5.42</v>
      </c>
      <c r="AP752" s="11">
        <v>1</v>
      </c>
      <c r="AQ752" s="11">
        <v>1</v>
      </c>
      <c r="AR752" s="12">
        <v>0</v>
      </c>
      <c r="AS752" s="13">
        <v>20.420000000000002</v>
      </c>
      <c r="AT752" s="14">
        <v>2</v>
      </c>
      <c r="AU752" s="14">
        <v>2</v>
      </c>
      <c r="AV752" s="15">
        <v>1.7555025815963701</v>
      </c>
      <c r="AW752" s="16">
        <v>20</v>
      </c>
      <c r="AX752" s="17">
        <v>3</v>
      </c>
      <c r="AY752" s="17">
        <v>3</v>
      </c>
      <c r="AZ752" s="18"/>
      <c r="BA752" s="19"/>
      <c r="BB752" s="20"/>
      <c r="BC752" s="20"/>
      <c r="BD752" s="21"/>
      <c r="BE752" s="22">
        <v>0</v>
      </c>
      <c r="BF752" s="23"/>
      <c r="BG752" s="23"/>
      <c r="BH752" s="6"/>
      <c r="BI752" s="7">
        <v>0</v>
      </c>
      <c r="BJ752" s="8"/>
      <c r="BK752" s="8"/>
      <c r="BL752" s="9">
        <v>0</v>
      </c>
      <c r="BM752" s="10">
        <v>9.17</v>
      </c>
      <c r="BN752" s="11">
        <v>1</v>
      </c>
      <c r="BO752" s="11">
        <v>1</v>
      </c>
      <c r="BP752" s="12">
        <v>0</v>
      </c>
      <c r="BQ752" s="13">
        <v>12.5</v>
      </c>
      <c r="BR752" s="14">
        <v>2</v>
      </c>
      <c r="BS752" s="14">
        <v>3</v>
      </c>
      <c r="BT752" s="15"/>
      <c r="BU752" s="16"/>
      <c r="BV752" s="17"/>
      <c r="BW752" s="17"/>
      <c r="BX752" s="18"/>
      <c r="BY752" s="19"/>
      <c r="BZ752" s="20"/>
      <c r="CA752" s="20"/>
      <c r="CB752" s="21">
        <v>0</v>
      </c>
      <c r="CC752" s="22">
        <v>13.33</v>
      </c>
      <c r="CD752" s="23">
        <v>3</v>
      </c>
      <c r="CE752" s="23">
        <v>4</v>
      </c>
      <c r="CF752" s="4">
        <v>240</v>
      </c>
      <c r="CG752" s="24">
        <v>26.80807348466</v>
      </c>
      <c r="CH752" s="25">
        <v>8.86572265625</v>
      </c>
    </row>
    <row r="753" spans="1:86" x14ac:dyDescent="0.2">
      <c r="A753" s="2" t="s">
        <v>2175</v>
      </c>
      <c r="B753" s="2" t="s">
        <v>2458</v>
      </c>
      <c r="C753" s="3">
        <v>42.89</v>
      </c>
      <c r="D753" s="4">
        <v>6</v>
      </c>
      <c r="E753" s="4">
        <v>1</v>
      </c>
      <c r="F753" s="4">
        <v>28</v>
      </c>
      <c r="G753" s="4">
        <v>98</v>
      </c>
      <c r="H753" s="5">
        <v>2184405038.9003901</v>
      </c>
      <c r="I753" s="5">
        <v>123933535.166667</v>
      </c>
      <c r="J753" s="5">
        <v>235323181.59375</v>
      </c>
      <c r="K753" s="26">
        <f t="shared" si="178"/>
        <v>847887251.88693571</v>
      </c>
      <c r="L753" s="5">
        <v>408756419.75</v>
      </c>
      <c r="M753" s="5">
        <v>167854058.07291701</v>
      </c>
      <c r="N753" s="5">
        <v>231816217.375</v>
      </c>
      <c r="O753" s="26">
        <f t="shared" si="179"/>
        <v>269475565.06597233</v>
      </c>
      <c r="P753" s="5">
        <v>514686989.20833302</v>
      </c>
      <c r="Q753" s="5">
        <v>290572014.79166698</v>
      </c>
      <c r="R753" s="5">
        <v>382167869.875</v>
      </c>
      <c r="S753" s="26">
        <f t="shared" si="180"/>
        <v>395808957.95833331</v>
      </c>
      <c r="T753" s="5">
        <v>24067053.875</v>
      </c>
      <c r="U753" s="5">
        <v>16252962.5195313</v>
      </c>
      <c r="V753" s="5">
        <v>25191412.635416701</v>
      </c>
      <c r="W753" s="26">
        <f t="shared" si="181"/>
        <v>21837143.009982668</v>
      </c>
      <c r="X753" s="29">
        <f t="shared" si="182"/>
        <v>0.31782004560897259</v>
      </c>
      <c r="Y753" s="29">
        <f t="shared" si="183"/>
        <v>-1.653717973383364</v>
      </c>
      <c r="Z753" s="29">
        <f t="shared" si="184"/>
        <v>0.47882708825409698</v>
      </c>
      <c r="AA753" s="29">
        <f t="shared" si="185"/>
        <v>3.1982128861962145</v>
      </c>
      <c r="AB753" s="31">
        <f t="shared" si="186"/>
        <v>0.46681791367599634</v>
      </c>
      <c r="AC753" s="29">
        <f t="shared" si="187"/>
        <v>-1.0990681707837267</v>
      </c>
      <c r="AD753" s="31">
        <f t="shared" si="188"/>
        <v>0.56940383515974402</v>
      </c>
      <c r="AE753" s="31">
        <f t="shared" si="189"/>
        <v>2.4457961203433092</v>
      </c>
      <c r="AF753" s="29">
        <f t="shared" si="176"/>
        <v>2.5754772183901892E-2</v>
      </c>
      <c r="AG753" s="29">
        <f t="shared" si="190"/>
        <v>-5.2790164111427043</v>
      </c>
      <c r="AH753" s="29">
        <f t="shared" si="177"/>
        <v>0.34232271130523328</v>
      </c>
      <c r="AI753" s="29">
        <f t="shared" si="191"/>
        <v>4.6556428675946355</v>
      </c>
      <c r="AJ753" s="6">
        <v>0</v>
      </c>
      <c r="AK753" s="7">
        <v>17.239999999999998</v>
      </c>
      <c r="AL753" s="8">
        <v>8</v>
      </c>
      <c r="AM753" s="8">
        <v>12</v>
      </c>
      <c r="AN753" s="9">
        <v>0</v>
      </c>
      <c r="AO753" s="10">
        <v>21.34</v>
      </c>
      <c r="AP753" s="11">
        <v>8</v>
      </c>
      <c r="AQ753" s="11">
        <v>11</v>
      </c>
      <c r="AR753" s="12">
        <v>0</v>
      </c>
      <c r="AS753" s="13">
        <v>10.99</v>
      </c>
      <c r="AT753" s="14">
        <v>6</v>
      </c>
      <c r="AU753" s="14">
        <v>8</v>
      </c>
      <c r="AV753" s="15">
        <v>0</v>
      </c>
      <c r="AW753" s="16">
        <v>16.16</v>
      </c>
      <c r="AX753" s="17">
        <v>7</v>
      </c>
      <c r="AY753" s="17">
        <v>10</v>
      </c>
      <c r="AZ753" s="18">
        <v>0</v>
      </c>
      <c r="BA753" s="19">
        <v>14.66</v>
      </c>
      <c r="BB753" s="20">
        <v>6</v>
      </c>
      <c r="BC753" s="20">
        <v>7</v>
      </c>
      <c r="BD753" s="21">
        <v>0</v>
      </c>
      <c r="BE753" s="22">
        <v>24.78</v>
      </c>
      <c r="BF753" s="23">
        <v>10</v>
      </c>
      <c r="BG753" s="23">
        <v>11</v>
      </c>
      <c r="BH753" s="6">
        <v>0</v>
      </c>
      <c r="BI753" s="7">
        <v>12.28</v>
      </c>
      <c r="BJ753" s="8">
        <v>5</v>
      </c>
      <c r="BK753" s="8">
        <v>9</v>
      </c>
      <c r="BL753" s="9">
        <v>0</v>
      </c>
      <c r="BM753" s="10">
        <v>12.07</v>
      </c>
      <c r="BN753" s="11">
        <v>5</v>
      </c>
      <c r="BO753" s="11">
        <v>6</v>
      </c>
      <c r="BP753" s="12">
        <v>0</v>
      </c>
      <c r="BQ753" s="13">
        <v>15.09</v>
      </c>
      <c r="BR753" s="14">
        <v>5</v>
      </c>
      <c r="BS753" s="14">
        <v>6</v>
      </c>
      <c r="BT753" s="15">
        <v>0</v>
      </c>
      <c r="BU753" s="16">
        <v>5.82</v>
      </c>
      <c r="BV753" s="17">
        <v>2</v>
      </c>
      <c r="BW753" s="17">
        <v>3</v>
      </c>
      <c r="BX753" s="18">
        <v>0</v>
      </c>
      <c r="BY753" s="19">
        <v>7.54</v>
      </c>
      <c r="BZ753" s="20">
        <v>4</v>
      </c>
      <c r="CA753" s="20">
        <v>5</v>
      </c>
      <c r="CB753" s="21">
        <v>0</v>
      </c>
      <c r="CC753" s="22">
        <v>18.32</v>
      </c>
      <c r="CD753" s="23">
        <v>7</v>
      </c>
      <c r="CE753" s="23">
        <v>10</v>
      </c>
      <c r="CF753" s="4">
        <v>464</v>
      </c>
      <c r="CG753" s="24">
        <v>52.132572144660003</v>
      </c>
      <c r="CH753" s="25">
        <v>10.16943359375</v>
      </c>
    </row>
    <row r="754" spans="1:86" x14ac:dyDescent="0.2">
      <c r="A754" s="2" t="s">
        <v>155</v>
      </c>
      <c r="B754" s="2" t="s">
        <v>2583</v>
      </c>
      <c r="C754" s="3">
        <v>42.88</v>
      </c>
      <c r="D754" s="4">
        <v>3</v>
      </c>
      <c r="E754" s="4">
        <v>8</v>
      </c>
      <c r="F754" s="4">
        <v>28</v>
      </c>
      <c r="G754" s="4">
        <v>66</v>
      </c>
      <c r="H754" s="5">
        <v>7681677.203125</v>
      </c>
      <c r="I754" s="5">
        <v>1932100.6875</v>
      </c>
      <c r="J754" s="5">
        <v>1225090.84765625</v>
      </c>
      <c r="K754" s="26">
        <f t="shared" si="178"/>
        <v>3612956.24609375</v>
      </c>
      <c r="L754" s="5">
        <v>22993397.083333299</v>
      </c>
      <c r="M754" s="5">
        <v>1875093.34895833</v>
      </c>
      <c r="N754" s="5">
        <v>41058725.6875</v>
      </c>
      <c r="O754" s="26">
        <f t="shared" si="179"/>
        <v>21975738.706597209</v>
      </c>
      <c r="P754" s="5">
        <v>149557843.625</v>
      </c>
      <c r="Q754" s="5">
        <v>844308.9375</v>
      </c>
      <c r="R754" s="5">
        <v>0</v>
      </c>
      <c r="S754" s="26">
        <f t="shared" si="180"/>
        <v>50134050.854166664</v>
      </c>
      <c r="T754" s="5">
        <v>95036656.671875</v>
      </c>
      <c r="U754" s="5">
        <v>27962516.3203125</v>
      </c>
      <c r="V754" s="5">
        <v>8139677.5182291698</v>
      </c>
      <c r="W754" s="26">
        <f t="shared" si="181"/>
        <v>43712950.170138888</v>
      </c>
      <c r="X754" s="29">
        <f t="shared" si="182"/>
        <v>6.0824812728792113</v>
      </c>
      <c r="Y754" s="29">
        <f t="shared" si="183"/>
        <v>2.6046599733115245</v>
      </c>
      <c r="Z754" s="29">
        <f t="shared" si="184"/>
        <v>0.24403857711768059</v>
      </c>
      <c r="AA754" s="29">
        <f t="shared" si="185"/>
        <v>6.1254151585364287</v>
      </c>
      <c r="AB754" s="31">
        <f t="shared" si="186"/>
        <v>13.8761854391042</v>
      </c>
      <c r="AC754" s="29">
        <f t="shared" si="187"/>
        <v>3.7945391206969661</v>
      </c>
      <c r="AD754" s="31">
        <f t="shared" si="188"/>
        <v>0.4482020504659705</v>
      </c>
      <c r="AE754" s="31">
        <f t="shared" si="189"/>
        <v>3.4852616095575599</v>
      </c>
      <c r="AF754" s="29">
        <f t="shared" si="176"/>
        <v>12.098942581272713</v>
      </c>
      <c r="AG754" s="29">
        <f t="shared" si="190"/>
        <v>3.5968090597908668</v>
      </c>
      <c r="AH754" s="29">
        <f t="shared" si="177"/>
        <v>0.26631394248702728</v>
      </c>
      <c r="AI754" s="29">
        <f t="shared" si="191"/>
        <v>5.7460609609702216</v>
      </c>
      <c r="AJ754" s="6">
        <v>6.2748029232025102</v>
      </c>
      <c r="AK754" s="7">
        <v>10.97</v>
      </c>
      <c r="AL754" s="8">
        <v>7</v>
      </c>
      <c r="AM754" s="8">
        <v>7</v>
      </c>
      <c r="AN754" s="9">
        <v>0</v>
      </c>
      <c r="AO754" s="10">
        <v>10.47</v>
      </c>
      <c r="AP754" s="11">
        <v>4</v>
      </c>
      <c r="AQ754" s="11">
        <v>5</v>
      </c>
      <c r="AR754" s="12">
        <v>0</v>
      </c>
      <c r="AS754" s="13">
        <v>3.53</v>
      </c>
      <c r="AT754" s="14">
        <v>2</v>
      </c>
      <c r="AU754" s="14">
        <v>2</v>
      </c>
      <c r="AV754" s="15">
        <v>9.1723568439483607</v>
      </c>
      <c r="AW754" s="16">
        <v>14.5</v>
      </c>
      <c r="AX754" s="17">
        <v>11</v>
      </c>
      <c r="AY754" s="17">
        <v>13</v>
      </c>
      <c r="AZ754" s="18">
        <v>4.3308417797088596</v>
      </c>
      <c r="BA754" s="19">
        <v>8.83</v>
      </c>
      <c r="BB754" s="20">
        <v>4</v>
      </c>
      <c r="BC754" s="20">
        <v>4</v>
      </c>
      <c r="BD754" s="21">
        <v>8.7409265041351301</v>
      </c>
      <c r="BE754" s="22">
        <v>11.1</v>
      </c>
      <c r="BF754" s="23">
        <v>7</v>
      </c>
      <c r="BG754" s="23">
        <v>8</v>
      </c>
      <c r="BH754" s="6">
        <v>0</v>
      </c>
      <c r="BI754" s="7">
        <v>7.69</v>
      </c>
      <c r="BJ754" s="8">
        <v>4</v>
      </c>
      <c r="BK754" s="8">
        <v>4</v>
      </c>
      <c r="BL754" s="9">
        <v>0</v>
      </c>
      <c r="BM754" s="10">
        <v>9.9600000000000009</v>
      </c>
      <c r="BN754" s="11">
        <v>5</v>
      </c>
      <c r="BO754" s="11">
        <v>5</v>
      </c>
      <c r="BP754" s="12">
        <v>0</v>
      </c>
      <c r="BQ754" s="13">
        <v>1.1299999999999999</v>
      </c>
      <c r="BR754" s="14">
        <v>1</v>
      </c>
      <c r="BS754" s="14">
        <v>1</v>
      </c>
      <c r="BT754" s="15">
        <v>0</v>
      </c>
      <c r="BU754" s="16">
        <v>14</v>
      </c>
      <c r="BV754" s="17">
        <v>7</v>
      </c>
      <c r="BW754" s="17">
        <v>8</v>
      </c>
      <c r="BX754" s="18">
        <v>0</v>
      </c>
      <c r="BY754" s="19">
        <v>5.67</v>
      </c>
      <c r="BZ754" s="20">
        <v>4</v>
      </c>
      <c r="CA754" s="20">
        <v>4</v>
      </c>
      <c r="CB754" s="21">
        <v>2.5373799800872798</v>
      </c>
      <c r="CC754" s="22">
        <v>6.18</v>
      </c>
      <c r="CD754" s="23">
        <v>4</v>
      </c>
      <c r="CE754" s="23">
        <v>5</v>
      </c>
      <c r="CF754" s="4">
        <v>793</v>
      </c>
      <c r="CG754" s="24">
        <v>88.830515034659896</v>
      </c>
      <c r="CH754" s="25">
        <v>5.22412109375</v>
      </c>
    </row>
    <row r="755" spans="1:86" x14ac:dyDescent="0.2">
      <c r="A755" s="2" t="s">
        <v>1353</v>
      </c>
      <c r="B755" s="2" t="s">
        <v>1339</v>
      </c>
      <c r="C755" s="3">
        <v>42.88</v>
      </c>
      <c r="D755" s="4">
        <v>15</v>
      </c>
      <c r="E755" s="4">
        <v>1</v>
      </c>
      <c r="F755" s="4">
        <v>31</v>
      </c>
      <c r="G755" s="4">
        <v>111</v>
      </c>
      <c r="H755" s="5">
        <v>237321039.16666701</v>
      </c>
      <c r="I755" s="5">
        <v>104182523.390625</v>
      </c>
      <c r="J755" s="5">
        <v>72447386.203125</v>
      </c>
      <c r="K755" s="26">
        <f t="shared" si="178"/>
        <v>137983649.58680567</v>
      </c>
      <c r="L755" s="5">
        <v>208492530.29166701</v>
      </c>
      <c r="M755" s="5">
        <v>74614819.346354201</v>
      </c>
      <c r="N755" s="5">
        <v>611098445</v>
      </c>
      <c r="O755" s="26">
        <f t="shared" si="179"/>
        <v>298068598.21267372</v>
      </c>
      <c r="P755" s="5">
        <v>126943114.55989601</v>
      </c>
      <c r="Q755" s="5">
        <v>161652339.63281301</v>
      </c>
      <c r="R755" s="5">
        <v>211432456.99218801</v>
      </c>
      <c r="S755" s="26">
        <f t="shared" si="180"/>
        <v>166675970.39496568</v>
      </c>
      <c r="T755" s="5">
        <v>119495155.125</v>
      </c>
      <c r="U755" s="5">
        <v>121689425.369792</v>
      </c>
      <c r="V755" s="5">
        <v>671351777.5</v>
      </c>
      <c r="W755" s="26">
        <f t="shared" si="181"/>
        <v>304178785.99826401</v>
      </c>
      <c r="X755" s="29">
        <f t="shared" si="182"/>
        <v>2.1601733183985572</v>
      </c>
      <c r="Y755" s="29">
        <f t="shared" si="183"/>
        <v>1.1111470695937442</v>
      </c>
      <c r="Z755" s="29">
        <f t="shared" si="184"/>
        <v>0.42904934480516627</v>
      </c>
      <c r="AA755" s="29">
        <f t="shared" si="185"/>
        <v>3.6749275689637422</v>
      </c>
      <c r="AB755" s="31">
        <f t="shared" si="186"/>
        <v>1.2079400051678559</v>
      </c>
      <c r="AC755" s="29">
        <f t="shared" si="187"/>
        <v>0.27254880201711007</v>
      </c>
      <c r="AD755" s="31">
        <f t="shared" si="188"/>
        <v>0.64574803029695904</v>
      </c>
      <c r="AE755" s="31">
        <f t="shared" si="189"/>
        <v>1.8993690986616873</v>
      </c>
      <c r="AF755" s="29">
        <f t="shared" si="176"/>
        <v>2.2044552880658865</v>
      </c>
      <c r="AG755" s="29">
        <f t="shared" si="190"/>
        <v>1.1404222157426021</v>
      </c>
      <c r="AH755" s="29">
        <f t="shared" si="177"/>
        <v>0.4642138728256906</v>
      </c>
      <c r="AI755" s="29">
        <f t="shared" si="191"/>
        <v>3.3328188498820248</v>
      </c>
      <c r="AJ755" s="6">
        <v>0</v>
      </c>
      <c r="AK755" s="7">
        <v>14.71</v>
      </c>
      <c r="AL755" s="8">
        <v>8</v>
      </c>
      <c r="AM755" s="8">
        <v>8</v>
      </c>
      <c r="AN755" s="9">
        <v>0</v>
      </c>
      <c r="AO755" s="10">
        <v>10.02</v>
      </c>
      <c r="AP755" s="11">
        <v>4</v>
      </c>
      <c r="AQ755" s="11">
        <v>6</v>
      </c>
      <c r="AR755" s="12">
        <v>0</v>
      </c>
      <c r="AS755" s="13">
        <v>6.42</v>
      </c>
      <c r="AT755" s="14">
        <v>4</v>
      </c>
      <c r="AU755" s="14">
        <v>6</v>
      </c>
      <c r="AV755" s="15">
        <v>0</v>
      </c>
      <c r="AW755" s="16">
        <v>16.59</v>
      </c>
      <c r="AX755" s="17">
        <v>8</v>
      </c>
      <c r="AY755" s="17">
        <v>12</v>
      </c>
      <c r="AZ755" s="18">
        <v>0</v>
      </c>
      <c r="BA755" s="19">
        <v>9.5500000000000007</v>
      </c>
      <c r="BB755" s="20">
        <v>5</v>
      </c>
      <c r="BC755" s="20">
        <v>11</v>
      </c>
      <c r="BD755" s="21">
        <v>0</v>
      </c>
      <c r="BE755" s="22">
        <v>6.42</v>
      </c>
      <c r="BF755" s="23">
        <v>4</v>
      </c>
      <c r="BG755" s="23">
        <v>6</v>
      </c>
      <c r="BH755" s="6">
        <v>0</v>
      </c>
      <c r="BI755" s="7">
        <v>11.58</v>
      </c>
      <c r="BJ755" s="8">
        <v>5</v>
      </c>
      <c r="BK755" s="8">
        <v>8</v>
      </c>
      <c r="BL755" s="9">
        <v>0</v>
      </c>
      <c r="BM755" s="10">
        <v>13.93</v>
      </c>
      <c r="BN755" s="11">
        <v>5</v>
      </c>
      <c r="BO755" s="11">
        <v>10</v>
      </c>
      <c r="BP755" s="12">
        <v>0</v>
      </c>
      <c r="BQ755" s="13">
        <v>7.82</v>
      </c>
      <c r="BR755" s="14">
        <v>5</v>
      </c>
      <c r="BS755" s="14">
        <v>6</v>
      </c>
      <c r="BT755" s="15">
        <v>0</v>
      </c>
      <c r="BU755" s="16">
        <v>12.83</v>
      </c>
      <c r="BV755" s="17">
        <v>6</v>
      </c>
      <c r="BW755" s="17">
        <v>10</v>
      </c>
      <c r="BX755" s="18">
        <v>0</v>
      </c>
      <c r="BY755" s="19">
        <v>15.34</v>
      </c>
      <c r="BZ755" s="20">
        <v>8</v>
      </c>
      <c r="CA755" s="20">
        <v>16</v>
      </c>
      <c r="CB755" s="21">
        <v>0</v>
      </c>
      <c r="CC755" s="22">
        <v>8.14</v>
      </c>
      <c r="CD755" s="23">
        <v>4</v>
      </c>
      <c r="CE755" s="23">
        <v>12</v>
      </c>
      <c r="CF755" s="4">
        <v>639</v>
      </c>
      <c r="CG755" s="24">
        <v>72.844292274660006</v>
      </c>
      <c r="CH755" s="25">
        <v>8.57275390625</v>
      </c>
    </row>
    <row r="756" spans="1:86" x14ac:dyDescent="0.2">
      <c r="A756" s="2" t="s">
        <v>892</v>
      </c>
      <c r="B756" s="2" t="s">
        <v>48</v>
      </c>
      <c r="C756" s="3">
        <v>42.86</v>
      </c>
      <c r="D756" s="4">
        <v>2</v>
      </c>
      <c r="E756" s="4">
        <v>1</v>
      </c>
      <c r="F756" s="4">
        <v>13</v>
      </c>
      <c r="G756" s="4">
        <v>29</v>
      </c>
      <c r="H756" s="5">
        <v>709487.0625</v>
      </c>
      <c r="I756" s="5">
        <v>14017332.84375</v>
      </c>
      <c r="J756" s="5">
        <v>1843173.84375</v>
      </c>
      <c r="K756" s="26">
        <f t="shared" si="178"/>
        <v>5523331.25</v>
      </c>
      <c r="L756" s="5">
        <v>7456639.6979166698</v>
      </c>
      <c r="M756" s="5">
        <v>11471521.727864601</v>
      </c>
      <c r="N756" s="5">
        <v>11552996.3177083</v>
      </c>
      <c r="O756" s="26">
        <f t="shared" si="179"/>
        <v>10160385.914496524</v>
      </c>
      <c r="P756" s="5">
        <v>27497851.21875</v>
      </c>
      <c r="Q756" s="5">
        <v>0</v>
      </c>
      <c r="R756" s="5">
        <v>231374861.125</v>
      </c>
      <c r="S756" s="26">
        <f t="shared" si="180"/>
        <v>86290904.114583328</v>
      </c>
      <c r="T756" s="5">
        <v>5591478.75</v>
      </c>
      <c r="U756" s="5">
        <v>32716778.875</v>
      </c>
      <c r="V756" s="5">
        <v>307146.671875</v>
      </c>
      <c r="W756" s="26">
        <f t="shared" si="181"/>
        <v>12871801.432291666</v>
      </c>
      <c r="X756" s="29">
        <f t="shared" si="182"/>
        <v>1.8395394834406364</v>
      </c>
      <c r="Y756" s="29">
        <f t="shared" si="183"/>
        <v>0.87934464230854092</v>
      </c>
      <c r="Z756" s="29">
        <f t="shared" si="184"/>
        <v>0.39256530873419265</v>
      </c>
      <c r="AA756" s="29">
        <f t="shared" si="185"/>
        <v>4.0608808194181263</v>
      </c>
      <c r="AB756" s="31">
        <f t="shared" si="186"/>
        <v>15.622981894229742</v>
      </c>
      <c r="AC756" s="29">
        <f t="shared" si="187"/>
        <v>3.9655979359115889</v>
      </c>
      <c r="AD756" s="31">
        <f t="shared" si="188"/>
        <v>0.3836750494280971</v>
      </c>
      <c r="AE756" s="31">
        <f t="shared" si="189"/>
        <v>4.1603644226121421</v>
      </c>
      <c r="AF756" s="29">
        <f t="shared" si="176"/>
        <v>2.3304416935507293</v>
      </c>
      <c r="AG756" s="29">
        <f t="shared" si="190"/>
        <v>1.2206034178425273</v>
      </c>
      <c r="AH756" s="29">
        <f t="shared" si="177"/>
        <v>0.55360670193129058</v>
      </c>
      <c r="AI756" s="29">
        <f t="shared" si="191"/>
        <v>2.5679866097514314</v>
      </c>
      <c r="AJ756" s="6">
        <v>0</v>
      </c>
      <c r="AK756" s="7">
        <v>3.5</v>
      </c>
      <c r="AL756" s="8">
        <v>1</v>
      </c>
      <c r="AM756" s="8">
        <v>1</v>
      </c>
      <c r="AN756" s="9">
        <v>0</v>
      </c>
      <c r="AO756" s="10">
        <v>9.6199999999999992</v>
      </c>
      <c r="AP756" s="11">
        <v>2</v>
      </c>
      <c r="AQ756" s="11">
        <v>3</v>
      </c>
      <c r="AR756" s="12">
        <v>0</v>
      </c>
      <c r="AS756" s="13">
        <v>14.87</v>
      </c>
      <c r="AT756" s="14">
        <v>3</v>
      </c>
      <c r="AU756" s="14">
        <v>3</v>
      </c>
      <c r="AV756" s="15">
        <v>0</v>
      </c>
      <c r="AW756" s="16">
        <v>17.78</v>
      </c>
      <c r="AX756" s="17">
        <v>5</v>
      </c>
      <c r="AY756" s="17">
        <v>5</v>
      </c>
      <c r="AZ756" s="18"/>
      <c r="BA756" s="19">
        <v>0</v>
      </c>
      <c r="BB756" s="20"/>
      <c r="BC756" s="20"/>
      <c r="BD756" s="21">
        <v>1.76233470439911</v>
      </c>
      <c r="BE756" s="22">
        <v>15.45</v>
      </c>
      <c r="BF756" s="23">
        <v>4</v>
      </c>
      <c r="BG756" s="23">
        <v>5</v>
      </c>
      <c r="BH756" s="6"/>
      <c r="BI756" s="7">
        <v>0</v>
      </c>
      <c r="BJ756" s="8"/>
      <c r="BK756" s="8"/>
      <c r="BL756" s="9">
        <v>1.67558217048645</v>
      </c>
      <c r="BM756" s="10">
        <v>5.25</v>
      </c>
      <c r="BN756" s="11">
        <v>1</v>
      </c>
      <c r="BO756" s="11">
        <v>1</v>
      </c>
      <c r="BP756" s="12"/>
      <c r="BQ756" s="13">
        <v>0</v>
      </c>
      <c r="BR756" s="14"/>
      <c r="BS756" s="14"/>
      <c r="BT756" s="15">
        <v>1.67062091827393</v>
      </c>
      <c r="BU756" s="16">
        <v>10.199999999999999</v>
      </c>
      <c r="BV756" s="17">
        <v>2</v>
      </c>
      <c r="BW756" s="17">
        <v>3</v>
      </c>
      <c r="BX756" s="18">
        <v>0</v>
      </c>
      <c r="BY756" s="19">
        <v>4.66</v>
      </c>
      <c r="BZ756" s="20">
        <v>1</v>
      </c>
      <c r="CA756" s="20">
        <v>2</v>
      </c>
      <c r="CB756" s="21">
        <v>0</v>
      </c>
      <c r="CC756" s="22">
        <v>17.2</v>
      </c>
      <c r="CD756" s="23">
        <v>3</v>
      </c>
      <c r="CE756" s="23">
        <v>3</v>
      </c>
      <c r="CF756" s="4">
        <v>343</v>
      </c>
      <c r="CG756" s="24">
        <v>40.314575154659998</v>
      </c>
      <c r="CH756" s="25">
        <v>5.84619140625</v>
      </c>
    </row>
    <row r="757" spans="1:86" x14ac:dyDescent="0.2">
      <c r="A757" s="2" t="s">
        <v>1001</v>
      </c>
      <c r="B757" s="2" t="s">
        <v>1739</v>
      </c>
      <c r="C757" s="3">
        <v>42.86</v>
      </c>
      <c r="D757" s="4">
        <v>1</v>
      </c>
      <c r="E757" s="4">
        <v>3</v>
      </c>
      <c r="F757" s="4">
        <v>7</v>
      </c>
      <c r="G757" s="4">
        <v>12</v>
      </c>
      <c r="H757" s="5">
        <v>4793092.28515625</v>
      </c>
      <c r="I757" s="5">
        <v>6081791.21875</v>
      </c>
      <c r="J757" s="5">
        <v>2017202.71875</v>
      </c>
      <c r="K757" s="26">
        <f t="shared" si="178"/>
        <v>4297362.07421875</v>
      </c>
      <c r="L757" s="5">
        <v>9197096.1302083302</v>
      </c>
      <c r="M757" s="5">
        <v>2976101.375</v>
      </c>
      <c r="N757" s="5">
        <v>0</v>
      </c>
      <c r="O757" s="26">
        <f t="shared" si="179"/>
        <v>4057732.5017361101</v>
      </c>
      <c r="P757" s="5">
        <v>2088941.203125</v>
      </c>
      <c r="Q757" s="5">
        <v>0</v>
      </c>
      <c r="R757" s="5">
        <v>0</v>
      </c>
      <c r="S757" s="26">
        <f t="shared" si="180"/>
        <v>696313.734375</v>
      </c>
      <c r="T757" s="5">
        <v>2999200.890625</v>
      </c>
      <c r="U757" s="5">
        <v>0</v>
      </c>
      <c r="V757" s="5">
        <v>0</v>
      </c>
      <c r="W757" s="26">
        <f t="shared" si="181"/>
        <v>999733.63020833337</v>
      </c>
      <c r="X757" s="29">
        <f t="shared" si="182"/>
        <v>0.94423798405997617</v>
      </c>
      <c r="Y757" s="29">
        <f t="shared" si="183"/>
        <v>-8.2777575181283494E-2</v>
      </c>
      <c r="Z757" s="29">
        <f t="shared" si="184"/>
        <v>0.9410548310908966</v>
      </c>
      <c r="AA757" s="29">
        <f t="shared" si="185"/>
        <v>0.26385071422407946</v>
      </c>
      <c r="AB757" s="31">
        <f t="shared" si="186"/>
        <v>0.16203282905864713</v>
      </c>
      <c r="AC757" s="29">
        <f t="shared" si="187"/>
        <v>-2.6256419513959579</v>
      </c>
      <c r="AD757" s="31">
        <f t="shared" si="188"/>
        <v>7.5203843581617302E-2</v>
      </c>
      <c r="AE757" s="31">
        <f t="shared" si="189"/>
        <v>11.237599625515786</v>
      </c>
      <c r="AF757" s="29">
        <f t="shared" si="176"/>
        <v>0.23263891032269662</v>
      </c>
      <c r="AG757" s="29">
        <f t="shared" si="190"/>
        <v>-2.103835678064172</v>
      </c>
      <c r="AH757" s="29">
        <f t="shared" si="177"/>
        <v>0.10448567577587507</v>
      </c>
      <c r="AI757" s="29">
        <f t="shared" si="191"/>
        <v>9.8094324407826399</v>
      </c>
      <c r="AJ757" s="6">
        <v>3.5926260948181201</v>
      </c>
      <c r="AK757" s="7">
        <v>14.91</v>
      </c>
      <c r="AL757" s="8">
        <v>2</v>
      </c>
      <c r="AM757" s="8">
        <v>2</v>
      </c>
      <c r="AN757" s="9">
        <v>3.19279980659485</v>
      </c>
      <c r="AO757" s="10">
        <v>11.18</v>
      </c>
      <c r="AP757" s="11">
        <v>1</v>
      </c>
      <c r="AQ757" s="11">
        <v>1</v>
      </c>
      <c r="AR757" s="12"/>
      <c r="AS757" s="13">
        <v>0</v>
      </c>
      <c r="AT757" s="14"/>
      <c r="AU757" s="14"/>
      <c r="AV757" s="15">
        <v>4.0654606819152797</v>
      </c>
      <c r="AW757" s="16">
        <v>28.57</v>
      </c>
      <c r="AX757" s="17">
        <v>4</v>
      </c>
      <c r="AY757" s="17">
        <v>4</v>
      </c>
      <c r="AZ757" s="18">
        <v>3.0915153026580802</v>
      </c>
      <c r="BA757" s="19">
        <v>11.18</v>
      </c>
      <c r="BB757" s="20">
        <v>1</v>
      </c>
      <c r="BC757" s="20">
        <v>1</v>
      </c>
      <c r="BD757" s="21"/>
      <c r="BE757" s="22"/>
      <c r="BF757" s="23"/>
      <c r="BG757" s="23"/>
      <c r="BH757" s="6"/>
      <c r="BI757" s="7">
        <v>0</v>
      </c>
      <c r="BJ757" s="8"/>
      <c r="BK757" s="8"/>
      <c r="BL757" s="9"/>
      <c r="BM757" s="10">
        <v>0</v>
      </c>
      <c r="BN757" s="11"/>
      <c r="BO757" s="11"/>
      <c r="BP757" s="12"/>
      <c r="BQ757" s="13"/>
      <c r="BR757" s="14"/>
      <c r="BS757" s="14"/>
      <c r="BT757" s="15">
        <v>3.05103588104248</v>
      </c>
      <c r="BU757" s="16">
        <v>29.81</v>
      </c>
      <c r="BV757" s="17">
        <v>2</v>
      </c>
      <c r="BW757" s="17">
        <v>2</v>
      </c>
      <c r="BX757" s="18"/>
      <c r="BY757" s="19"/>
      <c r="BZ757" s="20"/>
      <c r="CA757" s="20"/>
      <c r="CB757" s="21">
        <v>0</v>
      </c>
      <c r="CC757" s="22">
        <v>17.39</v>
      </c>
      <c r="CD757" s="23">
        <v>2</v>
      </c>
      <c r="CE757" s="23">
        <v>2</v>
      </c>
      <c r="CF757" s="4">
        <v>161</v>
      </c>
      <c r="CG757" s="24">
        <v>18.423292934660001</v>
      </c>
      <c r="CH757" s="25">
        <v>6.80029296875</v>
      </c>
    </row>
    <row r="758" spans="1:86" x14ac:dyDescent="0.2">
      <c r="A758" s="2" t="s">
        <v>2426</v>
      </c>
      <c r="B758" s="2" t="s">
        <v>1619</v>
      </c>
      <c r="C758" s="3">
        <v>42.86</v>
      </c>
      <c r="D758" s="4">
        <v>8</v>
      </c>
      <c r="E758" s="4">
        <v>2</v>
      </c>
      <c r="F758" s="4">
        <v>20</v>
      </c>
      <c r="G758" s="4">
        <v>48</v>
      </c>
      <c r="H758" s="5">
        <v>16076362.5208333</v>
      </c>
      <c r="I758" s="5">
        <v>15140347.953125</v>
      </c>
      <c r="J758" s="5">
        <v>15712886.25</v>
      </c>
      <c r="K758" s="26">
        <f t="shared" si="178"/>
        <v>15643198.907986099</v>
      </c>
      <c r="L758" s="5">
        <v>21670055.9375</v>
      </c>
      <c r="M758" s="5">
        <v>2964189.0260416698</v>
      </c>
      <c r="N758" s="5">
        <v>2374104.875</v>
      </c>
      <c r="O758" s="26">
        <f t="shared" si="179"/>
        <v>9002783.2795138899</v>
      </c>
      <c r="P758" s="5">
        <v>813881.96875</v>
      </c>
      <c r="Q758" s="5">
        <v>1180041.77473958</v>
      </c>
      <c r="R758" s="5">
        <v>1140951415.15625</v>
      </c>
      <c r="S758" s="26">
        <f t="shared" si="180"/>
        <v>380981779.63324648</v>
      </c>
      <c r="T758" s="5">
        <v>1198673.1621093799</v>
      </c>
      <c r="U758" s="5">
        <v>7198876.6666666698</v>
      </c>
      <c r="V758" s="5">
        <v>5889472.0625</v>
      </c>
      <c r="W758" s="26">
        <f t="shared" si="181"/>
        <v>4762340.6304253498</v>
      </c>
      <c r="X758" s="29">
        <f t="shared" si="182"/>
        <v>0.57550781860338218</v>
      </c>
      <c r="Y758" s="29">
        <f t="shared" si="183"/>
        <v>-0.79709256655817273</v>
      </c>
      <c r="Z758" s="29">
        <f t="shared" si="184"/>
        <v>0.40460150587321564</v>
      </c>
      <c r="AA758" s="29">
        <f t="shared" si="185"/>
        <v>3.9297250517566651</v>
      </c>
      <c r="AB758" s="31">
        <f t="shared" si="186"/>
        <v>24.354467514873143</v>
      </c>
      <c r="AC758" s="29">
        <f t="shared" si="187"/>
        <v>4.6061145353825008</v>
      </c>
      <c r="AD758" s="31">
        <f t="shared" si="188"/>
        <v>0.4377737745779427</v>
      </c>
      <c r="AE758" s="31">
        <f t="shared" si="189"/>
        <v>3.5875025897921442</v>
      </c>
      <c r="AF758" s="29">
        <f t="shared" si="176"/>
        <v>0.3044352154848648</v>
      </c>
      <c r="AG758" s="29">
        <f t="shared" si="190"/>
        <v>-1.7157928429223084</v>
      </c>
      <c r="AH758" s="29">
        <f t="shared" si="177"/>
        <v>2.4779556924191568E-2</v>
      </c>
      <c r="AI758" s="29">
        <f t="shared" si="191"/>
        <v>16.059064633796083</v>
      </c>
      <c r="AJ758" s="6">
        <v>2.3902010917663601</v>
      </c>
      <c r="AK758" s="7">
        <v>12.5</v>
      </c>
      <c r="AL758" s="8">
        <v>5</v>
      </c>
      <c r="AM758" s="8">
        <v>6</v>
      </c>
      <c r="AN758" s="9"/>
      <c r="AO758" s="10">
        <v>0</v>
      </c>
      <c r="AP758" s="11"/>
      <c r="AQ758" s="11"/>
      <c r="AR758" s="12">
        <v>0</v>
      </c>
      <c r="AS758" s="13">
        <v>7.54</v>
      </c>
      <c r="AT758" s="14">
        <v>3</v>
      </c>
      <c r="AU758" s="14">
        <v>3</v>
      </c>
      <c r="AV758" s="15"/>
      <c r="AW758" s="16">
        <v>0</v>
      </c>
      <c r="AX758" s="17"/>
      <c r="AY758" s="17"/>
      <c r="AZ758" s="18">
        <v>0</v>
      </c>
      <c r="BA758" s="19">
        <v>11.9</v>
      </c>
      <c r="BB758" s="20">
        <v>5</v>
      </c>
      <c r="BC758" s="20">
        <v>5</v>
      </c>
      <c r="BD758" s="21">
        <v>0</v>
      </c>
      <c r="BE758" s="22">
        <v>4.76</v>
      </c>
      <c r="BF758" s="23">
        <v>2</v>
      </c>
      <c r="BG758" s="23">
        <v>3</v>
      </c>
      <c r="BH758" s="6">
        <v>0</v>
      </c>
      <c r="BI758" s="7">
        <v>18.45</v>
      </c>
      <c r="BJ758" s="8">
        <v>6</v>
      </c>
      <c r="BK758" s="8">
        <v>6</v>
      </c>
      <c r="BL758" s="9">
        <v>2.45664286613464</v>
      </c>
      <c r="BM758" s="10">
        <v>8.5299999999999994</v>
      </c>
      <c r="BN758" s="11">
        <v>3</v>
      </c>
      <c r="BO758" s="11">
        <v>4</v>
      </c>
      <c r="BP758" s="12"/>
      <c r="BQ758" s="13">
        <v>0</v>
      </c>
      <c r="BR758" s="14"/>
      <c r="BS758" s="14"/>
      <c r="BT758" s="15">
        <v>0</v>
      </c>
      <c r="BU758" s="16">
        <v>10.71</v>
      </c>
      <c r="BV758" s="17">
        <v>4</v>
      </c>
      <c r="BW758" s="17">
        <v>5</v>
      </c>
      <c r="BX758" s="18">
        <v>2.7625095844268799</v>
      </c>
      <c r="BY758" s="19">
        <v>8.5299999999999994</v>
      </c>
      <c r="BZ758" s="20">
        <v>3</v>
      </c>
      <c r="CA758" s="20">
        <v>5</v>
      </c>
      <c r="CB758" s="21">
        <v>0</v>
      </c>
      <c r="CC758" s="22">
        <v>9.7200000000000006</v>
      </c>
      <c r="CD758" s="23">
        <v>3</v>
      </c>
      <c r="CE758" s="23">
        <v>3</v>
      </c>
      <c r="CF758" s="4">
        <v>504</v>
      </c>
      <c r="CG758" s="24">
        <v>54.976909664659999</v>
      </c>
      <c r="CH758" s="25">
        <v>8.70458984375</v>
      </c>
    </row>
    <row r="759" spans="1:86" x14ac:dyDescent="0.2">
      <c r="A759" s="2" t="s">
        <v>476</v>
      </c>
      <c r="B759" s="2" t="s">
        <v>1461</v>
      </c>
      <c r="C759" s="3">
        <v>42.86</v>
      </c>
      <c r="D759" s="4">
        <v>1</v>
      </c>
      <c r="E759" s="4">
        <v>1</v>
      </c>
      <c r="F759" s="4">
        <v>8</v>
      </c>
      <c r="G759" s="4">
        <v>17</v>
      </c>
      <c r="H759" s="5">
        <v>1015574.21875</v>
      </c>
      <c r="I759" s="5">
        <v>7724970.453125</v>
      </c>
      <c r="J759" s="5">
        <v>794476.5</v>
      </c>
      <c r="K759" s="26">
        <f t="shared" si="178"/>
        <v>3178340.390625</v>
      </c>
      <c r="L759" s="5">
        <v>5182144.25</v>
      </c>
      <c r="M759" s="5">
        <v>5374472.640625</v>
      </c>
      <c r="N759" s="5">
        <v>0</v>
      </c>
      <c r="O759" s="26">
        <f t="shared" si="179"/>
        <v>3518872.296875</v>
      </c>
      <c r="P759" s="5">
        <v>6704779.328125</v>
      </c>
      <c r="Q759" s="5">
        <v>268073.9296875</v>
      </c>
      <c r="R759" s="5">
        <v>0</v>
      </c>
      <c r="S759" s="26">
        <f t="shared" si="180"/>
        <v>2324284.4192708335</v>
      </c>
      <c r="T759" s="5">
        <v>454993.244140625</v>
      </c>
      <c r="U759" s="5">
        <v>11739813.375</v>
      </c>
      <c r="V759" s="5">
        <v>1649267.4609375</v>
      </c>
      <c r="W759" s="26">
        <f t="shared" si="181"/>
        <v>4614691.360026042</v>
      </c>
      <c r="X759" s="29">
        <f t="shared" si="182"/>
        <v>1.1071414211185344</v>
      </c>
      <c r="Y759" s="29">
        <f t="shared" si="183"/>
        <v>0.14683951707435652</v>
      </c>
      <c r="Z759" s="29">
        <f t="shared" si="184"/>
        <v>0.91179150186194191</v>
      </c>
      <c r="AA759" s="29">
        <f t="shared" si="185"/>
        <v>0.40104459854679597</v>
      </c>
      <c r="AB759" s="31">
        <f t="shared" si="186"/>
        <v>0.731288702156215</v>
      </c>
      <c r="AC759" s="29">
        <f t="shared" si="187"/>
        <v>-0.45148702120984219</v>
      </c>
      <c r="AD759" s="31">
        <f t="shared" si="188"/>
        <v>0.80024005854692504</v>
      </c>
      <c r="AE759" s="31">
        <f t="shared" si="189"/>
        <v>0.96779712429104536</v>
      </c>
      <c r="AF759" s="29">
        <f t="shared" si="176"/>
        <v>1.4519185464331568</v>
      </c>
      <c r="AG759" s="29">
        <f t="shared" si="190"/>
        <v>0.53796051948162937</v>
      </c>
      <c r="AH759" s="29">
        <f t="shared" si="177"/>
        <v>0.75474778585163727</v>
      </c>
      <c r="AI759" s="29">
        <f t="shared" si="191"/>
        <v>1.2219815236094485</v>
      </c>
      <c r="AJ759" s="6"/>
      <c r="AK759" s="7">
        <v>0</v>
      </c>
      <c r="AL759" s="8"/>
      <c r="AM759" s="8"/>
      <c r="AN759" s="9">
        <v>0</v>
      </c>
      <c r="AO759" s="10">
        <v>11.69</v>
      </c>
      <c r="AP759" s="11">
        <v>2</v>
      </c>
      <c r="AQ759" s="11">
        <v>2</v>
      </c>
      <c r="AR759" s="12">
        <v>0</v>
      </c>
      <c r="AS759" s="13">
        <v>3.9</v>
      </c>
      <c r="AT759" s="14">
        <v>1</v>
      </c>
      <c r="AU759" s="14">
        <v>1</v>
      </c>
      <c r="AV759" s="15">
        <v>2.5139696598053001</v>
      </c>
      <c r="AW759" s="16">
        <v>3.9</v>
      </c>
      <c r="AX759" s="17">
        <v>1</v>
      </c>
      <c r="AY759" s="17">
        <v>1</v>
      </c>
      <c r="AZ759" s="18">
        <v>0</v>
      </c>
      <c r="BA759" s="19">
        <v>11.69</v>
      </c>
      <c r="BB759" s="20">
        <v>3</v>
      </c>
      <c r="BC759" s="20">
        <v>3</v>
      </c>
      <c r="BD759" s="21"/>
      <c r="BE759" s="22">
        <v>0</v>
      </c>
      <c r="BF759" s="23"/>
      <c r="BG759" s="23"/>
      <c r="BH759" s="6">
        <v>0</v>
      </c>
      <c r="BI759" s="7">
        <v>3.03</v>
      </c>
      <c r="BJ759" s="8">
        <v>1</v>
      </c>
      <c r="BK759" s="8">
        <v>1</v>
      </c>
      <c r="BL759" s="9">
        <v>0</v>
      </c>
      <c r="BM759" s="10">
        <v>3.9</v>
      </c>
      <c r="BN759" s="11">
        <v>1</v>
      </c>
      <c r="BO759" s="11">
        <v>1</v>
      </c>
      <c r="BP759" s="12">
        <v>0</v>
      </c>
      <c r="BQ759" s="13">
        <v>10.82</v>
      </c>
      <c r="BR759" s="14">
        <v>1</v>
      </c>
      <c r="BS759" s="14">
        <v>1</v>
      </c>
      <c r="BT759" s="15">
        <v>0</v>
      </c>
      <c r="BU759" s="16">
        <v>18.18</v>
      </c>
      <c r="BV759" s="17">
        <v>3</v>
      </c>
      <c r="BW759" s="17">
        <v>3</v>
      </c>
      <c r="BX759" s="18"/>
      <c r="BY759" s="19">
        <v>0</v>
      </c>
      <c r="BZ759" s="20"/>
      <c r="CA759" s="20"/>
      <c r="CB759" s="21">
        <v>1.7616760730743399</v>
      </c>
      <c r="CC759" s="22">
        <v>8.66</v>
      </c>
      <c r="CD759" s="23">
        <v>2</v>
      </c>
      <c r="CE759" s="23">
        <v>4</v>
      </c>
      <c r="CF759" s="4">
        <v>231</v>
      </c>
      <c r="CG759" s="24">
        <v>25.720063094659999</v>
      </c>
      <c r="CH759" s="25">
        <v>6.02392578125</v>
      </c>
    </row>
    <row r="760" spans="1:86" x14ac:dyDescent="0.2">
      <c r="A760" s="2" t="s">
        <v>408</v>
      </c>
      <c r="B760" s="2" t="s">
        <v>2633</v>
      </c>
      <c r="C760" s="3">
        <v>42.82</v>
      </c>
      <c r="D760" s="4">
        <v>6</v>
      </c>
      <c r="E760" s="4">
        <v>1</v>
      </c>
      <c r="F760" s="4">
        <v>20</v>
      </c>
      <c r="G760" s="4">
        <v>60</v>
      </c>
      <c r="H760" s="5">
        <v>6282682.9010416698</v>
      </c>
      <c r="I760" s="5">
        <v>15102448.5625</v>
      </c>
      <c r="J760" s="5">
        <v>10511733.5182292</v>
      </c>
      <c r="K760" s="26">
        <f t="shared" si="178"/>
        <v>10632288.327256957</v>
      </c>
      <c r="L760" s="5">
        <v>3094538376.0833302</v>
      </c>
      <c r="M760" s="5">
        <v>903673240</v>
      </c>
      <c r="N760" s="5">
        <v>2515282738.4375</v>
      </c>
      <c r="O760" s="26">
        <f t="shared" si="179"/>
        <v>2171164784.8402767</v>
      </c>
      <c r="P760" s="5">
        <v>7938496.4375</v>
      </c>
      <c r="Q760" s="5">
        <v>814700.44140625</v>
      </c>
      <c r="R760" s="5">
        <v>15156842.0625</v>
      </c>
      <c r="S760" s="26">
        <f t="shared" si="180"/>
        <v>7970012.98046875</v>
      </c>
      <c r="T760" s="5">
        <v>57945273.8828125</v>
      </c>
      <c r="U760" s="5">
        <v>2638021.96875</v>
      </c>
      <c r="V760" s="5">
        <v>4263267.9479166698</v>
      </c>
      <c r="W760" s="26">
        <f t="shared" si="181"/>
        <v>21615521.266493056</v>
      </c>
      <c r="X760" s="29">
        <f t="shared" si="182"/>
        <v>204.20484452761443</v>
      </c>
      <c r="Y760" s="29">
        <f t="shared" si="183"/>
        <v>7.6738732826949407</v>
      </c>
      <c r="Z760" s="29">
        <f t="shared" si="184"/>
        <v>8.1004164095217518E-2</v>
      </c>
      <c r="AA760" s="29">
        <f t="shared" si="185"/>
        <v>10.914926552313265</v>
      </c>
      <c r="AB760" s="31">
        <f t="shared" si="186"/>
        <v>0.74960466977149287</v>
      </c>
      <c r="AC760" s="29">
        <f t="shared" si="187"/>
        <v>-0.41579815438333878</v>
      </c>
      <c r="AD760" s="31">
        <f t="shared" si="188"/>
        <v>0.61855644988722513</v>
      </c>
      <c r="AE760" s="31">
        <f t="shared" si="189"/>
        <v>2.0862066021299457</v>
      </c>
      <c r="AF760" s="29">
        <f t="shared" si="176"/>
        <v>2.0330074393373492</v>
      </c>
      <c r="AG760" s="29">
        <f t="shared" si="190"/>
        <v>1.0236154944130753</v>
      </c>
      <c r="AH760" s="29">
        <f t="shared" si="177"/>
        <v>0.60819030184033496</v>
      </c>
      <c r="AI760" s="29">
        <f t="shared" si="191"/>
        <v>2.1596050936585565</v>
      </c>
      <c r="AJ760" s="6">
        <v>0</v>
      </c>
      <c r="AK760" s="7">
        <v>10.050000000000001</v>
      </c>
      <c r="AL760" s="8">
        <v>3</v>
      </c>
      <c r="AM760" s="8">
        <v>3</v>
      </c>
      <c r="AN760" s="9">
        <v>0</v>
      </c>
      <c r="AO760" s="10">
        <v>13.64</v>
      </c>
      <c r="AP760" s="11">
        <v>4</v>
      </c>
      <c r="AQ760" s="11">
        <v>8</v>
      </c>
      <c r="AR760" s="12">
        <v>2.5150353908538801</v>
      </c>
      <c r="AS760" s="13">
        <v>20.81</v>
      </c>
      <c r="AT760" s="14">
        <v>8</v>
      </c>
      <c r="AU760" s="14">
        <v>8</v>
      </c>
      <c r="AV760" s="15">
        <v>2.8201336860656698</v>
      </c>
      <c r="AW760" s="16">
        <v>22.97</v>
      </c>
      <c r="AX760" s="17">
        <v>8</v>
      </c>
      <c r="AY760" s="17">
        <v>12</v>
      </c>
      <c r="AZ760" s="18">
        <v>0</v>
      </c>
      <c r="BA760" s="19">
        <v>2.39</v>
      </c>
      <c r="BB760" s="20">
        <v>2</v>
      </c>
      <c r="BC760" s="20">
        <v>3</v>
      </c>
      <c r="BD760" s="21">
        <v>2.4049725532531698</v>
      </c>
      <c r="BE760" s="22">
        <v>26.08</v>
      </c>
      <c r="BF760" s="23">
        <v>9</v>
      </c>
      <c r="BG760" s="23">
        <v>11</v>
      </c>
      <c r="BH760" s="6">
        <v>0</v>
      </c>
      <c r="BI760" s="7">
        <v>10.53</v>
      </c>
      <c r="BJ760" s="8">
        <v>4</v>
      </c>
      <c r="BK760" s="8">
        <v>4</v>
      </c>
      <c r="BL760" s="9"/>
      <c r="BM760" s="10">
        <v>0</v>
      </c>
      <c r="BN760" s="11"/>
      <c r="BO760" s="11"/>
      <c r="BP760" s="12">
        <v>0</v>
      </c>
      <c r="BQ760" s="13">
        <v>5.5</v>
      </c>
      <c r="BR760" s="14">
        <v>3</v>
      </c>
      <c r="BS760" s="14">
        <v>3</v>
      </c>
      <c r="BT760" s="15">
        <v>0</v>
      </c>
      <c r="BU760" s="16">
        <v>15.79</v>
      </c>
      <c r="BV760" s="17">
        <v>4</v>
      </c>
      <c r="BW760" s="17">
        <v>4</v>
      </c>
      <c r="BX760" s="18"/>
      <c r="BY760" s="19">
        <v>0</v>
      </c>
      <c r="BZ760" s="20"/>
      <c r="CA760" s="20"/>
      <c r="CB760" s="21">
        <v>1.6903109550476101</v>
      </c>
      <c r="CC760" s="22">
        <v>9.09</v>
      </c>
      <c r="CD760" s="23">
        <v>3</v>
      </c>
      <c r="CE760" s="23">
        <v>3</v>
      </c>
      <c r="CF760" s="4">
        <v>418</v>
      </c>
      <c r="CG760" s="24">
        <v>46.283307424660002</v>
      </c>
      <c r="CH760" s="25">
        <v>6.37939453125</v>
      </c>
    </row>
    <row r="761" spans="1:86" x14ac:dyDescent="0.2">
      <c r="A761" s="2" t="s">
        <v>2241</v>
      </c>
      <c r="B761" s="2" t="s">
        <v>2451</v>
      </c>
      <c r="C761" s="3">
        <v>42.62</v>
      </c>
      <c r="D761" s="4">
        <v>5</v>
      </c>
      <c r="E761" s="4">
        <v>3</v>
      </c>
      <c r="F761" s="4">
        <v>9</v>
      </c>
      <c r="G761" s="4">
        <v>19</v>
      </c>
      <c r="H761" s="5">
        <v>1280977.65234375</v>
      </c>
      <c r="I761" s="5">
        <v>2324840.6875</v>
      </c>
      <c r="J761" s="5">
        <v>4054818.515625</v>
      </c>
      <c r="K761" s="26">
        <f t="shared" si="178"/>
        <v>2553545.6184895835</v>
      </c>
      <c r="L761" s="5">
        <v>6124940.71875</v>
      </c>
      <c r="M761" s="5">
        <v>2280742.9296875</v>
      </c>
      <c r="N761" s="5">
        <v>3657256.5625</v>
      </c>
      <c r="O761" s="26">
        <f t="shared" si="179"/>
        <v>4020980.0703125</v>
      </c>
      <c r="P761" s="5">
        <v>0</v>
      </c>
      <c r="Q761" s="5">
        <v>0</v>
      </c>
      <c r="R761" s="5">
        <v>0</v>
      </c>
      <c r="S761" s="26">
        <f t="shared" si="180"/>
        <v>0</v>
      </c>
      <c r="T761" s="5">
        <v>460597.515625</v>
      </c>
      <c r="U761" s="5">
        <v>0</v>
      </c>
      <c r="V761" s="5">
        <v>0</v>
      </c>
      <c r="W761" s="26">
        <f t="shared" si="181"/>
        <v>153532.50520833334</v>
      </c>
      <c r="X761" s="29">
        <f t="shared" si="182"/>
        <v>1.5746654538683749</v>
      </c>
      <c r="Y761" s="29">
        <f t="shared" si="183"/>
        <v>0.65504535285890453</v>
      </c>
      <c r="Z761" s="29">
        <f t="shared" si="184"/>
        <v>0.35473390922826331</v>
      </c>
      <c r="AA761" s="29">
        <f t="shared" si="185"/>
        <v>4.5009729507235923</v>
      </c>
      <c r="AB761" s="31">
        <f>S761/K761</f>
        <v>0</v>
      </c>
      <c r="AC761" s="31" t="e">
        <f t="shared" si="187"/>
        <v>#NUM!</v>
      </c>
      <c r="AD761" s="31">
        <f t="shared" si="188"/>
        <v>8.7385593757140279E-2</v>
      </c>
      <c r="AE761" s="31">
        <f t="shared" si="189"/>
        <v>10.585601585266144</v>
      </c>
      <c r="AF761" s="29">
        <f t="shared" si="176"/>
        <v>6.0125225136626881E-2</v>
      </c>
      <c r="AG761" s="29">
        <f t="shared" si="190"/>
        <v>-4.0558857987650256</v>
      </c>
      <c r="AH761" s="29">
        <f t="shared" si="177"/>
        <v>9.2450763838754113E-2</v>
      </c>
      <c r="AI761" s="29">
        <f t="shared" si="191"/>
        <v>10.340894962994478</v>
      </c>
      <c r="AJ761" s="6">
        <v>3.3000364303588898</v>
      </c>
      <c r="AK761" s="7">
        <v>13.11</v>
      </c>
      <c r="AL761" s="8">
        <v>3</v>
      </c>
      <c r="AM761" s="8">
        <v>3</v>
      </c>
      <c r="AN761" s="9">
        <v>3.6054811477661102</v>
      </c>
      <c r="AO761" s="10">
        <v>5.74</v>
      </c>
      <c r="AP761" s="11">
        <v>1</v>
      </c>
      <c r="AQ761" s="11">
        <v>1</v>
      </c>
      <c r="AR761" s="12">
        <v>1.61849117279053</v>
      </c>
      <c r="AS761" s="13">
        <v>22.13</v>
      </c>
      <c r="AT761" s="14">
        <v>3</v>
      </c>
      <c r="AU761" s="14">
        <v>3</v>
      </c>
      <c r="AV761" s="15">
        <v>3.3526468276977499</v>
      </c>
      <c r="AW761" s="16">
        <v>9.43</v>
      </c>
      <c r="AX761" s="17">
        <v>2</v>
      </c>
      <c r="AY761" s="17">
        <v>3</v>
      </c>
      <c r="AZ761" s="18">
        <v>3.4445235729217498</v>
      </c>
      <c r="BA761" s="19">
        <v>9.43</v>
      </c>
      <c r="BB761" s="20">
        <v>2</v>
      </c>
      <c r="BC761" s="20">
        <v>2</v>
      </c>
      <c r="BD761" s="21">
        <v>1.76684474945068</v>
      </c>
      <c r="BE761" s="22">
        <v>4.0999999999999996</v>
      </c>
      <c r="BF761" s="23">
        <v>1</v>
      </c>
      <c r="BG761" s="23">
        <v>1</v>
      </c>
      <c r="BH761" s="6">
        <v>0</v>
      </c>
      <c r="BI761" s="7">
        <v>18.03</v>
      </c>
      <c r="BJ761" s="8">
        <v>3</v>
      </c>
      <c r="BK761" s="8">
        <v>3</v>
      </c>
      <c r="BL761" s="9"/>
      <c r="BM761" s="10"/>
      <c r="BN761" s="11"/>
      <c r="BO761" s="11"/>
      <c r="BP761" s="12"/>
      <c r="BQ761" s="13">
        <v>0</v>
      </c>
      <c r="BR761" s="14"/>
      <c r="BS761" s="14"/>
      <c r="BT761" s="15"/>
      <c r="BU761" s="16">
        <v>0</v>
      </c>
      <c r="BV761" s="17"/>
      <c r="BW761" s="17"/>
      <c r="BX761" s="18">
        <v>0</v>
      </c>
      <c r="BY761" s="19">
        <v>3.28</v>
      </c>
      <c r="BZ761" s="20">
        <v>1</v>
      </c>
      <c r="CA761" s="20">
        <v>1</v>
      </c>
      <c r="CB761" s="21">
        <v>3.0875818729400599</v>
      </c>
      <c r="CC761" s="22">
        <v>11.48</v>
      </c>
      <c r="CD761" s="23">
        <v>2</v>
      </c>
      <c r="CE761" s="23">
        <v>2</v>
      </c>
      <c r="CF761" s="4">
        <v>244</v>
      </c>
      <c r="CG761" s="24">
        <v>28.05070844466</v>
      </c>
      <c r="CH761" s="25">
        <v>6.65380859375</v>
      </c>
    </row>
    <row r="762" spans="1:86" x14ac:dyDescent="0.2">
      <c r="A762" s="2" t="s">
        <v>1764</v>
      </c>
      <c r="B762" s="2" t="s">
        <v>1437</v>
      </c>
      <c r="C762" s="3">
        <v>42.61</v>
      </c>
      <c r="D762" s="4">
        <v>1</v>
      </c>
      <c r="E762" s="4">
        <v>1</v>
      </c>
      <c r="F762" s="4">
        <v>3</v>
      </c>
      <c r="G762" s="4">
        <v>5</v>
      </c>
      <c r="H762" s="5">
        <v>1460694.25</v>
      </c>
      <c r="I762" s="5">
        <v>0</v>
      </c>
      <c r="J762" s="5">
        <v>0</v>
      </c>
      <c r="K762" s="26">
        <f t="shared" si="178"/>
        <v>486898.08333333331</v>
      </c>
      <c r="L762" s="5">
        <v>4092197.25</v>
      </c>
      <c r="M762" s="5">
        <v>1636447.140625</v>
      </c>
      <c r="N762" s="5">
        <v>0</v>
      </c>
      <c r="O762" s="26">
        <f t="shared" si="179"/>
        <v>1909548.1302083333</v>
      </c>
      <c r="P762" s="5">
        <v>0</v>
      </c>
      <c r="Q762" s="5">
        <v>0</v>
      </c>
      <c r="R762" s="5">
        <v>0</v>
      </c>
      <c r="S762" s="26">
        <f t="shared" si="180"/>
        <v>0</v>
      </c>
      <c r="T762" s="5">
        <v>0</v>
      </c>
      <c r="U762" s="5">
        <v>0</v>
      </c>
      <c r="V762" s="5">
        <v>0</v>
      </c>
      <c r="W762" s="26">
        <f t="shared" si="181"/>
        <v>0</v>
      </c>
      <c r="X762" s="29">
        <f t="shared" si="182"/>
        <v>3.9218641345545104</v>
      </c>
      <c r="Y762" s="29">
        <f t="shared" si="183"/>
        <v>1.9715395569987939</v>
      </c>
      <c r="Z762" s="29">
        <f t="shared" si="184"/>
        <v>0.35845353066274382</v>
      </c>
      <c r="AA762" s="29">
        <f t="shared" si="185"/>
        <v>4.4556713758288149</v>
      </c>
      <c r="AB762" s="31">
        <f t="shared" si="186"/>
        <v>0</v>
      </c>
      <c r="AC762" s="31" t="e">
        <f t="shared" si="187"/>
        <v>#NUM!</v>
      </c>
      <c r="AD762" s="31">
        <f t="shared" si="188"/>
        <v>0.42264973081037416</v>
      </c>
      <c r="AE762" s="31">
        <f t="shared" si="189"/>
        <v>3.7401940329452037</v>
      </c>
      <c r="AF762" s="29">
        <f t="shared" si="176"/>
        <v>0</v>
      </c>
      <c r="AG762" s="29" t="e">
        <f t="shared" si="190"/>
        <v>#NUM!</v>
      </c>
      <c r="AH762" s="29">
        <f t="shared" si="177"/>
        <v>0.42264973081037416</v>
      </c>
      <c r="AI762" s="29">
        <f t="shared" si="191"/>
        <v>3.7401940329452037</v>
      </c>
      <c r="AJ762" s="6">
        <v>1.76255667209625</v>
      </c>
      <c r="AK762" s="7">
        <v>7.83</v>
      </c>
      <c r="AL762" s="8">
        <v>1</v>
      </c>
      <c r="AM762" s="8">
        <v>1</v>
      </c>
      <c r="AN762" s="9"/>
      <c r="AO762" s="10"/>
      <c r="AP762" s="11"/>
      <c r="AQ762" s="11"/>
      <c r="AR762" s="12"/>
      <c r="AS762" s="13"/>
      <c r="AT762" s="14"/>
      <c r="AU762" s="14"/>
      <c r="AV762" s="15">
        <v>1.79493319988251</v>
      </c>
      <c r="AW762" s="16">
        <v>7.83</v>
      </c>
      <c r="AX762" s="17">
        <v>1</v>
      </c>
      <c r="AY762" s="17">
        <v>1</v>
      </c>
      <c r="AZ762" s="18">
        <v>0</v>
      </c>
      <c r="BA762" s="19">
        <v>42.61</v>
      </c>
      <c r="BB762" s="20">
        <v>3</v>
      </c>
      <c r="BC762" s="20">
        <v>3</v>
      </c>
      <c r="BD762" s="21"/>
      <c r="BE762" s="22"/>
      <c r="BF762" s="23"/>
      <c r="BG762" s="23"/>
      <c r="BH762" s="6"/>
      <c r="BI762" s="7"/>
      <c r="BJ762" s="8"/>
      <c r="BK762" s="8"/>
      <c r="BL762" s="9"/>
      <c r="BM762" s="10"/>
      <c r="BN762" s="11"/>
      <c r="BO762" s="11"/>
      <c r="BP762" s="12"/>
      <c r="BQ762" s="13"/>
      <c r="BR762" s="14"/>
      <c r="BS762" s="14"/>
      <c r="BT762" s="15"/>
      <c r="BU762" s="16"/>
      <c r="BV762" s="17"/>
      <c r="BW762" s="17"/>
      <c r="BX762" s="18"/>
      <c r="BY762" s="19"/>
      <c r="BZ762" s="20"/>
      <c r="CA762" s="20"/>
      <c r="CB762" s="21"/>
      <c r="CC762" s="22"/>
      <c r="CD762" s="23"/>
      <c r="CE762" s="23"/>
      <c r="CF762" s="4">
        <v>115</v>
      </c>
      <c r="CG762" s="24">
        <v>12.46821986466</v>
      </c>
      <c r="CH762" s="25">
        <v>7.88427734375</v>
      </c>
    </row>
    <row r="763" spans="1:86" x14ac:dyDescent="0.2">
      <c r="A763" s="2" t="s">
        <v>2166</v>
      </c>
      <c r="B763" s="2" t="s">
        <v>1975</v>
      </c>
      <c r="C763" s="3">
        <v>42.6</v>
      </c>
      <c r="D763" s="4">
        <v>20</v>
      </c>
      <c r="E763" s="4">
        <v>1</v>
      </c>
      <c r="F763" s="4">
        <v>15</v>
      </c>
      <c r="G763" s="4">
        <v>39</v>
      </c>
      <c r="H763" s="5">
        <v>1481215.828125</v>
      </c>
      <c r="I763" s="5">
        <v>3200291</v>
      </c>
      <c r="J763" s="5">
        <v>0</v>
      </c>
      <c r="K763" s="26">
        <f t="shared" si="178"/>
        <v>1560502.2760416667</v>
      </c>
      <c r="L763" s="5">
        <v>678694.41796875</v>
      </c>
      <c r="M763" s="5">
        <v>7214970.46484375</v>
      </c>
      <c r="N763" s="5">
        <v>378340200.859375</v>
      </c>
      <c r="O763" s="26">
        <f t="shared" si="179"/>
        <v>128744621.9140625</v>
      </c>
      <c r="P763" s="5">
        <v>3909408.16796875</v>
      </c>
      <c r="Q763" s="5">
        <v>6592633.734375</v>
      </c>
      <c r="R763" s="5">
        <v>13086519.1640625</v>
      </c>
      <c r="S763" s="26">
        <f t="shared" si="180"/>
        <v>7862853.688802083</v>
      </c>
      <c r="T763" s="5">
        <v>18289273.971354201</v>
      </c>
      <c r="U763" s="5">
        <v>51994091</v>
      </c>
      <c r="V763" s="5">
        <v>5661153.28125</v>
      </c>
      <c r="W763" s="26">
        <f t="shared" si="181"/>
        <v>25314839.417534735</v>
      </c>
      <c r="X763" s="29">
        <f t="shared" si="182"/>
        <v>82.502040458815017</v>
      </c>
      <c r="Y763" s="29">
        <f t="shared" si="183"/>
        <v>6.3663578957417002</v>
      </c>
      <c r="Z763" s="29">
        <f t="shared" si="184"/>
        <v>0.4154043884141711</v>
      </c>
      <c r="AA763" s="29">
        <f t="shared" si="185"/>
        <v>3.8152891980382817</v>
      </c>
      <c r="AB763" s="31">
        <f t="shared" si="186"/>
        <v>5.0386685168744592</v>
      </c>
      <c r="AC763" s="29">
        <f t="shared" si="187"/>
        <v>2.3330425476369294</v>
      </c>
      <c r="AD763" s="31">
        <f t="shared" si="188"/>
        <v>0.13588634105097872</v>
      </c>
      <c r="AE763" s="31">
        <f t="shared" si="189"/>
        <v>8.6682419524921013</v>
      </c>
      <c r="AF763" s="29">
        <f t="shared" si="176"/>
        <v>16.222238061547568</v>
      </c>
      <c r="AG763" s="29">
        <f t="shared" si="190"/>
        <v>4.019900966079792</v>
      </c>
      <c r="AH763" s="29">
        <f t="shared" si="177"/>
        <v>0.22757134011316088</v>
      </c>
      <c r="AI763" s="29">
        <f t="shared" si="191"/>
        <v>6.4288243302581529</v>
      </c>
      <c r="AJ763" s="6"/>
      <c r="AK763" s="7">
        <v>0</v>
      </c>
      <c r="AL763" s="8"/>
      <c r="AM763" s="8"/>
      <c r="AN763" s="9">
        <v>0</v>
      </c>
      <c r="AO763" s="10">
        <v>17.399999999999999</v>
      </c>
      <c r="AP763" s="11">
        <v>3</v>
      </c>
      <c r="AQ763" s="11">
        <v>3</v>
      </c>
      <c r="AR763" s="12">
        <v>0</v>
      </c>
      <c r="AS763" s="13">
        <v>4.16</v>
      </c>
      <c r="AT763" s="14">
        <v>1</v>
      </c>
      <c r="AU763" s="14">
        <v>2</v>
      </c>
      <c r="AV763" s="15">
        <v>0</v>
      </c>
      <c r="AW763" s="16">
        <v>5.97</v>
      </c>
      <c r="AX763" s="17">
        <v>3</v>
      </c>
      <c r="AY763" s="17">
        <v>4</v>
      </c>
      <c r="AZ763" s="18">
        <v>0</v>
      </c>
      <c r="BA763" s="19">
        <v>9.61</v>
      </c>
      <c r="BB763" s="20">
        <v>3</v>
      </c>
      <c r="BC763" s="20">
        <v>4</v>
      </c>
      <c r="BD763" s="21">
        <v>0</v>
      </c>
      <c r="BE763" s="22">
        <v>10.39</v>
      </c>
      <c r="BF763" s="23">
        <v>3</v>
      </c>
      <c r="BG763" s="23">
        <v>5</v>
      </c>
      <c r="BH763" s="6">
        <v>0</v>
      </c>
      <c r="BI763" s="7">
        <v>16.88</v>
      </c>
      <c r="BJ763" s="8">
        <v>4</v>
      </c>
      <c r="BK763" s="8">
        <v>4</v>
      </c>
      <c r="BL763" s="9"/>
      <c r="BM763" s="10">
        <v>0</v>
      </c>
      <c r="BN763" s="11"/>
      <c r="BO763" s="11"/>
      <c r="BP763" s="12">
        <v>0</v>
      </c>
      <c r="BQ763" s="13">
        <v>10.39</v>
      </c>
      <c r="BR763" s="14">
        <v>3</v>
      </c>
      <c r="BS763" s="14">
        <v>4</v>
      </c>
      <c r="BT763" s="15">
        <v>0</v>
      </c>
      <c r="BU763" s="16">
        <v>17.14</v>
      </c>
      <c r="BV763" s="17">
        <v>4</v>
      </c>
      <c r="BW763" s="17">
        <v>4</v>
      </c>
      <c r="BX763" s="18">
        <v>0</v>
      </c>
      <c r="BY763" s="19">
        <v>7.01</v>
      </c>
      <c r="BZ763" s="20">
        <v>3</v>
      </c>
      <c r="CA763" s="20">
        <v>5</v>
      </c>
      <c r="CB763" s="21">
        <v>0</v>
      </c>
      <c r="CC763" s="22">
        <v>5.97</v>
      </c>
      <c r="CD763" s="23">
        <v>1</v>
      </c>
      <c r="CE763" s="23">
        <v>1</v>
      </c>
      <c r="CF763" s="4">
        <v>385</v>
      </c>
      <c r="CG763" s="24">
        <v>45.251882444659998</v>
      </c>
      <c r="CH763" s="25">
        <v>7.94287109375</v>
      </c>
    </row>
    <row r="764" spans="1:86" x14ac:dyDescent="0.2">
      <c r="A764" s="2" t="s">
        <v>539</v>
      </c>
      <c r="B764" s="2" t="s">
        <v>1602</v>
      </c>
      <c r="C764" s="3">
        <v>42.56</v>
      </c>
      <c r="D764" s="4">
        <v>8</v>
      </c>
      <c r="E764" s="4">
        <v>5</v>
      </c>
      <c r="F764" s="4">
        <v>29</v>
      </c>
      <c r="G764" s="4">
        <v>81</v>
      </c>
      <c r="H764" s="5">
        <v>4936215.8932291698</v>
      </c>
      <c r="I764" s="5">
        <v>6649100.9401041698</v>
      </c>
      <c r="J764" s="5">
        <v>10450060.322265601</v>
      </c>
      <c r="K764" s="26">
        <f t="shared" si="178"/>
        <v>7345125.7185329795</v>
      </c>
      <c r="L764" s="5">
        <v>107515396.125</v>
      </c>
      <c r="M764" s="5">
        <v>41226705.170572899</v>
      </c>
      <c r="N764" s="5">
        <v>3319898.265625</v>
      </c>
      <c r="O764" s="26">
        <f t="shared" si="179"/>
        <v>50687333.187065966</v>
      </c>
      <c r="P764" s="5">
        <v>320517.953125</v>
      </c>
      <c r="Q764" s="5">
        <v>179510882.98177099</v>
      </c>
      <c r="R764" s="5">
        <v>135213523.73958299</v>
      </c>
      <c r="S764" s="26">
        <f t="shared" si="180"/>
        <v>105014974.89149301</v>
      </c>
      <c r="T764" s="5">
        <v>1841660.578125</v>
      </c>
      <c r="U764" s="5">
        <v>7316151.609375</v>
      </c>
      <c r="V764" s="5">
        <v>54166767.885416701</v>
      </c>
      <c r="W764" s="26">
        <f t="shared" si="181"/>
        <v>21108193.357638899</v>
      </c>
      <c r="X764" s="29">
        <f t="shared" si="182"/>
        <v>6.9008122024614709</v>
      </c>
      <c r="Y764" s="29">
        <f t="shared" si="183"/>
        <v>2.7867661722537802</v>
      </c>
      <c r="Z764" s="29">
        <f t="shared" si="184"/>
        <v>0.2904345833898262</v>
      </c>
      <c r="AA764" s="29">
        <f t="shared" si="185"/>
        <v>5.3695167143916747</v>
      </c>
      <c r="AB764" s="31">
        <f t="shared" si="186"/>
        <v>14.297233146945691</v>
      </c>
      <c r="AC764" s="29">
        <f t="shared" si="187"/>
        <v>3.8376640732615126</v>
      </c>
      <c r="AD764" s="31">
        <f t="shared" si="188"/>
        <v>0.21149978887441945</v>
      </c>
      <c r="AE764" s="31">
        <f t="shared" si="189"/>
        <v>6.746900618148036</v>
      </c>
      <c r="AF764" s="29">
        <f t="shared" si="176"/>
        <v>2.873768832081308</v>
      </c>
      <c r="AG764" s="29">
        <f t="shared" si="190"/>
        <v>1.5229440150926652</v>
      </c>
      <c r="AH764" s="29">
        <f t="shared" si="177"/>
        <v>0.49473372133657667</v>
      </c>
      <c r="AI764" s="29">
        <f t="shared" si="191"/>
        <v>3.0562848686387456</v>
      </c>
      <c r="AJ764" s="6">
        <v>9.4520174264907801</v>
      </c>
      <c r="AK764" s="7">
        <v>21.92</v>
      </c>
      <c r="AL764" s="8">
        <v>9</v>
      </c>
      <c r="AM764" s="8">
        <v>9</v>
      </c>
      <c r="AN764" s="9">
        <v>1.95820808410645</v>
      </c>
      <c r="AO764" s="10">
        <v>10.56</v>
      </c>
      <c r="AP764" s="11">
        <v>5</v>
      </c>
      <c r="AQ764" s="11">
        <v>6</v>
      </c>
      <c r="AR764" s="12">
        <v>0</v>
      </c>
      <c r="AS764" s="13">
        <v>6.56</v>
      </c>
      <c r="AT764" s="14">
        <v>5</v>
      </c>
      <c r="AU764" s="14">
        <v>5</v>
      </c>
      <c r="AV764" s="15">
        <v>5.2551912069320696</v>
      </c>
      <c r="AW764" s="16">
        <v>12.48</v>
      </c>
      <c r="AX764" s="17">
        <v>9</v>
      </c>
      <c r="AY764" s="17">
        <v>10</v>
      </c>
      <c r="AZ764" s="18">
        <v>4.6191564798355103</v>
      </c>
      <c r="BA764" s="19">
        <v>17.12</v>
      </c>
      <c r="BB764" s="20">
        <v>10</v>
      </c>
      <c r="BC764" s="20">
        <v>11</v>
      </c>
      <c r="BD764" s="21">
        <v>1.7032161951065099</v>
      </c>
      <c r="BE764" s="22">
        <v>7.68</v>
      </c>
      <c r="BF764" s="23">
        <v>4</v>
      </c>
      <c r="BG764" s="23">
        <v>4</v>
      </c>
      <c r="BH764" s="6">
        <v>0</v>
      </c>
      <c r="BI764" s="7">
        <v>4.6399999999999997</v>
      </c>
      <c r="BJ764" s="8">
        <v>4</v>
      </c>
      <c r="BK764" s="8">
        <v>4</v>
      </c>
      <c r="BL764" s="9">
        <v>0</v>
      </c>
      <c r="BM764" s="10">
        <v>9.92</v>
      </c>
      <c r="BN764" s="11">
        <v>8</v>
      </c>
      <c r="BO764" s="11">
        <v>8</v>
      </c>
      <c r="BP764" s="12">
        <v>0</v>
      </c>
      <c r="BQ764" s="13">
        <v>7.04</v>
      </c>
      <c r="BR764" s="14">
        <v>5</v>
      </c>
      <c r="BS764" s="14">
        <v>5</v>
      </c>
      <c r="BT764" s="15">
        <v>0</v>
      </c>
      <c r="BU764" s="16">
        <v>11.2</v>
      </c>
      <c r="BV764" s="17">
        <v>5</v>
      </c>
      <c r="BW764" s="17">
        <v>5</v>
      </c>
      <c r="BX764" s="18">
        <v>1.64573967456818</v>
      </c>
      <c r="BY764" s="19">
        <v>6.4</v>
      </c>
      <c r="BZ764" s="20">
        <v>5</v>
      </c>
      <c r="CA764" s="20">
        <v>6</v>
      </c>
      <c r="CB764" s="21">
        <v>2.0284183025360099</v>
      </c>
      <c r="CC764" s="22">
        <v>17.440000000000001</v>
      </c>
      <c r="CD764" s="23">
        <v>8</v>
      </c>
      <c r="CE764" s="23">
        <v>8</v>
      </c>
      <c r="CF764" s="4">
        <v>625</v>
      </c>
      <c r="CG764" s="24">
        <v>70.386898174660004</v>
      </c>
      <c r="CH764" s="25">
        <v>6.60986328125</v>
      </c>
    </row>
    <row r="765" spans="1:86" x14ac:dyDescent="0.2">
      <c r="A765" s="2" t="s">
        <v>1054</v>
      </c>
      <c r="B765" s="2" t="s">
        <v>1472</v>
      </c>
      <c r="C765" s="3">
        <v>42.55</v>
      </c>
      <c r="D765" s="4">
        <v>4</v>
      </c>
      <c r="E765" s="4">
        <v>4</v>
      </c>
      <c r="F765" s="4">
        <v>16</v>
      </c>
      <c r="G765" s="4">
        <v>43</v>
      </c>
      <c r="H765" s="5">
        <v>3190578.5416666698</v>
      </c>
      <c r="I765" s="5">
        <v>1838933.40234375</v>
      </c>
      <c r="J765" s="5">
        <v>1050752.3984375</v>
      </c>
      <c r="K765" s="26">
        <f t="shared" si="178"/>
        <v>2026754.7808159732</v>
      </c>
      <c r="L765" s="5">
        <v>104920326.479167</v>
      </c>
      <c r="M765" s="5">
        <v>1593554.23958333</v>
      </c>
      <c r="N765" s="5">
        <v>3584028.4296875</v>
      </c>
      <c r="O765" s="26">
        <f t="shared" si="179"/>
        <v>36699303.049479276</v>
      </c>
      <c r="P765" s="5">
        <v>367636.078125</v>
      </c>
      <c r="Q765" s="5">
        <v>907136.59375</v>
      </c>
      <c r="R765" s="5">
        <v>1018572.1875</v>
      </c>
      <c r="S765" s="26">
        <f t="shared" si="180"/>
        <v>764448.28645833337</v>
      </c>
      <c r="T765" s="5">
        <v>730087.34375</v>
      </c>
      <c r="U765" s="5">
        <v>769972.609375</v>
      </c>
      <c r="V765" s="5">
        <v>3547805.1875</v>
      </c>
      <c r="W765" s="26">
        <f t="shared" si="181"/>
        <v>1682621.7135416667</v>
      </c>
      <c r="X765" s="29">
        <f t="shared" si="182"/>
        <v>18.107421478341898</v>
      </c>
      <c r="Y765" s="29">
        <f t="shared" si="183"/>
        <v>4.1785092140487503</v>
      </c>
      <c r="Z765" s="29">
        <f t="shared" si="184"/>
        <v>0.41641770850427356</v>
      </c>
      <c r="AA765" s="29">
        <f t="shared" si="185"/>
        <v>3.8047081004008056</v>
      </c>
      <c r="AB765" s="31">
        <f t="shared" si="186"/>
        <v>0.37717847945599314</v>
      </c>
      <c r="AC765" s="29">
        <f t="shared" si="187"/>
        <v>-1.4066807318855796</v>
      </c>
      <c r="AD765" s="31">
        <f t="shared" si="188"/>
        <v>0.17227256505060201</v>
      </c>
      <c r="AE765" s="31">
        <f t="shared" si="189"/>
        <v>7.6378387981153608</v>
      </c>
      <c r="AF765" s="29">
        <f t="shared" si="176"/>
        <v>0.83020488194641973</v>
      </c>
      <c r="AG765" s="29">
        <f t="shared" si="190"/>
        <v>-0.26846067928024148</v>
      </c>
      <c r="AH765" s="29">
        <f t="shared" si="177"/>
        <v>0.77656796333748079</v>
      </c>
      <c r="AI765" s="29">
        <f t="shared" si="191"/>
        <v>1.0982052987642301</v>
      </c>
      <c r="AJ765" s="6">
        <v>4.3780381679534903</v>
      </c>
      <c r="AK765" s="7">
        <v>15.6</v>
      </c>
      <c r="AL765" s="8">
        <v>6</v>
      </c>
      <c r="AM765" s="8">
        <v>6</v>
      </c>
      <c r="AN765" s="9">
        <v>4.16744744777679</v>
      </c>
      <c r="AO765" s="10">
        <v>14.66</v>
      </c>
      <c r="AP765" s="11">
        <v>6</v>
      </c>
      <c r="AQ765" s="11">
        <v>6</v>
      </c>
      <c r="AR765" s="12">
        <v>0</v>
      </c>
      <c r="AS765" s="13">
        <v>17.489999999999998</v>
      </c>
      <c r="AT765" s="14">
        <v>4</v>
      </c>
      <c r="AU765" s="14">
        <v>4</v>
      </c>
      <c r="AV765" s="15">
        <v>2.1512191295623802</v>
      </c>
      <c r="AW765" s="16">
        <v>13.95</v>
      </c>
      <c r="AX765" s="17">
        <v>5</v>
      </c>
      <c r="AY765" s="17">
        <v>5</v>
      </c>
      <c r="AZ765" s="18">
        <v>1.74061739444733</v>
      </c>
      <c r="BA765" s="19">
        <v>11.82</v>
      </c>
      <c r="BB765" s="20">
        <v>4</v>
      </c>
      <c r="BC765" s="20">
        <v>4</v>
      </c>
      <c r="BD765" s="21">
        <v>1.7254236936569201</v>
      </c>
      <c r="BE765" s="22">
        <v>5.2</v>
      </c>
      <c r="BF765" s="23">
        <v>2</v>
      </c>
      <c r="BG765" s="23">
        <v>2</v>
      </c>
      <c r="BH765" s="6">
        <v>0</v>
      </c>
      <c r="BI765" s="7">
        <v>5.91</v>
      </c>
      <c r="BJ765" s="8">
        <v>2</v>
      </c>
      <c r="BK765" s="8">
        <v>2</v>
      </c>
      <c r="BL765" s="9">
        <v>1.8565126657486</v>
      </c>
      <c r="BM765" s="10">
        <v>2.36</v>
      </c>
      <c r="BN765" s="11">
        <v>1</v>
      </c>
      <c r="BO765" s="11">
        <v>1</v>
      </c>
      <c r="BP765" s="12"/>
      <c r="BQ765" s="13">
        <v>0</v>
      </c>
      <c r="BR765" s="14"/>
      <c r="BS765" s="14"/>
      <c r="BT765" s="15">
        <v>0</v>
      </c>
      <c r="BU765" s="16">
        <v>7.57</v>
      </c>
      <c r="BV765" s="17">
        <v>3</v>
      </c>
      <c r="BW765" s="17">
        <v>3</v>
      </c>
      <c r="BX765" s="18">
        <v>1.95596504211426</v>
      </c>
      <c r="BY765" s="19">
        <v>4.26</v>
      </c>
      <c r="BZ765" s="20">
        <v>2</v>
      </c>
      <c r="CA765" s="20">
        <v>2</v>
      </c>
      <c r="CB765" s="21">
        <v>1.7875272035598799</v>
      </c>
      <c r="CC765" s="22">
        <v>20.329999999999998</v>
      </c>
      <c r="CD765" s="23">
        <v>7</v>
      </c>
      <c r="CE765" s="23">
        <v>8</v>
      </c>
      <c r="CF765" s="4">
        <v>423</v>
      </c>
      <c r="CG765" s="24">
        <v>47.446193614659997</v>
      </c>
      <c r="CH765" s="25">
        <v>5.56689453125</v>
      </c>
    </row>
    <row r="766" spans="1:86" x14ac:dyDescent="0.2">
      <c r="A766" s="2" t="s">
        <v>663</v>
      </c>
      <c r="B766" s="2" t="s">
        <v>2938</v>
      </c>
      <c r="C766" s="3">
        <v>42.55</v>
      </c>
      <c r="D766" s="4">
        <v>8</v>
      </c>
      <c r="E766" s="4">
        <v>2</v>
      </c>
      <c r="F766" s="4">
        <v>20</v>
      </c>
      <c r="G766" s="4">
        <v>33</v>
      </c>
      <c r="H766" s="5">
        <v>41722354.536458299</v>
      </c>
      <c r="I766" s="5">
        <v>10932978.15625</v>
      </c>
      <c r="J766" s="5">
        <v>548649.796875</v>
      </c>
      <c r="K766" s="26">
        <f t="shared" si="178"/>
        <v>17734660.829861101</v>
      </c>
      <c r="L766" s="5">
        <v>17991364.125</v>
      </c>
      <c r="M766" s="5">
        <v>22611733.359375</v>
      </c>
      <c r="N766" s="5">
        <v>8359415.25</v>
      </c>
      <c r="O766" s="26">
        <f t="shared" si="179"/>
        <v>16320837.578125</v>
      </c>
      <c r="P766" s="5">
        <v>4182828.46875</v>
      </c>
      <c r="Q766" s="5">
        <v>0</v>
      </c>
      <c r="R766" s="5">
        <v>20153015.552083299</v>
      </c>
      <c r="S766" s="26">
        <f t="shared" si="180"/>
        <v>8111948.0069444329</v>
      </c>
      <c r="T766" s="5">
        <v>1066773.87353516</v>
      </c>
      <c r="U766" s="5">
        <v>1665592.30078125</v>
      </c>
      <c r="V766" s="5">
        <v>2639146.578125</v>
      </c>
      <c r="W766" s="26">
        <f t="shared" si="181"/>
        <v>1790504.2508138034</v>
      </c>
      <c r="X766" s="29">
        <f t="shared" si="182"/>
        <v>0.92027909271568664</v>
      </c>
      <c r="Y766" s="29">
        <f t="shared" si="183"/>
        <v>-0.11985664174424422</v>
      </c>
      <c r="Z766" s="29">
        <f t="shared" si="184"/>
        <v>0.92198901923572429</v>
      </c>
      <c r="AA766" s="29">
        <f t="shared" si="185"/>
        <v>0.35274251303995707</v>
      </c>
      <c r="AB766" s="31">
        <f t="shared" si="186"/>
        <v>0.45740643617417104</v>
      </c>
      <c r="AC766" s="29">
        <f t="shared" si="187"/>
        <v>-1.1284514288071454</v>
      </c>
      <c r="AD766" s="31">
        <f t="shared" si="188"/>
        <v>0.53699366344748012</v>
      </c>
      <c r="AE766" s="31">
        <f t="shared" si="189"/>
        <v>2.7003083896716706</v>
      </c>
      <c r="AF766" s="29">
        <f t="shared" si="176"/>
        <v>0.10096072701875443</v>
      </c>
      <c r="AG766" s="29">
        <f t="shared" si="190"/>
        <v>-3.3081338905618778</v>
      </c>
      <c r="AH766" s="29">
        <f t="shared" si="177"/>
        <v>0.32612451295564876</v>
      </c>
      <c r="AI766" s="29">
        <f t="shared" si="191"/>
        <v>4.8661655647993936</v>
      </c>
      <c r="AJ766" s="6">
        <v>1.75215268135071</v>
      </c>
      <c r="AK766" s="7">
        <v>10.17</v>
      </c>
      <c r="AL766" s="8">
        <v>3</v>
      </c>
      <c r="AM766" s="8">
        <v>3</v>
      </c>
      <c r="AN766" s="9">
        <v>1.68767845630646</v>
      </c>
      <c r="AO766" s="10">
        <v>7.33</v>
      </c>
      <c r="AP766" s="11">
        <v>2</v>
      </c>
      <c r="AQ766" s="11">
        <v>3</v>
      </c>
      <c r="AR766" s="12">
        <v>0</v>
      </c>
      <c r="AS766" s="13">
        <v>11.11</v>
      </c>
      <c r="AT766" s="14">
        <v>3</v>
      </c>
      <c r="AU766" s="14">
        <v>3</v>
      </c>
      <c r="AV766" s="15">
        <v>2.4919281005859402</v>
      </c>
      <c r="AW766" s="16">
        <v>15.6</v>
      </c>
      <c r="AX766" s="17">
        <v>6</v>
      </c>
      <c r="AY766" s="17">
        <v>6</v>
      </c>
      <c r="AZ766" s="18">
        <v>1.80466544628143</v>
      </c>
      <c r="BA766" s="19">
        <v>7.33</v>
      </c>
      <c r="BB766" s="20">
        <v>3</v>
      </c>
      <c r="BC766" s="20">
        <v>3</v>
      </c>
      <c r="BD766" s="21">
        <v>0</v>
      </c>
      <c r="BE766" s="22">
        <v>1.65</v>
      </c>
      <c r="BF766" s="23">
        <v>1</v>
      </c>
      <c r="BG766" s="23">
        <v>1</v>
      </c>
      <c r="BH766" s="6">
        <v>0</v>
      </c>
      <c r="BI766" s="7">
        <v>9.69</v>
      </c>
      <c r="BJ766" s="8">
        <v>2</v>
      </c>
      <c r="BK766" s="8">
        <v>2</v>
      </c>
      <c r="BL766" s="9"/>
      <c r="BM766" s="10"/>
      <c r="BN766" s="11"/>
      <c r="BO766" s="11"/>
      <c r="BP766" s="12">
        <v>0</v>
      </c>
      <c r="BQ766" s="13">
        <v>12.29</v>
      </c>
      <c r="BR766" s="14">
        <v>4</v>
      </c>
      <c r="BS766" s="14">
        <v>4</v>
      </c>
      <c r="BT766" s="15">
        <v>0</v>
      </c>
      <c r="BU766" s="16">
        <v>14.89</v>
      </c>
      <c r="BV766" s="17">
        <v>4</v>
      </c>
      <c r="BW766" s="17">
        <v>4</v>
      </c>
      <c r="BX766" s="18">
        <v>0</v>
      </c>
      <c r="BY766" s="19">
        <v>5.44</v>
      </c>
      <c r="BZ766" s="20">
        <v>2</v>
      </c>
      <c r="CA766" s="20">
        <v>2</v>
      </c>
      <c r="CB766" s="21">
        <v>2.0299201011657702</v>
      </c>
      <c r="CC766" s="22">
        <v>7.33</v>
      </c>
      <c r="CD766" s="23">
        <v>2</v>
      </c>
      <c r="CE766" s="23">
        <v>2</v>
      </c>
      <c r="CF766" s="4">
        <v>423</v>
      </c>
      <c r="CG766" s="24">
        <v>47.29249392466</v>
      </c>
      <c r="CH766" s="25">
        <v>5.22412109375</v>
      </c>
    </row>
    <row r="767" spans="1:86" x14ac:dyDescent="0.2">
      <c r="A767" s="2" t="s">
        <v>194</v>
      </c>
      <c r="B767" s="2" t="s">
        <v>1706</v>
      </c>
      <c r="C767" s="3">
        <v>42.52</v>
      </c>
      <c r="D767" s="4">
        <v>1</v>
      </c>
      <c r="E767" s="4">
        <v>1</v>
      </c>
      <c r="F767" s="4">
        <v>14</v>
      </c>
      <c r="G767" s="4">
        <v>21</v>
      </c>
      <c r="H767" s="5">
        <v>0</v>
      </c>
      <c r="I767" s="5">
        <v>0</v>
      </c>
      <c r="J767" s="5">
        <v>3622665.375</v>
      </c>
      <c r="K767" s="26">
        <f t="shared" si="178"/>
        <v>1207555.125</v>
      </c>
      <c r="L767" s="5">
        <v>808834.65625</v>
      </c>
      <c r="M767" s="5">
        <v>0</v>
      </c>
      <c r="N767" s="5">
        <v>1903408.984375</v>
      </c>
      <c r="O767" s="26">
        <f t="shared" si="179"/>
        <v>904081.21354166663</v>
      </c>
      <c r="P767" s="5">
        <v>6329728.625</v>
      </c>
      <c r="Q767" s="5">
        <v>18949140</v>
      </c>
      <c r="R767" s="5">
        <v>20306957.305013001</v>
      </c>
      <c r="S767" s="26">
        <f t="shared" si="180"/>
        <v>15195275.310004333</v>
      </c>
      <c r="T767" s="5">
        <v>0</v>
      </c>
      <c r="U767" s="5">
        <v>795321.265625</v>
      </c>
      <c r="V767" s="5">
        <v>460252.703125</v>
      </c>
      <c r="W767" s="26">
        <f t="shared" si="181"/>
        <v>418524.65625</v>
      </c>
      <c r="X767" s="29">
        <f t="shared" si="182"/>
        <v>0.7486873226939984</v>
      </c>
      <c r="Y767" s="29">
        <f t="shared" si="183"/>
        <v>-0.41756476897048522</v>
      </c>
      <c r="Z767" s="29">
        <f t="shared" si="184"/>
        <v>0.83484984475915769</v>
      </c>
      <c r="AA767" s="29">
        <f t="shared" si="185"/>
        <v>0.7839162925486538</v>
      </c>
      <c r="AB767" s="31">
        <f t="shared" si="186"/>
        <v>12.583504467346229</v>
      </c>
      <c r="AC767" s="29">
        <f t="shared" si="187"/>
        <v>3.6534618592009709</v>
      </c>
      <c r="AD767" s="31">
        <f t="shared" si="188"/>
        <v>7.9082332140554726E-2</v>
      </c>
      <c r="AE767" s="31">
        <f t="shared" si="189"/>
        <v>11.019205318110776</v>
      </c>
      <c r="AF767" s="29">
        <f t="shared" si="176"/>
        <v>0.3465884476702461</v>
      </c>
      <c r="AG767" s="29">
        <f t="shared" si="190"/>
        <v>-1.5287045268480322</v>
      </c>
      <c r="AH767" s="29">
        <f t="shared" si="177"/>
        <v>0.58279764565372905</v>
      </c>
      <c r="AI767" s="29">
        <f t="shared" si="191"/>
        <v>2.3448221133179907</v>
      </c>
      <c r="AJ767" s="6"/>
      <c r="AK767" s="7"/>
      <c r="AL767" s="8"/>
      <c r="AM767" s="8"/>
      <c r="AN767" s="9">
        <v>0</v>
      </c>
      <c r="AO767" s="10">
        <v>10.9</v>
      </c>
      <c r="AP767" s="11">
        <v>2</v>
      </c>
      <c r="AQ767" s="11">
        <v>2</v>
      </c>
      <c r="AR767" s="12">
        <v>0</v>
      </c>
      <c r="AS767" s="13">
        <v>12.82</v>
      </c>
      <c r="AT767" s="14">
        <v>2</v>
      </c>
      <c r="AU767" s="14">
        <v>2</v>
      </c>
      <c r="AV767" s="15">
        <v>1.98957848548889</v>
      </c>
      <c r="AW767" s="16">
        <v>6.41</v>
      </c>
      <c r="AX767" s="17">
        <v>2</v>
      </c>
      <c r="AY767" s="17">
        <v>2</v>
      </c>
      <c r="AZ767" s="18">
        <v>0</v>
      </c>
      <c r="BA767" s="19">
        <v>5.77</v>
      </c>
      <c r="BB767" s="20">
        <v>1</v>
      </c>
      <c r="BC767" s="20">
        <v>1</v>
      </c>
      <c r="BD767" s="21">
        <v>0</v>
      </c>
      <c r="BE767" s="22">
        <v>14.32</v>
      </c>
      <c r="BF767" s="23">
        <v>3</v>
      </c>
      <c r="BG767" s="23">
        <v>3</v>
      </c>
      <c r="BH767" s="6">
        <v>0</v>
      </c>
      <c r="BI767" s="7">
        <v>11.32</v>
      </c>
      <c r="BJ767" s="8">
        <v>3</v>
      </c>
      <c r="BK767" s="8">
        <v>3</v>
      </c>
      <c r="BL767" s="9"/>
      <c r="BM767" s="10">
        <v>0</v>
      </c>
      <c r="BN767" s="11"/>
      <c r="BO767" s="11"/>
      <c r="BP767" s="12">
        <v>0</v>
      </c>
      <c r="BQ767" s="13">
        <v>8.9700000000000006</v>
      </c>
      <c r="BR767" s="14">
        <v>3</v>
      </c>
      <c r="BS767" s="14">
        <v>4</v>
      </c>
      <c r="BT767" s="15"/>
      <c r="BU767" s="16"/>
      <c r="BV767" s="17"/>
      <c r="BW767" s="17"/>
      <c r="BX767" s="18">
        <v>0</v>
      </c>
      <c r="BY767" s="19">
        <v>11.97</v>
      </c>
      <c r="BZ767" s="20">
        <v>2</v>
      </c>
      <c r="CA767" s="20">
        <v>3</v>
      </c>
      <c r="CB767" s="21">
        <v>0</v>
      </c>
      <c r="CC767" s="22">
        <v>2.14</v>
      </c>
      <c r="CD767" s="23">
        <v>1</v>
      </c>
      <c r="CE767" s="23">
        <v>1</v>
      </c>
      <c r="CF767" s="4">
        <v>468</v>
      </c>
      <c r="CG767" s="24">
        <v>50.113165994660001</v>
      </c>
      <c r="CH767" s="25">
        <v>7.06396484375</v>
      </c>
    </row>
    <row r="768" spans="1:86" x14ac:dyDescent="0.2">
      <c r="A768" s="2" t="s">
        <v>503</v>
      </c>
      <c r="B768" s="2" t="s">
        <v>1419</v>
      </c>
      <c r="C768" s="3">
        <v>42.51</v>
      </c>
      <c r="D768" s="4">
        <v>5</v>
      </c>
      <c r="E768" s="4">
        <v>5</v>
      </c>
      <c r="F768" s="4">
        <v>28</v>
      </c>
      <c r="G768" s="4">
        <v>82</v>
      </c>
      <c r="H768" s="5">
        <v>528236052.13020802</v>
      </c>
      <c r="I768" s="5">
        <v>12290347.9010417</v>
      </c>
      <c r="J768" s="5">
        <v>30486905.416666701</v>
      </c>
      <c r="K768" s="26">
        <f t="shared" si="178"/>
        <v>190337768.48263884</v>
      </c>
      <c r="L768" s="5">
        <v>553422741.95833302</v>
      </c>
      <c r="M768" s="5">
        <v>3246724.0729166698</v>
      </c>
      <c r="N768" s="5">
        <v>758956336.64583302</v>
      </c>
      <c r="O768" s="26">
        <f t="shared" si="179"/>
        <v>438541934.22569418</v>
      </c>
      <c r="P768" s="5">
        <v>14164080.75</v>
      </c>
      <c r="Q768" s="5">
        <v>9129160.75</v>
      </c>
      <c r="R768" s="5">
        <v>516714081.18229198</v>
      </c>
      <c r="S768" s="26">
        <f t="shared" si="180"/>
        <v>180002440.89409733</v>
      </c>
      <c r="T768" s="5">
        <v>21043075.986979201</v>
      </c>
      <c r="U768" s="5">
        <v>257274243.11458299</v>
      </c>
      <c r="V768" s="5">
        <v>786934.3125</v>
      </c>
      <c r="W768" s="26">
        <f t="shared" si="181"/>
        <v>93034751.138020739</v>
      </c>
      <c r="X768" s="29">
        <f t="shared" si="182"/>
        <v>2.3040195213053294</v>
      </c>
      <c r="Y768" s="29">
        <f t="shared" si="183"/>
        <v>1.2041529403787845</v>
      </c>
      <c r="Z768" s="29">
        <f t="shared" si="184"/>
        <v>0.43195614267584648</v>
      </c>
      <c r="AA768" s="29">
        <f t="shared" si="185"/>
        <v>3.6456034568688618</v>
      </c>
      <c r="AB768" s="31">
        <f t="shared" si="186"/>
        <v>0.94570006956089636</v>
      </c>
      <c r="AC768" s="29">
        <f t="shared" si="187"/>
        <v>-8.0545392048833347E-2</v>
      </c>
      <c r="AD768" s="31">
        <f t="shared" si="188"/>
        <v>0.96752167844466519</v>
      </c>
      <c r="AE768" s="31">
        <f t="shared" si="189"/>
        <v>0.14339295328773499</v>
      </c>
      <c r="AF768" s="29">
        <f t="shared" si="176"/>
        <v>0.488787653021721</v>
      </c>
      <c r="AG768" s="29">
        <f t="shared" si="190"/>
        <v>-1.0327202523438788</v>
      </c>
      <c r="AH768" s="29">
        <f t="shared" si="177"/>
        <v>0.64168231740317294</v>
      </c>
      <c r="AI768" s="29">
        <f t="shared" si="191"/>
        <v>1.9267992823263167</v>
      </c>
      <c r="AJ768" s="6">
        <v>1.70647585391998</v>
      </c>
      <c r="AK768" s="7">
        <v>4.4400000000000004</v>
      </c>
      <c r="AL768" s="8">
        <v>4</v>
      </c>
      <c r="AM768" s="8">
        <v>4</v>
      </c>
      <c r="AN768" s="9">
        <v>0</v>
      </c>
      <c r="AO768" s="10">
        <v>6.98</v>
      </c>
      <c r="AP768" s="11">
        <v>5</v>
      </c>
      <c r="AQ768" s="11">
        <v>6</v>
      </c>
      <c r="AR768" s="12">
        <v>0</v>
      </c>
      <c r="AS768" s="13">
        <v>9.39</v>
      </c>
      <c r="AT768" s="14">
        <v>6</v>
      </c>
      <c r="AU768" s="14">
        <v>7</v>
      </c>
      <c r="AV768" s="15">
        <v>6.6440869569778398</v>
      </c>
      <c r="AW768" s="16">
        <v>11.04</v>
      </c>
      <c r="AX768" s="17">
        <v>7</v>
      </c>
      <c r="AY768" s="17">
        <v>9</v>
      </c>
      <c r="AZ768" s="18">
        <v>0</v>
      </c>
      <c r="BA768" s="19">
        <v>10.15</v>
      </c>
      <c r="BB768" s="20">
        <v>7</v>
      </c>
      <c r="BC768" s="20">
        <v>8</v>
      </c>
      <c r="BD768" s="21">
        <v>1.71929442882538</v>
      </c>
      <c r="BE768" s="22">
        <v>12.44</v>
      </c>
      <c r="BF768" s="23">
        <v>8</v>
      </c>
      <c r="BG768" s="23">
        <v>11</v>
      </c>
      <c r="BH768" s="6">
        <v>0</v>
      </c>
      <c r="BI768" s="7">
        <v>5.33</v>
      </c>
      <c r="BJ768" s="8">
        <v>3</v>
      </c>
      <c r="BK768" s="8">
        <v>4</v>
      </c>
      <c r="BL768" s="9">
        <v>0</v>
      </c>
      <c r="BM768" s="10">
        <v>5.33</v>
      </c>
      <c r="BN768" s="11">
        <v>2</v>
      </c>
      <c r="BO768" s="11">
        <v>2</v>
      </c>
      <c r="BP768" s="12">
        <v>0</v>
      </c>
      <c r="BQ768" s="13">
        <v>11.8</v>
      </c>
      <c r="BR768" s="14">
        <v>6</v>
      </c>
      <c r="BS768" s="14">
        <v>9</v>
      </c>
      <c r="BT768" s="15">
        <v>0</v>
      </c>
      <c r="BU768" s="16">
        <v>7.61</v>
      </c>
      <c r="BV768" s="17">
        <v>5</v>
      </c>
      <c r="BW768" s="17">
        <v>6</v>
      </c>
      <c r="BX768" s="18">
        <v>0</v>
      </c>
      <c r="BY768" s="19">
        <v>17.010000000000002</v>
      </c>
      <c r="BZ768" s="20">
        <v>10</v>
      </c>
      <c r="CA768" s="20">
        <v>10</v>
      </c>
      <c r="CB768" s="21">
        <v>0</v>
      </c>
      <c r="CC768" s="22">
        <v>12.82</v>
      </c>
      <c r="CD768" s="23">
        <v>5</v>
      </c>
      <c r="CE768" s="23">
        <v>6</v>
      </c>
      <c r="CF768" s="4">
        <v>788</v>
      </c>
      <c r="CG768" s="24">
        <v>88.009165244660096</v>
      </c>
      <c r="CH768" s="25">
        <v>6.97607421875</v>
      </c>
    </row>
    <row r="769" spans="1:86" x14ac:dyDescent="0.2">
      <c r="A769" s="2" t="s">
        <v>255</v>
      </c>
      <c r="B769" s="2" t="s">
        <v>1200</v>
      </c>
      <c r="C769" s="3">
        <v>42.49</v>
      </c>
      <c r="D769" s="4">
        <v>18</v>
      </c>
      <c r="E769" s="4">
        <v>4</v>
      </c>
      <c r="F769" s="4">
        <v>23</v>
      </c>
      <c r="G769" s="4">
        <v>65</v>
      </c>
      <c r="H769" s="5">
        <v>17276044</v>
      </c>
      <c r="I769" s="5">
        <v>140568539.203125</v>
      </c>
      <c r="J769" s="5">
        <v>84864707.90625</v>
      </c>
      <c r="K769" s="26">
        <f t="shared" si="178"/>
        <v>80903097.036458328</v>
      </c>
      <c r="L769" s="5">
        <v>32316319.872395799</v>
      </c>
      <c r="M769" s="5">
        <v>68978746.231770799</v>
      </c>
      <c r="N769" s="5">
        <v>2739490.0026041698</v>
      </c>
      <c r="O769" s="26">
        <f t="shared" si="179"/>
        <v>34678185.36892359</v>
      </c>
      <c r="P769" s="5">
        <v>340150244.35742199</v>
      </c>
      <c r="Q769" s="5">
        <v>35063810.276041701</v>
      </c>
      <c r="R769" s="5">
        <v>66552303.400390603</v>
      </c>
      <c r="S769" s="26">
        <f t="shared" si="180"/>
        <v>147255452.67795143</v>
      </c>
      <c r="T769" s="5">
        <v>74064952.671875</v>
      </c>
      <c r="U769" s="5">
        <v>6883198.1953125</v>
      </c>
      <c r="V769" s="5">
        <v>63887363.75</v>
      </c>
      <c r="W769" s="26">
        <f t="shared" si="181"/>
        <v>48278504.872395836</v>
      </c>
      <c r="X769" s="29">
        <f t="shared" si="182"/>
        <v>0.42863853967538651</v>
      </c>
      <c r="Y769" s="29">
        <f t="shared" si="183"/>
        <v>-1.2221665236902399</v>
      </c>
      <c r="Z769" s="29">
        <f t="shared" si="184"/>
        <v>0.33463893931097594</v>
      </c>
      <c r="AA769" s="29">
        <f t="shared" si="185"/>
        <v>4.7542352498767064</v>
      </c>
      <c r="AB769" s="31">
        <f t="shared" si="186"/>
        <v>1.8201460521541215</v>
      </c>
      <c r="AC769" s="29">
        <f t="shared" si="187"/>
        <v>0.86405421980001118</v>
      </c>
      <c r="AD769" s="31">
        <f t="shared" si="188"/>
        <v>0.57376242804151267</v>
      </c>
      <c r="AE769" s="31">
        <f t="shared" si="189"/>
        <v>2.4126789427142552</v>
      </c>
      <c r="AF769" s="29">
        <f t="shared" si="176"/>
        <v>0.5967448298133694</v>
      </c>
      <c r="AG769" s="29">
        <f t="shared" si="190"/>
        <v>-0.74481393301043142</v>
      </c>
      <c r="AH769" s="29">
        <f t="shared" si="177"/>
        <v>0.48369992393468525</v>
      </c>
      <c r="AI769" s="29">
        <f t="shared" si="191"/>
        <v>3.1542398090749075</v>
      </c>
      <c r="AJ769" s="6">
        <v>3.59073138237</v>
      </c>
      <c r="AK769" s="7">
        <v>24.68</v>
      </c>
      <c r="AL769" s="8">
        <v>7</v>
      </c>
      <c r="AM769" s="8">
        <v>7</v>
      </c>
      <c r="AN769" s="9">
        <v>0</v>
      </c>
      <c r="AO769" s="10">
        <v>2.58</v>
      </c>
      <c r="AP769" s="11">
        <v>1</v>
      </c>
      <c r="AQ769" s="11">
        <v>4</v>
      </c>
      <c r="AR769" s="12">
        <v>3.08721852302551</v>
      </c>
      <c r="AS769" s="13">
        <v>6.01</v>
      </c>
      <c r="AT769" s="14">
        <v>2</v>
      </c>
      <c r="AU769" s="14">
        <v>2</v>
      </c>
      <c r="AV769" s="15">
        <v>5.5038993358612096</v>
      </c>
      <c r="AW769" s="16">
        <v>16.95</v>
      </c>
      <c r="AX769" s="17">
        <v>7</v>
      </c>
      <c r="AY769" s="17">
        <v>10</v>
      </c>
      <c r="AZ769" s="18">
        <v>0</v>
      </c>
      <c r="BA769" s="19">
        <v>14.38</v>
      </c>
      <c r="BB769" s="20">
        <v>4</v>
      </c>
      <c r="BC769" s="20">
        <v>5</v>
      </c>
      <c r="BD769" s="21">
        <v>2.62867403030396</v>
      </c>
      <c r="BE769" s="22">
        <v>19.96</v>
      </c>
      <c r="BF769" s="23">
        <v>6</v>
      </c>
      <c r="BG769" s="23">
        <v>6</v>
      </c>
      <c r="BH769" s="6">
        <v>0</v>
      </c>
      <c r="BI769" s="7">
        <v>10.73</v>
      </c>
      <c r="BJ769" s="8">
        <v>4</v>
      </c>
      <c r="BK769" s="8">
        <v>4</v>
      </c>
      <c r="BL769" s="9">
        <v>2.6838741302490199</v>
      </c>
      <c r="BM769" s="10">
        <v>11.8</v>
      </c>
      <c r="BN769" s="11">
        <v>5</v>
      </c>
      <c r="BO769" s="11">
        <v>8</v>
      </c>
      <c r="BP769" s="12">
        <v>2.1826550960540798</v>
      </c>
      <c r="BQ769" s="13">
        <v>4.9400000000000004</v>
      </c>
      <c r="BR769" s="14">
        <v>2</v>
      </c>
      <c r="BS769" s="14">
        <v>2</v>
      </c>
      <c r="BT769" s="15">
        <v>1.7137876749038701</v>
      </c>
      <c r="BU769" s="16">
        <v>14.16</v>
      </c>
      <c r="BV769" s="17">
        <v>4</v>
      </c>
      <c r="BW769" s="17">
        <v>4</v>
      </c>
      <c r="BX769" s="18">
        <v>2.11716508865356</v>
      </c>
      <c r="BY769" s="19">
        <v>11.37</v>
      </c>
      <c r="BZ769" s="20">
        <v>3</v>
      </c>
      <c r="CA769" s="20">
        <v>3</v>
      </c>
      <c r="CB769" s="21">
        <v>5.1904788017272896</v>
      </c>
      <c r="CC769" s="22">
        <v>17.809999999999999</v>
      </c>
      <c r="CD769" s="23">
        <v>6</v>
      </c>
      <c r="CE769" s="23">
        <v>10</v>
      </c>
      <c r="CF769" s="4">
        <v>466</v>
      </c>
      <c r="CG769" s="24">
        <v>51.679515844660003</v>
      </c>
      <c r="CH769" s="25">
        <v>8.32373046875</v>
      </c>
    </row>
    <row r="770" spans="1:86" x14ac:dyDescent="0.2">
      <c r="A770" s="2" t="s">
        <v>373</v>
      </c>
      <c r="B770" s="2" t="s">
        <v>2629</v>
      </c>
      <c r="C770" s="3">
        <v>42.39</v>
      </c>
      <c r="D770" s="4">
        <v>1</v>
      </c>
      <c r="E770" s="4">
        <v>4</v>
      </c>
      <c r="F770" s="4">
        <v>14</v>
      </c>
      <c r="G770" s="4">
        <v>60</v>
      </c>
      <c r="H770" s="5">
        <v>29267434.291666701</v>
      </c>
      <c r="I770" s="5">
        <v>5512659.640625</v>
      </c>
      <c r="J770" s="5">
        <v>4257002.8541666698</v>
      </c>
      <c r="K770" s="26">
        <f t="shared" si="178"/>
        <v>13012365.595486125</v>
      </c>
      <c r="L770" s="5">
        <v>8940632.4635416698</v>
      </c>
      <c r="M770" s="5">
        <v>4226608.40625</v>
      </c>
      <c r="N770" s="5">
        <v>8153246.796875</v>
      </c>
      <c r="O770" s="26">
        <f t="shared" si="179"/>
        <v>7106829.2222222239</v>
      </c>
      <c r="P770" s="5">
        <v>4028222.4375</v>
      </c>
      <c r="Q770" s="5">
        <v>2082599.26953125</v>
      </c>
      <c r="R770" s="5">
        <v>2957194.296875</v>
      </c>
      <c r="S770" s="26">
        <f t="shared" si="180"/>
        <v>3022672.0013020835</v>
      </c>
      <c r="T770" s="5">
        <v>5171088.96875</v>
      </c>
      <c r="U770" s="5">
        <v>1984981.703125</v>
      </c>
      <c r="V770" s="5">
        <v>1651667.0625</v>
      </c>
      <c r="W770" s="26">
        <f t="shared" si="181"/>
        <v>2935912.578125</v>
      </c>
      <c r="X770" s="29">
        <f t="shared" si="182"/>
        <v>0.54615966405735794</v>
      </c>
      <c r="Y770" s="29">
        <f t="shared" si="183"/>
        <v>-0.8726053252975875</v>
      </c>
      <c r="Z770" s="29">
        <f t="shared" si="184"/>
        <v>0.5451325474653359</v>
      </c>
      <c r="AA770" s="29">
        <f t="shared" si="185"/>
        <v>2.6349788738596662</v>
      </c>
      <c r="AB770" s="31">
        <f t="shared" si="186"/>
        <v>0.23229227453850682</v>
      </c>
      <c r="AC770" s="29">
        <f t="shared" si="187"/>
        <v>-2.1059869203804102</v>
      </c>
      <c r="AD770" s="31">
        <f t="shared" si="188"/>
        <v>0.34427264789041467</v>
      </c>
      <c r="AE770" s="31">
        <f t="shared" si="189"/>
        <v>4.6309748017691481</v>
      </c>
      <c r="AF770" s="29">
        <f t="shared" ref="AF770:AF833" si="192">W770/K770</f>
        <v>0.22562481484100341</v>
      </c>
      <c r="AG770" s="29">
        <f t="shared" si="190"/>
        <v>-2.148002346834704</v>
      </c>
      <c r="AH770" s="29">
        <f t="shared" ref="AH770:AH833" si="193">_xlfn.T.TEST(T770:V770,H770:J770,2,3)</f>
        <v>0.34076830963533705</v>
      </c>
      <c r="AI770" s="29">
        <f t="shared" si="191"/>
        <v>4.6754080002751479</v>
      </c>
      <c r="AJ770" s="6">
        <v>4.8590154647827104</v>
      </c>
      <c r="AK770" s="7">
        <v>22.99</v>
      </c>
      <c r="AL770" s="8">
        <v>7</v>
      </c>
      <c r="AM770" s="8">
        <v>9</v>
      </c>
      <c r="AN770" s="9">
        <v>6.04707932472229</v>
      </c>
      <c r="AO770" s="10">
        <v>15.82</v>
      </c>
      <c r="AP770" s="11">
        <v>4</v>
      </c>
      <c r="AQ770" s="11">
        <v>6</v>
      </c>
      <c r="AR770" s="12">
        <v>6.7055811882018999</v>
      </c>
      <c r="AS770" s="13">
        <v>18.510000000000002</v>
      </c>
      <c r="AT770" s="14">
        <v>5</v>
      </c>
      <c r="AU770" s="14">
        <v>5</v>
      </c>
      <c r="AV770" s="15">
        <v>4.2184288501739502</v>
      </c>
      <c r="AW770" s="16">
        <v>20.3</v>
      </c>
      <c r="AX770" s="17">
        <v>5</v>
      </c>
      <c r="AY770" s="17">
        <v>5</v>
      </c>
      <c r="AZ770" s="18">
        <v>4.5067974328994804</v>
      </c>
      <c r="BA770" s="19">
        <v>18.510000000000002</v>
      </c>
      <c r="BB770" s="20">
        <v>5</v>
      </c>
      <c r="BC770" s="20">
        <v>6</v>
      </c>
      <c r="BD770" s="21">
        <v>4.9901475906372097</v>
      </c>
      <c r="BE770" s="22">
        <v>14.63</v>
      </c>
      <c r="BF770" s="23">
        <v>4</v>
      </c>
      <c r="BG770" s="23">
        <v>4</v>
      </c>
      <c r="BH770" s="6">
        <v>0</v>
      </c>
      <c r="BI770" s="7">
        <v>11.94</v>
      </c>
      <c r="BJ770" s="8">
        <v>3</v>
      </c>
      <c r="BK770" s="8">
        <v>6</v>
      </c>
      <c r="BL770" s="9">
        <v>0</v>
      </c>
      <c r="BM770" s="10">
        <v>11.34</v>
      </c>
      <c r="BN770" s="11">
        <v>4</v>
      </c>
      <c r="BO770" s="11">
        <v>6</v>
      </c>
      <c r="BP770" s="12">
        <v>2.1151921749114999</v>
      </c>
      <c r="BQ770" s="13">
        <v>11.34</v>
      </c>
      <c r="BR770" s="14">
        <v>3</v>
      </c>
      <c r="BS770" s="14">
        <v>3</v>
      </c>
      <c r="BT770" s="15">
        <v>1.7203795909881601</v>
      </c>
      <c r="BU770" s="16">
        <v>8.36</v>
      </c>
      <c r="BV770" s="17">
        <v>2</v>
      </c>
      <c r="BW770" s="17">
        <v>3</v>
      </c>
      <c r="BX770" s="18">
        <v>1.6838835477828999</v>
      </c>
      <c r="BY770" s="19">
        <v>9.85</v>
      </c>
      <c r="BZ770" s="20">
        <v>3</v>
      </c>
      <c r="CA770" s="20">
        <v>3</v>
      </c>
      <c r="CB770" s="21">
        <v>2.0584144592285201</v>
      </c>
      <c r="CC770" s="22">
        <v>19.399999999999999</v>
      </c>
      <c r="CD770" s="23">
        <v>4</v>
      </c>
      <c r="CE770" s="23">
        <v>4</v>
      </c>
      <c r="CF770" s="4">
        <v>335</v>
      </c>
      <c r="CG770" s="24">
        <v>37.408234894659998</v>
      </c>
      <c r="CH770" s="25">
        <v>5.38916015625</v>
      </c>
    </row>
    <row r="771" spans="1:86" x14ac:dyDescent="0.2">
      <c r="A771" s="2" t="s">
        <v>356</v>
      </c>
      <c r="B771" s="2" t="s">
        <v>1470</v>
      </c>
      <c r="C771" s="3">
        <v>42.39</v>
      </c>
      <c r="D771" s="4">
        <v>5</v>
      </c>
      <c r="E771" s="4">
        <v>2</v>
      </c>
      <c r="F771" s="4">
        <v>11</v>
      </c>
      <c r="G771" s="4">
        <v>30</v>
      </c>
      <c r="H771" s="5">
        <v>0</v>
      </c>
      <c r="I771" s="5">
        <v>1143927.28125</v>
      </c>
      <c r="J771" s="5">
        <v>0</v>
      </c>
      <c r="K771" s="26">
        <f t="shared" ref="K771:K834" si="194">AVERAGE(H771:J771)</f>
        <v>381309.09375</v>
      </c>
      <c r="L771" s="5">
        <v>6456978.6822916698</v>
      </c>
      <c r="M771" s="5">
        <v>18298245.046875</v>
      </c>
      <c r="N771" s="5">
        <v>72884157.5</v>
      </c>
      <c r="O771" s="26">
        <f t="shared" ref="O771:O834" si="195">AVERAGE(L771:N771)</f>
        <v>32546460.409722224</v>
      </c>
      <c r="P771" s="5">
        <v>0</v>
      </c>
      <c r="Q771" s="5">
        <v>11961056.25</v>
      </c>
      <c r="R771" s="5">
        <v>184513.5546875</v>
      </c>
      <c r="S771" s="26">
        <f t="shared" ref="S771:S834" si="196">AVERAGE(P771:R771)</f>
        <v>4048523.2682291665</v>
      </c>
      <c r="T771" s="5">
        <v>2254436.0625</v>
      </c>
      <c r="U771" s="5">
        <v>0</v>
      </c>
      <c r="V771" s="5">
        <v>9044476.203125</v>
      </c>
      <c r="W771" s="26">
        <f t="shared" ref="W771:W834" si="197">AVERAGE(T771:V771)</f>
        <v>3766304.0885416665</v>
      </c>
      <c r="X771" s="29">
        <f t="shared" ref="X771:X834" si="198">O771/K771</f>
        <v>85.354535056173759</v>
      </c>
      <c r="Y771" s="29">
        <f t="shared" ref="Y771:Y834" si="199">LOG(X771,2)</f>
        <v>6.4153959034331178</v>
      </c>
      <c r="Z771" s="29">
        <f t="shared" ref="Z771:Z834" si="200">_xlfn.T.TEST(L771:N771,H771:J771,2,3)</f>
        <v>0.25646311641406422</v>
      </c>
      <c r="AA771" s="29">
        <f t="shared" ref="AA771:AA834" si="201">-10*LOG10(Z771)</f>
        <v>5.9097508470280369</v>
      </c>
      <c r="AB771" s="31">
        <f t="shared" ref="AB771:AB834" si="202">S771/K771</f>
        <v>10.61743172294633</v>
      </c>
      <c r="AC771" s="29">
        <f t="shared" ref="AC771:AC834" si="203">LOG(AB771,2)</f>
        <v>3.4083629261266251</v>
      </c>
      <c r="AD771" s="31">
        <f t="shared" ref="AD771:AD834" si="204">_xlfn.T.TEST(P771:R771,H771:J771,2,3)</f>
        <v>0.45209272782926901</v>
      </c>
      <c r="AE771" s="31">
        <f t="shared" ref="AE771:AE834" si="205">-10*LOG10(AD771)</f>
        <v>3.4477247878526125</v>
      </c>
      <c r="AF771" s="29">
        <f t="shared" si="192"/>
        <v>9.8772994147655737</v>
      </c>
      <c r="AG771" s="29">
        <f t="shared" ref="AG771:AG834" si="206">LOG(AF771,2)</f>
        <v>3.3041166436821849</v>
      </c>
      <c r="AH771" s="29">
        <f t="shared" si="193"/>
        <v>0.33870658273518012</v>
      </c>
      <c r="AI771" s="29">
        <f t="shared" ref="AI771:AI834" si="207">-10*LOG10(AH771)</f>
        <v>4.7017636279504007</v>
      </c>
      <c r="AJ771" s="6">
        <v>0</v>
      </c>
      <c r="AK771" s="7">
        <v>15.64</v>
      </c>
      <c r="AL771" s="8">
        <v>3</v>
      </c>
      <c r="AM771" s="8">
        <v>4</v>
      </c>
      <c r="AN771" s="9"/>
      <c r="AO771" s="10">
        <v>0</v>
      </c>
      <c r="AP771" s="11"/>
      <c r="AQ771" s="11"/>
      <c r="AR771" s="12"/>
      <c r="AS771" s="13">
        <v>0</v>
      </c>
      <c r="AT771" s="14"/>
      <c r="AU771" s="14"/>
      <c r="AV771" s="15">
        <v>1.64504730701447</v>
      </c>
      <c r="AW771" s="16">
        <v>29.22</v>
      </c>
      <c r="AX771" s="17">
        <v>5</v>
      </c>
      <c r="AY771" s="17">
        <v>6</v>
      </c>
      <c r="AZ771" s="18"/>
      <c r="BA771" s="19">
        <v>0</v>
      </c>
      <c r="BB771" s="20"/>
      <c r="BC771" s="20"/>
      <c r="BD771" s="21"/>
      <c r="BE771" s="22">
        <v>0</v>
      </c>
      <c r="BF771" s="23"/>
      <c r="BG771" s="23"/>
      <c r="BH771" s="6">
        <v>0</v>
      </c>
      <c r="BI771" s="7">
        <v>16.87</v>
      </c>
      <c r="BJ771" s="8">
        <v>3</v>
      </c>
      <c r="BK771" s="8">
        <v>3</v>
      </c>
      <c r="BL771" s="9">
        <v>0</v>
      </c>
      <c r="BM771" s="10">
        <v>23.05</v>
      </c>
      <c r="BN771" s="11">
        <v>4</v>
      </c>
      <c r="BO771" s="11">
        <v>6</v>
      </c>
      <c r="BP771" s="12"/>
      <c r="BQ771" s="13">
        <v>0</v>
      </c>
      <c r="BR771" s="14"/>
      <c r="BS771" s="14"/>
      <c r="BT771" s="15">
        <v>0</v>
      </c>
      <c r="BU771" s="16">
        <v>9.8800000000000008</v>
      </c>
      <c r="BV771" s="17">
        <v>2</v>
      </c>
      <c r="BW771" s="17">
        <v>4</v>
      </c>
      <c r="BX771" s="18">
        <v>0</v>
      </c>
      <c r="BY771" s="19">
        <v>6.17</v>
      </c>
      <c r="BZ771" s="20">
        <v>1</v>
      </c>
      <c r="CA771" s="20">
        <v>1</v>
      </c>
      <c r="CB771" s="21">
        <v>0</v>
      </c>
      <c r="CC771" s="22">
        <v>13.99</v>
      </c>
      <c r="CD771" s="23">
        <v>3</v>
      </c>
      <c r="CE771" s="23">
        <v>4</v>
      </c>
      <c r="CF771" s="4">
        <v>243</v>
      </c>
      <c r="CG771" s="24">
        <v>26.626570214659999</v>
      </c>
      <c r="CH771" s="25">
        <v>6.84423828125</v>
      </c>
    </row>
    <row r="772" spans="1:86" x14ac:dyDescent="0.2">
      <c r="A772" s="2" t="s">
        <v>2774</v>
      </c>
      <c r="B772" s="2" t="s">
        <v>1875</v>
      </c>
      <c r="C772" s="3">
        <v>42.39</v>
      </c>
      <c r="D772" s="4">
        <v>2</v>
      </c>
      <c r="E772" s="4">
        <v>5</v>
      </c>
      <c r="F772" s="4">
        <v>10</v>
      </c>
      <c r="G772" s="4">
        <v>64</v>
      </c>
      <c r="H772" s="5">
        <v>7319020.3854166698</v>
      </c>
      <c r="I772" s="5">
        <v>2462238.03125</v>
      </c>
      <c r="J772" s="5">
        <v>5137160.2239583302</v>
      </c>
      <c r="K772" s="26">
        <f t="shared" si="194"/>
        <v>4972806.213541667</v>
      </c>
      <c r="L772" s="5">
        <v>21055970.921875</v>
      </c>
      <c r="M772" s="5">
        <v>4730874.2786458302</v>
      </c>
      <c r="N772" s="5">
        <v>259089385.71875</v>
      </c>
      <c r="O772" s="26">
        <f t="shared" si="195"/>
        <v>94958743.639756933</v>
      </c>
      <c r="P772" s="5">
        <v>72657124.28125</v>
      </c>
      <c r="Q772" s="5">
        <v>1012839.8984375</v>
      </c>
      <c r="R772" s="5">
        <v>1733006.734375</v>
      </c>
      <c r="S772" s="26">
        <f t="shared" si="196"/>
        <v>25134323.638020832</v>
      </c>
      <c r="T772" s="5">
        <v>1403905.7285156299</v>
      </c>
      <c r="U772" s="5">
        <v>3010447.46875</v>
      </c>
      <c r="V772" s="5">
        <v>69820980.403645799</v>
      </c>
      <c r="W772" s="26">
        <f t="shared" si="197"/>
        <v>24745111.200303808</v>
      </c>
      <c r="X772" s="29">
        <f t="shared" si="198"/>
        <v>19.095605089369982</v>
      </c>
      <c r="Y772" s="29">
        <f t="shared" si="199"/>
        <v>4.2551687307735468</v>
      </c>
      <c r="Z772" s="29">
        <f t="shared" si="200"/>
        <v>0.38788275247722059</v>
      </c>
      <c r="AA772" s="29">
        <f t="shared" si="201"/>
        <v>4.1129953122877261</v>
      </c>
      <c r="AB772" s="31">
        <f t="shared" si="202"/>
        <v>5.0543541329996833</v>
      </c>
      <c r="AC772" s="29">
        <f t="shared" si="203"/>
        <v>2.3375267501599626</v>
      </c>
      <c r="AD772" s="31">
        <f t="shared" si="204"/>
        <v>0.48565712762191238</v>
      </c>
      <c r="AE772" s="31">
        <f t="shared" si="205"/>
        <v>3.1367023307016129</v>
      </c>
      <c r="AF772" s="29">
        <f t="shared" si="192"/>
        <v>4.9760859638807782</v>
      </c>
      <c r="AG772" s="29">
        <f t="shared" si="206"/>
        <v>2.3150114088192475</v>
      </c>
      <c r="AH772" s="29">
        <f t="shared" si="193"/>
        <v>0.47305792505078287</v>
      </c>
      <c r="AI772" s="29">
        <f t="shared" si="207"/>
        <v>3.2508567746584327</v>
      </c>
      <c r="AJ772" s="6">
        <v>5.3585691452026403</v>
      </c>
      <c r="AK772" s="7">
        <v>25.54</v>
      </c>
      <c r="AL772" s="8">
        <v>6</v>
      </c>
      <c r="AM772" s="8">
        <v>6</v>
      </c>
      <c r="AN772" s="9">
        <v>2.4463877677917498</v>
      </c>
      <c r="AO772" s="10">
        <v>22.28</v>
      </c>
      <c r="AP772" s="11">
        <v>4</v>
      </c>
      <c r="AQ772" s="11">
        <v>4</v>
      </c>
      <c r="AR772" s="12">
        <v>1.8308079242706301</v>
      </c>
      <c r="AS772" s="13">
        <v>21.74</v>
      </c>
      <c r="AT772" s="14">
        <v>5</v>
      </c>
      <c r="AU772" s="14">
        <v>7</v>
      </c>
      <c r="AV772" s="15">
        <v>9.4965976476669294</v>
      </c>
      <c r="AW772" s="16">
        <v>33.15</v>
      </c>
      <c r="AX772" s="17">
        <v>6</v>
      </c>
      <c r="AY772" s="17">
        <v>7</v>
      </c>
      <c r="AZ772" s="18">
        <v>6.44602370262146</v>
      </c>
      <c r="BA772" s="19">
        <v>22.28</v>
      </c>
      <c r="BB772" s="20">
        <v>4</v>
      </c>
      <c r="BC772" s="20">
        <v>5</v>
      </c>
      <c r="BD772" s="21">
        <v>6.4014616012573198</v>
      </c>
      <c r="BE772" s="22">
        <v>27.17</v>
      </c>
      <c r="BF772" s="23">
        <v>5</v>
      </c>
      <c r="BG772" s="23">
        <v>5</v>
      </c>
      <c r="BH772" s="6">
        <v>0</v>
      </c>
      <c r="BI772" s="7">
        <v>14.13</v>
      </c>
      <c r="BJ772" s="8">
        <v>2</v>
      </c>
      <c r="BK772" s="8">
        <v>2</v>
      </c>
      <c r="BL772" s="9">
        <v>2.1659526824951199</v>
      </c>
      <c r="BM772" s="10">
        <v>13.04</v>
      </c>
      <c r="BN772" s="11">
        <v>2</v>
      </c>
      <c r="BO772" s="11">
        <v>2</v>
      </c>
      <c r="BP772" s="12">
        <v>0</v>
      </c>
      <c r="BQ772" s="13">
        <v>16.3</v>
      </c>
      <c r="BR772" s="14">
        <v>3</v>
      </c>
      <c r="BS772" s="14">
        <v>3</v>
      </c>
      <c r="BT772" s="15">
        <v>1.89423060417175</v>
      </c>
      <c r="BU772" s="16">
        <v>39.130000000000003</v>
      </c>
      <c r="BV772" s="17">
        <v>8</v>
      </c>
      <c r="BW772" s="17">
        <v>8</v>
      </c>
      <c r="BX772" s="18">
        <v>1.9309056997299201</v>
      </c>
      <c r="BY772" s="19">
        <v>30.98</v>
      </c>
      <c r="BZ772" s="20">
        <v>6</v>
      </c>
      <c r="CA772" s="20">
        <v>6</v>
      </c>
      <c r="CB772" s="21">
        <v>1.8378098011016799</v>
      </c>
      <c r="CC772" s="22">
        <v>33.15</v>
      </c>
      <c r="CD772" s="23">
        <v>7</v>
      </c>
      <c r="CE772" s="23">
        <v>9</v>
      </c>
      <c r="CF772" s="4">
        <v>184</v>
      </c>
      <c r="CG772" s="24">
        <v>20.70624331466</v>
      </c>
      <c r="CH772" s="25">
        <v>5.46533203125</v>
      </c>
    </row>
    <row r="773" spans="1:86" x14ac:dyDescent="0.2">
      <c r="A773" s="2" t="s">
        <v>848</v>
      </c>
      <c r="B773" s="2" t="s">
        <v>2447</v>
      </c>
      <c r="C773" s="3">
        <v>42.37</v>
      </c>
      <c r="D773" s="4">
        <v>1</v>
      </c>
      <c r="E773" s="4">
        <v>2</v>
      </c>
      <c r="F773" s="4">
        <v>13</v>
      </c>
      <c r="G773" s="4">
        <v>20</v>
      </c>
      <c r="H773" s="5">
        <v>1404853.91796875</v>
      </c>
      <c r="I773" s="5">
        <v>0</v>
      </c>
      <c r="J773" s="5">
        <v>0</v>
      </c>
      <c r="K773" s="26">
        <f t="shared" si="194"/>
        <v>468284.63932291669</v>
      </c>
      <c r="L773" s="5">
        <v>0</v>
      </c>
      <c r="M773" s="5">
        <v>0</v>
      </c>
      <c r="N773" s="5">
        <v>0</v>
      </c>
      <c r="O773" s="26">
        <f t="shared" si="195"/>
        <v>0</v>
      </c>
      <c r="P773" s="5">
        <v>5526401.96484375</v>
      </c>
      <c r="Q773" s="5">
        <v>0</v>
      </c>
      <c r="R773" s="5">
        <v>288801348.28076202</v>
      </c>
      <c r="S773" s="26">
        <f t="shared" si="196"/>
        <v>98109250.081868589</v>
      </c>
      <c r="T773" s="5">
        <v>2231995.5625</v>
      </c>
      <c r="U773" s="5">
        <v>0</v>
      </c>
      <c r="V773" s="5">
        <v>41385725.744791701</v>
      </c>
      <c r="W773" s="26">
        <f t="shared" si="197"/>
        <v>14539240.435763901</v>
      </c>
      <c r="X773" s="29">
        <f t="shared" si="198"/>
        <v>0</v>
      </c>
      <c r="Y773" s="29" t="e">
        <f t="shared" si="199"/>
        <v>#NUM!</v>
      </c>
      <c r="Z773" s="29">
        <f t="shared" si="200"/>
        <v>0.42264973081037416</v>
      </c>
      <c r="AA773" s="29">
        <f t="shared" si="201"/>
        <v>3.7401940329452037</v>
      </c>
      <c r="AB773" s="31">
        <f t="shared" si="202"/>
        <v>209.50772637710853</v>
      </c>
      <c r="AC773" s="29">
        <f t="shared" si="203"/>
        <v>7.7108596394291657</v>
      </c>
      <c r="AD773" s="31">
        <f t="shared" si="204"/>
        <v>0.41355038497950652</v>
      </c>
      <c r="AE773" s="31">
        <f t="shared" si="205"/>
        <v>3.83471570547897</v>
      </c>
      <c r="AF773" s="29">
        <f t="shared" si="192"/>
        <v>31.047869639255936</v>
      </c>
      <c r="AG773" s="29">
        <f t="shared" si="206"/>
        <v>4.9564223756899093</v>
      </c>
      <c r="AH773" s="29">
        <f t="shared" si="193"/>
        <v>0.40496876329681608</v>
      </c>
      <c r="AI773" s="29">
        <f t="shared" si="207"/>
        <v>3.9257847419522447</v>
      </c>
      <c r="AJ773" s="6">
        <v>2.8188109397888201</v>
      </c>
      <c r="AK773" s="7">
        <v>5.51</v>
      </c>
      <c r="AL773" s="8">
        <v>2</v>
      </c>
      <c r="AM773" s="8">
        <v>2</v>
      </c>
      <c r="AN773" s="9"/>
      <c r="AO773" s="10"/>
      <c r="AP773" s="11"/>
      <c r="AQ773" s="11"/>
      <c r="AR773" s="12">
        <v>0</v>
      </c>
      <c r="AS773" s="13">
        <v>3.81</v>
      </c>
      <c r="AT773" s="14">
        <v>1</v>
      </c>
      <c r="AU773" s="14">
        <v>1</v>
      </c>
      <c r="AV773" s="15">
        <v>0</v>
      </c>
      <c r="AW773" s="16">
        <v>5.3</v>
      </c>
      <c r="AX773" s="17">
        <v>1</v>
      </c>
      <c r="AY773" s="17">
        <v>1</v>
      </c>
      <c r="AZ773" s="18"/>
      <c r="BA773" s="19"/>
      <c r="BB773" s="20"/>
      <c r="BC773" s="20"/>
      <c r="BD773" s="21">
        <v>0</v>
      </c>
      <c r="BE773" s="22">
        <v>14.83</v>
      </c>
      <c r="BF773" s="23">
        <v>3</v>
      </c>
      <c r="BG773" s="23">
        <v>3</v>
      </c>
      <c r="BH773" s="6">
        <v>0</v>
      </c>
      <c r="BI773" s="7">
        <v>8.69</v>
      </c>
      <c r="BJ773" s="8">
        <v>2</v>
      </c>
      <c r="BK773" s="8">
        <v>3</v>
      </c>
      <c r="BL773" s="9"/>
      <c r="BM773" s="10"/>
      <c r="BN773" s="11"/>
      <c r="BO773" s="11"/>
      <c r="BP773" s="12">
        <v>0</v>
      </c>
      <c r="BQ773" s="13">
        <v>9.5299999999999994</v>
      </c>
      <c r="BR773" s="14">
        <v>3</v>
      </c>
      <c r="BS773" s="14">
        <v>4</v>
      </c>
      <c r="BT773" s="15"/>
      <c r="BU773" s="16">
        <v>0</v>
      </c>
      <c r="BV773" s="17"/>
      <c r="BW773" s="17"/>
      <c r="BX773" s="18"/>
      <c r="BY773" s="19"/>
      <c r="BZ773" s="20"/>
      <c r="CA773" s="20"/>
      <c r="CB773" s="21">
        <v>0</v>
      </c>
      <c r="CC773" s="22">
        <v>19.07</v>
      </c>
      <c r="CD773" s="23">
        <v>6</v>
      </c>
      <c r="CE773" s="23">
        <v>6</v>
      </c>
      <c r="CF773" s="4">
        <v>472</v>
      </c>
      <c r="CG773" s="24">
        <v>53.182712604659997</v>
      </c>
      <c r="CH773" s="25">
        <v>8.66064453125</v>
      </c>
    </row>
    <row r="774" spans="1:86" x14ac:dyDescent="0.2">
      <c r="A774" s="2" t="s">
        <v>517</v>
      </c>
      <c r="B774" s="2" t="s">
        <v>1208</v>
      </c>
      <c r="C774" s="3">
        <v>42.36</v>
      </c>
      <c r="D774" s="4">
        <v>4</v>
      </c>
      <c r="E774" s="4">
        <v>2</v>
      </c>
      <c r="F774" s="4">
        <v>43</v>
      </c>
      <c r="G774" s="4">
        <v>85</v>
      </c>
      <c r="H774" s="5">
        <v>30552545.083333299</v>
      </c>
      <c r="I774" s="5">
        <v>99264155.239583299</v>
      </c>
      <c r="J774" s="5">
        <v>11035155.2552083</v>
      </c>
      <c r="K774" s="26">
        <f t="shared" si="194"/>
        <v>46950618.526041634</v>
      </c>
      <c r="L774" s="5">
        <v>150284772.29166701</v>
      </c>
      <c r="M774" s="5">
        <v>34349847.658854201</v>
      </c>
      <c r="N774" s="5">
        <v>53711739.234375</v>
      </c>
      <c r="O774" s="26">
        <f t="shared" si="195"/>
        <v>79448786.39496541</v>
      </c>
      <c r="P774" s="5">
        <v>65192512.15625</v>
      </c>
      <c r="Q774" s="5">
        <v>70739807.942708299</v>
      </c>
      <c r="R774" s="5">
        <v>49030561.979166701</v>
      </c>
      <c r="S774" s="26">
        <f t="shared" si="196"/>
        <v>61654294.026041664</v>
      </c>
      <c r="T774" s="5">
        <v>69141275.479166701</v>
      </c>
      <c r="U774" s="5">
        <v>301789861.60026002</v>
      </c>
      <c r="V774" s="5">
        <v>23208326.747395799</v>
      </c>
      <c r="W774" s="26">
        <f t="shared" si="197"/>
        <v>131379821.27560751</v>
      </c>
      <c r="X774" s="29">
        <f t="shared" si="198"/>
        <v>1.6921776302243674</v>
      </c>
      <c r="Y774" s="29">
        <f t="shared" si="199"/>
        <v>0.75888101809913056</v>
      </c>
      <c r="Z774" s="29">
        <f t="shared" si="200"/>
        <v>0.51087181365482148</v>
      </c>
      <c r="AA774" s="29">
        <f t="shared" si="201"/>
        <v>2.9168805799861568</v>
      </c>
      <c r="AB774" s="31">
        <f t="shared" si="202"/>
        <v>1.3131732011548365</v>
      </c>
      <c r="AC774" s="29">
        <f t="shared" si="203"/>
        <v>0.39305721323589549</v>
      </c>
      <c r="AD774" s="31">
        <f t="shared" si="204"/>
        <v>0.64175294678117611</v>
      </c>
      <c r="AE774" s="31">
        <f t="shared" si="205"/>
        <v>1.9263212847207656</v>
      </c>
      <c r="AF774" s="29">
        <f t="shared" si="192"/>
        <v>2.7982553883232946</v>
      </c>
      <c r="AG774" s="29">
        <f t="shared" si="206"/>
        <v>1.4845276389334965</v>
      </c>
      <c r="AH774" s="29">
        <f t="shared" si="193"/>
        <v>0.43453056122294609</v>
      </c>
      <c r="AI774" s="29">
        <f t="shared" si="207"/>
        <v>3.6197967352202518</v>
      </c>
      <c r="AJ774" s="6">
        <v>1.77607810497284</v>
      </c>
      <c r="AK774" s="7">
        <v>10.31</v>
      </c>
      <c r="AL774" s="8">
        <v>11</v>
      </c>
      <c r="AM774" s="8">
        <v>11</v>
      </c>
      <c r="AN774" s="9">
        <v>2.17956519126892</v>
      </c>
      <c r="AO774" s="10">
        <v>6.45</v>
      </c>
      <c r="AP774" s="11">
        <v>5</v>
      </c>
      <c r="AQ774" s="11">
        <v>8</v>
      </c>
      <c r="AR774" s="12">
        <v>1.7696305513382</v>
      </c>
      <c r="AS774" s="13">
        <v>4.08</v>
      </c>
      <c r="AT774" s="14">
        <v>3</v>
      </c>
      <c r="AU774" s="14">
        <v>3</v>
      </c>
      <c r="AV774" s="15">
        <v>1.9151976108551001</v>
      </c>
      <c r="AW774" s="16">
        <v>8.01</v>
      </c>
      <c r="AX774" s="17">
        <v>9</v>
      </c>
      <c r="AY774" s="17">
        <v>11</v>
      </c>
      <c r="AZ774" s="18">
        <v>0</v>
      </c>
      <c r="BA774" s="19">
        <v>5.79</v>
      </c>
      <c r="BB774" s="20">
        <v>4</v>
      </c>
      <c r="BC774" s="20">
        <v>4</v>
      </c>
      <c r="BD774" s="21">
        <v>1.88549315929413</v>
      </c>
      <c r="BE774" s="22">
        <v>4.53</v>
      </c>
      <c r="BF774" s="23">
        <v>4</v>
      </c>
      <c r="BG774" s="23">
        <v>5</v>
      </c>
      <c r="BH774" s="6">
        <v>0</v>
      </c>
      <c r="BI774" s="7">
        <v>5.64</v>
      </c>
      <c r="BJ774" s="8">
        <v>3</v>
      </c>
      <c r="BK774" s="8">
        <v>3</v>
      </c>
      <c r="BL774" s="9">
        <v>1.79795038700104</v>
      </c>
      <c r="BM774" s="10">
        <v>9.7200000000000006</v>
      </c>
      <c r="BN774" s="11">
        <v>9</v>
      </c>
      <c r="BO774" s="11">
        <v>9</v>
      </c>
      <c r="BP774" s="12">
        <v>1.8291088342666599</v>
      </c>
      <c r="BQ774" s="13">
        <v>2.4500000000000002</v>
      </c>
      <c r="BR774" s="14">
        <v>3</v>
      </c>
      <c r="BS774" s="14">
        <v>4</v>
      </c>
      <c r="BT774" s="15">
        <v>1.66704189777374</v>
      </c>
      <c r="BU774" s="16">
        <v>10.31</v>
      </c>
      <c r="BV774" s="17">
        <v>8</v>
      </c>
      <c r="BW774" s="17">
        <v>8</v>
      </c>
      <c r="BX774" s="18">
        <v>2.0154323577880899</v>
      </c>
      <c r="BY774" s="19">
        <v>13.5</v>
      </c>
      <c r="BZ774" s="20">
        <v>10</v>
      </c>
      <c r="CA774" s="20">
        <v>10</v>
      </c>
      <c r="CB774" s="21">
        <v>2.01338410377502</v>
      </c>
      <c r="CC774" s="22">
        <v>8.09</v>
      </c>
      <c r="CD774" s="23">
        <v>7</v>
      </c>
      <c r="CE774" s="23">
        <v>9</v>
      </c>
      <c r="CF774" s="4">
        <v>1348</v>
      </c>
      <c r="CG774" s="24">
        <v>150.37108417466001</v>
      </c>
      <c r="CH774" s="25">
        <v>6.11279296875</v>
      </c>
    </row>
    <row r="775" spans="1:86" x14ac:dyDescent="0.2">
      <c r="A775" s="2" t="s">
        <v>2305</v>
      </c>
      <c r="B775" s="2" t="s">
        <v>92</v>
      </c>
      <c r="C775" s="3">
        <v>42.31</v>
      </c>
      <c r="D775" s="4">
        <v>2</v>
      </c>
      <c r="E775" s="4">
        <v>4</v>
      </c>
      <c r="F775" s="4">
        <v>5</v>
      </c>
      <c r="G775" s="4">
        <v>21</v>
      </c>
      <c r="H775" s="5">
        <v>2824347.3567708302</v>
      </c>
      <c r="I775" s="5">
        <v>731409.453125</v>
      </c>
      <c r="J775" s="5">
        <v>754050.734375</v>
      </c>
      <c r="K775" s="26">
        <f t="shared" si="194"/>
        <v>1436602.5147569433</v>
      </c>
      <c r="L775" s="5">
        <v>5083266.1614583302</v>
      </c>
      <c r="M775" s="5">
        <v>2053232.60416667</v>
      </c>
      <c r="N775" s="5">
        <v>1905861.53125</v>
      </c>
      <c r="O775" s="26">
        <f t="shared" si="195"/>
        <v>3014120.0989583335</v>
      </c>
      <c r="P775" s="5">
        <v>0</v>
      </c>
      <c r="Q775" s="5">
        <v>600697.107421875</v>
      </c>
      <c r="R775" s="5">
        <v>462626.2578125</v>
      </c>
      <c r="S775" s="26">
        <f t="shared" si="196"/>
        <v>354441.12174479169</v>
      </c>
      <c r="T775" s="5">
        <v>326556.375</v>
      </c>
      <c r="U775" s="5">
        <v>278068.1015625</v>
      </c>
      <c r="V775" s="5">
        <v>581530.3828125</v>
      </c>
      <c r="W775" s="26">
        <f t="shared" si="197"/>
        <v>395384.953125</v>
      </c>
      <c r="X775" s="29">
        <f t="shared" si="198"/>
        <v>2.0980891151149685</v>
      </c>
      <c r="Y775" s="29">
        <f t="shared" si="199"/>
        <v>1.0690759568494099</v>
      </c>
      <c r="Z775" s="29">
        <f t="shared" si="200"/>
        <v>0.28344627128232169</v>
      </c>
      <c r="AA775" s="29">
        <f t="shared" si="201"/>
        <v>5.4752925175173228</v>
      </c>
      <c r="AB775" s="31">
        <f t="shared" si="202"/>
        <v>0.24672177453675073</v>
      </c>
      <c r="AC775" s="29">
        <f t="shared" si="203"/>
        <v>-2.0190430479565888</v>
      </c>
      <c r="AD775" s="31">
        <f t="shared" si="204"/>
        <v>0.25583055136359983</v>
      </c>
      <c r="AE775" s="31">
        <f t="shared" si="205"/>
        <v>5.9204759317893281</v>
      </c>
      <c r="AF775" s="29">
        <f t="shared" si="192"/>
        <v>0.27522223375189803</v>
      </c>
      <c r="AG775" s="29">
        <f t="shared" si="206"/>
        <v>-1.8613310724203085</v>
      </c>
      <c r="AH775" s="29">
        <f t="shared" si="193"/>
        <v>0.27117629658914716</v>
      </c>
      <c r="AI775" s="29">
        <f t="shared" si="207"/>
        <v>5.667482746516967</v>
      </c>
      <c r="AJ775" s="6">
        <v>6.13942670822144</v>
      </c>
      <c r="AK775" s="7">
        <v>23.08</v>
      </c>
      <c r="AL775" s="8">
        <v>3</v>
      </c>
      <c r="AM775" s="8">
        <v>3</v>
      </c>
      <c r="AN775" s="9">
        <v>0</v>
      </c>
      <c r="AO775" s="10">
        <v>17.309999999999999</v>
      </c>
      <c r="AP775" s="11">
        <v>2</v>
      </c>
      <c r="AQ775" s="11">
        <v>2</v>
      </c>
      <c r="AR775" s="12"/>
      <c r="AS775" s="13">
        <v>0</v>
      </c>
      <c r="AT775" s="14"/>
      <c r="AU775" s="14"/>
      <c r="AV775" s="15">
        <v>7.12104284763336</v>
      </c>
      <c r="AW775" s="16">
        <v>32.69</v>
      </c>
      <c r="AX775" s="17">
        <v>4</v>
      </c>
      <c r="AY775" s="17">
        <v>4</v>
      </c>
      <c r="AZ775" s="18">
        <v>1.80762732028961</v>
      </c>
      <c r="BA775" s="19">
        <v>29.81</v>
      </c>
      <c r="BB775" s="20">
        <v>4</v>
      </c>
      <c r="BC775" s="20">
        <v>4</v>
      </c>
      <c r="BD775" s="21">
        <v>1.98364734649658</v>
      </c>
      <c r="BE775" s="22">
        <v>9.6199999999999992</v>
      </c>
      <c r="BF775" s="23">
        <v>1</v>
      </c>
      <c r="BG775" s="23">
        <v>1</v>
      </c>
      <c r="BH775" s="6"/>
      <c r="BI775" s="7"/>
      <c r="BJ775" s="8"/>
      <c r="BK775" s="8"/>
      <c r="BL775" s="9">
        <v>0</v>
      </c>
      <c r="BM775" s="10">
        <v>17.309999999999999</v>
      </c>
      <c r="BN775" s="11">
        <v>2</v>
      </c>
      <c r="BO775" s="11">
        <v>2</v>
      </c>
      <c r="BP775" s="12">
        <v>0</v>
      </c>
      <c r="BQ775" s="13">
        <v>9.6199999999999992</v>
      </c>
      <c r="BR775" s="14">
        <v>1</v>
      </c>
      <c r="BS775" s="14">
        <v>1</v>
      </c>
      <c r="BT775" s="15"/>
      <c r="BU775" s="16">
        <v>0</v>
      </c>
      <c r="BV775" s="17"/>
      <c r="BW775" s="17"/>
      <c r="BX775" s="18">
        <v>0</v>
      </c>
      <c r="BY775" s="19">
        <v>23.08</v>
      </c>
      <c r="BZ775" s="20">
        <v>2</v>
      </c>
      <c r="CA775" s="20">
        <v>2</v>
      </c>
      <c r="CB775" s="21">
        <v>0</v>
      </c>
      <c r="CC775" s="22">
        <v>17.309999999999999</v>
      </c>
      <c r="CD775" s="23">
        <v>2</v>
      </c>
      <c r="CE775" s="23">
        <v>2</v>
      </c>
      <c r="CF775" s="4">
        <v>104</v>
      </c>
      <c r="CG775" s="24">
        <v>12.00203709466</v>
      </c>
      <c r="CH775" s="25">
        <v>6.80029296875</v>
      </c>
    </row>
    <row r="776" spans="1:86" x14ac:dyDescent="0.2">
      <c r="A776" s="2" t="s">
        <v>2833</v>
      </c>
      <c r="B776" s="2" t="s">
        <v>1487</v>
      </c>
      <c r="C776" s="3">
        <v>42.24</v>
      </c>
      <c r="D776" s="4">
        <v>1</v>
      </c>
      <c r="E776" s="4">
        <v>1</v>
      </c>
      <c r="F776" s="4">
        <v>5</v>
      </c>
      <c r="G776" s="4">
        <v>6</v>
      </c>
      <c r="H776" s="5">
        <v>307635.84765625</v>
      </c>
      <c r="I776" s="5">
        <v>0</v>
      </c>
      <c r="J776" s="5">
        <v>0</v>
      </c>
      <c r="K776" s="26">
        <f t="shared" si="194"/>
        <v>102545.28255208333</v>
      </c>
      <c r="L776" s="5">
        <v>5228729.25</v>
      </c>
      <c r="M776" s="5">
        <v>2845557.9375</v>
      </c>
      <c r="N776" s="5">
        <v>0</v>
      </c>
      <c r="O776" s="26">
        <f t="shared" si="195"/>
        <v>2691429.0625</v>
      </c>
      <c r="P776" s="5">
        <v>0</v>
      </c>
      <c r="Q776" s="5">
        <v>1822784.71875</v>
      </c>
      <c r="R776" s="5">
        <v>0</v>
      </c>
      <c r="S776" s="26">
        <f t="shared" si="196"/>
        <v>607594.90625</v>
      </c>
      <c r="T776" s="5">
        <v>0</v>
      </c>
      <c r="U776" s="5">
        <v>0</v>
      </c>
      <c r="V776" s="5">
        <v>0</v>
      </c>
      <c r="W776" s="26">
        <f t="shared" si="197"/>
        <v>0</v>
      </c>
      <c r="X776" s="29">
        <f t="shared" si="198"/>
        <v>26.246249417987688</v>
      </c>
      <c r="Y776" s="29">
        <f t="shared" si="199"/>
        <v>4.71403937165993</v>
      </c>
      <c r="Z776" s="29">
        <f t="shared" si="200"/>
        <v>0.22843739894766679</v>
      </c>
      <c r="AA776" s="29">
        <f t="shared" si="201"/>
        <v>6.4123279347796522</v>
      </c>
      <c r="AB776" s="31">
        <f t="shared" si="202"/>
        <v>5.9251375697502136</v>
      </c>
      <c r="AC776" s="29">
        <f t="shared" si="203"/>
        <v>2.5668486508703636</v>
      </c>
      <c r="AD776" s="31">
        <f t="shared" si="204"/>
        <v>0.49451984184739745</v>
      </c>
      <c r="AE776" s="31">
        <f t="shared" si="205"/>
        <v>3.0581627831966909</v>
      </c>
      <c r="AF776" s="29">
        <f t="shared" si="192"/>
        <v>0</v>
      </c>
      <c r="AG776" s="29" t="e">
        <f t="shared" si="206"/>
        <v>#NUM!</v>
      </c>
      <c r="AH776" s="29">
        <f t="shared" si="193"/>
        <v>0.42264973081037416</v>
      </c>
      <c r="AI776" s="29">
        <f t="shared" si="207"/>
        <v>3.7401940329452037</v>
      </c>
      <c r="AJ776" s="6">
        <v>0</v>
      </c>
      <c r="AK776" s="7">
        <v>8.6199999999999992</v>
      </c>
      <c r="AL776" s="8">
        <v>1</v>
      </c>
      <c r="AM776" s="8">
        <v>1</v>
      </c>
      <c r="AN776" s="9"/>
      <c r="AO776" s="10"/>
      <c r="AP776" s="11"/>
      <c r="AQ776" s="11"/>
      <c r="AR776" s="12">
        <v>0</v>
      </c>
      <c r="AS776" s="13">
        <v>18.97</v>
      </c>
      <c r="AT776" s="14">
        <v>1</v>
      </c>
      <c r="AU776" s="14">
        <v>1</v>
      </c>
      <c r="AV776" s="15">
        <v>2.9059145450592001</v>
      </c>
      <c r="AW776" s="16">
        <v>12.07</v>
      </c>
      <c r="AX776" s="17">
        <v>1</v>
      </c>
      <c r="AY776" s="17">
        <v>1</v>
      </c>
      <c r="AZ776" s="18">
        <v>0</v>
      </c>
      <c r="BA776" s="19">
        <v>25</v>
      </c>
      <c r="BB776" s="20">
        <v>2</v>
      </c>
      <c r="BC776" s="20">
        <v>2</v>
      </c>
      <c r="BD776" s="21"/>
      <c r="BE776" s="22"/>
      <c r="BF776" s="23"/>
      <c r="BG776" s="23"/>
      <c r="BH776" s="6"/>
      <c r="BI776" s="7"/>
      <c r="BJ776" s="8"/>
      <c r="BK776" s="8"/>
      <c r="BL776" s="9">
        <v>2.46472239494324</v>
      </c>
      <c r="BM776" s="10">
        <v>12.07</v>
      </c>
      <c r="BN776" s="11">
        <v>1</v>
      </c>
      <c r="BO776" s="11">
        <v>1</v>
      </c>
      <c r="BP776" s="12"/>
      <c r="BQ776" s="13"/>
      <c r="BR776" s="14"/>
      <c r="BS776" s="14"/>
      <c r="BT776" s="15"/>
      <c r="BU776" s="16"/>
      <c r="BV776" s="17"/>
      <c r="BW776" s="17"/>
      <c r="BX776" s="18"/>
      <c r="BY776" s="19"/>
      <c r="BZ776" s="20"/>
      <c r="CA776" s="20"/>
      <c r="CB776" s="21"/>
      <c r="CC776" s="22"/>
      <c r="CD776" s="23"/>
      <c r="CE776" s="23"/>
      <c r="CF776" s="4">
        <v>116</v>
      </c>
      <c r="CG776" s="24">
        <v>13.223558714659999</v>
      </c>
      <c r="CH776" s="25">
        <v>4.83056640625</v>
      </c>
    </row>
    <row r="777" spans="1:86" x14ac:dyDescent="0.2">
      <c r="A777" s="2" t="s">
        <v>2810</v>
      </c>
      <c r="B777" s="2" t="s">
        <v>1585</v>
      </c>
      <c r="C777" s="3">
        <v>42.19</v>
      </c>
      <c r="D777" s="4">
        <v>2</v>
      </c>
      <c r="E777" s="4">
        <v>1</v>
      </c>
      <c r="F777" s="4">
        <v>21</v>
      </c>
      <c r="G777" s="4">
        <v>47</v>
      </c>
      <c r="H777" s="5">
        <v>4945226.25</v>
      </c>
      <c r="I777" s="5">
        <v>12509899.171875</v>
      </c>
      <c r="J777" s="5">
        <v>2242995190.375</v>
      </c>
      <c r="K777" s="26">
        <f t="shared" si="194"/>
        <v>753483438.59895837</v>
      </c>
      <c r="L777" s="5">
        <v>56000132</v>
      </c>
      <c r="M777" s="5">
        <v>5275360.5</v>
      </c>
      <c r="N777" s="5">
        <v>16405253.5</v>
      </c>
      <c r="O777" s="26">
        <f t="shared" si="195"/>
        <v>25893582</v>
      </c>
      <c r="P777" s="5">
        <v>0</v>
      </c>
      <c r="Q777" s="5">
        <v>11470709.25</v>
      </c>
      <c r="R777" s="5">
        <v>3559992593.34375</v>
      </c>
      <c r="S777" s="26">
        <f t="shared" si="196"/>
        <v>1190487767.53125</v>
      </c>
      <c r="T777" s="5">
        <v>15283433.771484399</v>
      </c>
      <c r="U777" s="5">
        <v>436495706.3125</v>
      </c>
      <c r="V777" s="5">
        <v>199423001.625</v>
      </c>
      <c r="W777" s="26">
        <f t="shared" si="197"/>
        <v>217067380.56966147</v>
      </c>
      <c r="X777" s="29">
        <f t="shared" si="198"/>
        <v>3.4365164081306188E-2</v>
      </c>
      <c r="Y777" s="29">
        <f t="shared" si="199"/>
        <v>-4.8629093420442819</v>
      </c>
      <c r="Z777" s="29">
        <f t="shared" si="200"/>
        <v>0.43163268846424446</v>
      </c>
      <c r="AA777" s="29">
        <f t="shared" si="201"/>
        <v>3.6488567269610765</v>
      </c>
      <c r="AB777" s="31">
        <f t="shared" si="202"/>
        <v>1.5799786784230665</v>
      </c>
      <c r="AC777" s="29">
        <f t="shared" si="203"/>
        <v>0.65990508957904948</v>
      </c>
      <c r="AD777" s="31">
        <f t="shared" si="204"/>
        <v>0.77318521314697675</v>
      </c>
      <c r="AE777" s="31">
        <f t="shared" si="205"/>
        <v>1.1171646026955799</v>
      </c>
      <c r="AF777" s="29">
        <f t="shared" si="192"/>
        <v>0.28808513823911081</v>
      </c>
      <c r="AG777" s="29">
        <f t="shared" si="206"/>
        <v>-1.7954328583457539</v>
      </c>
      <c r="AH777" s="29">
        <f t="shared" si="193"/>
        <v>0.54763960728734307</v>
      </c>
      <c r="AI777" s="29">
        <f t="shared" si="207"/>
        <v>2.6150514964634999</v>
      </c>
      <c r="AJ777" s="6">
        <v>0</v>
      </c>
      <c r="AK777" s="7">
        <v>10.34</v>
      </c>
      <c r="AL777" s="8">
        <v>4</v>
      </c>
      <c r="AM777" s="8">
        <v>4</v>
      </c>
      <c r="AN777" s="9">
        <v>0</v>
      </c>
      <c r="AO777" s="10">
        <v>9.07</v>
      </c>
      <c r="AP777" s="11">
        <v>4</v>
      </c>
      <c r="AQ777" s="11">
        <v>5</v>
      </c>
      <c r="AR777" s="12">
        <v>2.4279949665069598</v>
      </c>
      <c r="AS777" s="13">
        <v>5.0599999999999996</v>
      </c>
      <c r="AT777" s="14">
        <v>2</v>
      </c>
      <c r="AU777" s="14">
        <v>2</v>
      </c>
      <c r="AV777" s="15"/>
      <c r="AW777" s="16">
        <v>0</v>
      </c>
      <c r="AX777" s="17"/>
      <c r="AY777" s="17"/>
      <c r="AZ777" s="18">
        <v>0</v>
      </c>
      <c r="BA777" s="19">
        <v>15.82</v>
      </c>
      <c r="BB777" s="20">
        <v>6</v>
      </c>
      <c r="BC777" s="20">
        <v>6</v>
      </c>
      <c r="BD777" s="21">
        <v>0</v>
      </c>
      <c r="BE777" s="22">
        <v>3.59</v>
      </c>
      <c r="BF777" s="23">
        <v>2</v>
      </c>
      <c r="BG777" s="23">
        <v>4</v>
      </c>
      <c r="BH777" s="6">
        <v>0</v>
      </c>
      <c r="BI777" s="7">
        <v>1.69</v>
      </c>
      <c r="BJ777" s="8">
        <v>1</v>
      </c>
      <c r="BK777" s="8">
        <v>1</v>
      </c>
      <c r="BL777" s="9">
        <v>0</v>
      </c>
      <c r="BM777" s="10">
        <v>10.34</v>
      </c>
      <c r="BN777" s="11">
        <v>3</v>
      </c>
      <c r="BO777" s="11">
        <v>3</v>
      </c>
      <c r="BP777" s="12">
        <v>0</v>
      </c>
      <c r="BQ777" s="13">
        <v>12.03</v>
      </c>
      <c r="BR777" s="14">
        <v>4</v>
      </c>
      <c r="BS777" s="14">
        <v>4</v>
      </c>
      <c r="BT777" s="15">
        <v>0</v>
      </c>
      <c r="BU777" s="16">
        <v>9.92</v>
      </c>
      <c r="BV777" s="17">
        <v>3</v>
      </c>
      <c r="BW777" s="17">
        <v>4</v>
      </c>
      <c r="BX777" s="18">
        <v>0</v>
      </c>
      <c r="BY777" s="19">
        <v>3.16</v>
      </c>
      <c r="BZ777" s="20">
        <v>2</v>
      </c>
      <c r="CA777" s="20">
        <v>8</v>
      </c>
      <c r="CB777" s="21">
        <v>0</v>
      </c>
      <c r="CC777" s="22">
        <v>9.07</v>
      </c>
      <c r="CD777" s="23">
        <v>3</v>
      </c>
      <c r="CE777" s="23">
        <v>6</v>
      </c>
      <c r="CF777" s="4">
        <v>474</v>
      </c>
      <c r="CG777" s="24">
        <v>52.929032024660003</v>
      </c>
      <c r="CH777" s="25">
        <v>5.54150390625</v>
      </c>
    </row>
    <row r="778" spans="1:86" x14ac:dyDescent="0.2">
      <c r="A778" s="2" t="s">
        <v>583</v>
      </c>
      <c r="B778" s="2" t="s">
        <v>1918</v>
      </c>
      <c r="C778" s="3">
        <v>42.18</v>
      </c>
      <c r="D778" s="4">
        <v>11</v>
      </c>
      <c r="E778" s="4">
        <v>1</v>
      </c>
      <c r="F778" s="4">
        <v>11</v>
      </c>
      <c r="G778" s="4">
        <v>24</v>
      </c>
      <c r="H778" s="5">
        <v>2682548.2083333302</v>
      </c>
      <c r="I778" s="5">
        <v>0</v>
      </c>
      <c r="J778" s="5">
        <v>689670.83984375</v>
      </c>
      <c r="K778" s="26">
        <f t="shared" si="194"/>
        <v>1124073.0160590268</v>
      </c>
      <c r="L778" s="5">
        <v>5695866.125</v>
      </c>
      <c r="M778" s="5">
        <v>0</v>
      </c>
      <c r="N778" s="5">
        <v>0</v>
      </c>
      <c r="O778" s="26">
        <f t="shared" si="195"/>
        <v>1898622.0416666667</v>
      </c>
      <c r="P778" s="5">
        <v>16380426.8125</v>
      </c>
      <c r="Q778" s="5">
        <v>309947.59375</v>
      </c>
      <c r="R778" s="5">
        <v>11547046.9375</v>
      </c>
      <c r="S778" s="26">
        <f t="shared" si="196"/>
        <v>9412473.78125</v>
      </c>
      <c r="T778" s="5">
        <v>0</v>
      </c>
      <c r="U778" s="5">
        <v>10950464.8125</v>
      </c>
      <c r="V778" s="5">
        <v>6430732.61328125</v>
      </c>
      <c r="W778" s="26">
        <f t="shared" si="197"/>
        <v>5793732.475260417</v>
      </c>
      <c r="X778" s="29">
        <f t="shared" si="198"/>
        <v>1.689055794901287</v>
      </c>
      <c r="Y778" s="29">
        <f t="shared" si="199"/>
        <v>0.75621698574609275</v>
      </c>
      <c r="Z778" s="29">
        <f t="shared" si="200"/>
        <v>0.7347687318360463</v>
      </c>
      <c r="AA778" s="29">
        <f t="shared" si="201"/>
        <v>1.3384933342229997</v>
      </c>
      <c r="AB778" s="31">
        <f t="shared" si="202"/>
        <v>8.3735430410471992</v>
      </c>
      <c r="AC778" s="29">
        <f t="shared" si="203"/>
        <v>3.0658381898237312</v>
      </c>
      <c r="AD778" s="31">
        <f t="shared" si="204"/>
        <v>0.22137000408729232</v>
      </c>
      <c r="AE778" s="31">
        <f t="shared" si="205"/>
        <v>6.5488122691673665</v>
      </c>
      <c r="AF778" s="29">
        <f t="shared" si="192"/>
        <v>5.1542314355815648</v>
      </c>
      <c r="AG778" s="29">
        <f t="shared" si="206"/>
        <v>2.3657573186235128</v>
      </c>
      <c r="AH778" s="29">
        <f t="shared" si="193"/>
        <v>0.27687733876732562</v>
      </c>
      <c r="AI778" s="29">
        <f t="shared" si="207"/>
        <v>5.5771258795627148</v>
      </c>
      <c r="AJ778" s="6"/>
      <c r="AK778" s="7">
        <v>0</v>
      </c>
      <c r="AL778" s="8"/>
      <c r="AM778" s="8"/>
      <c r="AN778" s="9">
        <v>0</v>
      </c>
      <c r="AO778" s="10">
        <v>6.91</v>
      </c>
      <c r="AP778" s="11">
        <v>1</v>
      </c>
      <c r="AQ778" s="11">
        <v>1</v>
      </c>
      <c r="AR778" s="12">
        <v>0</v>
      </c>
      <c r="AS778" s="13">
        <v>13.82</v>
      </c>
      <c r="AT778" s="14">
        <v>2</v>
      </c>
      <c r="AU778" s="14">
        <v>2</v>
      </c>
      <c r="AV778" s="15">
        <v>0</v>
      </c>
      <c r="AW778" s="16">
        <v>15.64</v>
      </c>
      <c r="AX778" s="17">
        <v>3</v>
      </c>
      <c r="AY778" s="17">
        <v>3</v>
      </c>
      <c r="AZ778" s="18"/>
      <c r="BA778" s="19"/>
      <c r="BB778" s="20"/>
      <c r="BC778" s="20"/>
      <c r="BD778" s="21"/>
      <c r="BE778" s="22">
        <v>0</v>
      </c>
      <c r="BF778" s="23"/>
      <c r="BG778" s="23"/>
      <c r="BH778" s="6">
        <v>0</v>
      </c>
      <c r="BI778" s="7">
        <v>7.27</v>
      </c>
      <c r="BJ778" s="8">
        <v>1</v>
      </c>
      <c r="BK778" s="8">
        <v>2</v>
      </c>
      <c r="BL778" s="9">
        <v>0</v>
      </c>
      <c r="BM778" s="10">
        <v>21.82</v>
      </c>
      <c r="BN778" s="11">
        <v>4</v>
      </c>
      <c r="BO778" s="11">
        <v>4</v>
      </c>
      <c r="BP778" s="12">
        <v>0</v>
      </c>
      <c r="BQ778" s="13">
        <v>12.36</v>
      </c>
      <c r="BR778" s="14">
        <v>2</v>
      </c>
      <c r="BS778" s="14">
        <v>2</v>
      </c>
      <c r="BT778" s="15"/>
      <c r="BU778" s="16"/>
      <c r="BV778" s="17"/>
      <c r="BW778" s="17"/>
      <c r="BX778" s="18">
        <v>0</v>
      </c>
      <c r="BY778" s="19">
        <v>19.27</v>
      </c>
      <c r="BZ778" s="20">
        <v>2</v>
      </c>
      <c r="CA778" s="20">
        <v>3</v>
      </c>
      <c r="CB778" s="21">
        <v>1.8953708410263099</v>
      </c>
      <c r="CC778" s="22">
        <v>13.09</v>
      </c>
      <c r="CD778" s="23">
        <v>2</v>
      </c>
      <c r="CE778" s="23">
        <v>3</v>
      </c>
      <c r="CF778" s="4">
        <v>275</v>
      </c>
      <c r="CG778" s="24">
        <v>30.12135788466</v>
      </c>
      <c r="CH778" s="25">
        <v>8.88037109375</v>
      </c>
    </row>
    <row r="779" spans="1:86" x14ac:dyDescent="0.2">
      <c r="A779" s="2" t="s">
        <v>1669</v>
      </c>
      <c r="B779" s="2" t="s">
        <v>2441</v>
      </c>
      <c r="C779" s="3">
        <v>42.15</v>
      </c>
      <c r="D779" s="4">
        <v>12</v>
      </c>
      <c r="E779" s="4">
        <v>1</v>
      </c>
      <c r="F779" s="4">
        <v>17</v>
      </c>
      <c r="G779" s="4">
        <v>29</v>
      </c>
      <c r="H779" s="5">
        <v>347886.734375</v>
      </c>
      <c r="I779" s="5">
        <v>6393114.3125</v>
      </c>
      <c r="J779" s="5">
        <v>202223.32291666701</v>
      </c>
      <c r="K779" s="26">
        <f t="shared" si="194"/>
        <v>2314408.123263889</v>
      </c>
      <c r="L779" s="5">
        <v>13284862.3125</v>
      </c>
      <c r="M779" s="5">
        <v>2958825.359375</v>
      </c>
      <c r="N779" s="5">
        <v>5083594284</v>
      </c>
      <c r="O779" s="26">
        <f t="shared" si="195"/>
        <v>1699945990.5572917</v>
      </c>
      <c r="P779" s="5">
        <v>0</v>
      </c>
      <c r="Q779" s="5">
        <v>9442283.3229166698</v>
      </c>
      <c r="R779" s="5">
        <v>10228431.25</v>
      </c>
      <c r="S779" s="26">
        <f t="shared" si="196"/>
        <v>6556904.8576388909</v>
      </c>
      <c r="T779" s="5">
        <v>986908.03125</v>
      </c>
      <c r="U779" s="5">
        <v>4037385.6640625</v>
      </c>
      <c r="V779" s="5">
        <v>952646.84765625</v>
      </c>
      <c r="W779" s="26">
        <f t="shared" si="197"/>
        <v>1992313.5143229167</v>
      </c>
      <c r="X779" s="29">
        <f t="shared" si="198"/>
        <v>734.50571378048335</v>
      </c>
      <c r="Y779" s="29">
        <f t="shared" si="199"/>
        <v>9.5206299034435578</v>
      </c>
      <c r="Z779" s="29">
        <f t="shared" si="200"/>
        <v>0.421331384770951</v>
      </c>
      <c r="AA779" s="29">
        <f t="shared" si="201"/>
        <v>3.7537618928242713</v>
      </c>
      <c r="AB779" s="31">
        <f t="shared" si="202"/>
        <v>2.8330806445632546</v>
      </c>
      <c r="AC779" s="29">
        <f t="shared" si="203"/>
        <v>1.5023716690847231</v>
      </c>
      <c r="AD779" s="31">
        <f t="shared" si="204"/>
        <v>0.3453843573052609</v>
      </c>
      <c r="AE779" s="31">
        <f t="shared" si="205"/>
        <v>4.6169733581849322</v>
      </c>
      <c r="AF779" s="29">
        <f t="shared" si="192"/>
        <v>0.86083067817497161</v>
      </c>
      <c r="AG779" s="29">
        <f t="shared" si="206"/>
        <v>-0.21619860149301937</v>
      </c>
      <c r="AH779" s="29">
        <f t="shared" si="193"/>
        <v>0.8968421993217438</v>
      </c>
      <c r="AI779" s="29">
        <f t="shared" si="207"/>
        <v>0.47283964974416948</v>
      </c>
      <c r="AJ779" s="6">
        <v>2.83190822601318</v>
      </c>
      <c r="AK779" s="7">
        <v>13.64</v>
      </c>
      <c r="AL779" s="8">
        <v>4</v>
      </c>
      <c r="AM779" s="8">
        <v>4</v>
      </c>
      <c r="AN779" s="9">
        <v>0</v>
      </c>
      <c r="AO779" s="10">
        <v>6.2</v>
      </c>
      <c r="AP779" s="11">
        <v>3</v>
      </c>
      <c r="AQ779" s="11">
        <v>3</v>
      </c>
      <c r="AR779" s="12">
        <v>0</v>
      </c>
      <c r="AS779" s="13">
        <v>9.7100000000000009</v>
      </c>
      <c r="AT779" s="14">
        <v>4</v>
      </c>
      <c r="AU779" s="14">
        <v>4</v>
      </c>
      <c r="AV779" s="15"/>
      <c r="AW779" s="16">
        <v>0</v>
      </c>
      <c r="AX779" s="17"/>
      <c r="AY779" s="17"/>
      <c r="AZ779" s="18">
        <v>0</v>
      </c>
      <c r="BA779" s="19">
        <v>12.19</v>
      </c>
      <c r="BB779" s="20">
        <v>4</v>
      </c>
      <c r="BC779" s="20">
        <v>5</v>
      </c>
      <c r="BD779" s="21"/>
      <c r="BE779" s="22">
        <v>0</v>
      </c>
      <c r="BF779" s="23"/>
      <c r="BG779" s="23"/>
      <c r="BH779" s="6"/>
      <c r="BI779" s="7">
        <v>0</v>
      </c>
      <c r="BJ779" s="8"/>
      <c r="BK779" s="8"/>
      <c r="BL779" s="9"/>
      <c r="BM779" s="10">
        <v>0</v>
      </c>
      <c r="BN779" s="11"/>
      <c r="BO779" s="11"/>
      <c r="BP779" s="12">
        <v>0</v>
      </c>
      <c r="BQ779" s="13">
        <v>10.54</v>
      </c>
      <c r="BR779" s="14">
        <v>2</v>
      </c>
      <c r="BS779" s="14">
        <v>2</v>
      </c>
      <c r="BT779" s="15">
        <v>0</v>
      </c>
      <c r="BU779" s="16">
        <v>14.46</v>
      </c>
      <c r="BV779" s="17">
        <v>4</v>
      </c>
      <c r="BW779" s="17">
        <v>4</v>
      </c>
      <c r="BX779" s="18">
        <v>0</v>
      </c>
      <c r="BY779" s="19">
        <v>7.02</v>
      </c>
      <c r="BZ779" s="20">
        <v>3</v>
      </c>
      <c r="CA779" s="20">
        <v>4</v>
      </c>
      <c r="CB779" s="21"/>
      <c r="CC779" s="22">
        <v>0</v>
      </c>
      <c r="CD779" s="23"/>
      <c r="CE779" s="23"/>
      <c r="CF779" s="4">
        <v>484</v>
      </c>
      <c r="CG779" s="24">
        <v>54.465324134660001</v>
      </c>
      <c r="CH779" s="25">
        <v>7.86962890625</v>
      </c>
    </row>
    <row r="780" spans="1:86" x14ac:dyDescent="0.2">
      <c r="A780" s="2" t="s">
        <v>909</v>
      </c>
      <c r="B780" s="2" t="s">
        <v>2885</v>
      </c>
      <c r="C780" s="3">
        <v>42.14</v>
      </c>
      <c r="D780" s="4">
        <v>16</v>
      </c>
      <c r="E780" s="4">
        <v>11</v>
      </c>
      <c r="F780" s="4">
        <v>24</v>
      </c>
      <c r="G780" s="4">
        <v>74</v>
      </c>
      <c r="H780" s="5">
        <v>4976083.5729166698</v>
      </c>
      <c r="I780" s="5">
        <v>45287845.651041701</v>
      </c>
      <c r="J780" s="5">
        <v>43563963.354166701</v>
      </c>
      <c r="K780" s="26">
        <f t="shared" si="194"/>
        <v>31275964.192708358</v>
      </c>
      <c r="L780" s="5">
        <v>16416254.8958333</v>
      </c>
      <c r="M780" s="5">
        <v>57027751.770833299</v>
      </c>
      <c r="N780" s="5">
        <v>11384631.1458333</v>
      </c>
      <c r="O780" s="26">
        <f t="shared" si="195"/>
        <v>28276212.604166631</v>
      </c>
      <c r="P780" s="5">
        <v>2598728.984375</v>
      </c>
      <c r="Q780" s="5">
        <v>94221575.104166701</v>
      </c>
      <c r="R780" s="5">
        <v>2316683.4596354198</v>
      </c>
      <c r="S780" s="26">
        <f t="shared" si="196"/>
        <v>33045662.516059041</v>
      </c>
      <c r="T780" s="5">
        <v>7869911.1510416698</v>
      </c>
      <c r="U780" s="5">
        <v>165665949.0625</v>
      </c>
      <c r="V780" s="5">
        <v>27767924.916666701</v>
      </c>
      <c r="W780" s="26">
        <f t="shared" si="197"/>
        <v>67101261.710069455</v>
      </c>
      <c r="X780" s="29">
        <f t="shared" si="198"/>
        <v>0.90408763835197492</v>
      </c>
      <c r="Y780" s="29">
        <f t="shared" si="199"/>
        <v>-0.14546546684033271</v>
      </c>
      <c r="Z780" s="29">
        <f t="shared" si="200"/>
        <v>0.88550361446940995</v>
      </c>
      <c r="AA780" s="29">
        <f t="shared" si="201"/>
        <v>0.5280966175689229</v>
      </c>
      <c r="AB780" s="31">
        <f t="shared" si="202"/>
        <v>1.0565833338485298</v>
      </c>
      <c r="AC780" s="29">
        <f t="shared" si="203"/>
        <v>7.9406558648847644E-2</v>
      </c>
      <c r="AD780" s="31">
        <f t="shared" si="204"/>
        <v>0.9612788062578046</v>
      </c>
      <c r="AE780" s="31">
        <f t="shared" si="205"/>
        <v>0.17150632666341012</v>
      </c>
      <c r="AF780" s="29">
        <f t="shared" si="192"/>
        <v>2.1454578121595804</v>
      </c>
      <c r="AG780" s="29">
        <f t="shared" si="206"/>
        <v>1.1012855325071489</v>
      </c>
      <c r="AH780" s="29">
        <f t="shared" si="193"/>
        <v>0.54959055819379299</v>
      </c>
      <c r="AI780" s="29">
        <f t="shared" si="207"/>
        <v>2.5996073693751183</v>
      </c>
      <c r="AJ780" s="6">
        <v>7.5557119846344003</v>
      </c>
      <c r="AK780" s="7">
        <v>8.4600000000000009</v>
      </c>
      <c r="AL780" s="8">
        <v>5</v>
      </c>
      <c r="AM780" s="8">
        <v>5</v>
      </c>
      <c r="AN780" s="9">
        <v>6.03672099113464</v>
      </c>
      <c r="AO780" s="10">
        <v>17.62</v>
      </c>
      <c r="AP780" s="11">
        <v>8</v>
      </c>
      <c r="AQ780" s="11">
        <v>8</v>
      </c>
      <c r="AR780" s="12">
        <v>5.4791119098663303</v>
      </c>
      <c r="AS780" s="13">
        <v>11.23</v>
      </c>
      <c r="AT780" s="14">
        <v>4</v>
      </c>
      <c r="AU780" s="14">
        <v>4</v>
      </c>
      <c r="AV780" s="15">
        <v>18.646982669830301</v>
      </c>
      <c r="AW780" s="16">
        <v>18.649999999999999</v>
      </c>
      <c r="AX780" s="17">
        <v>10</v>
      </c>
      <c r="AY780" s="17">
        <v>11</v>
      </c>
      <c r="AZ780" s="18">
        <v>3.7780213356018102</v>
      </c>
      <c r="BA780" s="19">
        <v>13.64</v>
      </c>
      <c r="BB780" s="20">
        <v>7</v>
      </c>
      <c r="BC780" s="20">
        <v>8</v>
      </c>
      <c r="BD780" s="21">
        <v>11.0429146289825</v>
      </c>
      <c r="BE780" s="22">
        <v>14.68</v>
      </c>
      <c r="BF780" s="23">
        <v>7</v>
      </c>
      <c r="BG780" s="23">
        <v>7</v>
      </c>
      <c r="BH780" s="6">
        <v>0</v>
      </c>
      <c r="BI780" s="7">
        <v>7.43</v>
      </c>
      <c r="BJ780" s="8">
        <v>4</v>
      </c>
      <c r="BK780" s="8">
        <v>4</v>
      </c>
      <c r="BL780" s="9">
        <v>3.5101249217987101</v>
      </c>
      <c r="BM780" s="10">
        <v>13.82</v>
      </c>
      <c r="BN780" s="11">
        <v>5</v>
      </c>
      <c r="BO780" s="11">
        <v>5</v>
      </c>
      <c r="BP780" s="12">
        <v>2.49388599395752</v>
      </c>
      <c r="BQ780" s="13">
        <v>16.75</v>
      </c>
      <c r="BR780" s="14">
        <v>6</v>
      </c>
      <c r="BS780" s="14">
        <v>6</v>
      </c>
      <c r="BT780" s="15">
        <v>3.6011769771575901</v>
      </c>
      <c r="BU780" s="16">
        <v>11.23</v>
      </c>
      <c r="BV780" s="17">
        <v>7</v>
      </c>
      <c r="BW780" s="17">
        <v>9</v>
      </c>
      <c r="BX780" s="18">
        <v>2.9706130027771001</v>
      </c>
      <c r="BY780" s="19">
        <v>7.94</v>
      </c>
      <c r="BZ780" s="20">
        <v>4</v>
      </c>
      <c r="CA780" s="20">
        <v>4</v>
      </c>
      <c r="CB780" s="21">
        <v>0</v>
      </c>
      <c r="CC780" s="22">
        <v>5.7</v>
      </c>
      <c r="CD780" s="23">
        <v>3</v>
      </c>
      <c r="CE780" s="23">
        <v>3</v>
      </c>
      <c r="CF780" s="4">
        <v>579</v>
      </c>
      <c r="CG780" s="24">
        <v>64.140318154659994</v>
      </c>
      <c r="CH780" s="25">
        <v>5.13525390625</v>
      </c>
    </row>
    <row r="781" spans="1:86" x14ac:dyDescent="0.2">
      <c r="A781" s="2" t="s">
        <v>303</v>
      </c>
      <c r="B781" s="2" t="s">
        <v>1582</v>
      </c>
      <c r="C781" s="3">
        <v>42.02</v>
      </c>
      <c r="D781" s="4">
        <v>3</v>
      </c>
      <c r="E781" s="4">
        <v>1</v>
      </c>
      <c r="F781" s="4">
        <v>6</v>
      </c>
      <c r="G781" s="4">
        <v>9</v>
      </c>
      <c r="H781" s="5">
        <v>167840648.6875</v>
      </c>
      <c r="I781" s="5">
        <v>0</v>
      </c>
      <c r="J781" s="5">
        <v>107794865</v>
      </c>
      <c r="K781" s="26">
        <f t="shared" si="194"/>
        <v>91878504.5625</v>
      </c>
      <c r="L781" s="5">
        <v>148354817.71875</v>
      </c>
      <c r="M781" s="5">
        <v>0</v>
      </c>
      <c r="N781" s="5">
        <v>550781951.75</v>
      </c>
      <c r="O781" s="26">
        <f t="shared" si="195"/>
        <v>233045589.82291666</v>
      </c>
      <c r="P781" s="5">
        <v>192776372.08593801</v>
      </c>
      <c r="Q781" s="5">
        <v>200998628.0625</v>
      </c>
      <c r="R781" s="5">
        <v>3174247.9375</v>
      </c>
      <c r="S781" s="26">
        <f t="shared" si="196"/>
        <v>132316416.02864599</v>
      </c>
      <c r="T781" s="5">
        <v>209363076.75</v>
      </c>
      <c r="U781" s="5">
        <v>127697903.5</v>
      </c>
      <c r="V781" s="5">
        <v>0</v>
      </c>
      <c r="W781" s="26">
        <f t="shared" si="197"/>
        <v>112353660.08333333</v>
      </c>
      <c r="X781" s="29">
        <f t="shared" si="198"/>
        <v>2.5364538847537323</v>
      </c>
      <c r="Y781" s="29">
        <f t="shared" si="199"/>
        <v>1.3428129310813572</v>
      </c>
      <c r="Z781" s="29">
        <f t="shared" si="200"/>
        <v>0.48595456274326859</v>
      </c>
      <c r="AA781" s="29">
        <f t="shared" si="201"/>
        <v>3.1340433582490319</v>
      </c>
      <c r="AB781" s="31">
        <f t="shared" si="202"/>
        <v>1.4401237444895314</v>
      </c>
      <c r="AC781" s="29">
        <f t="shared" si="203"/>
        <v>0.5261927824253273</v>
      </c>
      <c r="AD781" s="31">
        <f t="shared" si="204"/>
        <v>0.64620335238338389</v>
      </c>
      <c r="AE781" s="31">
        <f t="shared" si="205"/>
        <v>1.8963079327314372</v>
      </c>
      <c r="AF781" s="29">
        <f t="shared" si="192"/>
        <v>1.2228503349976183</v>
      </c>
      <c r="AG781" s="29">
        <f t="shared" si="206"/>
        <v>0.29024784281092064</v>
      </c>
      <c r="AH781" s="29">
        <f t="shared" si="193"/>
        <v>0.80704638988259392</v>
      </c>
      <c r="AI781" s="29">
        <f t="shared" si="207"/>
        <v>0.93101500852918617</v>
      </c>
      <c r="AJ781" s="6"/>
      <c r="AK781" s="7">
        <v>0</v>
      </c>
      <c r="AL781" s="8"/>
      <c r="AM781" s="8"/>
      <c r="AN781" s="9"/>
      <c r="AO781" s="10"/>
      <c r="AP781" s="11"/>
      <c r="AQ781" s="11"/>
      <c r="AR781" s="12"/>
      <c r="AS781" s="13">
        <v>0</v>
      </c>
      <c r="AT781" s="14"/>
      <c r="AU781" s="14"/>
      <c r="AV781" s="15">
        <v>2.1890566349029501</v>
      </c>
      <c r="AW781" s="16">
        <v>27.13</v>
      </c>
      <c r="AX781" s="17">
        <v>3</v>
      </c>
      <c r="AY781" s="17">
        <v>3</v>
      </c>
      <c r="AZ781" s="18"/>
      <c r="BA781" s="19"/>
      <c r="BB781" s="20"/>
      <c r="BC781" s="20"/>
      <c r="BD781" s="21">
        <v>2.3937129974365199</v>
      </c>
      <c r="BE781" s="22">
        <v>11.7</v>
      </c>
      <c r="BF781" s="23">
        <v>1</v>
      </c>
      <c r="BG781" s="23">
        <v>1</v>
      </c>
      <c r="BH781" s="6">
        <v>4.6234359741210902</v>
      </c>
      <c r="BI781" s="7">
        <v>26.6</v>
      </c>
      <c r="BJ781" s="8">
        <v>3</v>
      </c>
      <c r="BK781" s="8">
        <v>4</v>
      </c>
      <c r="BL781" s="9"/>
      <c r="BM781" s="10">
        <v>0</v>
      </c>
      <c r="BN781" s="11"/>
      <c r="BO781" s="11"/>
      <c r="BP781" s="12">
        <v>0</v>
      </c>
      <c r="BQ781" s="13">
        <v>4.26</v>
      </c>
      <c r="BR781" s="14">
        <v>1</v>
      </c>
      <c r="BS781" s="14">
        <v>1</v>
      </c>
      <c r="BT781" s="15"/>
      <c r="BU781" s="16">
        <v>0</v>
      </c>
      <c r="BV781" s="17"/>
      <c r="BW781" s="17"/>
      <c r="BX781" s="18"/>
      <c r="BY781" s="19">
        <v>0</v>
      </c>
      <c r="BZ781" s="20"/>
      <c r="CA781" s="20"/>
      <c r="CB781" s="21"/>
      <c r="CC781" s="22">
        <v>0</v>
      </c>
      <c r="CD781" s="23"/>
      <c r="CE781" s="23"/>
      <c r="CF781" s="4">
        <v>188</v>
      </c>
      <c r="CG781" s="24">
        <v>20.994334104659998</v>
      </c>
      <c r="CH781" s="25">
        <v>5.13525390625</v>
      </c>
    </row>
    <row r="782" spans="1:86" x14ac:dyDescent="0.2">
      <c r="A782" s="2" t="s">
        <v>359</v>
      </c>
      <c r="B782" s="2" t="s">
        <v>1151</v>
      </c>
      <c r="C782" s="3">
        <v>42.01</v>
      </c>
      <c r="D782" s="4">
        <v>2</v>
      </c>
      <c r="E782" s="4">
        <v>1</v>
      </c>
      <c r="F782" s="4">
        <v>21</v>
      </c>
      <c r="G782" s="4">
        <v>66</v>
      </c>
      <c r="H782" s="5">
        <v>18599420.8125</v>
      </c>
      <c r="I782" s="5">
        <v>369115</v>
      </c>
      <c r="J782" s="5">
        <v>4054865.2259114599</v>
      </c>
      <c r="K782" s="26">
        <f t="shared" si="194"/>
        <v>7674467.01280382</v>
      </c>
      <c r="L782" s="5">
        <v>105776478.427083</v>
      </c>
      <c r="M782" s="5">
        <v>3186092.3613281301</v>
      </c>
      <c r="N782" s="5">
        <v>41568455.65625</v>
      </c>
      <c r="O782" s="26">
        <f t="shared" si="195"/>
        <v>50177008.814887047</v>
      </c>
      <c r="P782" s="5">
        <v>484375.484375</v>
      </c>
      <c r="Q782" s="5">
        <v>13536962.8125</v>
      </c>
      <c r="R782" s="5">
        <v>13261996.65625</v>
      </c>
      <c r="S782" s="26">
        <f t="shared" si="196"/>
        <v>9094444.984375</v>
      </c>
      <c r="T782" s="5">
        <v>12240238.9583333</v>
      </c>
      <c r="U782" s="5">
        <v>19447163.863281298</v>
      </c>
      <c r="V782" s="5">
        <v>9859916.9270833302</v>
      </c>
      <c r="W782" s="26">
        <f t="shared" si="197"/>
        <v>13849106.58289931</v>
      </c>
      <c r="X782" s="29">
        <f t="shared" si="198"/>
        <v>6.538175059085332</v>
      </c>
      <c r="Y782" s="29">
        <f t="shared" si="199"/>
        <v>2.7088880056602642</v>
      </c>
      <c r="Z782" s="29">
        <f t="shared" si="200"/>
        <v>0.28991886578024262</v>
      </c>
      <c r="AA782" s="29">
        <f t="shared" si="201"/>
        <v>5.3772352304558719</v>
      </c>
      <c r="AB782" s="31">
        <f t="shared" si="202"/>
        <v>1.1850262655637371</v>
      </c>
      <c r="AC782" s="29">
        <f t="shared" si="203"/>
        <v>0.24491903615189214</v>
      </c>
      <c r="AD782" s="31">
        <f t="shared" si="204"/>
        <v>0.85050450636774311</v>
      </c>
      <c r="AE782" s="31">
        <f t="shared" si="205"/>
        <v>0.70323380951518633</v>
      </c>
      <c r="AF782" s="29">
        <f t="shared" si="192"/>
        <v>1.8045691720081578</v>
      </c>
      <c r="AG782" s="29">
        <f t="shared" si="206"/>
        <v>0.85165444509188137</v>
      </c>
      <c r="AH782" s="29">
        <f t="shared" si="193"/>
        <v>0.39713387211045631</v>
      </c>
      <c r="AI782" s="29">
        <f t="shared" si="207"/>
        <v>4.0106306976486215</v>
      </c>
      <c r="AJ782" s="6">
        <v>0</v>
      </c>
      <c r="AK782" s="7">
        <v>7.62</v>
      </c>
      <c r="AL782" s="8">
        <v>2</v>
      </c>
      <c r="AM782" s="8">
        <v>2</v>
      </c>
      <c r="AN782" s="9">
        <v>0</v>
      </c>
      <c r="AO782" s="10">
        <v>11.52</v>
      </c>
      <c r="AP782" s="11">
        <v>4</v>
      </c>
      <c r="AQ782" s="11">
        <v>5</v>
      </c>
      <c r="AR782" s="12">
        <v>0</v>
      </c>
      <c r="AS782" s="13">
        <v>19.52</v>
      </c>
      <c r="AT782" s="14">
        <v>7</v>
      </c>
      <c r="AU782" s="14">
        <v>10</v>
      </c>
      <c r="AV782" s="15">
        <v>2.1883556842803999</v>
      </c>
      <c r="AW782" s="16">
        <v>20.260000000000002</v>
      </c>
      <c r="AX782" s="17">
        <v>7</v>
      </c>
      <c r="AY782" s="17">
        <v>7</v>
      </c>
      <c r="AZ782" s="18"/>
      <c r="BA782" s="19">
        <v>0</v>
      </c>
      <c r="BB782" s="20"/>
      <c r="BC782" s="20"/>
      <c r="BD782" s="21">
        <v>0</v>
      </c>
      <c r="BE782" s="22">
        <v>11.9</v>
      </c>
      <c r="BF782" s="23">
        <v>4</v>
      </c>
      <c r="BG782" s="23">
        <v>4</v>
      </c>
      <c r="BH782" s="6">
        <v>0</v>
      </c>
      <c r="BI782" s="7">
        <v>7.06</v>
      </c>
      <c r="BJ782" s="8">
        <v>3</v>
      </c>
      <c r="BK782" s="8">
        <v>11</v>
      </c>
      <c r="BL782" s="9">
        <v>0</v>
      </c>
      <c r="BM782" s="10">
        <v>12.08</v>
      </c>
      <c r="BN782" s="11">
        <v>3</v>
      </c>
      <c r="BO782" s="11">
        <v>3</v>
      </c>
      <c r="BP782" s="12">
        <v>0</v>
      </c>
      <c r="BQ782" s="13">
        <v>15.06</v>
      </c>
      <c r="BR782" s="14">
        <v>4</v>
      </c>
      <c r="BS782" s="14">
        <v>5</v>
      </c>
      <c r="BT782" s="15">
        <v>0</v>
      </c>
      <c r="BU782" s="16">
        <v>10.220000000000001</v>
      </c>
      <c r="BV782" s="17">
        <v>3</v>
      </c>
      <c r="BW782" s="17">
        <v>5</v>
      </c>
      <c r="BX782" s="18">
        <v>0</v>
      </c>
      <c r="BY782" s="19">
        <v>9.48</v>
      </c>
      <c r="BZ782" s="20">
        <v>3</v>
      </c>
      <c r="CA782" s="20">
        <v>6</v>
      </c>
      <c r="CB782" s="21">
        <v>0</v>
      </c>
      <c r="CC782" s="22">
        <v>14.31</v>
      </c>
      <c r="CD782" s="23">
        <v>6</v>
      </c>
      <c r="CE782" s="23">
        <v>8</v>
      </c>
      <c r="CF782" s="4">
        <v>538</v>
      </c>
      <c r="CG782" s="24">
        <v>60.580842934659998</v>
      </c>
      <c r="CH782" s="25">
        <v>7.23974609375</v>
      </c>
    </row>
    <row r="783" spans="1:86" x14ac:dyDescent="0.2">
      <c r="A783" s="2" t="s">
        <v>234</v>
      </c>
      <c r="B783" s="2" t="s">
        <v>2052</v>
      </c>
      <c r="C783" s="3">
        <v>42.01</v>
      </c>
      <c r="D783" s="4">
        <v>2</v>
      </c>
      <c r="E783" s="4">
        <v>1</v>
      </c>
      <c r="F783" s="4">
        <v>27</v>
      </c>
      <c r="G783" s="4">
        <v>96</v>
      </c>
      <c r="H783" s="5">
        <v>8134470.8046875</v>
      </c>
      <c r="I783" s="5">
        <v>2339998.484375</v>
      </c>
      <c r="J783" s="5">
        <v>6529803.0052083302</v>
      </c>
      <c r="K783" s="26">
        <f t="shared" si="194"/>
        <v>5668090.7647569431</v>
      </c>
      <c r="L783" s="5">
        <v>412424770.89583302</v>
      </c>
      <c r="M783" s="5">
        <v>41774238.744791701</v>
      </c>
      <c r="N783" s="5">
        <v>405719478.41666698</v>
      </c>
      <c r="O783" s="26">
        <f t="shared" si="195"/>
        <v>286639496.01909727</v>
      </c>
      <c r="P783" s="5">
        <v>418167504.125</v>
      </c>
      <c r="Q783" s="5">
        <v>93693920.4765625</v>
      </c>
      <c r="R783" s="5">
        <v>451927882.375</v>
      </c>
      <c r="S783" s="26">
        <f t="shared" si="196"/>
        <v>321263102.32552081</v>
      </c>
      <c r="T783" s="5">
        <v>67132876</v>
      </c>
      <c r="U783" s="5">
        <v>1295463.71614583</v>
      </c>
      <c r="V783" s="5">
        <v>998639167.125</v>
      </c>
      <c r="W783" s="26">
        <f t="shared" si="197"/>
        <v>355689168.9470486</v>
      </c>
      <c r="X783" s="29">
        <f t="shared" si="198"/>
        <v>50.570731471232683</v>
      </c>
      <c r="Y783" s="29">
        <f t="shared" si="199"/>
        <v>5.6602307411059289</v>
      </c>
      <c r="Z783" s="29">
        <f t="shared" si="200"/>
        <v>0.14866934177549737</v>
      </c>
      <c r="AA783" s="29">
        <f t="shared" si="201"/>
        <v>8.2777858138049449</v>
      </c>
      <c r="AB783" s="31">
        <f t="shared" si="202"/>
        <v>56.679244503823163</v>
      </c>
      <c r="AC783" s="29">
        <f t="shared" si="203"/>
        <v>5.8247486231176797</v>
      </c>
      <c r="AD783" s="31">
        <f t="shared" si="204"/>
        <v>0.10976137307309528</v>
      </c>
      <c r="AE783" s="31">
        <f t="shared" si="205"/>
        <v>9.5955046874429648</v>
      </c>
      <c r="AF783" s="29">
        <f t="shared" si="192"/>
        <v>62.752906350521563</v>
      </c>
      <c r="AG783" s="29">
        <f t="shared" si="206"/>
        <v>5.9716103727617016</v>
      </c>
      <c r="AH783" s="29">
        <f t="shared" si="193"/>
        <v>0.39062639403443034</v>
      </c>
      <c r="AI783" s="29">
        <f t="shared" si="207"/>
        <v>4.0823841543567578</v>
      </c>
      <c r="AJ783" s="6">
        <v>3.0336968898773198</v>
      </c>
      <c r="AK783" s="7">
        <v>15.7</v>
      </c>
      <c r="AL783" s="8">
        <v>5</v>
      </c>
      <c r="AM783" s="8">
        <v>5</v>
      </c>
      <c r="AN783" s="9">
        <v>3.35606145858765</v>
      </c>
      <c r="AO783" s="10">
        <v>12.4</v>
      </c>
      <c r="AP783" s="11">
        <v>4</v>
      </c>
      <c r="AQ783" s="11">
        <v>8</v>
      </c>
      <c r="AR783" s="12">
        <v>0</v>
      </c>
      <c r="AS783" s="13">
        <v>12.4</v>
      </c>
      <c r="AT783" s="14">
        <v>4</v>
      </c>
      <c r="AU783" s="14">
        <v>5</v>
      </c>
      <c r="AV783" s="15">
        <v>0</v>
      </c>
      <c r="AW783" s="16">
        <v>10.88</v>
      </c>
      <c r="AX783" s="17">
        <v>5</v>
      </c>
      <c r="AY783" s="17">
        <v>10</v>
      </c>
      <c r="AZ783" s="18">
        <v>0</v>
      </c>
      <c r="BA783" s="19">
        <v>12.67</v>
      </c>
      <c r="BB783" s="20">
        <v>5</v>
      </c>
      <c r="BC783" s="20">
        <v>8</v>
      </c>
      <c r="BD783" s="21">
        <v>7.6608575582504299</v>
      </c>
      <c r="BE783" s="22">
        <v>17.91</v>
      </c>
      <c r="BF783" s="23">
        <v>9</v>
      </c>
      <c r="BG783" s="23">
        <v>14</v>
      </c>
      <c r="BH783" s="6">
        <v>2.9507718086242698</v>
      </c>
      <c r="BI783" s="7">
        <v>14.6</v>
      </c>
      <c r="BJ783" s="8">
        <v>7</v>
      </c>
      <c r="BK783" s="8">
        <v>15</v>
      </c>
      <c r="BL783" s="9">
        <v>0</v>
      </c>
      <c r="BM783" s="10">
        <v>7.99</v>
      </c>
      <c r="BN783" s="11">
        <v>2</v>
      </c>
      <c r="BO783" s="11">
        <v>4</v>
      </c>
      <c r="BP783" s="12">
        <v>6.9309196472168004</v>
      </c>
      <c r="BQ783" s="13">
        <v>8.9499999999999993</v>
      </c>
      <c r="BR783" s="14">
        <v>3</v>
      </c>
      <c r="BS783" s="14">
        <v>6</v>
      </c>
      <c r="BT783" s="15">
        <v>0</v>
      </c>
      <c r="BU783" s="16">
        <v>10.33</v>
      </c>
      <c r="BV783" s="17">
        <v>3</v>
      </c>
      <c r="BW783" s="17">
        <v>6</v>
      </c>
      <c r="BX783" s="18">
        <v>2.1164245605468799</v>
      </c>
      <c r="BY783" s="19">
        <v>8.1300000000000008</v>
      </c>
      <c r="BZ783" s="20">
        <v>5</v>
      </c>
      <c r="CA783" s="20">
        <v>8</v>
      </c>
      <c r="CB783" s="21">
        <v>3.0116000175476101</v>
      </c>
      <c r="CC783" s="22">
        <v>12.81</v>
      </c>
      <c r="CD783" s="23">
        <v>4</v>
      </c>
      <c r="CE783" s="23">
        <v>7</v>
      </c>
      <c r="CF783" s="4">
        <v>726</v>
      </c>
      <c r="CG783" s="24">
        <v>80.445458654660001</v>
      </c>
      <c r="CH783" s="25">
        <v>8.96826171875</v>
      </c>
    </row>
    <row r="784" spans="1:86" x14ac:dyDescent="0.2">
      <c r="A784" s="2" t="s">
        <v>2221</v>
      </c>
      <c r="B784" s="2" t="s">
        <v>1977</v>
      </c>
      <c r="C784" s="3">
        <v>42.01</v>
      </c>
      <c r="D784" s="4">
        <v>3</v>
      </c>
      <c r="E784" s="4">
        <v>4</v>
      </c>
      <c r="F784" s="4">
        <v>25</v>
      </c>
      <c r="G784" s="4">
        <v>92</v>
      </c>
      <c r="H784" s="5">
        <v>2514891.8645833302</v>
      </c>
      <c r="I784" s="5">
        <v>59659662.6171875</v>
      </c>
      <c r="J784" s="5">
        <v>19060821.901041701</v>
      </c>
      <c r="K784" s="26">
        <f t="shared" si="194"/>
        <v>27078458.794270843</v>
      </c>
      <c r="L784" s="5">
        <v>16960436.270833299</v>
      </c>
      <c r="M784" s="5">
        <v>56392403.5</v>
      </c>
      <c r="N784" s="5">
        <v>286854481.54166698</v>
      </c>
      <c r="O784" s="26">
        <f t="shared" si="195"/>
        <v>120069107.10416676</v>
      </c>
      <c r="P784" s="5">
        <v>97540736.75</v>
      </c>
      <c r="Q784" s="5">
        <v>560195.90625</v>
      </c>
      <c r="R784" s="5">
        <v>74039044.792968795</v>
      </c>
      <c r="S784" s="26">
        <f t="shared" si="196"/>
        <v>57379992.483072937</v>
      </c>
      <c r="T784" s="5">
        <v>1154991.07291667</v>
      </c>
      <c r="U784" s="5">
        <v>214847916.858073</v>
      </c>
      <c r="V784" s="5">
        <v>60923454.7109375</v>
      </c>
      <c r="W784" s="26">
        <f t="shared" si="197"/>
        <v>92308787.547309041</v>
      </c>
      <c r="X784" s="29">
        <f t="shared" si="198"/>
        <v>4.4341189436368706</v>
      </c>
      <c r="Y784" s="29">
        <f t="shared" si="199"/>
        <v>2.1486474704969414</v>
      </c>
      <c r="Z784" s="29">
        <f t="shared" si="200"/>
        <v>0.38465937672312855</v>
      </c>
      <c r="AA784" s="29">
        <f t="shared" si="201"/>
        <v>4.1492367643440078</v>
      </c>
      <c r="AB784" s="31">
        <f t="shared" si="202"/>
        <v>2.1190272651415882</v>
      </c>
      <c r="AC784" s="29">
        <f t="shared" si="203"/>
        <v>1.0834021507263627</v>
      </c>
      <c r="AD784" s="31">
        <f t="shared" si="204"/>
        <v>0.4318502765756696</v>
      </c>
      <c r="AE784" s="31">
        <f t="shared" si="205"/>
        <v>3.6466679792510286</v>
      </c>
      <c r="AF784" s="29">
        <f t="shared" si="192"/>
        <v>3.408938014110293</v>
      </c>
      <c r="AG784" s="29">
        <f t="shared" si="206"/>
        <v>1.769322366697361</v>
      </c>
      <c r="AH784" s="29">
        <f t="shared" si="193"/>
        <v>0.4151643988164237</v>
      </c>
      <c r="AI784" s="29">
        <f t="shared" si="207"/>
        <v>3.8177989518965747</v>
      </c>
      <c r="AJ784" s="6">
        <v>4.7732646465301496</v>
      </c>
      <c r="AK784" s="7">
        <v>11.04</v>
      </c>
      <c r="AL784" s="8">
        <v>8</v>
      </c>
      <c r="AM784" s="8">
        <v>9</v>
      </c>
      <c r="AN784" s="9">
        <v>2.8697028160095202</v>
      </c>
      <c r="AO784" s="10">
        <v>10.91</v>
      </c>
      <c r="AP784" s="11">
        <v>6</v>
      </c>
      <c r="AQ784" s="11">
        <v>8</v>
      </c>
      <c r="AR784" s="12"/>
      <c r="AS784" s="13">
        <v>0</v>
      </c>
      <c r="AT784" s="14"/>
      <c r="AU784" s="14"/>
      <c r="AV784" s="15">
        <v>11.072857141494801</v>
      </c>
      <c r="AW784" s="16">
        <v>19.920000000000002</v>
      </c>
      <c r="AX784" s="17">
        <v>12</v>
      </c>
      <c r="AY784" s="17">
        <v>15</v>
      </c>
      <c r="AZ784" s="18">
        <v>8.1133062839508092</v>
      </c>
      <c r="BA784" s="19">
        <v>16.239999999999998</v>
      </c>
      <c r="BB784" s="20">
        <v>9</v>
      </c>
      <c r="BC784" s="20">
        <v>11</v>
      </c>
      <c r="BD784" s="21">
        <v>1.7394150495529199</v>
      </c>
      <c r="BE784" s="22">
        <v>3.05</v>
      </c>
      <c r="BF784" s="23">
        <v>3</v>
      </c>
      <c r="BG784" s="23">
        <v>8</v>
      </c>
      <c r="BH784" s="6">
        <v>0</v>
      </c>
      <c r="BI784" s="7">
        <v>10.029999999999999</v>
      </c>
      <c r="BJ784" s="8">
        <v>4</v>
      </c>
      <c r="BK784" s="8">
        <v>6</v>
      </c>
      <c r="BL784" s="9">
        <v>0</v>
      </c>
      <c r="BM784" s="10">
        <v>3.43</v>
      </c>
      <c r="BN784" s="11">
        <v>3</v>
      </c>
      <c r="BO784" s="11">
        <v>3</v>
      </c>
      <c r="BP784" s="12">
        <v>0</v>
      </c>
      <c r="BQ784" s="13">
        <v>4.7</v>
      </c>
      <c r="BR784" s="14">
        <v>3</v>
      </c>
      <c r="BS784" s="14">
        <v>3</v>
      </c>
      <c r="BT784" s="15">
        <v>0</v>
      </c>
      <c r="BU784" s="16">
        <v>11.55</v>
      </c>
      <c r="BV784" s="17">
        <v>6</v>
      </c>
      <c r="BW784" s="17">
        <v>8</v>
      </c>
      <c r="BX784" s="18">
        <v>1.7130709886550901</v>
      </c>
      <c r="BY784" s="19">
        <v>7.49</v>
      </c>
      <c r="BZ784" s="20">
        <v>5</v>
      </c>
      <c r="CA784" s="20">
        <v>7</v>
      </c>
      <c r="CB784" s="21">
        <v>4.5752906799316397</v>
      </c>
      <c r="CC784" s="22">
        <v>7.61</v>
      </c>
      <c r="CD784" s="23">
        <v>4</v>
      </c>
      <c r="CE784" s="23">
        <v>6</v>
      </c>
      <c r="CF784" s="4">
        <v>788</v>
      </c>
      <c r="CG784" s="24">
        <v>85.184108604660096</v>
      </c>
      <c r="CH784" s="25">
        <v>4.29736328125</v>
      </c>
    </row>
    <row r="785" spans="1:86" x14ac:dyDescent="0.2">
      <c r="A785" s="2" t="s">
        <v>195</v>
      </c>
      <c r="B785" s="2" t="s">
        <v>2740</v>
      </c>
      <c r="C785" s="3">
        <v>41.99</v>
      </c>
      <c r="D785" s="4">
        <v>6</v>
      </c>
      <c r="E785" s="4">
        <v>1</v>
      </c>
      <c r="F785" s="4">
        <v>14</v>
      </c>
      <c r="G785" s="4">
        <v>16</v>
      </c>
      <c r="H785" s="5">
        <v>2344820.9427083302</v>
      </c>
      <c r="I785" s="5">
        <v>1078161.078125</v>
      </c>
      <c r="J785" s="5">
        <v>419956.1015625</v>
      </c>
      <c r="K785" s="26">
        <f t="shared" si="194"/>
        <v>1280979.3741319433</v>
      </c>
      <c r="L785" s="5">
        <v>7171824.7708333302</v>
      </c>
      <c r="M785" s="5">
        <v>0</v>
      </c>
      <c r="N785" s="5">
        <v>6448949.875</v>
      </c>
      <c r="O785" s="26">
        <f t="shared" si="195"/>
        <v>4540258.2152777771</v>
      </c>
      <c r="P785" s="5">
        <v>0</v>
      </c>
      <c r="Q785" s="5">
        <v>0</v>
      </c>
      <c r="R785" s="5">
        <v>0</v>
      </c>
      <c r="S785" s="26">
        <f t="shared" si="196"/>
        <v>0</v>
      </c>
      <c r="T785" s="5">
        <v>0</v>
      </c>
      <c r="U785" s="5">
        <v>88469288.875</v>
      </c>
      <c r="V785" s="5">
        <v>0</v>
      </c>
      <c r="W785" s="26">
        <f t="shared" si="197"/>
        <v>29489762.958333332</v>
      </c>
      <c r="X785" s="29">
        <f t="shared" si="198"/>
        <v>3.5443648094291031</v>
      </c>
      <c r="Y785" s="29">
        <f t="shared" si="199"/>
        <v>1.8255271032348392</v>
      </c>
      <c r="Z785" s="29">
        <f t="shared" si="200"/>
        <v>0.28691263842514175</v>
      </c>
      <c r="AA785" s="29">
        <f t="shared" si="201"/>
        <v>5.4225032077663249</v>
      </c>
      <c r="AB785" s="31">
        <f t="shared" si="202"/>
        <v>0</v>
      </c>
      <c r="AC785" s="31" t="e">
        <f t="shared" si="203"/>
        <v>#NUM!</v>
      </c>
      <c r="AD785" s="31">
        <f t="shared" si="204"/>
        <v>0.15146332210627966</v>
      </c>
      <c r="AE785" s="31">
        <f t="shared" si="205"/>
        <v>8.1969252185048571</v>
      </c>
      <c r="AF785" s="29">
        <f t="shared" si="192"/>
        <v>23.021262913243309</v>
      </c>
      <c r="AG785" s="29">
        <f t="shared" si="206"/>
        <v>4.5248950746953067</v>
      </c>
      <c r="AH785" s="29">
        <f t="shared" si="193"/>
        <v>0.43974272664097452</v>
      </c>
      <c r="AI785" s="29">
        <f t="shared" si="207"/>
        <v>3.5680133505597622</v>
      </c>
      <c r="AJ785" s="6">
        <v>0</v>
      </c>
      <c r="AK785" s="7">
        <v>12.82</v>
      </c>
      <c r="AL785" s="8">
        <v>5</v>
      </c>
      <c r="AM785" s="8">
        <v>5</v>
      </c>
      <c r="AN785" s="9">
        <v>0</v>
      </c>
      <c r="AO785" s="10">
        <v>8.9700000000000006</v>
      </c>
      <c r="AP785" s="11">
        <v>2</v>
      </c>
      <c r="AQ785" s="11">
        <v>2</v>
      </c>
      <c r="AR785" s="12"/>
      <c r="AS785" s="13">
        <v>0</v>
      </c>
      <c r="AT785" s="14"/>
      <c r="AU785" s="14"/>
      <c r="AV785" s="15">
        <v>1.8391531705856301</v>
      </c>
      <c r="AW785" s="16">
        <v>15.38</v>
      </c>
      <c r="AX785" s="17">
        <v>4</v>
      </c>
      <c r="AY785" s="17">
        <v>4</v>
      </c>
      <c r="AZ785" s="18"/>
      <c r="BA785" s="19"/>
      <c r="BB785" s="20"/>
      <c r="BC785" s="20"/>
      <c r="BD785" s="21"/>
      <c r="BE785" s="22">
        <v>0</v>
      </c>
      <c r="BF785" s="23"/>
      <c r="BG785" s="23"/>
      <c r="BH785" s="6"/>
      <c r="BI785" s="7"/>
      <c r="BJ785" s="8"/>
      <c r="BK785" s="8"/>
      <c r="BL785" s="9">
        <v>0</v>
      </c>
      <c r="BM785" s="10">
        <v>2.2400000000000002</v>
      </c>
      <c r="BN785" s="11">
        <v>1</v>
      </c>
      <c r="BO785" s="11">
        <v>1</v>
      </c>
      <c r="BP785" s="12"/>
      <c r="BQ785" s="13">
        <v>0</v>
      </c>
      <c r="BR785" s="14"/>
      <c r="BS785" s="14"/>
      <c r="BT785" s="15"/>
      <c r="BU785" s="16"/>
      <c r="BV785" s="17"/>
      <c r="BW785" s="17"/>
      <c r="BX785" s="18">
        <v>0</v>
      </c>
      <c r="BY785" s="19">
        <v>8.9700000000000006</v>
      </c>
      <c r="BZ785" s="20">
        <v>2</v>
      </c>
      <c r="CA785" s="20">
        <v>3</v>
      </c>
      <c r="CB785" s="21"/>
      <c r="CC785" s="22">
        <v>0</v>
      </c>
      <c r="CD785" s="23"/>
      <c r="CE785" s="23"/>
      <c r="CF785" s="4">
        <v>312</v>
      </c>
      <c r="CG785" s="24">
        <v>35.085676474659998</v>
      </c>
      <c r="CH785" s="25">
        <v>5.35107421875</v>
      </c>
    </row>
    <row r="786" spans="1:86" x14ac:dyDescent="0.2">
      <c r="A786" s="2" t="s">
        <v>430</v>
      </c>
      <c r="B786" s="2" t="s">
        <v>2595</v>
      </c>
      <c r="C786" s="3">
        <v>41.92</v>
      </c>
      <c r="D786" s="4">
        <v>58</v>
      </c>
      <c r="E786" s="4">
        <v>1</v>
      </c>
      <c r="F786" s="4">
        <v>21</v>
      </c>
      <c r="G786" s="4">
        <v>51</v>
      </c>
      <c r="H786" s="5">
        <v>3052227.6666666698</v>
      </c>
      <c r="I786" s="5">
        <v>84979381.5625</v>
      </c>
      <c r="J786" s="5">
        <v>311008.0703125</v>
      </c>
      <c r="K786" s="26">
        <f t="shared" si="194"/>
        <v>29447539.099826392</v>
      </c>
      <c r="L786" s="5">
        <v>12126761.6458333</v>
      </c>
      <c r="M786" s="5">
        <v>17086883.75</v>
      </c>
      <c r="N786" s="5">
        <v>57530560.239583299</v>
      </c>
      <c r="O786" s="26">
        <f t="shared" si="195"/>
        <v>28914735.211805534</v>
      </c>
      <c r="P786" s="5">
        <v>2140680.0872395802</v>
      </c>
      <c r="Q786" s="5">
        <v>938136.92578125</v>
      </c>
      <c r="R786" s="5">
        <v>3959484.4453125</v>
      </c>
      <c r="S786" s="26">
        <f t="shared" si="196"/>
        <v>2346100.4861111101</v>
      </c>
      <c r="T786" s="5">
        <v>8841222.125</v>
      </c>
      <c r="U786" s="5">
        <v>18339120.151041701</v>
      </c>
      <c r="V786" s="5">
        <v>2461077.1197916698</v>
      </c>
      <c r="W786" s="26">
        <f t="shared" si="197"/>
        <v>9880473.1319444571</v>
      </c>
      <c r="X786" s="29">
        <f t="shared" si="198"/>
        <v>0.98190667525002118</v>
      </c>
      <c r="Y786" s="29">
        <f t="shared" si="199"/>
        <v>-2.634218394427185E-2</v>
      </c>
      <c r="Z786" s="29">
        <f t="shared" si="200"/>
        <v>0.98747881803061732</v>
      </c>
      <c r="AA786" s="29">
        <f t="shared" si="201"/>
        <v>5.4722114595600252E-2</v>
      </c>
      <c r="AB786" s="31">
        <f t="shared" si="202"/>
        <v>7.9670510943474437E-2</v>
      </c>
      <c r="AC786" s="29">
        <f t="shared" si="203"/>
        <v>-3.6498103625245277</v>
      </c>
      <c r="AD786" s="31">
        <f t="shared" si="204"/>
        <v>0.43214451506540558</v>
      </c>
      <c r="AE786" s="31">
        <f t="shared" si="205"/>
        <v>3.6437099485167623</v>
      </c>
      <c r="AF786" s="29">
        <f t="shared" si="192"/>
        <v>0.33552797394885564</v>
      </c>
      <c r="AG786" s="29">
        <f t="shared" si="206"/>
        <v>-1.5754950417409967</v>
      </c>
      <c r="AH786" s="29">
        <f t="shared" si="193"/>
        <v>0.55569385820962636</v>
      </c>
      <c r="AI786" s="29">
        <f t="shared" si="207"/>
        <v>2.5516440321535612</v>
      </c>
      <c r="AJ786" s="6">
        <v>0</v>
      </c>
      <c r="AK786" s="7">
        <v>8.17</v>
      </c>
      <c r="AL786" s="8">
        <v>5</v>
      </c>
      <c r="AM786" s="8">
        <v>5</v>
      </c>
      <c r="AN786" s="9"/>
      <c r="AO786" s="10">
        <v>0</v>
      </c>
      <c r="AP786" s="11"/>
      <c r="AQ786" s="11"/>
      <c r="AR786" s="12">
        <v>0</v>
      </c>
      <c r="AS786" s="13">
        <v>4.9000000000000004</v>
      </c>
      <c r="AT786" s="14">
        <v>2</v>
      </c>
      <c r="AU786" s="14">
        <v>2</v>
      </c>
      <c r="AV786" s="15">
        <v>0</v>
      </c>
      <c r="AW786" s="16">
        <v>10.89</v>
      </c>
      <c r="AX786" s="17">
        <v>4</v>
      </c>
      <c r="AY786" s="17">
        <v>4</v>
      </c>
      <c r="AZ786" s="18">
        <v>0</v>
      </c>
      <c r="BA786" s="19">
        <v>16.329999999999998</v>
      </c>
      <c r="BB786" s="20">
        <v>5</v>
      </c>
      <c r="BC786" s="20">
        <v>9</v>
      </c>
      <c r="BD786" s="21">
        <v>2.09908866882324</v>
      </c>
      <c r="BE786" s="22">
        <v>12.16</v>
      </c>
      <c r="BF786" s="23">
        <v>4</v>
      </c>
      <c r="BG786" s="23">
        <v>6</v>
      </c>
      <c r="BH786" s="6">
        <v>0</v>
      </c>
      <c r="BI786" s="7">
        <v>9.26</v>
      </c>
      <c r="BJ786" s="8">
        <v>4</v>
      </c>
      <c r="BK786" s="8">
        <v>4</v>
      </c>
      <c r="BL786" s="9">
        <v>0</v>
      </c>
      <c r="BM786" s="10">
        <v>15.43</v>
      </c>
      <c r="BN786" s="11">
        <v>5</v>
      </c>
      <c r="BO786" s="11">
        <v>7</v>
      </c>
      <c r="BP786" s="12">
        <v>0</v>
      </c>
      <c r="BQ786" s="13">
        <v>8.35</v>
      </c>
      <c r="BR786" s="14">
        <v>4</v>
      </c>
      <c r="BS786" s="14">
        <v>4</v>
      </c>
      <c r="BT786" s="15"/>
      <c r="BU786" s="16">
        <v>0</v>
      </c>
      <c r="BV786" s="17"/>
      <c r="BW786" s="17"/>
      <c r="BX786" s="18"/>
      <c r="BY786" s="19">
        <v>0</v>
      </c>
      <c r="BZ786" s="20"/>
      <c r="CA786" s="20"/>
      <c r="CB786" s="21">
        <v>0</v>
      </c>
      <c r="CC786" s="22">
        <v>13.07</v>
      </c>
      <c r="CD786" s="23">
        <v>4</v>
      </c>
      <c r="CE786" s="23">
        <v>6</v>
      </c>
      <c r="CF786" s="4">
        <v>551</v>
      </c>
      <c r="CG786" s="24">
        <v>63.045716894660103</v>
      </c>
      <c r="CH786" s="25">
        <v>8.16259765625</v>
      </c>
    </row>
    <row r="787" spans="1:86" x14ac:dyDescent="0.2">
      <c r="A787" s="2" t="s">
        <v>2352</v>
      </c>
      <c r="B787" s="2" t="s">
        <v>1300</v>
      </c>
      <c r="C787" s="3">
        <v>41.79</v>
      </c>
      <c r="D787" s="4">
        <v>10</v>
      </c>
      <c r="E787" s="4">
        <v>1</v>
      </c>
      <c r="F787" s="4">
        <v>17</v>
      </c>
      <c r="G787" s="4">
        <v>910</v>
      </c>
      <c r="H787" s="5">
        <v>4413053094.0416698</v>
      </c>
      <c r="I787" s="5">
        <v>5634354520.1835899</v>
      </c>
      <c r="J787" s="5">
        <v>10018615266.8438</v>
      </c>
      <c r="K787" s="26">
        <f t="shared" si="194"/>
        <v>6688674293.6896868</v>
      </c>
      <c r="L787" s="5">
        <v>11837713408.570299</v>
      </c>
      <c r="M787" s="5">
        <v>13425976363.5</v>
      </c>
      <c r="N787" s="5">
        <v>20382715110</v>
      </c>
      <c r="O787" s="26">
        <f t="shared" si="195"/>
        <v>15215468294.023432</v>
      </c>
      <c r="P787" s="5">
        <v>4577531198.7916698</v>
      </c>
      <c r="Q787" s="5">
        <v>8257289118</v>
      </c>
      <c r="R787" s="5">
        <v>15986938130.7188</v>
      </c>
      <c r="S787" s="26">
        <f t="shared" si="196"/>
        <v>9607252815.8368225</v>
      </c>
      <c r="T787" s="5">
        <v>4097042545.46875</v>
      </c>
      <c r="U787" s="5">
        <v>8830553120.6634102</v>
      </c>
      <c r="V787" s="5">
        <v>4372493480.6875</v>
      </c>
      <c r="W787" s="26">
        <f t="shared" si="197"/>
        <v>5766696382.2732201</v>
      </c>
      <c r="X787" s="29">
        <f t="shared" si="198"/>
        <v>2.2748107660703707</v>
      </c>
      <c r="Y787" s="29">
        <f t="shared" si="199"/>
        <v>1.1857465373083473</v>
      </c>
      <c r="Z787" s="29">
        <f t="shared" si="200"/>
        <v>6.2278448873000256E-2</v>
      </c>
      <c r="AA787" s="29">
        <f t="shared" si="201"/>
        <v>12.056622126467186</v>
      </c>
      <c r="AB787" s="31">
        <f t="shared" si="202"/>
        <v>1.4363463362090478</v>
      </c>
      <c r="AC787" s="29">
        <f t="shared" si="203"/>
        <v>0.52240365813516865</v>
      </c>
      <c r="AD787" s="31">
        <f t="shared" si="204"/>
        <v>0.49573247295570028</v>
      </c>
      <c r="AE787" s="31">
        <f t="shared" si="205"/>
        <v>3.0475263170296119</v>
      </c>
      <c r="AF787" s="29">
        <f t="shared" si="192"/>
        <v>0.86215834843590888</v>
      </c>
      <c r="AG787" s="29">
        <f t="shared" si="206"/>
        <v>-0.21397522844663119</v>
      </c>
      <c r="AH787" s="29">
        <f t="shared" si="193"/>
        <v>0.70817442512278839</v>
      </c>
      <c r="AI787" s="29">
        <f t="shared" si="207"/>
        <v>1.4985976132346621</v>
      </c>
      <c r="AJ787" s="6">
        <v>61.4811334609985</v>
      </c>
      <c r="AK787" s="7">
        <v>14.73</v>
      </c>
      <c r="AL787" s="8">
        <v>4</v>
      </c>
      <c r="AM787" s="8">
        <v>35</v>
      </c>
      <c r="AN787" s="9">
        <v>80.001737356185899</v>
      </c>
      <c r="AO787" s="10">
        <v>9.66</v>
      </c>
      <c r="AP787" s="11">
        <v>3</v>
      </c>
      <c r="AQ787" s="11">
        <v>55</v>
      </c>
      <c r="AR787" s="12">
        <v>60.9145796298981</v>
      </c>
      <c r="AS787" s="13">
        <v>5.07</v>
      </c>
      <c r="AT787" s="14">
        <v>1</v>
      </c>
      <c r="AU787" s="14">
        <v>58</v>
      </c>
      <c r="AV787" s="15">
        <v>55.604533672332799</v>
      </c>
      <c r="AW787" s="16">
        <v>9.9</v>
      </c>
      <c r="AX787" s="17">
        <v>3</v>
      </c>
      <c r="AY787" s="17">
        <v>32</v>
      </c>
      <c r="AZ787" s="18">
        <v>85.096121191978497</v>
      </c>
      <c r="BA787" s="19">
        <v>5.07</v>
      </c>
      <c r="BB787" s="20">
        <v>1</v>
      </c>
      <c r="BC787" s="20">
        <v>68</v>
      </c>
      <c r="BD787" s="21">
        <v>74.439215421676593</v>
      </c>
      <c r="BE787" s="22">
        <v>5.07</v>
      </c>
      <c r="BF787" s="23">
        <v>1</v>
      </c>
      <c r="BG787" s="23">
        <v>50</v>
      </c>
      <c r="BH787" s="6">
        <v>125.242262840271</v>
      </c>
      <c r="BI787" s="7">
        <v>15.22</v>
      </c>
      <c r="BJ787" s="8">
        <v>4</v>
      </c>
      <c r="BK787" s="8">
        <v>104</v>
      </c>
      <c r="BL787" s="9">
        <v>102.263255119324</v>
      </c>
      <c r="BM787" s="10">
        <v>14.98</v>
      </c>
      <c r="BN787" s="11">
        <v>4</v>
      </c>
      <c r="BO787" s="11">
        <v>106</v>
      </c>
      <c r="BP787" s="12">
        <v>85.863669514656095</v>
      </c>
      <c r="BQ787" s="13">
        <v>5.07</v>
      </c>
      <c r="BR787" s="14">
        <v>1</v>
      </c>
      <c r="BS787" s="14">
        <v>78</v>
      </c>
      <c r="BT787" s="15">
        <v>115.782417058945</v>
      </c>
      <c r="BU787" s="16">
        <v>10.87</v>
      </c>
      <c r="BV787" s="17">
        <v>2</v>
      </c>
      <c r="BW787" s="17">
        <v>93</v>
      </c>
      <c r="BX787" s="18">
        <v>131.33195745945</v>
      </c>
      <c r="BY787" s="19">
        <v>10.63</v>
      </c>
      <c r="BZ787" s="20">
        <v>3</v>
      </c>
      <c r="CA787" s="20">
        <v>123</v>
      </c>
      <c r="CB787" s="21">
        <v>130.81694221496599</v>
      </c>
      <c r="CC787" s="22">
        <v>14.01</v>
      </c>
      <c r="CD787" s="23">
        <v>3</v>
      </c>
      <c r="CE787" s="23">
        <v>108</v>
      </c>
      <c r="CF787" s="4">
        <v>414</v>
      </c>
      <c r="CG787" s="24">
        <v>47.450181424660002</v>
      </c>
      <c r="CH787" s="25">
        <v>8.10400390625</v>
      </c>
    </row>
    <row r="788" spans="1:86" x14ac:dyDescent="0.2">
      <c r="A788" s="2" t="s">
        <v>2222</v>
      </c>
      <c r="B788" s="2" t="s">
        <v>1160</v>
      </c>
      <c r="C788" s="3">
        <v>41.78</v>
      </c>
      <c r="D788" s="4">
        <v>1</v>
      </c>
      <c r="E788" s="4">
        <v>1</v>
      </c>
      <c r="F788" s="4">
        <v>5</v>
      </c>
      <c r="G788" s="4">
        <v>78</v>
      </c>
      <c r="H788" s="5">
        <v>283725465.46875</v>
      </c>
      <c r="I788" s="5">
        <v>256290154.9375</v>
      </c>
      <c r="J788" s="5">
        <v>192133.36328125</v>
      </c>
      <c r="K788" s="26">
        <f t="shared" si="194"/>
        <v>180069251.25651041</v>
      </c>
      <c r="L788" s="5">
        <v>483873492.3125</v>
      </c>
      <c r="M788" s="5">
        <v>1061872.3125</v>
      </c>
      <c r="N788" s="5">
        <v>0</v>
      </c>
      <c r="O788" s="26">
        <f t="shared" si="195"/>
        <v>161645121.54166666</v>
      </c>
      <c r="P788" s="5">
        <v>177343294.046875</v>
      </c>
      <c r="Q788" s="5">
        <v>253655734.5625</v>
      </c>
      <c r="R788" s="5">
        <v>344082746.13281298</v>
      </c>
      <c r="S788" s="26">
        <f t="shared" si="196"/>
        <v>258360591.58072934</v>
      </c>
      <c r="T788" s="5">
        <v>5339406.25</v>
      </c>
      <c r="U788" s="5">
        <v>162453818.709961</v>
      </c>
      <c r="V788" s="5">
        <v>0</v>
      </c>
      <c r="W788" s="26">
        <f t="shared" si="197"/>
        <v>55931074.986653663</v>
      </c>
      <c r="X788" s="29">
        <f t="shared" si="198"/>
        <v>0.89768308811037145</v>
      </c>
      <c r="Y788" s="29">
        <f t="shared" si="199"/>
        <v>-0.15572187921573052</v>
      </c>
      <c r="Z788" s="29">
        <f t="shared" si="200"/>
        <v>0.92656087948838972</v>
      </c>
      <c r="AA788" s="29">
        <f t="shared" si="201"/>
        <v>0.33126040179681915</v>
      </c>
      <c r="AB788" s="31">
        <f t="shared" si="202"/>
        <v>1.4347846163512512</v>
      </c>
      <c r="AC788" s="29">
        <f t="shared" si="203"/>
        <v>0.5208341820272967</v>
      </c>
      <c r="AD788" s="31">
        <f t="shared" si="204"/>
        <v>0.49904667286928228</v>
      </c>
      <c r="AE788" s="31">
        <f t="shared" si="205"/>
        <v>3.0185883549545016</v>
      </c>
      <c r="AF788" s="29">
        <f t="shared" si="192"/>
        <v>0.31060869413500974</v>
      </c>
      <c r="AG788" s="29">
        <f t="shared" si="206"/>
        <v>-1.6868298826447023</v>
      </c>
      <c r="AH788" s="29">
        <f t="shared" si="193"/>
        <v>0.31585533662277843</v>
      </c>
      <c r="AI788" s="29">
        <f t="shared" si="207"/>
        <v>5.0051178096291649</v>
      </c>
      <c r="AJ788" s="6">
        <v>4.1609265804290798</v>
      </c>
      <c r="AK788" s="7">
        <v>13.7</v>
      </c>
      <c r="AL788" s="8">
        <v>1</v>
      </c>
      <c r="AM788" s="8">
        <v>5</v>
      </c>
      <c r="AN788" s="9">
        <v>4.0415210723876998</v>
      </c>
      <c r="AO788" s="10">
        <v>13.7</v>
      </c>
      <c r="AP788" s="11">
        <v>1</v>
      </c>
      <c r="AQ788" s="11">
        <v>7</v>
      </c>
      <c r="AR788" s="12">
        <v>8.3860363960266096</v>
      </c>
      <c r="AS788" s="13">
        <v>13.7</v>
      </c>
      <c r="AT788" s="14">
        <v>1</v>
      </c>
      <c r="AU788" s="14">
        <v>8</v>
      </c>
      <c r="AV788" s="15">
        <v>11.2125322818756</v>
      </c>
      <c r="AW788" s="16">
        <v>13.7</v>
      </c>
      <c r="AX788" s="17">
        <v>1</v>
      </c>
      <c r="AY788" s="17">
        <v>7</v>
      </c>
      <c r="AZ788" s="18">
        <v>4.5511877536773699</v>
      </c>
      <c r="BA788" s="19">
        <v>35.619999999999997</v>
      </c>
      <c r="BB788" s="20">
        <v>4</v>
      </c>
      <c r="BC788" s="20">
        <v>11</v>
      </c>
      <c r="BD788" s="21">
        <v>6.3045625686645499</v>
      </c>
      <c r="BE788" s="22">
        <v>13.7</v>
      </c>
      <c r="BF788" s="23">
        <v>1</v>
      </c>
      <c r="BG788" s="23">
        <v>3</v>
      </c>
      <c r="BH788" s="6">
        <v>0</v>
      </c>
      <c r="BI788" s="7">
        <v>19.86</v>
      </c>
      <c r="BJ788" s="8">
        <v>2</v>
      </c>
      <c r="BK788" s="8">
        <v>7</v>
      </c>
      <c r="BL788" s="9">
        <v>6.5582396984100297</v>
      </c>
      <c r="BM788" s="10">
        <v>13.7</v>
      </c>
      <c r="BN788" s="11">
        <v>1</v>
      </c>
      <c r="BO788" s="11">
        <v>10</v>
      </c>
      <c r="BP788" s="12">
        <v>4.4021940231323198</v>
      </c>
      <c r="BQ788" s="13">
        <v>13.7</v>
      </c>
      <c r="BR788" s="14">
        <v>1</v>
      </c>
      <c r="BS788" s="14">
        <v>5</v>
      </c>
      <c r="BT788" s="15">
        <v>0</v>
      </c>
      <c r="BU788" s="16">
        <v>13.7</v>
      </c>
      <c r="BV788" s="17">
        <v>1</v>
      </c>
      <c r="BW788" s="17">
        <v>4</v>
      </c>
      <c r="BX788" s="18">
        <v>5.8239803314209002</v>
      </c>
      <c r="BY788" s="19">
        <v>24.66</v>
      </c>
      <c r="BZ788" s="20">
        <v>3</v>
      </c>
      <c r="CA788" s="20">
        <v>11</v>
      </c>
      <c r="CB788" s="21"/>
      <c r="CC788" s="22">
        <v>0</v>
      </c>
      <c r="CD788" s="23"/>
      <c r="CE788" s="23"/>
      <c r="CF788" s="4">
        <v>146</v>
      </c>
      <c r="CG788" s="24">
        <v>15.866741124660001</v>
      </c>
      <c r="CH788" s="25">
        <v>4.43701171875</v>
      </c>
    </row>
    <row r="789" spans="1:86" x14ac:dyDescent="0.2">
      <c r="A789" s="2" t="s">
        <v>2786</v>
      </c>
      <c r="B789" s="2" t="s">
        <v>1220</v>
      </c>
      <c r="C789" s="3">
        <v>41.73</v>
      </c>
      <c r="D789" s="4">
        <v>4</v>
      </c>
      <c r="E789" s="4">
        <v>9</v>
      </c>
      <c r="F789" s="4">
        <v>67</v>
      </c>
      <c r="G789" s="4">
        <v>146</v>
      </c>
      <c r="H789" s="5">
        <v>131319035.833333</v>
      </c>
      <c r="I789" s="5">
        <v>5695516.0104166698</v>
      </c>
      <c r="J789" s="5">
        <v>21082504.140625</v>
      </c>
      <c r="K789" s="26">
        <f t="shared" si="194"/>
        <v>52699018.661458224</v>
      </c>
      <c r="L789" s="5">
        <v>161675885.33333299</v>
      </c>
      <c r="M789" s="5">
        <v>60018882.942708299</v>
      </c>
      <c r="N789" s="5">
        <v>105390238.109375</v>
      </c>
      <c r="O789" s="26">
        <f t="shared" si="195"/>
        <v>109028335.46180542</v>
      </c>
      <c r="P789" s="5">
        <v>21559283.083333299</v>
      </c>
      <c r="Q789" s="5">
        <v>122379332.40625</v>
      </c>
      <c r="R789" s="5">
        <v>74987566.609375</v>
      </c>
      <c r="S789" s="26">
        <f t="shared" si="196"/>
        <v>72975394.032986104</v>
      </c>
      <c r="T789" s="5">
        <v>21024970.997395799</v>
      </c>
      <c r="U789" s="5">
        <v>9297209.9921875</v>
      </c>
      <c r="V789" s="5">
        <v>123428886.416667</v>
      </c>
      <c r="W789" s="26">
        <f t="shared" si="197"/>
        <v>51250355.802083433</v>
      </c>
      <c r="X789" s="29">
        <f t="shared" si="198"/>
        <v>2.0688873954600604</v>
      </c>
      <c r="Y789" s="29">
        <f t="shared" si="199"/>
        <v>1.0488551249310003</v>
      </c>
      <c r="Z789" s="29">
        <f t="shared" si="200"/>
        <v>0.32175028760143448</v>
      </c>
      <c r="AA789" s="29">
        <f t="shared" si="201"/>
        <v>4.9248105622261171</v>
      </c>
      <c r="AB789" s="31">
        <f t="shared" si="202"/>
        <v>1.3847581204838857</v>
      </c>
      <c r="AC789" s="29">
        <f t="shared" si="203"/>
        <v>0.46963399876300005</v>
      </c>
      <c r="AD789" s="31">
        <f t="shared" si="204"/>
        <v>0.70270650347948993</v>
      </c>
      <c r="AE789" s="31">
        <f t="shared" si="205"/>
        <v>1.5322602709151933</v>
      </c>
      <c r="AF789" s="29">
        <f t="shared" si="192"/>
        <v>0.97251062930258547</v>
      </c>
      <c r="AG789" s="29">
        <f t="shared" si="206"/>
        <v>-4.0214076399509802E-2</v>
      </c>
      <c r="AH789" s="29">
        <f t="shared" si="193"/>
        <v>0.97976289806050931</v>
      </c>
      <c r="AI789" s="29">
        <f t="shared" si="207"/>
        <v>8.8790105550034359E-2</v>
      </c>
      <c r="AJ789" s="6">
        <v>4.0116271972656303</v>
      </c>
      <c r="AK789" s="7">
        <v>12.57</v>
      </c>
      <c r="AL789" s="8">
        <v>15</v>
      </c>
      <c r="AM789" s="8">
        <v>19</v>
      </c>
      <c r="AN789" s="9">
        <v>0</v>
      </c>
      <c r="AO789" s="10">
        <v>4.93</v>
      </c>
      <c r="AP789" s="11">
        <v>5</v>
      </c>
      <c r="AQ789" s="11">
        <v>5</v>
      </c>
      <c r="AR789" s="12">
        <v>0</v>
      </c>
      <c r="AS789" s="13">
        <v>7.28</v>
      </c>
      <c r="AT789" s="14">
        <v>11</v>
      </c>
      <c r="AU789" s="14">
        <v>12</v>
      </c>
      <c r="AV789" s="15">
        <v>1.89598047733307</v>
      </c>
      <c r="AW789" s="16">
        <v>5.47</v>
      </c>
      <c r="AX789" s="17">
        <v>8</v>
      </c>
      <c r="AY789" s="17">
        <v>11</v>
      </c>
      <c r="AZ789" s="18">
        <v>0</v>
      </c>
      <c r="BA789" s="19">
        <v>7.82</v>
      </c>
      <c r="BB789" s="20">
        <v>10</v>
      </c>
      <c r="BC789" s="20">
        <v>11</v>
      </c>
      <c r="BD789" s="21">
        <v>0</v>
      </c>
      <c r="BE789" s="22">
        <v>10.039999999999999</v>
      </c>
      <c r="BF789" s="23">
        <v>11</v>
      </c>
      <c r="BG789" s="23">
        <v>17</v>
      </c>
      <c r="BH789" s="6">
        <v>0</v>
      </c>
      <c r="BI789" s="7">
        <v>10.82</v>
      </c>
      <c r="BJ789" s="8">
        <v>11</v>
      </c>
      <c r="BK789" s="8">
        <v>13</v>
      </c>
      <c r="BL789" s="9">
        <v>0</v>
      </c>
      <c r="BM789" s="10">
        <v>1.98</v>
      </c>
      <c r="BN789" s="11">
        <v>3</v>
      </c>
      <c r="BO789" s="11">
        <v>4</v>
      </c>
      <c r="BP789" s="12">
        <v>0</v>
      </c>
      <c r="BQ789" s="13">
        <v>7.88</v>
      </c>
      <c r="BR789" s="14">
        <v>11</v>
      </c>
      <c r="BS789" s="14">
        <v>19</v>
      </c>
      <c r="BT789" s="15">
        <v>0</v>
      </c>
      <c r="BU789" s="16">
        <v>7.28</v>
      </c>
      <c r="BV789" s="17">
        <v>10</v>
      </c>
      <c r="BW789" s="17">
        <v>11</v>
      </c>
      <c r="BX789" s="18">
        <v>0</v>
      </c>
      <c r="BY789" s="19">
        <v>3.97</v>
      </c>
      <c r="BZ789" s="20">
        <v>5</v>
      </c>
      <c r="CA789" s="20">
        <v>12</v>
      </c>
      <c r="CB789" s="21">
        <v>0</v>
      </c>
      <c r="CC789" s="22">
        <v>8.42</v>
      </c>
      <c r="CD789" s="23">
        <v>11</v>
      </c>
      <c r="CE789" s="23">
        <v>12</v>
      </c>
      <c r="CF789" s="4">
        <v>1663</v>
      </c>
      <c r="CG789" s="24">
        <v>187.02988373465999</v>
      </c>
      <c r="CH789" s="25">
        <v>6.40478515625</v>
      </c>
    </row>
    <row r="790" spans="1:86" x14ac:dyDescent="0.2">
      <c r="A790" s="2" t="s">
        <v>2320</v>
      </c>
      <c r="B790" s="2" t="s">
        <v>2500</v>
      </c>
      <c r="C790" s="3">
        <v>41.71</v>
      </c>
      <c r="D790" s="4">
        <v>5</v>
      </c>
      <c r="E790" s="4">
        <v>4</v>
      </c>
      <c r="F790" s="4">
        <v>15</v>
      </c>
      <c r="G790" s="4">
        <v>60</v>
      </c>
      <c r="H790" s="5">
        <v>1473115.8417968799</v>
      </c>
      <c r="I790" s="5">
        <v>0</v>
      </c>
      <c r="J790" s="5">
        <v>23928533.158854201</v>
      </c>
      <c r="K790" s="26">
        <f t="shared" si="194"/>
        <v>8467216.3335503601</v>
      </c>
      <c r="L790" s="5">
        <v>23279450.34375</v>
      </c>
      <c r="M790" s="5">
        <v>1490047.95572917</v>
      </c>
      <c r="N790" s="5">
        <v>31823577.473958299</v>
      </c>
      <c r="O790" s="26">
        <f t="shared" si="195"/>
        <v>18864358.591145825</v>
      </c>
      <c r="P790" s="5">
        <v>0</v>
      </c>
      <c r="Q790" s="5">
        <v>3900671</v>
      </c>
      <c r="R790" s="5">
        <v>194690.31640625</v>
      </c>
      <c r="S790" s="26">
        <f t="shared" si="196"/>
        <v>1365120.4388020833</v>
      </c>
      <c r="T790" s="5">
        <v>222227.13020833299</v>
      </c>
      <c r="U790" s="5">
        <v>0</v>
      </c>
      <c r="V790" s="5">
        <v>923261.56510416698</v>
      </c>
      <c r="W790" s="26">
        <f t="shared" si="197"/>
        <v>381829.56510416669</v>
      </c>
      <c r="X790" s="29">
        <f t="shared" si="198"/>
        <v>2.2279292093197145</v>
      </c>
      <c r="Y790" s="29">
        <f t="shared" si="199"/>
        <v>1.1557033929176612</v>
      </c>
      <c r="Z790" s="29">
        <f t="shared" si="200"/>
        <v>0.43249319055666507</v>
      </c>
      <c r="AA790" s="29">
        <f t="shared" si="201"/>
        <v>3.6402072594933088</v>
      </c>
      <c r="AB790" s="31">
        <f t="shared" si="202"/>
        <v>0.16122423061200791</v>
      </c>
      <c r="AC790" s="29">
        <f t="shared" si="203"/>
        <v>-2.6328595100986956</v>
      </c>
      <c r="AD790" s="31">
        <f t="shared" si="204"/>
        <v>0.45667506353991916</v>
      </c>
      <c r="AE790" s="31">
        <f t="shared" si="205"/>
        <v>3.4039270212779753</v>
      </c>
      <c r="AF790" s="29">
        <f t="shared" si="192"/>
        <v>4.5095052501636396E-2</v>
      </c>
      <c r="AG790" s="29">
        <f t="shared" si="206"/>
        <v>-4.4708870295288676</v>
      </c>
      <c r="AH790" s="29">
        <f t="shared" si="193"/>
        <v>0.40597714293124088</v>
      </c>
      <c r="AI790" s="29">
        <f t="shared" si="207"/>
        <v>3.9149841710820659</v>
      </c>
      <c r="AJ790" s="6">
        <v>0</v>
      </c>
      <c r="AK790" s="7">
        <v>6.42</v>
      </c>
      <c r="AL790" s="8">
        <v>3</v>
      </c>
      <c r="AM790" s="8">
        <v>7</v>
      </c>
      <c r="AN790" s="9">
        <v>0</v>
      </c>
      <c r="AO790" s="10">
        <v>4.28</v>
      </c>
      <c r="AP790" s="11">
        <v>2</v>
      </c>
      <c r="AQ790" s="11">
        <v>2</v>
      </c>
      <c r="AR790" s="12">
        <v>0</v>
      </c>
      <c r="AS790" s="13">
        <v>6.68</v>
      </c>
      <c r="AT790" s="14">
        <v>3</v>
      </c>
      <c r="AU790" s="14">
        <v>5</v>
      </c>
      <c r="AV790" s="15">
        <v>2.8128006458282502</v>
      </c>
      <c r="AW790" s="16">
        <v>17.91</v>
      </c>
      <c r="AX790" s="17">
        <v>6</v>
      </c>
      <c r="AY790" s="17">
        <v>11</v>
      </c>
      <c r="AZ790" s="18">
        <v>0</v>
      </c>
      <c r="BA790" s="19">
        <v>6.42</v>
      </c>
      <c r="BB790" s="20">
        <v>3</v>
      </c>
      <c r="BC790" s="20">
        <v>5</v>
      </c>
      <c r="BD790" s="21">
        <v>0</v>
      </c>
      <c r="BE790" s="22">
        <v>20.86</v>
      </c>
      <c r="BF790" s="23">
        <v>7</v>
      </c>
      <c r="BG790" s="23">
        <v>10</v>
      </c>
      <c r="BH790" s="6">
        <v>0</v>
      </c>
      <c r="BI790" s="7">
        <v>8.56</v>
      </c>
      <c r="BJ790" s="8">
        <v>2</v>
      </c>
      <c r="BK790" s="8">
        <v>2</v>
      </c>
      <c r="BL790" s="9"/>
      <c r="BM790" s="10">
        <v>0</v>
      </c>
      <c r="BN790" s="11"/>
      <c r="BO790" s="11"/>
      <c r="BP790" s="12">
        <v>0</v>
      </c>
      <c r="BQ790" s="13">
        <v>9.36</v>
      </c>
      <c r="BR790" s="14">
        <v>3</v>
      </c>
      <c r="BS790" s="14">
        <v>4</v>
      </c>
      <c r="BT790" s="15">
        <v>0</v>
      </c>
      <c r="BU790" s="16">
        <v>15.78</v>
      </c>
      <c r="BV790" s="17">
        <v>4</v>
      </c>
      <c r="BW790" s="17">
        <v>4</v>
      </c>
      <c r="BX790" s="18">
        <v>0</v>
      </c>
      <c r="BY790" s="19">
        <v>2.14</v>
      </c>
      <c r="BZ790" s="20">
        <v>1</v>
      </c>
      <c r="CA790" s="20">
        <v>5</v>
      </c>
      <c r="CB790" s="21">
        <v>0</v>
      </c>
      <c r="CC790" s="22">
        <v>15.24</v>
      </c>
      <c r="CD790" s="23">
        <v>4</v>
      </c>
      <c r="CE790" s="23">
        <v>5</v>
      </c>
      <c r="CF790" s="4">
        <v>374</v>
      </c>
      <c r="CG790" s="24">
        <v>39.66439705466</v>
      </c>
      <c r="CH790" s="25">
        <v>7.48876953125</v>
      </c>
    </row>
    <row r="791" spans="1:86" x14ac:dyDescent="0.2">
      <c r="A791" s="2" t="s">
        <v>321</v>
      </c>
      <c r="B791" s="2" t="s">
        <v>1187</v>
      </c>
      <c r="C791" s="3">
        <v>41.71</v>
      </c>
      <c r="D791" s="4">
        <v>1</v>
      </c>
      <c r="E791" s="4">
        <v>1</v>
      </c>
      <c r="F791" s="4">
        <v>43</v>
      </c>
      <c r="G791" s="4">
        <v>81</v>
      </c>
      <c r="H791" s="5">
        <v>162303658.875</v>
      </c>
      <c r="I791" s="5">
        <v>14526980.5442708</v>
      </c>
      <c r="J791" s="5">
        <v>26050968.270833299</v>
      </c>
      <c r="K791" s="26">
        <f t="shared" si="194"/>
        <v>67627202.563368037</v>
      </c>
      <c r="L791" s="5">
        <v>1490853.9765625</v>
      </c>
      <c r="M791" s="5">
        <v>37279688.541666701</v>
      </c>
      <c r="N791" s="5">
        <v>5507394.875</v>
      </c>
      <c r="O791" s="26">
        <f t="shared" si="195"/>
        <v>14759312.464409733</v>
      </c>
      <c r="P791" s="5">
        <v>7039215.5390625</v>
      </c>
      <c r="Q791" s="5">
        <v>3599813</v>
      </c>
      <c r="R791" s="5">
        <v>5235613.78125</v>
      </c>
      <c r="S791" s="26">
        <f t="shared" si="196"/>
        <v>5291547.440104167</v>
      </c>
      <c r="T791" s="5">
        <v>3889815.2291666698</v>
      </c>
      <c r="U791" s="5">
        <v>2331651.03125</v>
      </c>
      <c r="V791" s="5">
        <v>5154083.40625</v>
      </c>
      <c r="W791" s="26">
        <f t="shared" si="197"/>
        <v>3791849.8888888899</v>
      </c>
      <c r="X791" s="29">
        <f t="shared" si="198"/>
        <v>0.21824520170829131</v>
      </c>
      <c r="Y791" s="29">
        <f t="shared" si="199"/>
        <v>-2.1959781594644925</v>
      </c>
      <c r="Z791" s="29">
        <f t="shared" si="200"/>
        <v>0.38178100123059056</v>
      </c>
      <c r="AA791" s="29">
        <f t="shared" si="201"/>
        <v>4.181856874300812</v>
      </c>
      <c r="AB791" s="31">
        <f t="shared" si="202"/>
        <v>7.8245842494311088E-2</v>
      </c>
      <c r="AC791" s="29">
        <f t="shared" si="203"/>
        <v>-3.675842091687116</v>
      </c>
      <c r="AD791" s="31">
        <f t="shared" si="204"/>
        <v>0.31942718213271154</v>
      </c>
      <c r="AE791" s="31">
        <f t="shared" si="205"/>
        <v>4.9562812968800376</v>
      </c>
      <c r="AF791" s="29">
        <f t="shared" si="192"/>
        <v>5.606989118522019E-2</v>
      </c>
      <c r="AG791" s="29">
        <f t="shared" si="206"/>
        <v>-4.156629919804554</v>
      </c>
      <c r="AH791" s="29">
        <f t="shared" si="193"/>
        <v>0.31078679934351616</v>
      </c>
      <c r="AI791" s="29">
        <f t="shared" si="207"/>
        <v>5.0753743611958075</v>
      </c>
      <c r="AJ791" s="6">
        <v>0</v>
      </c>
      <c r="AK791" s="7">
        <v>5.47</v>
      </c>
      <c r="AL791" s="8">
        <v>4</v>
      </c>
      <c r="AM791" s="8">
        <v>4</v>
      </c>
      <c r="AN791" s="9">
        <v>0</v>
      </c>
      <c r="AO791" s="10">
        <v>3.74</v>
      </c>
      <c r="AP791" s="11">
        <v>5</v>
      </c>
      <c r="AQ791" s="11">
        <v>6</v>
      </c>
      <c r="AR791" s="12">
        <v>0</v>
      </c>
      <c r="AS791" s="13">
        <v>8.7200000000000006</v>
      </c>
      <c r="AT791" s="14">
        <v>9</v>
      </c>
      <c r="AU791" s="14">
        <v>11</v>
      </c>
      <c r="AV791" s="15">
        <v>0</v>
      </c>
      <c r="AW791" s="16">
        <v>5.94</v>
      </c>
      <c r="AX791" s="17">
        <v>5</v>
      </c>
      <c r="AY791" s="17">
        <v>6</v>
      </c>
      <c r="AZ791" s="18">
        <v>0</v>
      </c>
      <c r="BA791" s="19">
        <v>11.12</v>
      </c>
      <c r="BB791" s="20">
        <v>10</v>
      </c>
      <c r="BC791" s="20">
        <v>12</v>
      </c>
      <c r="BD791" s="21">
        <v>0</v>
      </c>
      <c r="BE791" s="22">
        <v>6.52</v>
      </c>
      <c r="BF791" s="23">
        <v>5</v>
      </c>
      <c r="BG791" s="23">
        <v>5</v>
      </c>
      <c r="BH791" s="6">
        <v>0</v>
      </c>
      <c r="BI791" s="7">
        <v>9.9700000000000006</v>
      </c>
      <c r="BJ791" s="8">
        <v>8</v>
      </c>
      <c r="BK791" s="8">
        <v>8</v>
      </c>
      <c r="BL791" s="9">
        <v>0</v>
      </c>
      <c r="BM791" s="10">
        <v>2.59</v>
      </c>
      <c r="BN791" s="11">
        <v>4</v>
      </c>
      <c r="BO791" s="11">
        <v>5</v>
      </c>
      <c r="BP791" s="12"/>
      <c r="BQ791" s="13">
        <v>0</v>
      </c>
      <c r="BR791" s="14"/>
      <c r="BS791" s="14"/>
      <c r="BT791" s="15">
        <v>0</v>
      </c>
      <c r="BU791" s="16">
        <v>10.07</v>
      </c>
      <c r="BV791" s="17">
        <v>8</v>
      </c>
      <c r="BW791" s="17">
        <v>8</v>
      </c>
      <c r="BX791" s="18">
        <v>0</v>
      </c>
      <c r="BY791" s="19">
        <v>13.42</v>
      </c>
      <c r="BZ791" s="20">
        <v>8</v>
      </c>
      <c r="CA791" s="20">
        <v>9</v>
      </c>
      <c r="CB791" s="21">
        <v>0</v>
      </c>
      <c r="CC791" s="22">
        <v>10.16</v>
      </c>
      <c r="CD791" s="23">
        <v>7</v>
      </c>
      <c r="CE791" s="23">
        <v>7</v>
      </c>
      <c r="CF791" s="4">
        <v>1043</v>
      </c>
      <c r="CG791" s="24">
        <v>120.35091246466</v>
      </c>
      <c r="CH791" s="25">
        <v>5.92236328125</v>
      </c>
    </row>
    <row r="792" spans="1:86" x14ac:dyDescent="0.2">
      <c r="A792" s="2" t="s">
        <v>2187</v>
      </c>
      <c r="B792" s="2" t="s">
        <v>2745</v>
      </c>
      <c r="C792" s="3">
        <v>41.63</v>
      </c>
      <c r="D792" s="4">
        <v>2</v>
      </c>
      <c r="E792" s="4">
        <v>2</v>
      </c>
      <c r="F792" s="4">
        <v>9</v>
      </c>
      <c r="G792" s="4">
        <v>24</v>
      </c>
      <c r="H792" s="5">
        <v>1227868.546875</v>
      </c>
      <c r="I792" s="5">
        <v>0</v>
      </c>
      <c r="J792" s="5">
        <v>0</v>
      </c>
      <c r="K792" s="26">
        <f t="shared" si="194"/>
        <v>409289.515625</v>
      </c>
      <c r="L792" s="5">
        <v>10976958.25</v>
      </c>
      <c r="M792" s="5">
        <v>1331235.03645833</v>
      </c>
      <c r="N792" s="5">
        <v>0</v>
      </c>
      <c r="O792" s="26">
        <f t="shared" si="195"/>
        <v>4102731.0954861101</v>
      </c>
      <c r="P792" s="5">
        <v>6564293.0546875</v>
      </c>
      <c r="Q792" s="5">
        <v>0</v>
      </c>
      <c r="R792" s="5">
        <v>0</v>
      </c>
      <c r="S792" s="26">
        <f t="shared" si="196"/>
        <v>2188097.6848958335</v>
      </c>
      <c r="T792" s="5">
        <v>0</v>
      </c>
      <c r="U792" s="5">
        <v>1151890.0625</v>
      </c>
      <c r="V792" s="5">
        <v>0</v>
      </c>
      <c r="W792" s="26">
        <f t="shared" si="197"/>
        <v>383963.35416666669</v>
      </c>
      <c r="X792" s="29">
        <f t="shared" si="198"/>
        <v>10.024031740029036</v>
      </c>
      <c r="Y792" s="29">
        <f t="shared" si="199"/>
        <v>3.3253909828072192</v>
      </c>
      <c r="Z792" s="29">
        <f t="shared" si="200"/>
        <v>0.39745805872090822</v>
      </c>
      <c r="AA792" s="29">
        <f t="shared" si="201"/>
        <v>4.0070869298761282</v>
      </c>
      <c r="AB792" s="31">
        <f t="shared" si="202"/>
        <v>5.3460877969339835</v>
      </c>
      <c r="AC792" s="29">
        <f t="shared" si="203"/>
        <v>2.4184835306526664</v>
      </c>
      <c r="AD792" s="31">
        <f t="shared" si="204"/>
        <v>0.50327619040664351</v>
      </c>
      <c r="AE792" s="31">
        <f t="shared" si="205"/>
        <v>2.9819361524085908</v>
      </c>
      <c r="AF792" s="29">
        <f t="shared" si="192"/>
        <v>0.93812164619057159</v>
      </c>
      <c r="AG792" s="29">
        <f t="shared" si="206"/>
        <v>-9.2153085817332073E-2</v>
      </c>
      <c r="AH792" s="29">
        <f t="shared" si="193"/>
        <v>0.96617630435179791</v>
      </c>
      <c r="AI792" s="29">
        <f t="shared" si="207"/>
        <v>0.14943617869423714</v>
      </c>
      <c r="AJ792" s="6">
        <v>1.83468985557556</v>
      </c>
      <c r="AK792" s="7">
        <v>34.24</v>
      </c>
      <c r="AL792" s="8">
        <v>7</v>
      </c>
      <c r="AM792" s="8">
        <v>7</v>
      </c>
      <c r="AN792" s="9"/>
      <c r="AO792" s="10">
        <v>0</v>
      </c>
      <c r="AP792" s="11"/>
      <c r="AQ792" s="11"/>
      <c r="AR792" s="12"/>
      <c r="AS792" s="13">
        <v>0</v>
      </c>
      <c r="AT792" s="14"/>
      <c r="AU792" s="14"/>
      <c r="AV792" s="15">
        <v>2.30548119544983</v>
      </c>
      <c r="AW792" s="16">
        <v>15.95</v>
      </c>
      <c r="AX792" s="17">
        <v>3</v>
      </c>
      <c r="AY792" s="17">
        <v>4</v>
      </c>
      <c r="AZ792" s="18">
        <v>1.8981341123580899</v>
      </c>
      <c r="BA792" s="19">
        <v>19.07</v>
      </c>
      <c r="BB792" s="20">
        <v>4</v>
      </c>
      <c r="BC792" s="20">
        <v>4</v>
      </c>
      <c r="BD792" s="21"/>
      <c r="BE792" s="22">
        <v>0</v>
      </c>
      <c r="BF792" s="23"/>
      <c r="BG792" s="23"/>
      <c r="BH792" s="6">
        <v>0</v>
      </c>
      <c r="BI792" s="7">
        <v>8.56</v>
      </c>
      <c r="BJ792" s="8">
        <v>1</v>
      </c>
      <c r="BK792" s="8">
        <v>1</v>
      </c>
      <c r="BL792" s="9"/>
      <c r="BM792" s="10">
        <v>0</v>
      </c>
      <c r="BN792" s="11"/>
      <c r="BO792" s="11"/>
      <c r="BP792" s="12"/>
      <c r="BQ792" s="13">
        <v>0</v>
      </c>
      <c r="BR792" s="14"/>
      <c r="BS792" s="14"/>
      <c r="BT792" s="15">
        <v>0</v>
      </c>
      <c r="BU792" s="16">
        <v>9.73</v>
      </c>
      <c r="BV792" s="17">
        <v>2</v>
      </c>
      <c r="BW792" s="17">
        <v>3</v>
      </c>
      <c r="BX792" s="18">
        <v>0</v>
      </c>
      <c r="BY792" s="19">
        <v>8.56</v>
      </c>
      <c r="BZ792" s="20">
        <v>1</v>
      </c>
      <c r="CA792" s="20">
        <v>1</v>
      </c>
      <c r="CB792" s="21">
        <v>0</v>
      </c>
      <c r="CC792" s="22">
        <v>8.56</v>
      </c>
      <c r="CD792" s="23">
        <v>1</v>
      </c>
      <c r="CE792" s="23">
        <v>2</v>
      </c>
      <c r="CF792" s="4">
        <v>257</v>
      </c>
      <c r="CG792" s="24">
        <v>29.480854984659999</v>
      </c>
      <c r="CH792" s="25">
        <v>7.34228515625</v>
      </c>
    </row>
    <row r="793" spans="1:86" x14ac:dyDescent="0.2">
      <c r="A793" s="2" t="s">
        <v>962</v>
      </c>
      <c r="B793" s="2" t="s">
        <v>2913</v>
      </c>
      <c r="C793" s="3">
        <v>41.63</v>
      </c>
      <c r="D793" s="4">
        <v>1</v>
      </c>
      <c r="E793" s="4">
        <v>1</v>
      </c>
      <c r="F793" s="4">
        <v>10</v>
      </c>
      <c r="G793" s="4">
        <v>11</v>
      </c>
      <c r="H793" s="5">
        <v>4773323.62109375</v>
      </c>
      <c r="I793" s="5">
        <v>0</v>
      </c>
      <c r="J793" s="5">
        <v>0</v>
      </c>
      <c r="K793" s="26">
        <f t="shared" si="194"/>
        <v>1591107.8736979167</v>
      </c>
      <c r="L793" s="5">
        <v>6252396.71875</v>
      </c>
      <c r="M793" s="5">
        <v>0</v>
      </c>
      <c r="N793" s="5">
        <v>0</v>
      </c>
      <c r="O793" s="26">
        <f t="shared" si="195"/>
        <v>2084132.2395833333</v>
      </c>
      <c r="P793" s="5">
        <v>4890622.18359375</v>
      </c>
      <c r="Q793" s="5">
        <v>1075350.34375</v>
      </c>
      <c r="R793" s="5">
        <v>3766531.53125</v>
      </c>
      <c r="S793" s="26">
        <f t="shared" si="196"/>
        <v>3244168.01953125</v>
      </c>
      <c r="T793" s="5">
        <v>0</v>
      </c>
      <c r="U793" s="5">
        <v>0</v>
      </c>
      <c r="V793" s="5">
        <v>286452.44921875</v>
      </c>
      <c r="W793" s="26">
        <f t="shared" si="197"/>
        <v>95484.149739583328</v>
      </c>
      <c r="X793" s="29">
        <f t="shared" si="198"/>
        <v>1.3098623129427243</v>
      </c>
      <c r="Y793" s="29">
        <f t="shared" si="199"/>
        <v>0.38941516987381575</v>
      </c>
      <c r="Z793" s="29">
        <f t="shared" si="200"/>
        <v>0.86060974186478667</v>
      </c>
      <c r="AA793" s="29">
        <f t="shared" si="201"/>
        <v>0.65193742131950116</v>
      </c>
      <c r="AB793" s="31">
        <f t="shared" si="202"/>
        <v>2.0389365631077121</v>
      </c>
      <c r="AC793" s="29">
        <f t="shared" si="203"/>
        <v>1.0278168898647504</v>
      </c>
      <c r="AD793" s="31">
        <f t="shared" si="204"/>
        <v>0.4496683982877866</v>
      </c>
      <c r="AE793" s="31">
        <f t="shared" si="205"/>
        <v>3.4710763262659627</v>
      </c>
      <c r="AF793" s="29">
        <f t="shared" si="192"/>
        <v>6.0011110068651244E-2</v>
      </c>
      <c r="AG793" s="29">
        <f t="shared" si="206"/>
        <v>-4.0586265731009927</v>
      </c>
      <c r="AH793" s="29">
        <f t="shared" si="193"/>
        <v>0.446532027537067</v>
      </c>
      <c r="AI793" s="29">
        <f t="shared" si="207"/>
        <v>3.5014738585991498</v>
      </c>
      <c r="AJ793" s="6">
        <v>0</v>
      </c>
      <c r="AK793" s="7">
        <v>11.4</v>
      </c>
      <c r="AL793" s="8">
        <v>2</v>
      </c>
      <c r="AM793" s="8">
        <v>2</v>
      </c>
      <c r="AN793" s="9"/>
      <c r="AO793" s="10">
        <v>0</v>
      </c>
      <c r="AP793" s="11"/>
      <c r="AQ793" s="11"/>
      <c r="AR793" s="12"/>
      <c r="AS793" s="13">
        <v>0</v>
      </c>
      <c r="AT793" s="14"/>
      <c r="AU793" s="14"/>
      <c r="AV793" s="15">
        <v>2.3214473724365199</v>
      </c>
      <c r="AW793" s="16">
        <v>9.5299999999999994</v>
      </c>
      <c r="AX793" s="17">
        <v>3</v>
      </c>
      <c r="AY793" s="17">
        <v>3</v>
      </c>
      <c r="AZ793" s="18"/>
      <c r="BA793" s="19"/>
      <c r="BB793" s="20"/>
      <c r="BC793" s="20"/>
      <c r="BD793" s="21"/>
      <c r="BE793" s="22">
        <v>0</v>
      </c>
      <c r="BF793" s="23"/>
      <c r="BG793" s="23"/>
      <c r="BH793" s="6">
        <v>0</v>
      </c>
      <c r="BI793" s="7">
        <v>20.23</v>
      </c>
      <c r="BJ793" s="8">
        <v>3</v>
      </c>
      <c r="BK793" s="8">
        <v>3</v>
      </c>
      <c r="BL793" s="9">
        <v>0</v>
      </c>
      <c r="BM793" s="10">
        <v>6.05</v>
      </c>
      <c r="BN793" s="11">
        <v>2</v>
      </c>
      <c r="BO793" s="11">
        <v>2</v>
      </c>
      <c r="BP793" s="12"/>
      <c r="BQ793" s="13">
        <v>0</v>
      </c>
      <c r="BR793" s="14"/>
      <c r="BS793" s="14"/>
      <c r="BT793" s="15"/>
      <c r="BU793" s="16"/>
      <c r="BV793" s="17"/>
      <c r="BW793" s="17"/>
      <c r="BX793" s="18"/>
      <c r="BY793" s="19"/>
      <c r="BZ793" s="20"/>
      <c r="CA793" s="20"/>
      <c r="CB793" s="21">
        <v>0</v>
      </c>
      <c r="CC793" s="22">
        <v>3.95</v>
      </c>
      <c r="CD793" s="23">
        <v>1</v>
      </c>
      <c r="CE793" s="23">
        <v>1</v>
      </c>
      <c r="CF793" s="4">
        <v>430</v>
      </c>
      <c r="CG793" s="24">
        <v>47.349625264659998</v>
      </c>
      <c r="CH793" s="25">
        <v>6.84423828125</v>
      </c>
    </row>
    <row r="794" spans="1:86" x14ac:dyDescent="0.2">
      <c r="A794" s="2" t="s">
        <v>2168</v>
      </c>
      <c r="B794" s="2" t="s">
        <v>1874</v>
      </c>
      <c r="C794" s="3">
        <v>41.61</v>
      </c>
      <c r="D794" s="4">
        <v>13</v>
      </c>
      <c r="E794" s="4">
        <v>2</v>
      </c>
      <c r="F794" s="4">
        <v>25</v>
      </c>
      <c r="G794" s="4">
        <v>120</v>
      </c>
      <c r="H794" s="5">
        <v>62202901.333333299</v>
      </c>
      <c r="I794" s="5">
        <v>11392414.0390625</v>
      </c>
      <c r="J794" s="5">
        <v>41225584.125</v>
      </c>
      <c r="K794" s="26">
        <f t="shared" si="194"/>
        <v>38273633.165798597</v>
      </c>
      <c r="L794" s="5">
        <v>71926069.234375</v>
      </c>
      <c r="M794" s="5">
        <v>17540332.973958299</v>
      </c>
      <c r="N794" s="5">
        <v>148697470.828125</v>
      </c>
      <c r="O794" s="26">
        <f t="shared" si="195"/>
        <v>79387957.678819433</v>
      </c>
      <c r="P794" s="5">
        <v>8282775.6588541698</v>
      </c>
      <c r="Q794" s="5">
        <v>12086209.8958333</v>
      </c>
      <c r="R794" s="5">
        <v>37688825.84375</v>
      </c>
      <c r="S794" s="26">
        <f t="shared" si="196"/>
        <v>19352603.799479157</v>
      </c>
      <c r="T794" s="5">
        <v>7620967</v>
      </c>
      <c r="U794" s="5">
        <v>19420266.2109375</v>
      </c>
      <c r="V794" s="5">
        <v>29185213.864583299</v>
      </c>
      <c r="W794" s="26">
        <f t="shared" si="197"/>
        <v>18742149.025173601</v>
      </c>
      <c r="X794" s="29">
        <f t="shared" si="198"/>
        <v>2.0742205824808053</v>
      </c>
      <c r="Y794" s="29">
        <f t="shared" si="199"/>
        <v>1.0525693253610453</v>
      </c>
      <c r="Z794" s="29">
        <f t="shared" si="200"/>
        <v>0.3983744327179346</v>
      </c>
      <c r="AA794" s="29">
        <f t="shared" si="201"/>
        <v>3.9970854194970413</v>
      </c>
      <c r="AB794" s="31">
        <f t="shared" si="202"/>
        <v>0.50563801235291883</v>
      </c>
      <c r="AC794" s="29">
        <f t="shared" si="203"/>
        <v>-0.98382316979870221</v>
      </c>
      <c r="AD794" s="31">
        <f t="shared" si="204"/>
        <v>0.34851177820581036</v>
      </c>
      <c r="AE794" s="31">
        <f t="shared" si="205"/>
        <v>4.5778254002406902</v>
      </c>
      <c r="AF794" s="29">
        <f t="shared" si="192"/>
        <v>0.48968826512978197</v>
      </c>
      <c r="AG794" s="29">
        <f t="shared" si="206"/>
        <v>-1.0300644711133409</v>
      </c>
      <c r="AH794" s="29">
        <f t="shared" si="193"/>
        <v>0.31836289044667615</v>
      </c>
      <c r="AI794" s="29">
        <f t="shared" si="207"/>
        <v>4.9707756095162923</v>
      </c>
      <c r="AJ794" s="6">
        <v>1.88820052146912</v>
      </c>
      <c r="AK794" s="7">
        <v>7.48</v>
      </c>
      <c r="AL794" s="8">
        <v>6</v>
      </c>
      <c r="AM794" s="8">
        <v>9</v>
      </c>
      <c r="AN794" s="9">
        <v>0</v>
      </c>
      <c r="AO794" s="10">
        <v>5.5</v>
      </c>
      <c r="AP794" s="11">
        <v>4</v>
      </c>
      <c r="AQ794" s="11">
        <v>9</v>
      </c>
      <c r="AR794" s="12">
        <v>2.4488291740417498</v>
      </c>
      <c r="AS794" s="13">
        <v>4.51</v>
      </c>
      <c r="AT794" s="14">
        <v>3</v>
      </c>
      <c r="AU794" s="14">
        <v>5</v>
      </c>
      <c r="AV794" s="15">
        <v>2.2626204490661599</v>
      </c>
      <c r="AW794" s="16">
        <v>10.86</v>
      </c>
      <c r="AX794" s="17">
        <v>7</v>
      </c>
      <c r="AY794" s="17">
        <v>18</v>
      </c>
      <c r="AZ794" s="18">
        <v>1.6522299051284799</v>
      </c>
      <c r="BA794" s="19">
        <v>14.25</v>
      </c>
      <c r="BB794" s="20">
        <v>7</v>
      </c>
      <c r="BC794" s="20">
        <v>9</v>
      </c>
      <c r="BD794" s="21">
        <v>2.31172442436218</v>
      </c>
      <c r="BE794" s="22">
        <v>14.53</v>
      </c>
      <c r="BF794" s="23">
        <v>9</v>
      </c>
      <c r="BG794" s="23">
        <v>19</v>
      </c>
      <c r="BH794" s="6">
        <v>0</v>
      </c>
      <c r="BI794" s="7">
        <v>9.73</v>
      </c>
      <c r="BJ794" s="8">
        <v>4</v>
      </c>
      <c r="BK794" s="8">
        <v>4</v>
      </c>
      <c r="BL794" s="9">
        <v>0</v>
      </c>
      <c r="BM794" s="10">
        <v>9.8699999999999992</v>
      </c>
      <c r="BN794" s="11">
        <v>5</v>
      </c>
      <c r="BO794" s="11">
        <v>6</v>
      </c>
      <c r="BP794" s="12">
        <v>0</v>
      </c>
      <c r="BQ794" s="13">
        <v>8.32</v>
      </c>
      <c r="BR794" s="14">
        <v>5</v>
      </c>
      <c r="BS794" s="14">
        <v>16</v>
      </c>
      <c r="BT794" s="15">
        <v>0</v>
      </c>
      <c r="BU794" s="16">
        <v>4.9400000000000004</v>
      </c>
      <c r="BV794" s="17">
        <v>2</v>
      </c>
      <c r="BW794" s="17">
        <v>3</v>
      </c>
      <c r="BX794" s="18">
        <v>0</v>
      </c>
      <c r="BY794" s="19">
        <v>16.64</v>
      </c>
      <c r="BZ794" s="20">
        <v>9</v>
      </c>
      <c r="CA794" s="20">
        <v>13</v>
      </c>
      <c r="CB794" s="21">
        <v>2.4592797756195099</v>
      </c>
      <c r="CC794" s="22">
        <v>12.13</v>
      </c>
      <c r="CD794" s="23">
        <v>5</v>
      </c>
      <c r="CE794" s="23">
        <v>9</v>
      </c>
      <c r="CF794" s="4">
        <v>709</v>
      </c>
      <c r="CG794" s="24">
        <v>77.930740044660098</v>
      </c>
      <c r="CH794" s="25">
        <v>8.11865234375</v>
      </c>
    </row>
    <row r="795" spans="1:86" x14ac:dyDescent="0.2">
      <c r="A795" s="2" t="s">
        <v>828</v>
      </c>
      <c r="B795" s="2" t="s">
        <v>1250</v>
      </c>
      <c r="C795" s="3">
        <v>41.58</v>
      </c>
      <c r="D795" s="4">
        <v>4</v>
      </c>
      <c r="E795" s="4">
        <v>1</v>
      </c>
      <c r="F795" s="4">
        <v>20</v>
      </c>
      <c r="G795" s="4">
        <v>33</v>
      </c>
      <c r="H795" s="5">
        <v>813321.86425781297</v>
      </c>
      <c r="I795" s="5">
        <v>10006764.6875</v>
      </c>
      <c r="J795" s="5">
        <v>155975.48046875</v>
      </c>
      <c r="K795" s="26">
        <f t="shared" si="194"/>
        <v>3658687.344075521</v>
      </c>
      <c r="L795" s="5">
        <v>13531528.25</v>
      </c>
      <c r="M795" s="5">
        <v>115467062.4375</v>
      </c>
      <c r="N795" s="5">
        <v>3042266.8046875</v>
      </c>
      <c r="O795" s="26">
        <f t="shared" si="195"/>
        <v>44013619.1640625</v>
      </c>
      <c r="P795" s="5">
        <v>9738079.4375</v>
      </c>
      <c r="Q795" s="5">
        <v>0</v>
      </c>
      <c r="R795" s="5">
        <v>0</v>
      </c>
      <c r="S795" s="26">
        <f t="shared" si="196"/>
        <v>3246026.4791666665</v>
      </c>
      <c r="T795" s="5">
        <v>1265537.625</v>
      </c>
      <c r="U795" s="5">
        <v>0</v>
      </c>
      <c r="V795" s="5">
        <v>0</v>
      </c>
      <c r="W795" s="26">
        <f t="shared" si="197"/>
        <v>421845.875</v>
      </c>
      <c r="X795" s="29">
        <f t="shared" si="198"/>
        <v>12.029893517775809</v>
      </c>
      <c r="Y795" s="29">
        <f t="shared" si="199"/>
        <v>3.5885519674880793</v>
      </c>
      <c r="Z795" s="29">
        <f t="shared" si="200"/>
        <v>0.37723932774696833</v>
      </c>
      <c r="AA795" s="29">
        <f t="shared" si="201"/>
        <v>4.2338303774498254</v>
      </c>
      <c r="AB795" s="31">
        <f t="shared" si="202"/>
        <v>0.88721067801077003</v>
      </c>
      <c r="AC795" s="29">
        <f t="shared" si="203"/>
        <v>-0.17265136574878531</v>
      </c>
      <c r="AD795" s="31">
        <f t="shared" si="204"/>
        <v>0.93200652709746745</v>
      </c>
      <c r="AE795" s="31">
        <f t="shared" si="205"/>
        <v>0.30581046151933972</v>
      </c>
      <c r="AF795" s="29">
        <f t="shared" si="192"/>
        <v>0.11529978796441603</v>
      </c>
      <c r="AG795" s="29">
        <f t="shared" si="206"/>
        <v>-3.116538235002333</v>
      </c>
      <c r="AH795" s="29">
        <f t="shared" si="193"/>
        <v>0.41605068160102243</v>
      </c>
      <c r="AI795" s="29">
        <f t="shared" si="207"/>
        <v>3.8085376216418454</v>
      </c>
      <c r="AJ795" s="6">
        <v>0</v>
      </c>
      <c r="AK795" s="7">
        <v>5.25</v>
      </c>
      <c r="AL795" s="8">
        <v>2</v>
      </c>
      <c r="AM795" s="8">
        <v>2</v>
      </c>
      <c r="AN795" s="9">
        <v>0</v>
      </c>
      <c r="AO795" s="10">
        <v>7.66</v>
      </c>
      <c r="AP795" s="11">
        <v>3</v>
      </c>
      <c r="AQ795" s="11">
        <v>3</v>
      </c>
      <c r="AR795" s="12">
        <v>0</v>
      </c>
      <c r="AS795" s="13">
        <v>8.1</v>
      </c>
      <c r="AT795" s="14">
        <v>3</v>
      </c>
      <c r="AU795" s="14">
        <v>4</v>
      </c>
      <c r="AV795" s="15">
        <v>1.70060038566589</v>
      </c>
      <c r="AW795" s="16">
        <v>7.44</v>
      </c>
      <c r="AX795" s="17">
        <v>4</v>
      </c>
      <c r="AY795" s="17">
        <v>5</v>
      </c>
      <c r="AZ795" s="18">
        <v>0</v>
      </c>
      <c r="BA795" s="19">
        <v>7.44</v>
      </c>
      <c r="BB795" s="20">
        <v>3</v>
      </c>
      <c r="BC795" s="20">
        <v>3</v>
      </c>
      <c r="BD795" s="21"/>
      <c r="BE795" s="22">
        <v>0</v>
      </c>
      <c r="BF795" s="23"/>
      <c r="BG795" s="23"/>
      <c r="BH795" s="6">
        <v>0</v>
      </c>
      <c r="BI795" s="7">
        <v>13.35</v>
      </c>
      <c r="BJ795" s="8">
        <v>4</v>
      </c>
      <c r="BK795" s="8">
        <v>5</v>
      </c>
      <c r="BL795" s="9">
        <v>0</v>
      </c>
      <c r="BM795" s="10">
        <v>3.5</v>
      </c>
      <c r="BN795" s="11">
        <v>1</v>
      </c>
      <c r="BO795" s="11">
        <v>1</v>
      </c>
      <c r="BP795" s="12">
        <v>0</v>
      </c>
      <c r="BQ795" s="13">
        <v>20.13</v>
      </c>
      <c r="BR795" s="14">
        <v>5</v>
      </c>
      <c r="BS795" s="14">
        <v>5</v>
      </c>
      <c r="BT795" s="15"/>
      <c r="BU795" s="16">
        <v>0</v>
      </c>
      <c r="BV795" s="17"/>
      <c r="BW795" s="17"/>
      <c r="BX795" s="18">
        <v>0</v>
      </c>
      <c r="BY795" s="19">
        <v>7.44</v>
      </c>
      <c r="BZ795" s="20">
        <v>3</v>
      </c>
      <c r="CA795" s="20">
        <v>3</v>
      </c>
      <c r="CB795" s="21">
        <v>0</v>
      </c>
      <c r="CC795" s="22">
        <v>4.5999999999999996</v>
      </c>
      <c r="CD795" s="23">
        <v>2</v>
      </c>
      <c r="CE795" s="23">
        <v>2</v>
      </c>
      <c r="CF795" s="4">
        <v>457</v>
      </c>
      <c r="CG795" s="24">
        <v>50.164906714659999</v>
      </c>
      <c r="CH795" s="25">
        <v>8.30908203125</v>
      </c>
    </row>
    <row r="796" spans="1:86" x14ac:dyDescent="0.2">
      <c r="A796" s="2" t="s">
        <v>306</v>
      </c>
      <c r="B796" s="2" t="s">
        <v>2752</v>
      </c>
      <c r="C796" s="3">
        <v>41.58</v>
      </c>
      <c r="D796" s="4">
        <v>11</v>
      </c>
      <c r="E796" s="4">
        <v>2</v>
      </c>
      <c r="F796" s="4">
        <v>11</v>
      </c>
      <c r="G796" s="4">
        <v>47</v>
      </c>
      <c r="H796" s="5">
        <v>3871458</v>
      </c>
      <c r="I796" s="5">
        <v>2882209.0859375</v>
      </c>
      <c r="J796" s="5">
        <v>69432729</v>
      </c>
      <c r="K796" s="26">
        <f t="shared" si="194"/>
        <v>25395465.361979168</v>
      </c>
      <c r="L796" s="5">
        <v>9499797.78125</v>
      </c>
      <c r="M796" s="5">
        <v>2703321.6875</v>
      </c>
      <c r="N796" s="5">
        <v>5379950</v>
      </c>
      <c r="O796" s="26">
        <f t="shared" si="195"/>
        <v>5861023.15625</v>
      </c>
      <c r="P796" s="5">
        <v>25266443.8515625</v>
      </c>
      <c r="Q796" s="5">
        <v>4580524.8183593797</v>
      </c>
      <c r="R796" s="5">
        <v>1368554116.89063</v>
      </c>
      <c r="S796" s="26">
        <f t="shared" si="196"/>
        <v>466133695.18685061</v>
      </c>
      <c r="T796" s="5">
        <v>6619269.78125</v>
      </c>
      <c r="U796" s="5">
        <v>37917274.822916701</v>
      </c>
      <c r="V796" s="5">
        <v>37136085.115885399</v>
      </c>
      <c r="W796" s="26">
        <f t="shared" si="197"/>
        <v>27224209.90668403</v>
      </c>
      <c r="X796" s="29">
        <f t="shared" si="198"/>
        <v>0.23079014590631733</v>
      </c>
      <c r="Y796" s="29">
        <f t="shared" si="199"/>
        <v>-2.1153464686318073</v>
      </c>
      <c r="Z796" s="29">
        <f t="shared" si="200"/>
        <v>0.46886971640789737</v>
      </c>
      <c r="AA796" s="29">
        <f t="shared" si="201"/>
        <v>3.2894781678485958</v>
      </c>
      <c r="AB796" s="31">
        <f t="shared" si="202"/>
        <v>18.354997183265752</v>
      </c>
      <c r="AC796" s="29">
        <f t="shared" si="203"/>
        <v>4.1981009879307152</v>
      </c>
      <c r="AD796" s="31">
        <f t="shared" si="204"/>
        <v>0.43176051451916092</v>
      </c>
      <c r="AE796" s="31">
        <f t="shared" si="205"/>
        <v>3.6475707740370216</v>
      </c>
      <c r="AF796" s="29">
        <f t="shared" si="192"/>
        <v>1.0720106727180816</v>
      </c>
      <c r="AG796" s="29">
        <f t="shared" si="206"/>
        <v>0.10031926904270198</v>
      </c>
      <c r="AH796" s="29">
        <f t="shared" si="193"/>
        <v>0.94502951229686805</v>
      </c>
      <c r="AI796" s="29">
        <f t="shared" si="207"/>
        <v>0.24554628710266446</v>
      </c>
      <c r="AJ796" s="6"/>
      <c r="AK796" s="7">
        <v>0</v>
      </c>
      <c r="AL796" s="8"/>
      <c r="AM796" s="8"/>
      <c r="AN796" s="9">
        <v>2.7902674674987802</v>
      </c>
      <c r="AO796" s="10">
        <v>11.83</v>
      </c>
      <c r="AP796" s="11">
        <v>2</v>
      </c>
      <c r="AQ796" s="11">
        <v>2</v>
      </c>
      <c r="AR796" s="12">
        <v>0</v>
      </c>
      <c r="AS796" s="13">
        <v>27.6</v>
      </c>
      <c r="AT796" s="14">
        <v>5</v>
      </c>
      <c r="AU796" s="14">
        <v>8</v>
      </c>
      <c r="AV796" s="15">
        <v>5.7001628875732404</v>
      </c>
      <c r="AW796" s="16">
        <v>23.3</v>
      </c>
      <c r="AX796" s="17">
        <v>4</v>
      </c>
      <c r="AY796" s="17">
        <v>5</v>
      </c>
      <c r="AZ796" s="18">
        <v>4.3928723335266104</v>
      </c>
      <c r="BA796" s="19">
        <v>22.22</v>
      </c>
      <c r="BB796" s="20">
        <v>4</v>
      </c>
      <c r="BC796" s="20">
        <v>4</v>
      </c>
      <c r="BD796" s="21">
        <v>5.9591484069824201</v>
      </c>
      <c r="BE796" s="22">
        <v>17.920000000000002</v>
      </c>
      <c r="BF796" s="23">
        <v>3</v>
      </c>
      <c r="BG796" s="23">
        <v>3</v>
      </c>
      <c r="BH796" s="6">
        <v>0</v>
      </c>
      <c r="BI796" s="7">
        <v>15.05</v>
      </c>
      <c r="BJ796" s="8">
        <v>3</v>
      </c>
      <c r="BK796" s="8">
        <v>3</v>
      </c>
      <c r="BL796" s="9">
        <v>0</v>
      </c>
      <c r="BM796" s="10">
        <v>13.26</v>
      </c>
      <c r="BN796" s="11">
        <v>4</v>
      </c>
      <c r="BO796" s="11">
        <v>5</v>
      </c>
      <c r="BP796" s="12">
        <v>0</v>
      </c>
      <c r="BQ796" s="13">
        <v>4.3</v>
      </c>
      <c r="BR796" s="14">
        <v>3</v>
      </c>
      <c r="BS796" s="14">
        <v>5</v>
      </c>
      <c r="BT796" s="15">
        <v>2.54341769218445</v>
      </c>
      <c r="BU796" s="16">
        <v>11.83</v>
      </c>
      <c r="BV796" s="17">
        <v>2</v>
      </c>
      <c r="BW796" s="17">
        <v>3</v>
      </c>
      <c r="BX796" s="18">
        <v>0</v>
      </c>
      <c r="BY796" s="19">
        <v>7.89</v>
      </c>
      <c r="BZ796" s="20">
        <v>4</v>
      </c>
      <c r="CA796" s="20">
        <v>4</v>
      </c>
      <c r="CB796" s="21">
        <v>2.7513449192047101</v>
      </c>
      <c r="CC796" s="22">
        <v>24.37</v>
      </c>
      <c r="CD796" s="23">
        <v>5</v>
      </c>
      <c r="CE796" s="23">
        <v>5</v>
      </c>
      <c r="CF796" s="4">
        <v>279</v>
      </c>
      <c r="CG796" s="24">
        <v>30.467070344660002</v>
      </c>
      <c r="CH796" s="25">
        <v>7.86962890625</v>
      </c>
    </row>
    <row r="797" spans="1:86" x14ac:dyDescent="0.2">
      <c r="A797" s="2" t="s">
        <v>395</v>
      </c>
      <c r="B797" s="2" t="s">
        <v>2095</v>
      </c>
      <c r="C797" s="3">
        <v>41.46</v>
      </c>
      <c r="D797" s="4">
        <v>7</v>
      </c>
      <c r="E797" s="4">
        <v>6</v>
      </c>
      <c r="F797" s="4">
        <v>8</v>
      </c>
      <c r="G797" s="4">
        <v>45</v>
      </c>
      <c r="H797" s="5">
        <v>8478783.5364583302</v>
      </c>
      <c r="I797" s="5">
        <v>4745029.4895833302</v>
      </c>
      <c r="J797" s="5">
        <v>2153191.7760416698</v>
      </c>
      <c r="K797" s="26">
        <f t="shared" si="194"/>
        <v>5125668.2673611101</v>
      </c>
      <c r="L797" s="5">
        <v>16528175.46875</v>
      </c>
      <c r="M797" s="5">
        <v>4647228.8125</v>
      </c>
      <c r="N797" s="5">
        <v>5870284.375</v>
      </c>
      <c r="O797" s="26">
        <f t="shared" si="195"/>
        <v>9015229.552083334</v>
      </c>
      <c r="P797" s="5">
        <v>942539.75260416698</v>
      </c>
      <c r="Q797" s="5">
        <v>3157024.390625</v>
      </c>
      <c r="R797" s="5">
        <v>1432271.74609375</v>
      </c>
      <c r="S797" s="26">
        <f t="shared" si="196"/>
        <v>1843945.2964409722</v>
      </c>
      <c r="T797" s="5">
        <v>1530886.375</v>
      </c>
      <c r="U797" s="5">
        <v>2599212.1380208302</v>
      </c>
      <c r="V797" s="5">
        <v>3446915.0729166698</v>
      </c>
      <c r="W797" s="26">
        <f t="shared" si="197"/>
        <v>2525671.1953125</v>
      </c>
      <c r="X797" s="29">
        <f t="shared" si="198"/>
        <v>1.7588398393805378</v>
      </c>
      <c r="Y797" s="29">
        <f t="shared" si="199"/>
        <v>0.81462411643610289</v>
      </c>
      <c r="Z797" s="29">
        <f t="shared" si="200"/>
        <v>0.4245173476278622</v>
      </c>
      <c r="AA797" s="29">
        <f t="shared" si="201"/>
        <v>3.7210455789325119</v>
      </c>
      <c r="AB797" s="31">
        <f t="shared" si="202"/>
        <v>0.35974729542735423</v>
      </c>
      <c r="AC797" s="29">
        <f t="shared" si="203"/>
        <v>-1.4749442540321738</v>
      </c>
      <c r="AD797" s="31">
        <f t="shared" si="204"/>
        <v>0.20859929978772396</v>
      </c>
      <c r="AE797" s="31">
        <f t="shared" si="205"/>
        <v>6.8068715371791564</v>
      </c>
      <c r="AF797" s="29">
        <f t="shared" si="192"/>
        <v>0.49274964035329816</v>
      </c>
      <c r="AG797" s="29">
        <f t="shared" si="206"/>
        <v>-1.0210732766083579</v>
      </c>
      <c r="AH797" s="29">
        <f t="shared" si="193"/>
        <v>0.2902454382378386</v>
      </c>
      <c r="AI797" s="29">
        <f t="shared" si="207"/>
        <v>5.3723459730412806</v>
      </c>
      <c r="AJ797" s="6">
        <v>12.908367395400999</v>
      </c>
      <c r="AK797" s="7">
        <v>30.08</v>
      </c>
      <c r="AL797" s="8">
        <v>6</v>
      </c>
      <c r="AM797" s="8">
        <v>6</v>
      </c>
      <c r="AN797" s="9">
        <v>6.0020513534545898</v>
      </c>
      <c r="AO797" s="10">
        <v>21.14</v>
      </c>
      <c r="AP797" s="11">
        <v>4</v>
      </c>
      <c r="AQ797" s="11">
        <v>4</v>
      </c>
      <c r="AR797" s="12">
        <v>5.1153893470764196</v>
      </c>
      <c r="AS797" s="13">
        <v>16.260000000000002</v>
      </c>
      <c r="AT797" s="14">
        <v>3</v>
      </c>
      <c r="AU797" s="14">
        <v>3</v>
      </c>
      <c r="AV797" s="15">
        <v>14.4643771648407</v>
      </c>
      <c r="AW797" s="16">
        <v>32.93</v>
      </c>
      <c r="AX797" s="17">
        <v>6</v>
      </c>
      <c r="AY797" s="17">
        <v>6</v>
      </c>
      <c r="AZ797" s="18">
        <v>11.364701628684999</v>
      </c>
      <c r="BA797" s="19">
        <v>26.02</v>
      </c>
      <c r="BB797" s="20">
        <v>5</v>
      </c>
      <c r="BC797" s="20">
        <v>5</v>
      </c>
      <c r="BD797" s="21">
        <v>10.1222190856934</v>
      </c>
      <c r="BE797" s="22">
        <v>29.67</v>
      </c>
      <c r="BF797" s="23">
        <v>6</v>
      </c>
      <c r="BG797" s="23">
        <v>6</v>
      </c>
      <c r="BH797" s="6">
        <v>2.30510354042053</v>
      </c>
      <c r="BI797" s="7">
        <v>13.82</v>
      </c>
      <c r="BJ797" s="8">
        <v>3</v>
      </c>
      <c r="BK797" s="8">
        <v>3</v>
      </c>
      <c r="BL797" s="9">
        <v>4.4198607206344596</v>
      </c>
      <c r="BM797" s="10">
        <v>10.98</v>
      </c>
      <c r="BN797" s="11">
        <v>2</v>
      </c>
      <c r="BO797" s="11">
        <v>2</v>
      </c>
      <c r="BP797" s="12">
        <v>0</v>
      </c>
      <c r="BQ797" s="13">
        <v>4.88</v>
      </c>
      <c r="BR797" s="14">
        <v>1</v>
      </c>
      <c r="BS797" s="14">
        <v>1</v>
      </c>
      <c r="BT797" s="15">
        <v>1.8207368850707999</v>
      </c>
      <c r="BU797" s="16">
        <v>13.82</v>
      </c>
      <c r="BV797" s="17">
        <v>3</v>
      </c>
      <c r="BW797" s="17">
        <v>3</v>
      </c>
      <c r="BX797" s="18">
        <v>2.0734989643096902</v>
      </c>
      <c r="BY797" s="19">
        <v>13.82</v>
      </c>
      <c r="BZ797" s="20">
        <v>3</v>
      </c>
      <c r="CA797" s="20">
        <v>3</v>
      </c>
      <c r="CB797" s="21">
        <v>4.1798135042190596</v>
      </c>
      <c r="CC797" s="22">
        <v>15.85</v>
      </c>
      <c r="CD797" s="23">
        <v>3</v>
      </c>
      <c r="CE797" s="23">
        <v>3</v>
      </c>
      <c r="CF797" s="4">
        <v>246</v>
      </c>
      <c r="CG797" s="24">
        <v>27.381810224660001</v>
      </c>
      <c r="CH797" s="25">
        <v>6.75634765625</v>
      </c>
    </row>
    <row r="798" spans="1:86" x14ac:dyDescent="0.2">
      <c r="A798" s="2" t="s">
        <v>1284</v>
      </c>
      <c r="B798" s="2" t="s">
        <v>1942</v>
      </c>
      <c r="C798" s="3">
        <v>41.44</v>
      </c>
      <c r="D798" s="4">
        <v>1</v>
      </c>
      <c r="E798" s="4">
        <v>1</v>
      </c>
      <c r="F798" s="4">
        <v>14</v>
      </c>
      <c r="G798" s="4">
        <v>52</v>
      </c>
      <c r="H798" s="5">
        <v>5338586.4583333302</v>
      </c>
      <c r="I798" s="5">
        <v>2161079.03125</v>
      </c>
      <c r="J798" s="5">
        <v>1081140.67708333</v>
      </c>
      <c r="K798" s="26">
        <f t="shared" si="194"/>
        <v>2860268.7222222202</v>
      </c>
      <c r="L798" s="5">
        <v>6809858.59375</v>
      </c>
      <c r="M798" s="5">
        <v>1862951.41666667</v>
      </c>
      <c r="N798" s="5">
        <v>4791099.8854166698</v>
      </c>
      <c r="O798" s="26">
        <f t="shared" si="195"/>
        <v>4487969.9652777798</v>
      </c>
      <c r="P798" s="5">
        <v>661606.28515625</v>
      </c>
      <c r="Q798" s="5">
        <v>3824970.4674479198</v>
      </c>
      <c r="R798" s="5">
        <v>435747.703125</v>
      </c>
      <c r="S798" s="26">
        <f t="shared" si="196"/>
        <v>1640774.8185763899</v>
      </c>
      <c r="T798" s="5">
        <v>1156327.41666667</v>
      </c>
      <c r="U798" s="5">
        <v>323817.57421875</v>
      </c>
      <c r="V798" s="5">
        <v>1899363.578125</v>
      </c>
      <c r="W798" s="26">
        <f t="shared" si="197"/>
        <v>1126502.8563368067</v>
      </c>
      <c r="X798" s="29">
        <f t="shared" si="198"/>
        <v>1.5690728393487989</v>
      </c>
      <c r="Y798" s="29">
        <f t="shared" si="199"/>
        <v>0.64991232651132214</v>
      </c>
      <c r="Z798" s="29">
        <f t="shared" si="200"/>
        <v>0.44541156996520498</v>
      </c>
      <c r="AA798" s="29">
        <f t="shared" si="201"/>
        <v>3.5123850596659159</v>
      </c>
      <c r="AB798" s="31">
        <f t="shared" si="202"/>
        <v>0.57364359013849142</v>
      </c>
      <c r="AC798" s="29">
        <f t="shared" si="203"/>
        <v>-0.80177343889631125</v>
      </c>
      <c r="AD798" s="31">
        <f t="shared" si="204"/>
        <v>0.50950651208168762</v>
      </c>
      <c r="AE798" s="31">
        <f t="shared" si="205"/>
        <v>2.9285026083700725</v>
      </c>
      <c r="AF798" s="29">
        <f t="shared" si="192"/>
        <v>0.39384511237867054</v>
      </c>
      <c r="AG798" s="29">
        <f t="shared" si="206"/>
        <v>-1.3442997229129809</v>
      </c>
      <c r="AH798" s="29">
        <f t="shared" si="193"/>
        <v>0.30697161821255453</v>
      </c>
      <c r="AI798" s="29">
        <f t="shared" si="207"/>
        <v>5.1290177639080632</v>
      </c>
      <c r="AJ798" s="6">
        <v>6.25492167472839</v>
      </c>
      <c r="AK798" s="7">
        <v>21.62</v>
      </c>
      <c r="AL798" s="8">
        <v>6</v>
      </c>
      <c r="AM798" s="8">
        <v>7</v>
      </c>
      <c r="AN798" s="9">
        <v>1.69037318229675</v>
      </c>
      <c r="AO798" s="10">
        <v>15.32</v>
      </c>
      <c r="AP798" s="11">
        <v>4</v>
      </c>
      <c r="AQ798" s="11">
        <v>4</v>
      </c>
      <c r="AR798" s="12">
        <v>2.7251896858215301</v>
      </c>
      <c r="AS798" s="13">
        <v>20.12</v>
      </c>
      <c r="AT798" s="14">
        <v>5</v>
      </c>
      <c r="AU798" s="14">
        <v>5</v>
      </c>
      <c r="AV798" s="15">
        <v>9.6010450124740601</v>
      </c>
      <c r="AW798" s="16">
        <v>17.12</v>
      </c>
      <c r="AX798" s="17">
        <v>7</v>
      </c>
      <c r="AY798" s="17">
        <v>8</v>
      </c>
      <c r="AZ798" s="18">
        <v>3.6649901866912802</v>
      </c>
      <c r="BA798" s="19">
        <v>15.32</v>
      </c>
      <c r="BB798" s="20">
        <v>4</v>
      </c>
      <c r="BC798" s="20">
        <v>5</v>
      </c>
      <c r="BD798" s="21">
        <v>8.6631993055343592</v>
      </c>
      <c r="BE798" s="22">
        <v>12.91</v>
      </c>
      <c r="BF798" s="23">
        <v>3</v>
      </c>
      <c r="BG798" s="23">
        <v>4</v>
      </c>
      <c r="BH798" s="6">
        <v>0</v>
      </c>
      <c r="BI798" s="7">
        <v>11.11</v>
      </c>
      <c r="BJ798" s="8">
        <v>3</v>
      </c>
      <c r="BK798" s="8">
        <v>3</v>
      </c>
      <c r="BL798" s="9">
        <v>1.8120577335357699</v>
      </c>
      <c r="BM798" s="10">
        <v>9.91</v>
      </c>
      <c r="BN798" s="11">
        <v>3</v>
      </c>
      <c r="BO798" s="11">
        <v>4</v>
      </c>
      <c r="BP798" s="12">
        <v>0</v>
      </c>
      <c r="BQ798" s="13">
        <v>6.01</v>
      </c>
      <c r="BR798" s="14">
        <v>1</v>
      </c>
      <c r="BS798" s="14">
        <v>1</v>
      </c>
      <c r="BT798" s="15">
        <v>0</v>
      </c>
      <c r="BU798" s="16">
        <v>12.01</v>
      </c>
      <c r="BV798" s="17">
        <v>4</v>
      </c>
      <c r="BW798" s="17">
        <v>4</v>
      </c>
      <c r="BX798" s="18">
        <v>0</v>
      </c>
      <c r="BY798" s="19">
        <v>5.71</v>
      </c>
      <c r="BZ798" s="20">
        <v>2</v>
      </c>
      <c r="CA798" s="20">
        <v>2</v>
      </c>
      <c r="CB798" s="21">
        <v>2.0959351062774698</v>
      </c>
      <c r="CC798" s="22">
        <v>19.22</v>
      </c>
      <c r="CD798" s="23">
        <v>5</v>
      </c>
      <c r="CE798" s="23">
        <v>5</v>
      </c>
      <c r="CF798" s="4">
        <v>333</v>
      </c>
      <c r="CG798" s="24">
        <v>37.08789751466</v>
      </c>
      <c r="CH798" s="25">
        <v>6.26513671875</v>
      </c>
    </row>
    <row r="799" spans="1:86" x14ac:dyDescent="0.2">
      <c r="A799" s="2" t="s">
        <v>817</v>
      </c>
      <c r="B799" s="2" t="s">
        <v>1076</v>
      </c>
      <c r="C799" s="3">
        <v>41.4</v>
      </c>
      <c r="D799" s="4">
        <v>4</v>
      </c>
      <c r="E799" s="4">
        <v>1</v>
      </c>
      <c r="F799" s="4">
        <v>105</v>
      </c>
      <c r="G799" s="4">
        <v>226</v>
      </c>
      <c r="H799" s="5">
        <v>183222747.375</v>
      </c>
      <c r="I799" s="5">
        <v>30432621.669270799</v>
      </c>
      <c r="J799" s="5">
        <v>98734742.53125</v>
      </c>
      <c r="K799" s="26">
        <f t="shared" si="194"/>
        <v>104130037.19184028</v>
      </c>
      <c r="L799" s="5">
        <v>210544515.41666701</v>
      </c>
      <c r="M799" s="5">
        <v>346035061.75</v>
      </c>
      <c r="N799" s="5">
        <v>50227763.25</v>
      </c>
      <c r="O799" s="26">
        <f t="shared" si="195"/>
        <v>202269113.47222233</v>
      </c>
      <c r="P799" s="5">
        <v>137800087.04166701</v>
      </c>
      <c r="Q799" s="5">
        <v>172337456.66536501</v>
      </c>
      <c r="R799" s="5">
        <v>104769552.15625</v>
      </c>
      <c r="S799" s="26">
        <f t="shared" si="196"/>
        <v>138302365.28776067</v>
      </c>
      <c r="T799" s="5">
        <v>213949150.875</v>
      </c>
      <c r="U799" s="5">
        <v>48672988.869791701</v>
      </c>
      <c r="V799" s="5">
        <v>75463639.791666701</v>
      </c>
      <c r="W799" s="26">
        <f t="shared" si="197"/>
        <v>112695259.84548612</v>
      </c>
      <c r="X799" s="29">
        <f t="shared" si="198"/>
        <v>1.9424665440153355</v>
      </c>
      <c r="Y799" s="29">
        <f t="shared" si="199"/>
        <v>0.95788975065418414</v>
      </c>
      <c r="Z799" s="29">
        <f t="shared" si="200"/>
        <v>0.38296928149945619</v>
      </c>
      <c r="AA799" s="29">
        <f t="shared" si="201"/>
        <v>4.1683606000085334</v>
      </c>
      <c r="AB799" s="31">
        <f t="shared" si="202"/>
        <v>1.3281697483019643</v>
      </c>
      <c r="AC799" s="29">
        <f t="shared" si="203"/>
        <v>0.40943954381076175</v>
      </c>
      <c r="AD799" s="31">
        <f t="shared" si="204"/>
        <v>0.53448897950727536</v>
      </c>
      <c r="AE799" s="31">
        <f t="shared" si="205"/>
        <v>2.7206124497067541</v>
      </c>
      <c r="AF799" s="29">
        <f t="shared" si="192"/>
        <v>1.0822550618883005</v>
      </c>
      <c r="AG799" s="29">
        <f t="shared" si="206"/>
        <v>0.11404054829253611</v>
      </c>
      <c r="AH799" s="29">
        <f t="shared" si="193"/>
        <v>0.90547252972369308</v>
      </c>
      <c r="AI799" s="29">
        <f t="shared" si="207"/>
        <v>0.43124720800374472</v>
      </c>
      <c r="AJ799" s="6">
        <v>0</v>
      </c>
      <c r="AK799" s="7">
        <v>7.9</v>
      </c>
      <c r="AL799" s="8">
        <v>14</v>
      </c>
      <c r="AM799" s="8">
        <v>19</v>
      </c>
      <c r="AN799" s="9">
        <v>0</v>
      </c>
      <c r="AO799" s="10">
        <v>5.1100000000000003</v>
      </c>
      <c r="AP799" s="11">
        <v>12</v>
      </c>
      <c r="AQ799" s="11">
        <v>16</v>
      </c>
      <c r="AR799" s="12">
        <v>0</v>
      </c>
      <c r="AS799" s="13">
        <v>9.73</v>
      </c>
      <c r="AT799" s="14">
        <v>18</v>
      </c>
      <c r="AU799" s="14">
        <v>19</v>
      </c>
      <c r="AV799" s="15">
        <v>2.79534816741943</v>
      </c>
      <c r="AW799" s="16">
        <v>9.23</v>
      </c>
      <c r="AX799" s="17">
        <v>14</v>
      </c>
      <c r="AY799" s="17">
        <v>16</v>
      </c>
      <c r="AZ799" s="18">
        <v>0</v>
      </c>
      <c r="BA799" s="19">
        <v>9.42</v>
      </c>
      <c r="BB799" s="20">
        <v>19</v>
      </c>
      <c r="BC799" s="20">
        <v>21</v>
      </c>
      <c r="BD799" s="21">
        <v>2.8528916835784899</v>
      </c>
      <c r="BE799" s="22">
        <v>9.92</v>
      </c>
      <c r="BF799" s="23">
        <v>16</v>
      </c>
      <c r="BG799" s="23">
        <v>17</v>
      </c>
      <c r="BH799" s="6">
        <v>0</v>
      </c>
      <c r="BI799" s="7">
        <v>10.23</v>
      </c>
      <c r="BJ799" s="8">
        <v>15</v>
      </c>
      <c r="BK799" s="8">
        <v>19</v>
      </c>
      <c r="BL799" s="9">
        <v>0</v>
      </c>
      <c r="BM799" s="10">
        <v>7.21</v>
      </c>
      <c r="BN799" s="11">
        <v>15</v>
      </c>
      <c r="BO799" s="11">
        <v>18</v>
      </c>
      <c r="BP799" s="12">
        <v>2.1439745426178001</v>
      </c>
      <c r="BQ799" s="13">
        <v>10.029999999999999</v>
      </c>
      <c r="BR799" s="14">
        <v>17</v>
      </c>
      <c r="BS799" s="14">
        <v>21</v>
      </c>
      <c r="BT799" s="15">
        <v>2.4632925987243701</v>
      </c>
      <c r="BU799" s="16">
        <v>8.09</v>
      </c>
      <c r="BV799" s="17">
        <v>17</v>
      </c>
      <c r="BW799" s="17">
        <v>19</v>
      </c>
      <c r="BX799" s="18">
        <v>0</v>
      </c>
      <c r="BY799" s="19">
        <v>6.22</v>
      </c>
      <c r="BZ799" s="20">
        <v>13</v>
      </c>
      <c r="CA799" s="20">
        <v>16</v>
      </c>
      <c r="CB799" s="21">
        <v>0</v>
      </c>
      <c r="CC799" s="22">
        <v>13.66</v>
      </c>
      <c r="CD799" s="23">
        <v>24</v>
      </c>
      <c r="CE799" s="23">
        <v>25</v>
      </c>
      <c r="CF799" s="4">
        <v>2621</v>
      </c>
      <c r="CG799" s="24">
        <v>293.24892715466098</v>
      </c>
      <c r="CH799" s="25">
        <v>5.08447265625</v>
      </c>
    </row>
    <row r="800" spans="1:86" x14ac:dyDescent="0.2">
      <c r="A800" s="2" t="s">
        <v>2389</v>
      </c>
      <c r="B800" s="2" t="s">
        <v>2858</v>
      </c>
      <c r="C800" s="3">
        <v>41.4</v>
      </c>
      <c r="D800" s="4">
        <v>1</v>
      </c>
      <c r="E800" s="4">
        <v>1</v>
      </c>
      <c r="F800" s="4">
        <v>5</v>
      </c>
      <c r="G800" s="4">
        <v>117</v>
      </c>
      <c r="H800" s="5">
        <v>791075215.703125</v>
      </c>
      <c r="I800" s="5">
        <v>1871099.4375</v>
      </c>
      <c r="J800" s="5">
        <v>696635596.78125</v>
      </c>
      <c r="K800" s="26">
        <f t="shared" si="194"/>
        <v>496527303.97395831</v>
      </c>
      <c r="L800" s="5">
        <v>1766573314.5</v>
      </c>
      <c r="M800" s="5">
        <v>981905808.5</v>
      </c>
      <c r="N800" s="5">
        <v>540694251.89583302</v>
      </c>
      <c r="O800" s="26">
        <f t="shared" si="195"/>
        <v>1096391124.9652777</v>
      </c>
      <c r="P800" s="5">
        <v>861298474.3125</v>
      </c>
      <c r="Q800" s="5">
        <v>429401.5859375</v>
      </c>
      <c r="R800" s="5">
        <v>326567211.8125</v>
      </c>
      <c r="S800" s="26">
        <f t="shared" si="196"/>
        <v>396098362.5703125</v>
      </c>
      <c r="T800" s="5">
        <v>523918308.203125</v>
      </c>
      <c r="U800" s="5">
        <v>1279835612.5</v>
      </c>
      <c r="V800" s="5">
        <v>535718153.625</v>
      </c>
      <c r="W800" s="26">
        <f t="shared" si="197"/>
        <v>779824024.77604163</v>
      </c>
      <c r="X800" s="29">
        <f t="shared" si="198"/>
        <v>2.2081184986007956</v>
      </c>
      <c r="Y800" s="29">
        <f t="shared" si="199"/>
        <v>1.1428175963717107</v>
      </c>
      <c r="Z800" s="29">
        <f t="shared" si="200"/>
        <v>0.24931563892110803</v>
      </c>
      <c r="AA800" s="29">
        <f t="shared" si="201"/>
        <v>6.0325047847931259</v>
      </c>
      <c r="AB800" s="31">
        <f t="shared" si="202"/>
        <v>0.79773732360765992</v>
      </c>
      <c r="AC800" s="29">
        <f t="shared" si="203"/>
        <v>-0.32601431625105221</v>
      </c>
      <c r="AD800" s="31">
        <f t="shared" si="204"/>
        <v>0.79036946606545</v>
      </c>
      <c r="AE800" s="31">
        <f t="shared" si="205"/>
        <v>1.0216984597031418</v>
      </c>
      <c r="AF800" s="29">
        <f t="shared" si="192"/>
        <v>1.5705561779477519</v>
      </c>
      <c r="AG800" s="29">
        <f t="shared" si="206"/>
        <v>0.65127554833664381</v>
      </c>
      <c r="AH800" s="29">
        <f t="shared" si="193"/>
        <v>0.46691525669886402</v>
      </c>
      <c r="AI800" s="29">
        <f t="shared" si="207"/>
        <v>3.3076193503926237</v>
      </c>
      <c r="AJ800" s="6">
        <v>6.9207098484039298</v>
      </c>
      <c r="AK800" s="7">
        <v>12.1</v>
      </c>
      <c r="AL800" s="8">
        <v>1</v>
      </c>
      <c r="AM800" s="8">
        <v>7</v>
      </c>
      <c r="AN800" s="9">
        <v>2.3813960552215598</v>
      </c>
      <c r="AO800" s="10">
        <v>12.1</v>
      </c>
      <c r="AP800" s="11">
        <v>1</v>
      </c>
      <c r="AQ800" s="11">
        <v>11</v>
      </c>
      <c r="AR800" s="12">
        <v>7.3086240291595503</v>
      </c>
      <c r="AS800" s="13">
        <v>12.1</v>
      </c>
      <c r="AT800" s="14">
        <v>1</v>
      </c>
      <c r="AU800" s="14">
        <v>9</v>
      </c>
      <c r="AV800" s="15">
        <v>9.2052109241485596</v>
      </c>
      <c r="AW800" s="16">
        <v>12.1</v>
      </c>
      <c r="AX800" s="17">
        <v>1</v>
      </c>
      <c r="AY800" s="17">
        <v>5</v>
      </c>
      <c r="AZ800" s="18">
        <v>6.4526069164276096</v>
      </c>
      <c r="BA800" s="19">
        <v>12.1</v>
      </c>
      <c r="BB800" s="20">
        <v>1</v>
      </c>
      <c r="BC800" s="20">
        <v>11</v>
      </c>
      <c r="BD800" s="21">
        <v>11.4634118080139</v>
      </c>
      <c r="BE800" s="22">
        <v>36.31</v>
      </c>
      <c r="BF800" s="23">
        <v>3</v>
      </c>
      <c r="BG800" s="23">
        <v>12</v>
      </c>
      <c r="BH800" s="6">
        <v>7.1085770130157497</v>
      </c>
      <c r="BI800" s="7">
        <v>12.1</v>
      </c>
      <c r="BJ800" s="8">
        <v>1</v>
      </c>
      <c r="BK800" s="8">
        <v>10</v>
      </c>
      <c r="BL800" s="9">
        <v>2.3925254344940199</v>
      </c>
      <c r="BM800" s="10">
        <v>12.1</v>
      </c>
      <c r="BN800" s="11">
        <v>1</v>
      </c>
      <c r="BO800" s="11">
        <v>3</v>
      </c>
      <c r="BP800" s="12">
        <v>2.3535807132720898</v>
      </c>
      <c r="BQ800" s="13">
        <v>24.2</v>
      </c>
      <c r="BR800" s="14">
        <v>3</v>
      </c>
      <c r="BS800" s="14">
        <v>13</v>
      </c>
      <c r="BT800" s="15">
        <v>4.3781070709228498</v>
      </c>
      <c r="BU800" s="16">
        <v>24.2</v>
      </c>
      <c r="BV800" s="17">
        <v>2</v>
      </c>
      <c r="BW800" s="17">
        <v>13</v>
      </c>
      <c r="BX800" s="18">
        <v>11.6629207134247</v>
      </c>
      <c r="BY800" s="19">
        <v>19.11</v>
      </c>
      <c r="BZ800" s="20">
        <v>2</v>
      </c>
      <c r="CA800" s="20">
        <v>17</v>
      </c>
      <c r="CB800" s="21">
        <v>6.5249929428100604</v>
      </c>
      <c r="CC800" s="22">
        <v>12.1</v>
      </c>
      <c r="CD800" s="23">
        <v>1</v>
      </c>
      <c r="CE800" s="23">
        <v>6</v>
      </c>
      <c r="CF800" s="4">
        <v>157</v>
      </c>
      <c r="CG800" s="24">
        <v>17.420964324660002</v>
      </c>
      <c r="CH800" s="25">
        <v>9.86181640625</v>
      </c>
    </row>
    <row r="801" spans="1:86" x14ac:dyDescent="0.2">
      <c r="A801" s="2" t="s">
        <v>1371</v>
      </c>
      <c r="B801" s="2" t="s">
        <v>1733</v>
      </c>
      <c r="C801" s="3">
        <v>41.39</v>
      </c>
      <c r="D801" s="4">
        <v>9</v>
      </c>
      <c r="E801" s="4">
        <v>2</v>
      </c>
      <c r="F801" s="4">
        <v>44</v>
      </c>
      <c r="G801" s="4">
        <v>80</v>
      </c>
      <c r="H801" s="5">
        <v>2670488975.91927</v>
      </c>
      <c r="I801" s="5">
        <v>297734211.203125</v>
      </c>
      <c r="J801" s="5">
        <v>13103075.1640625</v>
      </c>
      <c r="K801" s="26">
        <f t="shared" si="194"/>
        <v>993775420.76215255</v>
      </c>
      <c r="L801" s="5">
        <v>193531532.38671899</v>
      </c>
      <c r="M801" s="5">
        <v>151722545.764323</v>
      </c>
      <c r="N801" s="5">
        <v>565683055.16666698</v>
      </c>
      <c r="O801" s="26">
        <f t="shared" si="195"/>
        <v>303645711.10590297</v>
      </c>
      <c r="P801" s="5">
        <v>25816642.4375</v>
      </c>
      <c r="Q801" s="5">
        <v>527498994.35416698</v>
      </c>
      <c r="R801" s="5">
        <v>46537535.286458299</v>
      </c>
      <c r="S801" s="26">
        <f t="shared" si="196"/>
        <v>199951057.35937509</v>
      </c>
      <c r="T801" s="5">
        <v>25577374.346354201</v>
      </c>
      <c r="U801" s="5">
        <v>89259070.494791701</v>
      </c>
      <c r="V801" s="5">
        <v>8623574.3333333302</v>
      </c>
      <c r="W801" s="26">
        <f t="shared" si="197"/>
        <v>41153339.72482641</v>
      </c>
      <c r="X801" s="29">
        <f t="shared" si="198"/>
        <v>0.30554761645546541</v>
      </c>
      <c r="Y801" s="29">
        <f t="shared" si="199"/>
        <v>-1.7105308681294396</v>
      </c>
      <c r="Z801" s="29">
        <f t="shared" si="200"/>
        <v>0.49980506104865424</v>
      </c>
      <c r="AA801" s="29">
        <f t="shared" si="201"/>
        <v>3.0119935050173625</v>
      </c>
      <c r="AB801" s="31">
        <f t="shared" si="202"/>
        <v>0.20120346426562588</v>
      </c>
      <c r="AC801" s="29">
        <f t="shared" si="203"/>
        <v>-2.3132729496056892</v>
      </c>
      <c r="AD801" s="31">
        <f t="shared" si="204"/>
        <v>0.44665303202967138</v>
      </c>
      <c r="AE801" s="31">
        <f t="shared" si="205"/>
        <v>3.5002971352945629</v>
      </c>
      <c r="AF801" s="29">
        <f t="shared" si="192"/>
        <v>4.1411106438177782E-2</v>
      </c>
      <c r="AG801" s="29">
        <f t="shared" si="206"/>
        <v>-4.5938384400602379</v>
      </c>
      <c r="AH801" s="29">
        <f t="shared" si="193"/>
        <v>0.37546329660755307</v>
      </c>
      <c r="AI801" s="29">
        <f t="shared" si="207"/>
        <v>4.2543251101638351</v>
      </c>
      <c r="AJ801" s="6">
        <v>1.8202813863754299</v>
      </c>
      <c r="AK801" s="7">
        <v>7.65</v>
      </c>
      <c r="AL801" s="8">
        <v>7</v>
      </c>
      <c r="AM801" s="8">
        <v>9</v>
      </c>
      <c r="AN801" s="9">
        <v>0</v>
      </c>
      <c r="AO801" s="10">
        <v>7.54</v>
      </c>
      <c r="AP801" s="11">
        <v>8</v>
      </c>
      <c r="AQ801" s="11">
        <v>8</v>
      </c>
      <c r="AR801" s="12">
        <v>0</v>
      </c>
      <c r="AS801" s="13">
        <v>15.07</v>
      </c>
      <c r="AT801" s="14">
        <v>9</v>
      </c>
      <c r="AU801" s="14">
        <v>9</v>
      </c>
      <c r="AV801" s="15">
        <v>0</v>
      </c>
      <c r="AW801" s="16">
        <v>1.57</v>
      </c>
      <c r="AX801" s="17">
        <v>2</v>
      </c>
      <c r="AY801" s="17">
        <v>2</v>
      </c>
      <c r="AZ801" s="18">
        <v>1.9305287599563601</v>
      </c>
      <c r="BA801" s="19">
        <v>11.02</v>
      </c>
      <c r="BB801" s="20">
        <v>7</v>
      </c>
      <c r="BC801" s="20">
        <v>7</v>
      </c>
      <c r="BD801" s="21">
        <v>0</v>
      </c>
      <c r="BE801" s="22">
        <v>7.99</v>
      </c>
      <c r="BF801" s="23">
        <v>5</v>
      </c>
      <c r="BG801" s="23">
        <v>5</v>
      </c>
      <c r="BH801" s="6">
        <v>0</v>
      </c>
      <c r="BI801" s="7">
        <v>10.119999999999999</v>
      </c>
      <c r="BJ801" s="8">
        <v>4</v>
      </c>
      <c r="BK801" s="8">
        <v>4</v>
      </c>
      <c r="BL801" s="9">
        <v>0</v>
      </c>
      <c r="BM801" s="10">
        <v>10.69</v>
      </c>
      <c r="BN801" s="11">
        <v>7</v>
      </c>
      <c r="BO801" s="11">
        <v>7</v>
      </c>
      <c r="BP801" s="12">
        <v>0</v>
      </c>
      <c r="BQ801" s="13">
        <v>5.4</v>
      </c>
      <c r="BR801" s="14">
        <v>5</v>
      </c>
      <c r="BS801" s="14">
        <v>5</v>
      </c>
      <c r="BT801" s="15">
        <v>0</v>
      </c>
      <c r="BU801" s="16">
        <v>8.2100000000000009</v>
      </c>
      <c r="BV801" s="17">
        <v>7</v>
      </c>
      <c r="BW801" s="17">
        <v>8</v>
      </c>
      <c r="BX801" s="18">
        <v>0</v>
      </c>
      <c r="BY801" s="19">
        <v>7.65</v>
      </c>
      <c r="BZ801" s="20">
        <v>5</v>
      </c>
      <c r="CA801" s="20">
        <v>6</v>
      </c>
      <c r="CB801" s="21">
        <v>0</v>
      </c>
      <c r="CC801" s="22">
        <v>16.09</v>
      </c>
      <c r="CD801" s="23">
        <v>10</v>
      </c>
      <c r="CE801" s="23">
        <v>10</v>
      </c>
      <c r="CF801" s="4">
        <v>889</v>
      </c>
      <c r="CG801" s="24">
        <v>98.9088078046601</v>
      </c>
      <c r="CH801" s="25">
        <v>6.03662109375</v>
      </c>
    </row>
    <row r="802" spans="1:86" x14ac:dyDescent="0.2">
      <c r="A802" s="2" t="s">
        <v>1633</v>
      </c>
      <c r="B802" s="2" t="s">
        <v>747</v>
      </c>
      <c r="C802" s="3">
        <v>41.32</v>
      </c>
      <c r="D802" s="4">
        <v>1</v>
      </c>
      <c r="E802" s="4">
        <v>3</v>
      </c>
      <c r="F802" s="4">
        <v>18</v>
      </c>
      <c r="G802" s="4">
        <v>67</v>
      </c>
      <c r="H802" s="5">
        <v>21859197.770833299</v>
      </c>
      <c r="I802" s="5">
        <v>0</v>
      </c>
      <c r="J802" s="5">
        <v>2422018.8125</v>
      </c>
      <c r="K802" s="26">
        <f t="shared" si="194"/>
        <v>8093738.8611110998</v>
      </c>
      <c r="L802" s="5">
        <v>11947023.3541667</v>
      </c>
      <c r="M802" s="5">
        <v>15007351.75</v>
      </c>
      <c r="N802" s="5">
        <v>2412247.4453125</v>
      </c>
      <c r="O802" s="26">
        <f t="shared" si="195"/>
        <v>9788874.1831597332</v>
      </c>
      <c r="P802" s="5">
        <v>4019312.5</v>
      </c>
      <c r="Q802" s="5">
        <v>9575114.65625</v>
      </c>
      <c r="R802" s="5">
        <v>30799134.6650391</v>
      </c>
      <c r="S802" s="26">
        <f t="shared" si="196"/>
        <v>14797853.940429701</v>
      </c>
      <c r="T802" s="5">
        <v>28261983</v>
      </c>
      <c r="U802" s="5">
        <v>31987343.078125</v>
      </c>
      <c r="V802" s="5">
        <v>39772603.145833299</v>
      </c>
      <c r="W802" s="26">
        <f t="shared" si="197"/>
        <v>33340643.074652765</v>
      </c>
      <c r="X802" s="29">
        <f t="shared" si="198"/>
        <v>1.2094378569826909</v>
      </c>
      <c r="Y802" s="29">
        <f t="shared" si="199"/>
        <v>0.27433664304571515</v>
      </c>
      <c r="Z802" s="29">
        <f t="shared" si="200"/>
        <v>0.84323002406986181</v>
      </c>
      <c r="AA802" s="29">
        <f t="shared" si="201"/>
        <v>0.7405393835576497</v>
      </c>
      <c r="AB802" s="31">
        <f t="shared" si="202"/>
        <v>1.8283087945338363</v>
      </c>
      <c r="AC802" s="29">
        <f t="shared" si="203"/>
        <v>0.87050975678502318</v>
      </c>
      <c r="AD802" s="31">
        <f t="shared" si="204"/>
        <v>0.56571442815714201</v>
      </c>
      <c r="AE802" s="31">
        <f t="shared" si="205"/>
        <v>2.4740274473647919</v>
      </c>
      <c r="AF802" s="29">
        <f t="shared" si="192"/>
        <v>4.1193129216026865</v>
      </c>
      <c r="AG802" s="29">
        <f t="shared" si="206"/>
        <v>2.042403723996129</v>
      </c>
      <c r="AH802" s="29">
        <f t="shared" si="193"/>
        <v>4.865001375809766E-2</v>
      </c>
      <c r="AI802" s="29">
        <f t="shared" si="207"/>
        <v>13.129170325782592</v>
      </c>
      <c r="AJ802" s="6">
        <v>3.88545846939087</v>
      </c>
      <c r="AK802" s="7">
        <v>16.38</v>
      </c>
      <c r="AL802" s="8">
        <v>7</v>
      </c>
      <c r="AM802" s="8">
        <v>11</v>
      </c>
      <c r="AN802" s="9">
        <v>0</v>
      </c>
      <c r="AO802" s="10">
        <v>17.850000000000001</v>
      </c>
      <c r="AP802" s="11">
        <v>3</v>
      </c>
      <c r="AQ802" s="11">
        <v>6</v>
      </c>
      <c r="AR802" s="12">
        <v>0</v>
      </c>
      <c r="AS802" s="13">
        <v>11.49</v>
      </c>
      <c r="AT802" s="14">
        <v>4</v>
      </c>
      <c r="AU802" s="14">
        <v>4</v>
      </c>
      <c r="AV802" s="15">
        <v>6.4131566286087001</v>
      </c>
      <c r="AW802" s="16">
        <v>26.89</v>
      </c>
      <c r="AX802" s="17">
        <v>9</v>
      </c>
      <c r="AY802" s="17">
        <v>10</v>
      </c>
      <c r="AZ802" s="18">
        <v>0</v>
      </c>
      <c r="BA802" s="19">
        <v>8.8000000000000007</v>
      </c>
      <c r="BB802" s="20">
        <v>5</v>
      </c>
      <c r="BC802" s="20">
        <v>5</v>
      </c>
      <c r="BD802" s="21">
        <v>2.0411539077758798</v>
      </c>
      <c r="BE802" s="22">
        <v>12.22</v>
      </c>
      <c r="BF802" s="23">
        <v>3</v>
      </c>
      <c r="BG802" s="23">
        <v>3</v>
      </c>
      <c r="BH802" s="6">
        <v>0</v>
      </c>
      <c r="BI802" s="7">
        <v>17.36</v>
      </c>
      <c r="BJ802" s="8">
        <v>3</v>
      </c>
      <c r="BK802" s="8">
        <v>4</v>
      </c>
      <c r="BL802" s="9">
        <v>0</v>
      </c>
      <c r="BM802" s="10">
        <v>14.43</v>
      </c>
      <c r="BN802" s="11">
        <v>4</v>
      </c>
      <c r="BO802" s="11">
        <v>7</v>
      </c>
      <c r="BP802" s="12">
        <v>0</v>
      </c>
      <c r="BQ802" s="13">
        <v>6.85</v>
      </c>
      <c r="BR802" s="14">
        <v>2</v>
      </c>
      <c r="BS802" s="14">
        <v>2</v>
      </c>
      <c r="BT802" s="15"/>
      <c r="BU802" s="16">
        <v>0</v>
      </c>
      <c r="BV802" s="17"/>
      <c r="BW802" s="17"/>
      <c r="BX802" s="18">
        <v>0</v>
      </c>
      <c r="BY802" s="19">
        <v>11.98</v>
      </c>
      <c r="BZ802" s="20">
        <v>4</v>
      </c>
      <c r="CA802" s="20">
        <v>5</v>
      </c>
      <c r="CB802" s="21">
        <v>0</v>
      </c>
      <c r="CC802" s="22">
        <v>17.600000000000001</v>
      </c>
      <c r="CD802" s="23">
        <v>6</v>
      </c>
      <c r="CE802" s="23">
        <v>10</v>
      </c>
      <c r="CF802" s="4">
        <v>409</v>
      </c>
      <c r="CG802" s="24">
        <v>45.376098004660001</v>
      </c>
      <c r="CH802" s="25">
        <v>5.65576171875</v>
      </c>
    </row>
    <row r="803" spans="1:86" x14ac:dyDescent="0.2">
      <c r="A803" s="2" t="s">
        <v>256</v>
      </c>
      <c r="B803" s="2" t="s">
        <v>2436</v>
      </c>
      <c r="C803" s="3">
        <v>41.3</v>
      </c>
      <c r="D803" s="4">
        <v>23</v>
      </c>
      <c r="E803" s="4">
        <v>3</v>
      </c>
      <c r="F803" s="4">
        <v>9</v>
      </c>
      <c r="G803" s="4">
        <v>20</v>
      </c>
      <c r="H803" s="5">
        <v>325103.40625</v>
      </c>
      <c r="I803" s="5">
        <v>53841906.9609375</v>
      </c>
      <c r="J803" s="5">
        <v>365673.7421875</v>
      </c>
      <c r="K803" s="26">
        <f t="shared" si="194"/>
        <v>18177561.369791668</v>
      </c>
      <c r="L803" s="5">
        <v>2855759.9375</v>
      </c>
      <c r="M803" s="5">
        <v>0</v>
      </c>
      <c r="N803" s="5">
        <v>4647418.4140625</v>
      </c>
      <c r="O803" s="26">
        <f t="shared" si="195"/>
        <v>2501059.4505208335</v>
      </c>
      <c r="P803" s="5">
        <v>5672002.8125</v>
      </c>
      <c r="Q803" s="5">
        <v>0</v>
      </c>
      <c r="R803" s="5">
        <v>0</v>
      </c>
      <c r="S803" s="26">
        <f t="shared" si="196"/>
        <v>1890667.6041666667</v>
      </c>
      <c r="T803" s="5">
        <v>5390373.109375</v>
      </c>
      <c r="U803" s="5">
        <v>266314.5</v>
      </c>
      <c r="V803" s="5">
        <v>16886844.857421901</v>
      </c>
      <c r="W803" s="26">
        <f t="shared" si="197"/>
        <v>7514510.8222656334</v>
      </c>
      <c r="X803" s="29">
        <f t="shared" si="198"/>
        <v>0.13759048310392244</v>
      </c>
      <c r="Y803" s="29">
        <f t="shared" si="199"/>
        <v>-2.8615474101206382</v>
      </c>
      <c r="Z803" s="29">
        <f t="shared" si="200"/>
        <v>0.47224806635432559</v>
      </c>
      <c r="AA803" s="29">
        <f t="shared" si="201"/>
        <v>3.2582981164512423</v>
      </c>
      <c r="AB803" s="31">
        <f t="shared" si="202"/>
        <v>0.10401106978566815</v>
      </c>
      <c r="AC803" s="29">
        <f t="shared" si="203"/>
        <v>-3.2651910138767182</v>
      </c>
      <c r="AD803" s="31">
        <f t="shared" si="204"/>
        <v>0.45779812992152891</v>
      </c>
      <c r="AE803" s="31">
        <f t="shared" si="205"/>
        <v>3.3932598572530193</v>
      </c>
      <c r="AF803" s="29">
        <f t="shared" si="192"/>
        <v>0.41339488116121026</v>
      </c>
      <c r="AG803" s="29">
        <f t="shared" si="206"/>
        <v>-1.2744075701033406</v>
      </c>
      <c r="AH803" s="29">
        <f t="shared" si="193"/>
        <v>0.61570243468142416</v>
      </c>
      <c r="AI803" s="29">
        <f t="shared" si="207"/>
        <v>2.106291290679025</v>
      </c>
      <c r="AJ803" s="6">
        <v>1.7792441844940201</v>
      </c>
      <c r="AK803" s="7">
        <v>11.96</v>
      </c>
      <c r="AL803" s="8">
        <v>2</v>
      </c>
      <c r="AM803" s="8">
        <v>2</v>
      </c>
      <c r="AN803" s="9">
        <v>0</v>
      </c>
      <c r="AO803" s="10">
        <v>17.93</v>
      </c>
      <c r="AP803" s="11">
        <v>3</v>
      </c>
      <c r="AQ803" s="11">
        <v>3</v>
      </c>
      <c r="AR803" s="12">
        <v>0</v>
      </c>
      <c r="AS803" s="13">
        <v>10.87</v>
      </c>
      <c r="AT803" s="14">
        <v>2</v>
      </c>
      <c r="AU803" s="14">
        <v>3</v>
      </c>
      <c r="AV803" s="15">
        <v>0</v>
      </c>
      <c r="AW803" s="16">
        <v>10.87</v>
      </c>
      <c r="AX803" s="17">
        <v>2</v>
      </c>
      <c r="AY803" s="17">
        <v>2</v>
      </c>
      <c r="AZ803" s="18"/>
      <c r="BA803" s="19">
        <v>0</v>
      </c>
      <c r="BB803" s="20"/>
      <c r="BC803" s="20"/>
      <c r="BD803" s="21">
        <v>0</v>
      </c>
      <c r="BE803" s="22">
        <v>9.7799999999999994</v>
      </c>
      <c r="BF803" s="23">
        <v>2</v>
      </c>
      <c r="BG803" s="23">
        <v>2</v>
      </c>
      <c r="BH803" s="6">
        <v>0</v>
      </c>
      <c r="BI803" s="7">
        <v>14.67</v>
      </c>
      <c r="BJ803" s="8">
        <v>2</v>
      </c>
      <c r="BK803" s="8">
        <v>2</v>
      </c>
      <c r="BL803" s="9"/>
      <c r="BM803" s="10">
        <v>0</v>
      </c>
      <c r="BN803" s="11"/>
      <c r="BO803" s="11"/>
      <c r="BP803" s="12"/>
      <c r="BQ803" s="13"/>
      <c r="BR803" s="14"/>
      <c r="BS803" s="14"/>
      <c r="BT803" s="15">
        <v>0</v>
      </c>
      <c r="BU803" s="16">
        <v>3.8</v>
      </c>
      <c r="BV803" s="17">
        <v>1</v>
      </c>
      <c r="BW803" s="17">
        <v>1</v>
      </c>
      <c r="BX803" s="18">
        <v>0</v>
      </c>
      <c r="BY803" s="19">
        <v>5.98</v>
      </c>
      <c r="BZ803" s="20">
        <v>1</v>
      </c>
      <c r="CA803" s="20">
        <v>1</v>
      </c>
      <c r="CB803" s="21">
        <v>0</v>
      </c>
      <c r="CC803" s="22">
        <v>15.22</v>
      </c>
      <c r="CD803" s="23">
        <v>2</v>
      </c>
      <c r="CE803" s="23">
        <v>2</v>
      </c>
      <c r="CF803" s="4">
        <v>184</v>
      </c>
      <c r="CG803" s="24">
        <v>20.811593704660002</v>
      </c>
      <c r="CH803" s="25">
        <v>5.78271484375</v>
      </c>
    </row>
    <row r="804" spans="1:86" x14ac:dyDescent="0.2">
      <c r="A804" s="2" t="s">
        <v>390</v>
      </c>
      <c r="B804" s="2" t="s">
        <v>2626</v>
      </c>
      <c r="C804" s="3">
        <v>41.28</v>
      </c>
      <c r="D804" s="4">
        <v>3</v>
      </c>
      <c r="E804" s="4">
        <v>4</v>
      </c>
      <c r="F804" s="4">
        <v>9</v>
      </c>
      <c r="G804" s="4">
        <v>29</v>
      </c>
      <c r="H804" s="5">
        <v>1570020.0625</v>
      </c>
      <c r="I804" s="5">
        <v>0</v>
      </c>
      <c r="J804" s="5">
        <v>216323.03125</v>
      </c>
      <c r="K804" s="26">
        <f t="shared" si="194"/>
        <v>595447.69791666663</v>
      </c>
      <c r="L804" s="5">
        <v>3383845.453125</v>
      </c>
      <c r="M804" s="5">
        <v>2058687.1953125</v>
      </c>
      <c r="N804" s="5">
        <v>4083036.75</v>
      </c>
      <c r="O804" s="26">
        <f t="shared" si="195"/>
        <v>3175189.7994791665</v>
      </c>
      <c r="P804" s="5">
        <v>1072992.95833333</v>
      </c>
      <c r="Q804" s="5">
        <v>1616194.83854167</v>
      </c>
      <c r="R804" s="5">
        <v>1108988.38541667</v>
      </c>
      <c r="S804" s="26">
        <f t="shared" si="196"/>
        <v>1266058.7274305567</v>
      </c>
      <c r="T804" s="5">
        <v>578132.88020833302</v>
      </c>
      <c r="U804" s="5">
        <v>2043468.76041667</v>
      </c>
      <c r="V804" s="5">
        <v>0</v>
      </c>
      <c r="W804" s="26">
        <f t="shared" si="197"/>
        <v>873867.21354166756</v>
      </c>
      <c r="X804" s="29">
        <f t="shared" si="198"/>
        <v>5.3324411372962208</v>
      </c>
      <c r="Y804" s="29">
        <f t="shared" si="199"/>
        <v>2.4147961353151133</v>
      </c>
      <c r="Z804" s="29">
        <f t="shared" si="200"/>
        <v>3.0157480116634501E-2</v>
      </c>
      <c r="AA804" s="29">
        <f t="shared" si="201"/>
        <v>15.206049498434064</v>
      </c>
      <c r="AB804" s="31">
        <f t="shared" si="202"/>
        <v>2.1262299474163768</v>
      </c>
      <c r="AC804" s="29">
        <f t="shared" si="203"/>
        <v>1.0882976298219378</v>
      </c>
      <c r="AD804" s="31">
        <f t="shared" si="204"/>
        <v>0.30468329108268566</v>
      </c>
      <c r="AE804" s="31">
        <f t="shared" si="205"/>
        <v>5.1615136195573559</v>
      </c>
      <c r="AF804" s="29">
        <f t="shared" si="192"/>
        <v>1.4675801360877307</v>
      </c>
      <c r="AG804" s="29">
        <f t="shared" si="206"/>
        <v>0.5534392827423853</v>
      </c>
      <c r="AH804" s="29">
        <f t="shared" si="193"/>
        <v>0.7404846273854846</v>
      </c>
      <c r="AI804" s="29">
        <f t="shared" si="207"/>
        <v>1.3048395309274716</v>
      </c>
      <c r="AJ804" s="6"/>
      <c r="AK804" s="7">
        <v>0</v>
      </c>
      <c r="AL804" s="8"/>
      <c r="AM804" s="8"/>
      <c r="AN804" s="9">
        <v>2.2224354743957502</v>
      </c>
      <c r="AO804" s="10">
        <v>4.03</v>
      </c>
      <c r="AP804" s="11">
        <v>1</v>
      </c>
      <c r="AQ804" s="11">
        <v>1</v>
      </c>
      <c r="AR804" s="12">
        <v>0</v>
      </c>
      <c r="AS804" s="13">
        <v>4.03</v>
      </c>
      <c r="AT804" s="14">
        <v>1</v>
      </c>
      <c r="AU804" s="14">
        <v>1</v>
      </c>
      <c r="AV804" s="15">
        <v>2.0806407928466801</v>
      </c>
      <c r="AW804" s="16">
        <v>10.07</v>
      </c>
      <c r="AX804" s="17">
        <v>2</v>
      </c>
      <c r="AY804" s="17">
        <v>2</v>
      </c>
      <c r="AZ804" s="18">
        <v>2.1939787864685099</v>
      </c>
      <c r="BA804" s="19">
        <v>12.08</v>
      </c>
      <c r="BB804" s="20">
        <v>2</v>
      </c>
      <c r="BC804" s="20">
        <v>2</v>
      </c>
      <c r="BD804" s="21">
        <v>3.08293581008911</v>
      </c>
      <c r="BE804" s="22">
        <v>4.03</v>
      </c>
      <c r="BF804" s="23">
        <v>1</v>
      </c>
      <c r="BG804" s="23">
        <v>1</v>
      </c>
      <c r="BH804" s="6">
        <v>4.3422167301177996</v>
      </c>
      <c r="BI804" s="7">
        <v>22.82</v>
      </c>
      <c r="BJ804" s="8">
        <v>5</v>
      </c>
      <c r="BK804" s="8">
        <v>5</v>
      </c>
      <c r="BL804" s="9">
        <v>6.8064711093902597</v>
      </c>
      <c r="BM804" s="10">
        <v>13.42</v>
      </c>
      <c r="BN804" s="11">
        <v>3</v>
      </c>
      <c r="BO804" s="11">
        <v>3</v>
      </c>
      <c r="BP804" s="12">
        <v>2.5287418365478498</v>
      </c>
      <c r="BQ804" s="13">
        <v>11.41</v>
      </c>
      <c r="BR804" s="14">
        <v>3</v>
      </c>
      <c r="BS804" s="14">
        <v>3</v>
      </c>
      <c r="BT804" s="15">
        <v>1.73434066772461</v>
      </c>
      <c r="BU804" s="16">
        <v>19.46</v>
      </c>
      <c r="BV804" s="17">
        <v>4</v>
      </c>
      <c r="BW804" s="17">
        <v>4</v>
      </c>
      <c r="BX804" s="18">
        <v>4.2353054285049403</v>
      </c>
      <c r="BY804" s="19">
        <v>17.79</v>
      </c>
      <c r="BZ804" s="20">
        <v>5</v>
      </c>
      <c r="CA804" s="20">
        <v>5</v>
      </c>
      <c r="CB804" s="21">
        <v>2.12433910369873</v>
      </c>
      <c r="CC804" s="22">
        <v>4.03</v>
      </c>
      <c r="CD804" s="23">
        <v>1</v>
      </c>
      <c r="CE804" s="23">
        <v>1</v>
      </c>
      <c r="CF804" s="4">
        <v>298</v>
      </c>
      <c r="CG804" s="24">
        <v>34.23710609466</v>
      </c>
      <c r="CH804" s="25">
        <v>6.04931640625</v>
      </c>
    </row>
    <row r="805" spans="1:86" x14ac:dyDescent="0.2">
      <c r="A805" s="2" t="s">
        <v>1015</v>
      </c>
      <c r="B805" s="2" t="s">
        <v>1340</v>
      </c>
      <c r="C805" s="3">
        <v>41.28</v>
      </c>
      <c r="D805" s="4">
        <v>4</v>
      </c>
      <c r="E805" s="4">
        <v>1</v>
      </c>
      <c r="F805" s="4">
        <v>30</v>
      </c>
      <c r="G805" s="4">
        <v>90</v>
      </c>
      <c r="H805" s="5">
        <v>29023232.520833299</v>
      </c>
      <c r="I805" s="5">
        <v>5208495.46875</v>
      </c>
      <c r="J805" s="5">
        <v>46529576</v>
      </c>
      <c r="K805" s="26">
        <f t="shared" si="194"/>
        <v>26920434.663194433</v>
      </c>
      <c r="L805" s="5">
        <v>30302451.503580701</v>
      </c>
      <c r="M805" s="5">
        <v>23953564.057291701</v>
      </c>
      <c r="N805" s="5">
        <v>80406081.916666701</v>
      </c>
      <c r="O805" s="26">
        <f t="shared" si="195"/>
        <v>44887365.825846374</v>
      </c>
      <c r="P805" s="5">
        <v>2453827.8984375</v>
      </c>
      <c r="Q805" s="5">
        <v>9012427.1354166698</v>
      </c>
      <c r="R805" s="5">
        <v>52186782.431803398</v>
      </c>
      <c r="S805" s="26">
        <f t="shared" si="196"/>
        <v>21217679.15521919</v>
      </c>
      <c r="T805" s="5">
        <v>4869316.5963541698</v>
      </c>
      <c r="U805" s="5">
        <v>6713986</v>
      </c>
      <c r="V805" s="5">
        <v>428689.2265625</v>
      </c>
      <c r="W805" s="26">
        <f t="shared" si="197"/>
        <v>4003997.2743055564</v>
      </c>
      <c r="X805" s="29">
        <f t="shared" si="198"/>
        <v>1.6674086576772957</v>
      </c>
      <c r="Y805" s="29">
        <f t="shared" si="199"/>
        <v>0.73760773128966894</v>
      </c>
      <c r="Z805" s="29">
        <f t="shared" si="200"/>
        <v>0.45657200251407182</v>
      </c>
      <c r="AA805" s="29">
        <f t="shared" si="201"/>
        <v>3.4049072343370366</v>
      </c>
      <c r="AB805" s="31">
        <f t="shared" si="202"/>
        <v>0.78816257689285973</v>
      </c>
      <c r="AC805" s="29">
        <f t="shared" si="203"/>
        <v>-0.34343484504728011</v>
      </c>
      <c r="AD805" s="31">
        <f t="shared" si="204"/>
        <v>0.78715281397262049</v>
      </c>
      <c r="AE805" s="31">
        <f t="shared" si="205"/>
        <v>1.0394094766299404</v>
      </c>
      <c r="AF805" s="29">
        <f t="shared" si="192"/>
        <v>0.14873449572416503</v>
      </c>
      <c r="AG805" s="29">
        <f t="shared" si="206"/>
        <v>-2.7491888070224166</v>
      </c>
      <c r="AH805" s="29">
        <f t="shared" si="193"/>
        <v>0.19328107753183371</v>
      </c>
      <c r="AI805" s="29">
        <f t="shared" si="207"/>
        <v>7.1381066188333611</v>
      </c>
      <c r="AJ805" s="6">
        <v>0</v>
      </c>
      <c r="AK805" s="7">
        <v>5.77</v>
      </c>
      <c r="AL805" s="8">
        <v>3</v>
      </c>
      <c r="AM805" s="8">
        <v>4</v>
      </c>
      <c r="AN805" s="9">
        <v>0</v>
      </c>
      <c r="AO805" s="10">
        <v>9.9600000000000009</v>
      </c>
      <c r="AP805" s="11">
        <v>6</v>
      </c>
      <c r="AQ805" s="11">
        <v>6</v>
      </c>
      <c r="AR805" s="12">
        <v>0</v>
      </c>
      <c r="AS805" s="13">
        <v>4.46</v>
      </c>
      <c r="AT805" s="14">
        <v>4</v>
      </c>
      <c r="AU805" s="14">
        <v>7</v>
      </c>
      <c r="AV805" s="15">
        <v>0</v>
      </c>
      <c r="AW805" s="16">
        <v>11.53</v>
      </c>
      <c r="AX805" s="17">
        <v>8</v>
      </c>
      <c r="AY805" s="17">
        <v>10</v>
      </c>
      <c r="AZ805" s="18">
        <v>0</v>
      </c>
      <c r="BA805" s="19">
        <v>11.53</v>
      </c>
      <c r="BB805" s="20">
        <v>8</v>
      </c>
      <c r="BC805" s="20">
        <v>13</v>
      </c>
      <c r="BD805" s="21">
        <v>0</v>
      </c>
      <c r="BE805" s="22">
        <v>11.8</v>
      </c>
      <c r="BF805" s="23">
        <v>6</v>
      </c>
      <c r="BG805" s="23">
        <v>6</v>
      </c>
      <c r="BH805" s="6">
        <v>0</v>
      </c>
      <c r="BI805" s="7">
        <v>11.14</v>
      </c>
      <c r="BJ805" s="8">
        <v>5</v>
      </c>
      <c r="BK805" s="8">
        <v>6</v>
      </c>
      <c r="BL805" s="9">
        <v>0</v>
      </c>
      <c r="BM805" s="10">
        <v>6.03</v>
      </c>
      <c r="BN805" s="11">
        <v>5</v>
      </c>
      <c r="BO805" s="11">
        <v>9</v>
      </c>
      <c r="BP805" s="12">
        <v>0</v>
      </c>
      <c r="BQ805" s="13">
        <v>7.6</v>
      </c>
      <c r="BR805" s="14">
        <v>4</v>
      </c>
      <c r="BS805" s="14">
        <v>6</v>
      </c>
      <c r="BT805" s="15">
        <v>0</v>
      </c>
      <c r="BU805" s="16">
        <v>9.9600000000000009</v>
      </c>
      <c r="BV805" s="17">
        <v>5</v>
      </c>
      <c r="BW805" s="17">
        <v>7</v>
      </c>
      <c r="BX805" s="18">
        <v>0</v>
      </c>
      <c r="BY805" s="19">
        <v>16.12</v>
      </c>
      <c r="BZ805" s="20">
        <v>8</v>
      </c>
      <c r="CA805" s="20">
        <v>11</v>
      </c>
      <c r="CB805" s="21">
        <v>0</v>
      </c>
      <c r="CC805" s="22">
        <v>7.34</v>
      </c>
      <c r="CD805" s="23">
        <v>3</v>
      </c>
      <c r="CE805" s="23">
        <v>5</v>
      </c>
      <c r="CF805" s="4">
        <v>763</v>
      </c>
      <c r="CG805" s="24">
        <v>85.325142474659998</v>
      </c>
      <c r="CH805" s="25">
        <v>8.86572265625</v>
      </c>
    </row>
    <row r="806" spans="1:86" x14ac:dyDescent="0.2">
      <c r="A806" s="2" t="s">
        <v>2282</v>
      </c>
      <c r="B806" s="2" t="s">
        <v>1167</v>
      </c>
      <c r="C806" s="3">
        <v>41.23</v>
      </c>
      <c r="D806" s="4">
        <v>2</v>
      </c>
      <c r="E806" s="4">
        <v>1</v>
      </c>
      <c r="F806" s="4">
        <v>10</v>
      </c>
      <c r="G806" s="4">
        <v>11</v>
      </c>
      <c r="H806" s="5">
        <v>0</v>
      </c>
      <c r="I806" s="5">
        <v>0</v>
      </c>
      <c r="J806" s="5">
        <v>0</v>
      </c>
      <c r="K806" s="26">
        <f t="shared" si="194"/>
        <v>0</v>
      </c>
      <c r="L806" s="5">
        <v>0</v>
      </c>
      <c r="M806" s="5">
        <v>0</v>
      </c>
      <c r="N806" s="5">
        <v>442622590.75</v>
      </c>
      <c r="O806" s="26">
        <f t="shared" si="195"/>
        <v>147540863.58333334</v>
      </c>
      <c r="P806" s="5">
        <v>26985153.375</v>
      </c>
      <c r="Q806" s="5">
        <v>0</v>
      </c>
      <c r="R806" s="5">
        <v>0</v>
      </c>
      <c r="S806" s="26">
        <f t="shared" si="196"/>
        <v>8995051.125</v>
      </c>
      <c r="T806" s="5">
        <v>1705557.83203125</v>
      </c>
      <c r="U806" s="5">
        <v>0</v>
      </c>
      <c r="V806" s="5">
        <v>0</v>
      </c>
      <c r="W806" s="26">
        <f t="shared" si="197"/>
        <v>568519.27734375</v>
      </c>
      <c r="X806" s="29" t="e">
        <f t="shared" si="198"/>
        <v>#DIV/0!</v>
      </c>
      <c r="Y806" s="29" t="e">
        <f t="shared" si="199"/>
        <v>#DIV/0!</v>
      </c>
      <c r="Z806" s="29">
        <f t="shared" si="200"/>
        <v>0.42264973081037416</v>
      </c>
      <c r="AA806" s="29">
        <f t="shared" si="201"/>
        <v>3.7401940329452037</v>
      </c>
      <c r="AB806" s="31" t="e">
        <f t="shared" si="202"/>
        <v>#DIV/0!</v>
      </c>
      <c r="AC806" s="31" t="e">
        <f t="shared" si="203"/>
        <v>#DIV/0!</v>
      </c>
      <c r="AD806" s="31">
        <f t="shared" si="204"/>
        <v>0.42264973081037416</v>
      </c>
      <c r="AE806" s="31">
        <f t="shared" si="205"/>
        <v>3.7401940329452037</v>
      </c>
      <c r="AF806" s="29" t="e">
        <f t="shared" si="192"/>
        <v>#DIV/0!</v>
      </c>
      <c r="AG806" s="29" t="e">
        <f t="shared" si="206"/>
        <v>#DIV/0!</v>
      </c>
      <c r="AH806" s="29">
        <f t="shared" si="193"/>
        <v>0.42264973081037416</v>
      </c>
      <c r="AI806" s="29">
        <f t="shared" si="207"/>
        <v>3.7401940329452037</v>
      </c>
      <c r="AJ806" s="6"/>
      <c r="AK806" s="7"/>
      <c r="AL806" s="8"/>
      <c r="AM806" s="8"/>
      <c r="AN806" s="9"/>
      <c r="AO806" s="10"/>
      <c r="AP806" s="11"/>
      <c r="AQ806" s="11"/>
      <c r="AR806" s="12">
        <v>0</v>
      </c>
      <c r="AS806" s="13">
        <v>18.86</v>
      </c>
      <c r="AT806" s="14">
        <v>2</v>
      </c>
      <c r="AU806" s="14">
        <v>2</v>
      </c>
      <c r="AV806" s="15">
        <v>1.7951078414917001</v>
      </c>
      <c r="AW806" s="16">
        <v>25</v>
      </c>
      <c r="AX806" s="17">
        <v>4</v>
      </c>
      <c r="AY806" s="17">
        <v>4</v>
      </c>
      <c r="AZ806" s="18"/>
      <c r="BA806" s="19"/>
      <c r="BB806" s="20"/>
      <c r="BC806" s="20"/>
      <c r="BD806" s="21"/>
      <c r="BE806" s="22">
        <v>0</v>
      </c>
      <c r="BF806" s="23"/>
      <c r="BG806" s="23"/>
      <c r="BH806" s="6"/>
      <c r="BI806" s="7">
        <v>0</v>
      </c>
      <c r="BJ806" s="8"/>
      <c r="BK806" s="8"/>
      <c r="BL806" s="9">
        <v>0</v>
      </c>
      <c r="BM806" s="10">
        <v>13.6</v>
      </c>
      <c r="BN806" s="11">
        <v>2</v>
      </c>
      <c r="BO806" s="11">
        <v>2</v>
      </c>
      <c r="BP806" s="12"/>
      <c r="BQ806" s="13"/>
      <c r="BR806" s="14"/>
      <c r="BS806" s="14"/>
      <c r="BT806" s="15">
        <v>0</v>
      </c>
      <c r="BU806" s="16">
        <v>21.05</v>
      </c>
      <c r="BV806" s="17">
        <v>3</v>
      </c>
      <c r="BW806" s="17">
        <v>3</v>
      </c>
      <c r="BX806" s="18"/>
      <c r="BY806" s="19">
        <v>0</v>
      </c>
      <c r="BZ806" s="20"/>
      <c r="CA806" s="20"/>
      <c r="CB806" s="21"/>
      <c r="CC806" s="22">
        <v>0</v>
      </c>
      <c r="CD806" s="23"/>
      <c r="CE806" s="23"/>
      <c r="CF806" s="4">
        <v>228</v>
      </c>
      <c r="CG806" s="24">
        <v>25.056311004659999</v>
      </c>
      <c r="CH806" s="25">
        <v>9.42236328125</v>
      </c>
    </row>
    <row r="807" spans="1:86" x14ac:dyDescent="0.2">
      <c r="A807" s="2" t="s">
        <v>2356</v>
      </c>
      <c r="B807" s="2" t="s">
        <v>2849</v>
      </c>
      <c r="C807" s="3">
        <v>41.21</v>
      </c>
      <c r="D807" s="4">
        <v>1</v>
      </c>
      <c r="E807" s="4">
        <v>1</v>
      </c>
      <c r="F807" s="4">
        <v>10</v>
      </c>
      <c r="G807" s="4">
        <v>34</v>
      </c>
      <c r="H807" s="5">
        <v>44663158.375</v>
      </c>
      <c r="I807" s="5">
        <v>39092283.53125</v>
      </c>
      <c r="J807" s="5">
        <v>34694412.53125</v>
      </c>
      <c r="K807" s="26">
        <f t="shared" si="194"/>
        <v>39483284.8125</v>
      </c>
      <c r="L807" s="5">
        <v>160632353.90625</v>
      </c>
      <c r="M807" s="5">
        <v>1077085.015625</v>
      </c>
      <c r="N807" s="5">
        <v>261188125</v>
      </c>
      <c r="O807" s="26">
        <f t="shared" si="195"/>
        <v>140965854.640625</v>
      </c>
      <c r="P807" s="5">
        <v>53813082.5</v>
      </c>
      <c r="Q807" s="5">
        <v>1299055397.25</v>
      </c>
      <c r="R807" s="5">
        <v>223075674</v>
      </c>
      <c r="S807" s="26">
        <f t="shared" si="196"/>
        <v>525314717.91666669</v>
      </c>
      <c r="T807" s="5">
        <v>46269407</v>
      </c>
      <c r="U807" s="5">
        <v>115464975.82031301</v>
      </c>
      <c r="V807" s="5">
        <v>39039893.59375</v>
      </c>
      <c r="W807" s="26">
        <f t="shared" si="197"/>
        <v>66924758.804687671</v>
      </c>
      <c r="X807" s="29">
        <f t="shared" si="198"/>
        <v>3.5702666409355248</v>
      </c>
      <c r="Y807" s="29">
        <f t="shared" si="199"/>
        <v>1.8360318241676212</v>
      </c>
      <c r="Z807" s="29">
        <f t="shared" si="200"/>
        <v>0.31211264312146553</v>
      </c>
      <c r="AA807" s="29">
        <f t="shared" si="201"/>
        <v>5.0568863849047307</v>
      </c>
      <c r="AB807" s="31">
        <f t="shared" si="202"/>
        <v>13.304736938968095</v>
      </c>
      <c r="AC807" s="29">
        <f t="shared" si="203"/>
        <v>3.7338680805877393</v>
      </c>
      <c r="AD807" s="31">
        <f t="shared" si="204"/>
        <v>0.33895404397636036</v>
      </c>
      <c r="AE807" s="31">
        <f t="shared" si="205"/>
        <v>4.6985918026422642</v>
      </c>
      <c r="AF807" s="29">
        <f t="shared" si="192"/>
        <v>1.6950149695625119</v>
      </c>
      <c r="AG807" s="29">
        <f t="shared" si="206"/>
        <v>0.7612980146113153</v>
      </c>
      <c r="AH807" s="29">
        <f t="shared" si="193"/>
        <v>0.37688939090435003</v>
      </c>
      <c r="AI807" s="29">
        <f t="shared" si="207"/>
        <v>4.23786087375405</v>
      </c>
      <c r="AJ807" s="6">
        <v>1.64557480812073</v>
      </c>
      <c r="AK807" s="7">
        <v>14.29</v>
      </c>
      <c r="AL807" s="8">
        <v>4</v>
      </c>
      <c r="AM807" s="8">
        <v>6</v>
      </c>
      <c r="AN807" s="9"/>
      <c r="AO807" s="10">
        <v>0</v>
      </c>
      <c r="AP807" s="11"/>
      <c r="AQ807" s="11"/>
      <c r="AR807" s="12">
        <v>2.9310250282287602</v>
      </c>
      <c r="AS807" s="13">
        <v>15.38</v>
      </c>
      <c r="AT807" s="14">
        <v>3</v>
      </c>
      <c r="AU807" s="14">
        <v>5</v>
      </c>
      <c r="AV807" s="15"/>
      <c r="AW807" s="16">
        <v>0</v>
      </c>
      <c r="AX807" s="17"/>
      <c r="AY807" s="17"/>
      <c r="AZ807" s="18">
        <v>3.3346087932586701</v>
      </c>
      <c r="BA807" s="19">
        <v>12.64</v>
      </c>
      <c r="BB807" s="20">
        <v>2</v>
      </c>
      <c r="BC807" s="20">
        <v>2</v>
      </c>
      <c r="BD807" s="21">
        <v>0</v>
      </c>
      <c r="BE807" s="22">
        <v>3.3</v>
      </c>
      <c r="BF807" s="23">
        <v>1</v>
      </c>
      <c r="BG807" s="23">
        <v>1</v>
      </c>
      <c r="BH807" s="6">
        <v>0</v>
      </c>
      <c r="BI807" s="7">
        <v>3.3</v>
      </c>
      <c r="BJ807" s="8">
        <v>1</v>
      </c>
      <c r="BK807" s="8">
        <v>1</v>
      </c>
      <c r="BL807" s="9">
        <v>3.5232694149017298</v>
      </c>
      <c r="BM807" s="10">
        <v>18.13</v>
      </c>
      <c r="BN807" s="11">
        <v>3</v>
      </c>
      <c r="BO807" s="11">
        <v>3</v>
      </c>
      <c r="BP807" s="12">
        <v>0</v>
      </c>
      <c r="BQ807" s="13">
        <v>3.3</v>
      </c>
      <c r="BR807" s="14">
        <v>1</v>
      </c>
      <c r="BS807" s="14">
        <v>4</v>
      </c>
      <c r="BT807" s="15">
        <v>0</v>
      </c>
      <c r="BU807" s="16">
        <v>15.38</v>
      </c>
      <c r="BV807" s="17">
        <v>3</v>
      </c>
      <c r="BW807" s="17">
        <v>3</v>
      </c>
      <c r="BX807" s="18"/>
      <c r="BY807" s="19">
        <v>0</v>
      </c>
      <c r="BZ807" s="20"/>
      <c r="CA807" s="20"/>
      <c r="CB807" s="21">
        <v>0</v>
      </c>
      <c r="CC807" s="22">
        <v>7.14</v>
      </c>
      <c r="CD807" s="23">
        <v>2</v>
      </c>
      <c r="CE807" s="23">
        <v>2</v>
      </c>
      <c r="CF807" s="4">
        <v>182</v>
      </c>
      <c r="CG807" s="24">
        <v>20.279316954660001</v>
      </c>
      <c r="CH807" s="25">
        <v>8.60205078125</v>
      </c>
    </row>
    <row r="808" spans="1:86" x14ac:dyDescent="0.2">
      <c r="A808" s="2" t="s">
        <v>2299</v>
      </c>
      <c r="B808" s="2" t="s">
        <v>2737</v>
      </c>
      <c r="C808" s="3">
        <v>41.21</v>
      </c>
      <c r="D808" s="4">
        <v>10</v>
      </c>
      <c r="E808" s="4">
        <v>1</v>
      </c>
      <c r="F808" s="4">
        <v>17</v>
      </c>
      <c r="G808" s="4">
        <v>46</v>
      </c>
      <c r="H808" s="5">
        <v>2327195</v>
      </c>
      <c r="I808" s="5">
        <v>12379190.625</v>
      </c>
      <c r="J808" s="5">
        <v>10474206.078125</v>
      </c>
      <c r="K808" s="26">
        <f t="shared" si="194"/>
        <v>8393530.567708334</v>
      </c>
      <c r="L808" s="5">
        <v>7291420.703125</v>
      </c>
      <c r="M808" s="5">
        <v>44939210.270833299</v>
      </c>
      <c r="N808" s="5">
        <v>23478875.9375</v>
      </c>
      <c r="O808" s="26">
        <f t="shared" si="195"/>
        <v>25236502.303819433</v>
      </c>
      <c r="P808" s="5">
        <v>5405783.4042968797</v>
      </c>
      <c r="Q808" s="5">
        <v>243679180.171875</v>
      </c>
      <c r="R808" s="5">
        <v>11420806.78125</v>
      </c>
      <c r="S808" s="26">
        <f t="shared" si="196"/>
        <v>86835256.785807297</v>
      </c>
      <c r="T808" s="5">
        <v>755288.40625</v>
      </c>
      <c r="U808" s="5">
        <v>20599436.5</v>
      </c>
      <c r="V808" s="5">
        <v>4597024.7871093797</v>
      </c>
      <c r="W808" s="26">
        <f t="shared" si="197"/>
        <v>8650583.2311197929</v>
      </c>
      <c r="X808" s="29">
        <f t="shared" si="198"/>
        <v>3.0066611541166637</v>
      </c>
      <c r="Y808" s="29">
        <f t="shared" si="199"/>
        <v>1.5881622876588872</v>
      </c>
      <c r="Z808" s="29">
        <f t="shared" si="200"/>
        <v>0.25890843959033877</v>
      </c>
      <c r="AA808" s="29">
        <f t="shared" si="201"/>
        <v>5.8685379271779317</v>
      </c>
      <c r="AB808" s="31">
        <f t="shared" si="202"/>
        <v>10.345498367502309</v>
      </c>
      <c r="AC808" s="29">
        <f t="shared" si="203"/>
        <v>3.3709312398442068</v>
      </c>
      <c r="AD808" s="31">
        <f t="shared" si="204"/>
        <v>0.42266686380916385</v>
      </c>
      <c r="AE808" s="31">
        <f t="shared" si="205"/>
        <v>3.740017986079895</v>
      </c>
      <c r="AF808" s="29">
        <f t="shared" si="192"/>
        <v>1.0306250940933479</v>
      </c>
      <c r="AG808" s="29">
        <f t="shared" si="206"/>
        <v>4.3519625376993651E-2</v>
      </c>
      <c r="AH808" s="29">
        <f t="shared" si="193"/>
        <v>0.9723018453544936</v>
      </c>
      <c r="AI808" s="29">
        <f t="shared" si="207"/>
        <v>0.12198889989654696</v>
      </c>
      <c r="AJ808" s="6">
        <v>0</v>
      </c>
      <c r="AK808" s="7">
        <v>11.29</v>
      </c>
      <c r="AL808" s="8">
        <v>3</v>
      </c>
      <c r="AM808" s="8">
        <v>3</v>
      </c>
      <c r="AN808" s="9">
        <v>0</v>
      </c>
      <c r="AO808" s="10">
        <v>11.81</v>
      </c>
      <c r="AP808" s="11">
        <v>3</v>
      </c>
      <c r="AQ808" s="11">
        <v>5</v>
      </c>
      <c r="AR808" s="12">
        <v>0</v>
      </c>
      <c r="AS808" s="13">
        <v>12.34</v>
      </c>
      <c r="AT808" s="14">
        <v>4</v>
      </c>
      <c r="AU808" s="14">
        <v>4</v>
      </c>
      <c r="AV808" s="15">
        <v>0</v>
      </c>
      <c r="AW808" s="16">
        <v>16.8</v>
      </c>
      <c r="AX808" s="17">
        <v>4</v>
      </c>
      <c r="AY808" s="17">
        <v>5</v>
      </c>
      <c r="AZ808" s="18">
        <v>0</v>
      </c>
      <c r="BA808" s="19">
        <v>9.4499999999999993</v>
      </c>
      <c r="BB808" s="20">
        <v>3</v>
      </c>
      <c r="BC808" s="20">
        <v>5</v>
      </c>
      <c r="BD808" s="21">
        <v>0</v>
      </c>
      <c r="BE808" s="22">
        <v>8.92</v>
      </c>
      <c r="BF808" s="23">
        <v>2</v>
      </c>
      <c r="BG808" s="23">
        <v>3</v>
      </c>
      <c r="BH808" s="6">
        <v>0</v>
      </c>
      <c r="BI808" s="7">
        <v>16.54</v>
      </c>
      <c r="BJ808" s="8">
        <v>5</v>
      </c>
      <c r="BK808" s="8">
        <v>6</v>
      </c>
      <c r="BL808" s="9">
        <v>0</v>
      </c>
      <c r="BM808" s="10">
        <v>11.29</v>
      </c>
      <c r="BN808" s="11">
        <v>3</v>
      </c>
      <c r="BO808" s="11">
        <v>5</v>
      </c>
      <c r="BP808" s="12">
        <v>0</v>
      </c>
      <c r="BQ808" s="13">
        <v>8.66</v>
      </c>
      <c r="BR808" s="14">
        <v>2</v>
      </c>
      <c r="BS808" s="14">
        <v>4</v>
      </c>
      <c r="BT808" s="15"/>
      <c r="BU808" s="16">
        <v>0</v>
      </c>
      <c r="BV808" s="17"/>
      <c r="BW808" s="17"/>
      <c r="BX808" s="18"/>
      <c r="BY808" s="19">
        <v>0</v>
      </c>
      <c r="BZ808" s="20"/>
      <c r="CA808" s="20"/>
      <c r="CB808" s="21">
        <v>0</v>
      </c>
      <c r="CC808" s="22">
        <v>14.17</v>
      </c>
      <c r="CD808" s="23">
        <v>3</v>
      </c>
      <c r="CE808" s="23">
        <v>3</v>
      </c>
      <c r="CF808" s="4">
        <v>381</v>
      </c>
      <c r="CG808" s="24">
        <v>42.920986534660003</v>
      </c>
      <c r="CH808" s="25">
        <v>5.35107421875</v>
      </c>
    </row>
    <row r="809" spans="1:86" x14ac:dyDescent="0.2">
      <c r="A809" s="2" t="s">
        <v>1805</v>
      </c>
      <c r="B809" s="2" t="s">
        <v>2606</v>
      </c>
      <c r="C809" s="3">
        <v>41.18</v>
      </c>
      <c r="D809" s="4">
        <v>2</v>
      </c>
      <c r="E809" s="4">
        <v>3</v>
      </c>
      <c r="F809" s="4">
        <v>7</v>
      </c>
      <c r="G809" s="4">
        <v>17</v>
      </c>
      <c r="H809" s="5">
        <v>11377346.1875</v>
      </c>
      <c r="I809" s="5">
        <v>735310.96875</v>
      </c>
      <c r="J809" s="5">
        <v>3674349.3736979198</v>
      </c>
      <c r="K809" s="26">
        <f t="shared" si="194"/>
        <v>5262335.5099826399</v>
      </c>
      <c r="L809" s="5">
        <v>4877381.6875</v>
      </c>
      <c r="M809" s="5">
        <v>1467824.70703125</v>
      </c>
      <c r="N809" s="5">
        <v>11204905.3203125</v>
      </c>
      <c r="O809" s="26">
        <f t="shared" si="195"/>
        <v>5850037.23828125</v>
      </c>
      <c r="P809" s="5">
        <v>0</v>
      </c>
      <c r="Q809" s="5">
        <v>806442.421875</v>
      </c>
      <c r="R809" s="5">
        <v>134149.4921875</v>
      </c>
      <c r="S809" s="26">
        <f t="shared" si="196"/>
        <v>313530.63802083331</v>
      </c>
      <c r="T809" s="5">
        <v>2906277.234375</v>
      </c>
      <c r="U809" s="5">
        <v>2475619.4140625</v>
      </c>
      <c r="V809" s="5">
        <v>6593883.7734375</v>
      </c>
      <c r="W809" s="26">
        <f t="shared" si="197"/>
        <v>3991926.8072916665</v>
      </c>
      <c r="X809" s="29">
        <f t="shared" si="198"/>
        <v>1.1116807788450092</v>
      </c>
      <c r="Y809" s="29">
        <f t="shared" si="199"/>
        <v>0.15274257502796965</v>
      </c>
      <c r="Z809" s="29">
        <f t="shared" si="200"/>
        <v>0.89717371098774179</v>
      </c>
      <c r="AA809" s="29">
        <f t="shared" si="201"/>
        <v>0.47123460613178181</v>
      </c>
      <c r="AB809" s="31">
        <f t="shared" si="202"/>
        <v>5.9580130804291427E-2</v>
      </c>
      <c r="AC809" s="29">
        <f t="shared" si="203"/>
        <v>-4.0690248988409339</v>
      </c>
      <c r="AD809" s="31">
        <f t="shared" si="204"/>
        <v>0.25875307762725547</v>
      </c>
      <c r="AE809" s="31">
        <f t="shared" si="205"/>
        <v>5.871144759752748</v>
      </c>
      <c r="AF809" s="29">
        <f t="shared" si="192"/>
        <v>0.75858462458712284</v>
      </c>
      <c r="AG809" s="29">
        <f t="shared" si="206"/>
        <v>-0.39861796430017221</v>
      </c>
      <c r="AH809" s="29">
        <f t="shared" si="193"/>
        <v>0.7387124918222614</v>
      </c>
      <c r="AI809" s="29">
        <f t="shared" si="207"/>
        <v>1.3152455688316034</v>
      </c>
      <c r="AJ809" s="6">
        <v>0</v>
      </c>
      <c r="AK809" s="7">
        <v>22.75</v>
      </c>
      <c r="AL809" s="8">
        <v>3</v>
      </c>
      <c r="AM809" s="8">
        <v>4</v>
      </c>
      <c r="AN809" s="9">
        <v>0</v>
      </c>
      <c r="AO809" s="10">
        <v>2.75</v>
      </c>
      <c r="AP809" s="11">
        <v>1</v>
      </c>
      <c r="AQ809" s="11">
        <v>1</v>
      </c>
      <c r="AR809" s="12">
        <v>0</v>
      </c>
      <c r="AS809" s="13">
        <v>10.59</v>
      </c>
      <c r="AT809" s="14">
        <v>3</v>
      </c>
      <c r="AU809" s="14">
        <v>3</v>
      </c>
      <c r="AV809" s="15">
        <v>5.3795509338378897</v>
      </c>
      <c r="AW809" s="16">
        <v>20.39</v>
      </c>
      <c r="AX809" s="17">
        <v>4</v>
      </c>
      <c r="AY809" s="17">
        <v>5</v>
      </c>
      <c r="AZ809" s="18">
        <v>0</v>
      </c>
      <c r="BA809" s="19">
        <v>2.75</v>
      </c>
      <c r="BB809" s="20">
        <v>1</v>
      </c>
      <c r="BC809" s="20">
        <v>1</v>
      </c>
      <c r="BD809" s="21">
        <v>0</v>
      </c>
      <c r="BE809" s="22">
        <v>9.8000000000000007</v>
      </c>
      <c r="BF809" s="23">
        <v>3</v>
      </c>
      <c r="BG809" s="23">
        <v>3</v>
      </c>
      <c r="BH809" s="6"/>
      <c r="BI809" s="7"/>
      <c r="BJ809" s="8"/>
      <c r="BK809" s="8"/>
      <c r="BL809" s="9"/>
      <c r="BM809" s="10">
        <v>0</v>
      </c>
      <c r="BN809" s="11"/>
      <c r="BO809" s="11"/>
      <c r="BP809" s="12"/>
      <c r="BQ809" s="13">
        <v>0</v>
      </c>
      <c r="BR809" s="14"/>
      <c r="BS809" s="14"/>
      <c r="BT809" s="15"/>
      <c r="BU809" s="16">
        <v>0</v>
      </c>
      <c r="BV809" s="17"/>
      <c r="BW809" s="17"/>
      <c r="BX809" s="18"/>
      <c r="BY809" s="19">
        <v>0</v>
      </c>
      <c r="BZ809" s="20"/>
      <c r="CA809" s="20"/>
      <c r="CB809" s="21"/>
      <c r="CC809" s="22">
        <v>0</v>
      </c>
      <c r="CD809" s="23"/>
      <c r="CE809" s="23"/>
      <c r="CF809" s="4">
        <v>255</v>
      </c>
      <c r="CG809" s="24">
        <v>27.069502294660001</v>
      </c>
      <c r="CH809" s="25">
        <v>5.89697265625</v>
      </c>
    </row>
    <row r="810" spans="1:86" x14ac:dyDescent="0.2">
      <c r="A810" s="2" t="s">
        <v>588</v>
      </c>
      <c r="B810" s="2" t="s">
        <v>1772</v>
      </c>
      <c r="C810" s="3">
        <v>41.18</v>
      </c>
      <c r="D810" s="4">
        <v>1</v>
      </c>
      <c r="E810" s="4">
        <v>1</v>
      </c>
      <c r="F810" s="4">
        <v>3</v>
      </c>
      <c r="G810" s="4">
        <v>113</v>
      </c>
      <c r="H810" s="5">
        <v>0</v>
      </c>
      <c r="I810" s="5">
        <v>283807.4609375</v>
      </c>
      <c r="J810" s="5">
        <v>2977971.59375</v>
      </c>
      <c r="K810" s="26">
        <f t="shared" si="194"/>
        <v>1087259.6848958333</v>
      </c>
      <c r="L810" s="5">
        <v>0</v>
      </c>
      <c r="M810" s="5">
        <v>180140.28515625</v>
      </c>
      <c r="N810" s="5">
        <v>0</v>
      </c>
      <c r="O810" s="26">
        <f t="shared" si="195"/>
        <v>60046.76171875</v>
      </c>
      <c r="P810" s="5">
        <v>362002.607421875</v>
      </c>
      <c r="Q810" s="5">
        <v>2588667.5</v>
      </c>
      <c r="R810" s="5">
        <v>662692.1875</v>
      </c>
      <c r="S810" s="26">
        <f t="shared" si="196"/>
        <v>1204454.0983072917</v>
      </c>
      <c r="T810" s="5">
        <v>1994957.34375</v>
      </c>
      <c r="U810" s="5">
        <v>4724568.5</v>
      </c>
      <c r="V810" s="5">
        <v>333451.0234375</v>
      </c>
      <c r="W810" s="26">
        <f t="shared" si="197"/>
        <v>2350992.2890625</v>
      </c>
      <c r="X810" s="29">
        <f t="shared" si="198"/>
        <v>5.5227617240772506E-2</v>
      </c>
      <c r="Y810" s="29">
        <f t="shared" si="199"/>
        <v>-4.1784663051518525</v>
      </c>
      <c r="Z810" s="29">
        <f t="shared" si="200"/>
        <v>0.39217019351947252</v>
      </c>
      <c r="AA810" s="29">
        <f t="shared" si="201"/>
        <v>4.06525417506412</v>
      </c>
      <c r="AB810" s="31">
        <f t="shared" si="202"/>
        <v>1.1077887969539555</v>
      </c>
      <c r="AC810" s="29">
        <f t="shared" si="203"/>
        <v>0.14768285374142431</v>
      </c>
      <c r="AD810" s="31">
        <f t="shared" si="204"/>
        <v>0.9259230743696234</v>
      </c>
      <c r="AE810" s="31">
        <f t="shared" si="205"/>
        <v>0.33425092977389609</v>
      </c>
      <c r="AF810" s="29">
        <f t="shared" si="192"/>
        <v>2.1623098158815122</v>
      </c>
      <c r="AG810" s="29">
        <f t="shared" si="206"/>
        <v>1.1125732473155716</v>
      </c>
      <c r="AH810" s="29">
        <f t="shared" si="193"/>
        <v>0.47560148874688463</v>
      </c>
      <c r="AI810" s="29">
        <f t="shared" si="207"/>
        <v>3.2275679460518578</v>
      </c>
      <c r="AJ810" s="6">
        <v>2.2948951721191402</v>
      </c>
      <c r="AK810" s="7">
        <v>16.809999999999999</v>
      </c>
      <c r="AL810" s="8">
        <v>1</v>
      </c>
      <c r="AM810" s="8">
        <v>3</v>
      </c>
      <c r="AN810" s="9">
        <v>10.8548214435577</v>
      </c>
      <c r="AO810" s="10">
        <v>16.809999999999999</v>
      </c>
      <c r="AP810" s="11">
        <v>1</v>
      </c>
      <c r="AQ810" s="11">
        <v>6</v>
      </c>
      <c r="AR810" s="12">
        <v>7.2209143638610804</v>
      </c>
      <c r="AS810" s="13">
        <v>16.809999999999999</v>
      </c>
      <c r="AT810" s="14">
        <v>1</v>
      </c>
      <c r="AU810" s="14">
        <v>14</v>
      </c>
      <c r="AV810" s="15">
        <v>11.8972682952881</v>
      </c>
      <c r="AW810" s="16">
        <v>16.809999999999999</v>
      </c>
      <c r="AX810" s="17">
        <v>1</v>
      </c>
      <c r="AY810" s="17">
        <v>8</v>
      </c>
      <c r="AZ810" s="18">
        <v>2.6604058742523198</v>
      </c>
      <c r="BA810" s="19">
        <v>16.809999999999999</v>
      </c>
      <c r="BB810" s="20">
        <v>1</v>
      </c>
      <c r="BC810" s="20">
        <v>11</v>
      </c>
      <c r="BD810" s="21">
        <v>2.9499580860137899</v>
      </c>
      <c r="BE810" s="22">
        <v>16.809999999999999</v>
      </c>
      <c r="BF810" s="23">
        <v>1</v>
      </c>
      <c r="BG810" s="23">
        <v>2</v>
      </c>
      <c r="BH810" s="6">
        <v>11.5951595306396</v>
      </c>
      <c r="BI810" s="7">
        <v>31.09</v>
      </c>
      <c r="BJ810" s="8">
        <v>2</v>
      </c>
      <c r="BK810" s="8">
        <v>11</v>
      </c>
      <c r="BL810" s="9">
        <v>13.7337322235107</v>
      </c>
      <c r="BM810" s="10">
        <v>16.809999999999999</v>
      </c>
      <c r="BN810" s="11">
        <v>1</v>
      </c>
      <c r="BO810" s="11">
        <v>14</v>
      </c>
      <c r="BP810" s="12">
        <v>6.2681081295013401</v>
      </c>
      <c r="BQ810" s="13">
        <v>26.89</v>
      </c>
      <c r="BR810" s="14">
        <v>2</v>
      </c>
      <c r="BS810" s="14">
        <v>13</v>
      </c>
      <c r="BT810" s="15">
        <v>9.6096830368041992</v>
      </c>
      <c r="BU810" s="16">
        <v>16.809999999999999</v>
      </c>
      <c r="BV810" s="17">
        <v>1</v>
      </c>
      <c r="BW810" s="17">
        <v>9</v>
      </c>
      <c r="BX810" s="18">
        <v>14.6017327308655</v>
      </c>
      <c r="BY810" s="19">
        <v>16.809999999999999</v>
      </c>
      <c r="BZ810" s="20">
        <v>1</v>
      </c>
      <c r="CA810" s="20">
        <v>14</v>
      </c>
      <c r="CB810" s="21">
        <v>7.0853137969970703</v>
      </c>
      <c r="CC810" s="22">
        <v>16.809999999999999</v>
      </c>
      <c r="CD810" s="23">
        <v>1</v>
      </c>
      <c r="CE810" s="23">
        <v>8</v>
      </c>
      <c r="CF810" s="4">
        <v>119</v>
      </c>
      <c r="CG810" s="24">
        <v>13.05637883466</v>
      </c>
      <c r="CH810" s="25">
        <v>8.45556640625</v>
      </c>
    </row>
    <row r="811" spans="1:86" x14ac:dyDescent="0.2">
      <c r="A811" s="2" t="s">
        <v>2180</v>
      </c>
      <c r="B811" s="2" t="s">
        <v>1261</v>
      </c>
      <c r="C811" s="3">
        <v>41.15</v>
      </c>
      <c r="D811" s="4">
        <v>3</v>
      </c>
      <c r="E811" s="4">
        <v>1</v>
      </c>
      <c r="F811" s="4">
        <v>7</v>
      </c>
      <c r="G811" s="4">
        <v>29</v>
      </c>
      <c r="H811" s="5">
        <v>3694580.6484375</v>
      </c>
      <c r="I811" s="5">
        <v>0</v>
      </c>
      <c r="J811" s="5">
        <v>0</v>
      </c>
      <c r="K811" s="26">
        <f t="shared" si="194"/>
        <v>1231526.8828125</v>
      </c>
      <c r="L811" s="5">
        <v>38428309.421875</v>
      </c>
      <c r="M811" s="5">
        <v>9404162.671875</v>
      </c>
      <c r="N811" s="5">
        <v>40805183.5625</v>
      </c>
      <c r="O811" s="26">
        <f t="shared" si="195"/>
        <v>29545885.21875</v>
      </c>
      <c r="P811" s="5">
        <v>4337692.3125</v>
      </c>
      <c r="Q811" s="5">
        <v>9049226.71484375</v>
      </c>
      <c r="R811" s="5">
        <v>12108366.025390601</v>
      </c>
      <c r="S811" s="26">
        <f t="shared" si="196"/>
        <v>8498428.3509114515</v>
      </c>
      <c r="T811" s="5">
        <v>2785899.125</v>
      </c>
      <c r="U811" s="5">
        <v>13265189.1796875</v>
      </c>
      <c r="V811" s="5">
        <v>0</v>
      </c>
      <c r="W811" s="26">
        <f t="shared" si="197"/>
        <v>5350362.768229167</v>
      </c>
      <c r="X811" s="29">
        <f t="shared" si="198"/>
        <v>23.991262903879591</v>
      </c>
      <c r="Y811" s="29">
        <f t="shared" si="199"/>
        <v>4.5844371982131067</v>
      </c>
      <c r="Z811" s="29">
        <f t="shared" si="200"/>
        <v>0.10496543267860148</v>
      </c>
      <c r="AA811" s="29">
        <f t="shared" si="201"/>
        <v>9.7895369967877652</v>
      </c>
      <c r="AB811" s="31">
        <f t="shared" si="202"/>
        <v>6.9007250020423125</v>
      </c>
      <c r="AC811" s="29">
        <f t="shared" si="203"/>
        <v>2.7867479418769143</v>
      </c>
      <c r="AD811" s="31">
        <f t="shared" si="204"/>
        <v>6.426693860530526E-2</v>
      </c>
      <c r="AE811" s="31">
        <f t="shared" si="205"/>
        <v>11.920123874785721</v>
      </c>
      <c r="AF811" s="29">
        <f t="shared" si="192"/>
        <v>4.3444953113896094</v>
      </c>
      <c r="AG811" s="29">
        <f t="shared" si="206"/>
        <v>2.1191885926794498</v>
      </c>
      <c r="AH811" s="29">
        <f t="shared" si="193"/>
        <v>0.41811133785755555</v>
      </c>
      <c r="AI811" s="29">
        <f t="shared" si="207"/>
        <v>3.7870805559665262</v>
      </c>
      <c r="AJ811" s="6">
        <v>1.90168297290802</v>
      </c>
      <c r="AK811" s="7">
        <v>10.53</v>
      </c>
      <c r="AL811" s="8">
        <v>2</v>
      </c>
      <c r="AM811" s="8">
        <v>2</v>
      </c>
      <c r="AN811" s="9">
        <v>0</v>
      </c>
      <c r="AO811" s="10">
        <v>10.53</v>
      </c>
      <c r="AP811" s="11">
        <v>2</v>
      </c>
      <c r="AQ811" s="11">
        <v>2</v>
      </c>
      <c r="AR811" s="12">
        <v>0</v>
      </c>
      <c r="AS811" s="13">
        <v>7.18</v>
      </c>
      <c r="AT811" s="14">
        <v>1</v>
      </c>
      <c r="AU811" s="14">
        <v>1</v>
      </c>
      <c r="AV811" s="15">
        <v>0</v>
      </c>
      <c r="AW811" s="16">
        <v>35.89</v>
      </c>
      <c r="AX811" s="17">
        <v>3</v>
      </c>
      <c r="AY811" s="17">
        <v>3</v>
      </c>
      <c r="AZ811" s="18">
        <v>0</v>
      </c>
      <c r="BA811" s="19">
        <v>12.44</v>
      </c>
      <c r="BB811" s="20">
        <v>2</v>
      </c>
      <c r="BC811" s="20">
        <v>3</v>
      </c>
      <c r="BD811" s="21">
        <v>0</v>
      </c>
      <c r="BE811" s="22">
        <v>8.61</v>
      </c>
      <c r="BF811" s="23">
        <v>2</v>
      </c>
      <c r="BG811" s="23">
        <v>2</v>
      </c>
      <c r="BH811" s="6">
        <v>0</v>
      </c>
      <c r="BI811" s="7">
        <v>20.57</v>
      </c>
      <c r="BJ811" s="8">
        <v>1</v>
      </c>
      <c r="BK811" s="8">
        <v>1</v>
      </c>
      <c r="BL811" s="9">
        <v>0</v>
      </c>
      <c r="BM811" s="10">
        <v>10.53</v>
      </c>
      <c r="BN811" s="11">
        <v>2</v>
      </c>
      <c r="BO811" s="11">
        <v>3</v>
      </c>
      <c r="BP811" s="12">
        <v>0</v>
      </c>
      <c r="BQ811" s="13">
        <v>10.53</v>
      </c>
      <c r="BR811" s="14">
        <v>2</v>
      </c>
      <c r="BS811" s="14">
        <v>2</v>
      </c>
      <c r="BT811" s="15">
        <v>0</v>
      </c>
      <c r="BU811" s="16">
        <v>29.19</v>
      </c>
      <c r="BV811" s="17">
        <v>3</v>
      </c>
      <c r="BW811" s="17">
        <v>5</v>
      </c>
      <c r="BX811" s="18">
        <v>0</v>
      </c>
      <c r="BY811" s="19">
        <v>10.53</v>
      </c>
      <c r="BZ811" s="20">
        <v>2</v>
      </c>
      <c r="CA811" s="20">
        <v>3</v>
      </c>
      <c r="CB811" s="21">
        <v>0</v>
      </c>
      <c r="CC811" s="22">
        <v>23.92</v>
      </c>
      <c r="CD811" s="23">
        <v>2</v>
      </c>
      <c r="CE811" s="23">
        <v>2</v>
      </c>
      <c r="CF811" s="4">
        <v>209</v>
      </c>
      <c r="CG811" s="24">
        <v>23.469015184660002</v>
      </c>
      <c r="CH811" s="25">
        <v>8.35302734375</v>
      </c>
    </row>
    <row r="812" spans="1:86" x14ac:dyDescent="0.2">
      <c r="A812" s="2" t="s">
        <v>865</v>
      </c>
      <c r="B812" s="2" t="s">
        <v>2679</v>
      </c>
      <c r="C812" s="3">
        <v>41.11</v>
      </c>
      <c r="D812" s="4">
        <v>4</v>
      </c>
      <c r="E812" s="4">
        <v>1</v>
      </c>
      <c r="F812" s="4">
        <v>15</v>
      </c>
      <c r="G812" s="4">
        <v>251</v>
      </c>
      <c r="H812" s="5">
        <v>77721933.229166701</v>
      </c>
      <c r="I812" s="5">
        <v>42674248.651041701</v>
      </c>
      <c r="J812" s="5">
        <v>30399474.666666701</v>
      </c>
      <c r="K812" s="26">
        <f t="shared" si="194"/>
        <v>50265218.848958373</v>
      </c>
      <c r="L812" s="5">
        <v>260944915.72916701</v>
      </c>
      <c r="M812" s="5">
        <v>51757398.489583299</v>
      </c>
      <c r="N812" s="5">
        <v>61726820.958333299</v>
      </c>
      <c r="O812" s="26">
        <f t="shared" si="195"/>
        <v>124809711.72569454</v>
      </c>
      <c r="P812" s="5">
        <v>19034506.567708299</v>
      </c>
      <c r="Q812" s="5">
        <v>16340304.9479167</v>
      </c>
      <c r="R812" s="5">
        <v>21951041.494791701</v>
      </c>
      <c r="S812" s="26">
        <f t="shared" si="196"/>
        <v>19108617.670138899</v>
      </c>
      <c r="T812" s="5">
        <v>20955537.255208299</v>
      </c>
      <c r="U812" s="5">
        <v>11199746.2395833</v>
      </c>
      <c r="V812" s="5">
        <v>33709196.088541701</v>
      </c>
      <c r="W812" s="26">
        <f t="shared" si="197"/>
        <v>21954826.527777765</v>
      </c>
      <c r="X812" s="29">
        <f t="shared" si="198"/>
        <v>2.4830233426563688</v>
      </c>
      <c r="Y812" s="29">
        <f t="shared" si="199"/>
        <v>1.3120978242116084</v>
      </c>
      <c r="Z812" s="29">
        <f t="shared" si="200"/>
        <v>0.38849534989594464</v>
      </c>
      <c r="AA812" s="29">
        <f t="shared" si="201"/>
        <v>4.1061417512977938</v>
      </c>
      <c r="AB812" s="31">
        <f t="shared" si="202"/>
        <v>0.38015586339250323</v>
      </c>
      <c r="AC812" s="29">
        <f t="shared" si="203"/>
        <v>-1.3953370520145991</v>
      </c>
      <c r="AD812" s="31">
        <f t="shared" si="204"/>
        <v>0.15745115263615883</v>
      </c>
      <c r="AE812" s="31">
        <f t="shared" si="205"/>
        <v>8.0285415572168226</v>
      </c>
      <c r="AF812" s="29">
        <f t="shared" si="192"/>
        <v>0.4367796864418253</v>
      </c>
      <c r="AG812" s="29">
        <f t="shared" si="206"/>
        <v>-1.1950223332978946</v>
      </c>
      <c r="AH812" s="29">
        <f t="shared" si="193"/>
        <v>0.173493382614408</v>
      </c>
      <c r="AI812" s="29">
        <f t="shared" si="207"/>
        <v>7.6071708541981975</v>
      </c>
      <c r="AJ812" s="6"/>
      <c r="AK812" s="7">
        <v>0</v>
      </c>
      <c r="AL812" s="8"/>
      <c r="AM812" s="8"/>
      <c r="AN812" s="9">
        <v>29.833235144615202</v>
      </c>
      <c r="AO812" s="10">
        <v>27.33</v>
      </c>
      <c r="AP812" s="11">
        <v>9</v>
      </c>
      <c r="AQ812" s="11">
        <v>19</v>
      </c>
      <c r="AR812" s="12">
        <v>32.434921264648402</v>
      </c>
      <c r="AS812" s="13">
        <v>30.89</v>
      </c>
      <c r="AT812" s="14">
        <v>11</v>
      </c>
      <c r="AU812" s="14">
        <v>20</v>
      </c>
      <c r="AV812" s="15"/>
      <c r="AW812" s="16">
        <v>0</v>
      </c>
      <c r="AX812" s="17"/>
      <c r="AY812" s="17"/>
      <c r="AZ812" s="18"/>
      <c r="BA812" s="19">
        <v>0</v>
      </c>
      <c r="BB812" s="20"/>
      <c r="BC812" s="20"/>
      <c r="BD812" s="21"/>
      <c r="BE812" s="22">
        <v>0</v>
      </c>
      <c r="BF812" s="23"/>
      <c r="BG812" s="23"/>
      <c r="BH812" s="6"/>
      <c r="BI812" s="7">
        <v>0</v>
      </c>
      <c r="BJ812" s="8"/>
      <c r="BK812" s="8"/>
      <c r="BL812" s="9">
        <v>19.8877903223038</v>
      </c>
      <c r="BM812" s="10">
        <v>24.89</v>
      </c>
      <c r="BN812" s="11">
        <v>9</v>
      </c>
      <c r="BO812" s="11">
        <v>17</v>
      </c>
      <c r="BP812" s="12"/>
      <c r="BQ812" s="13">
        <v>0</v>
      </c>
      <c r="BR812" s="14"/>
      <c r="BS812" s="14"/>
      <c r="BT812" s="15"/>
      <c r="BU812" s="16">
        <v>0</v>
      </c>
      <c r="BV812" s="17"/>
      <c r="BW812" s="17"/>
      <c r="BX812" s="18"/>
      <c r="BY812" s="19">
        <v>0</v>
      </c>
      <c r="BZ812" s="20"/>
      <c r="CA812" s="20"/>
      <c r="CB812" s="21">
        <v>28.6058624982834</v>
      </c>
      <c r="CC812" s="22">
        <v>29.11</v>
      </c>
      <c r="CD812" s="23">
        <v>11</v>
      </c>
      <c r="CE812" s="23">
        <v>21</v>
      </c>
      <c r="CF812" s="4">
        <v>450</v>
      </c>
      <c r="CG812" s="24">
        <v>50.372225984660098</v>
      </c>
      <c r="CH812" s="25">
        <v>4.93212890625</v>
      </c>
    </row>
    <row r="813" spans="1:86" x14ac:dyDescent="0.2">
      <c r="A813" s="2" t="s">
        <v>1683</v>
      </c>
      <c r="B813" s="2" t="s">
        <v>2045</v>
      </c>
      <c r="C813" s="3">
        <v>41.1</v>
      </c>
      <c r="D813" s="4">
        <v>11</v>
      </c>
      <c r="E813" s="4">
        <v>3</v>
      </c>
      <c r="F813" s="4">
        <v>12</v>
      </c>
      <c r="G813" s="4">
        <v>24</v>
      </c>
      <c r="H813" s="5">
        <v>757460.8125</v>
      </c>
      <c r="I813" s="5">
        <v>0</v>
      </c>
      <c r="J813" s="5">
        <v>20544397</v>
      </c>
      <c r="K813" s="26">
        <f t="shared" si="194"/>
        <v>7100619.270833333</v>
      </c>
      <c r="L813" s="5">
        <v>4278601.234375</v>
      </c>
      <c r="M813" s="5">
        <v>99253.158203125</v>
      </c>
      <c r="N813" s="5">
        <v>284583.609375</v>
      </c>
      <c r="O813" s="26">
        <f t="shared" si="195"/>
        <v>1554146.0006510417</v>
      </c>
      <c r="P813" s="5">
        <v>0</v>
      </c>
      <c r="Q813" s="5">
        <v>3995958.5</v>
      </c>
      <c r="R813" s="5">
        <v>0</v>
      </c>
      <c r="S813" s="26">
        <f t="shared" si="196"/>
        <v>1331986.1666666667</v>
      </c>
      <c r="T813" s="5">
        <v>2331625.109375</v>
      </c>
      <c r="U813" s="5">
        <v>30253170.828125</v>
      </c>
      <c r="V813" s="5">
        <v>7231954.375</v>
      </c>
      <c r="W813" s="26">
        <f t="shared" si="197"/>
        <v>13272250.104166666</v>
      </c>
      <c r="X813" s="29">
        <f t="shared" si="198"/>
        <v>0.2188747123838744</v>
      </c>
      <c r="Y813" s="29">
        <f t="shared" si="199"/>
        <v>-2.1918228120258139</v>
      </c>
      <c r="Z813" s="29">
        <f t="shared" si="200"/>
        <v>0.49817054551010126</v>
      </c>
      <c r="AA813" s="29">
        <f t="shared" si="201"/>
        <v>3.0262195383802304</v>
      </c>
      <c r="AB813" s="31">
        <f t="shared" si="202"/>
        <v>0.18758732384624024</v>
      </c>
      <c r="AC813" s="29">
        <f t="shared" si="203"/>
        <v>-2.4143657533989438</v>
      </c>
      <c r="AD813" s="31">
        <f t="shared" si="204"/>
        <v>0.4830858914116436</v>
      </c>
      <c r="AE813" s="31">
        <f t="shared" si="205"/>
        <v>3.1597564595695737</v>
      </c>
      <c r="AF813" s="29">
        <f t="shared" si="192"/>
        <v>1.8691679694310701</v>
      </c>
      <c r="AG813" s="29">
        <f t="shared" si="206"/>
        <v>0.90239622011393461</v>
      </c>
      <c r="AH813" s="29">
        <f t="shared" si="193"/>
        <v>0.60392343690256145</v>
      </c>
      <c r="AI813" s="29">
        <f t="shared" si="207"/>
        <v>2.1901811607813748</v>
      </c>
      <c r="AJ813" s="6">
        <v>0</v>
      </c>
      <c r="AK813" s="7">
        <v>8.68</v>
      </c>
      <c r="AL813" s="8">
        <v>2</v>
      </c>
      <c r="AM813" s="8">
        <v>2</v>
      </c>
      <c r="AN813" s="9"/>
      <c r="AO813" s="10">
        <v>0</v>
      </c>
      <c r="AP813" s="11"/>
      <c r="AQ813" s="11"/>
      <c r="AR813" s="12">
        <v>0</v>
      </c>
      <c r="AS813" s="13">
        <v>20.55</v>
      </c>
      <c r="AT813" s="14">
        <v>3</v>
      </c>
      <c r="AU813" s="14">
        <v>3</v>
      </c>
      <c r="AV813" s="15">
        <v>1.8866282701492301</v>
      </c>
      <c r="AW813" s="16">
        <v>19.63</v>
      </c>
      <c r="AX813" s="17">
        <v>5</v>
      </c>
      <c r="AY813" s="17">
        <v>6</v>
      </c>
      <c r="AZ813" s="18"/>
      <c r="BA813" s="19">
        <v>0</v>
      </c>
      <c r="BB813" s="20"/>
      <c r="BC813" s="20"/>
      <c r="BD813" s="21">
        <v>0</v>
      </c>
      <c r="BE813" s="22">
        <v>5.94</v>
      </c>
      <c r="BF813" s="23">
        <v>1</v>
      </c>
      <c r="BG813" s="23">
        <v>1</v>
      </c>
      <c r="BH813" s="6"/>
      <c r="BI813" s="7"/>
      <c r="BJ813" s="8"/>
      <c r="BK813" s="8"/>
      <c r="BL813" s="9">
        <v>0</v>
      </c>
      <c r="BM813" s="10">
        <v>22.83</v>
      </c>
      <c r="BN813" s="11">
        <v>3</v>
      </c>
      <c r="BO813" s="11">
        <v>3</v>
      </c>
      <c r="BP813" s="12"/>
      <c r="BQ813" s="13"/>
      <c r="BR813" s="14"/>
      <c r="BS813" s="14"/>
      <c r="BT813" s="15">
        <v>0</v>
      </c>
      <c r="BU813" s="16">
        <v>2.74</v>
      </c>
      <c r="BV813" s="17">
        <v>1</v>
      </c>
      <c r="BW813" s="17">
        <v>3</v>
      </c>
      <c r="BX813" s="18">
        <v>0</v>
      </c>
      <c r="BY813" s="19">
        <v>8.68</v>
      </c>
      <c r="BZ813" s="20">
        <v>2</v>
      </c>
      <c r="CA813" s="20">
        <v>6</v>
      </c>
      <c r="CB813" s="21"/>
      <c r="CC813" s="22">
        <v>0</v>
      </c>
      <c r="CD813" s="23"/>
      <c r="CE813" s="23"/>
      <c r="CF813" s="4">
        <v>219</v>
      </c>
      <c r="CG813" s="24">
        <v>25.239767644659999</v>
      </c>
      <c r="CH813" s="25">
        <v>6.78564453125</v>
      </c>
    </row>
    <row r="814" spans="1:86" x14ac:dyDescent="0.2">
      <c r="A814" s="2" t="s">
        <v>564</v>
      </c>
      <c r="B814" s="2" t="s">
        <v>1618</v>
      </c>
      <c r="C814" s="3">
        <v>41.09</v>
      </c>
      <c r="D814" s="4">
        <v>7</v>
      </c>
      <c r="E814" s="4">
        <v>2</v>
      </c>
      <c r="F814" s="4">
        <v>17</v>
      </c>
      <c r="G814" s="4">
        <v>25</v>
      </c>
      <c r="H814" s="5">
        <v>1662758.75</v>
      </c>
      <c r="I814" s="5">
        <v>3246190.78125</v>
      </c>
      <c r="J814" s="5">
        <v>0</v>
      </c>
      <c r="K814" s="26">
        <f t="shared" si="194"/>
        <v>1636316.5104166667</v>
      </c>
      <c r="L814" s="5">
        <v>6546683.5</v>
      </c>
      <c r="M814" s="5">
        <v>754248.90625</v>
      </c>
      <c r="N814" s="5">
        <v>79458624</v>
      </c>
      <c r="O814" s="26">
        <f t="shared" si="195"/>
        <v>28919852.135416668</v>
      </c>
      <c r="P814" s="5">
        <v>513420618.21875</v>
      </c>
      <c r="Q814" s="5">
        <v>0</v>
      </c>
      <c r="R814" s="5">
        <v>2498262</v>
      </c>
      <c r="S814" s="26">
        <f t="shared" si="196"/>
        <v>171972960.07291666</v>
      </c>
      <c r="T814" s="5">
        <v>650756.52734375</v>
      </c>
      <c r="U814" s="5">
        <v>8594691.625</v>
      </c>
      <c r="V814" s="5">
        <v>922903.70572916698</v>
      </c>
      <c r="W814" s="26">
        <f t="shared" si="197"/>
        <v>3389450.6193576395</v>
      </c>
      <c r="X814" s="29">
        <f t="shared" si="198"/>
        <v>17.673751961380994</v>
      </c>
      <c r="Y814" s="29">
        <f t="shared" si="199"/>
        <v>4.1435364370678442</v>
      </c>
      <c r="Z814" s="29">
        <f t="shared" si="200"/>
        <v>0.39400866899415343</v>
      </c>
      <c r="AA814" s="29">
        <f t="shared" si="201"/>
        <v>4.0449422270512008</v>
      </c>
      <c r="AB814" s="31">
        <f t="shared" si="202"/>
        <v>105.0976134373453</v>
      </c>
      <c r="AC814" s="29">
        <f t="shared" si="203"/>
        <v>6.7155860986447573</v>
      </c>
      <c r="AD814" s="31">
        <f t="shared" si="204"/>
        <v>0.42352745685083559</v>
      </c>
      <c r="AE814" s="31">
        <f t="shared" si="205"/>
        <v>3.731184295545777</v>
      </c>
      <c r="AF814" s="29">
        <f t="shared" si="192"/>
        <v>2.0713905884226271</v>
      </c>
      <c r="AG814" s="29">
        <f t="shared" si="206"/>
        <v>1.0505996186715494</v>
      </c>
      <c r="AH814" s="29">
        <f t="shared" si="193"/>
        <v>0.57934955907121977</v>
      </c>
      <c r="AI814" s="29">
        <f t="shared" si="207"/>
        <v>2.370593192300019</v>
      </c>
      <c r="AJ814" s="6">
        <v>1.8132239580154399</v>
      </c>
      <c r="AK814" s="7">
        <v>2.63</v>
      </c>
      <c r="AL814" s="8">
        <v>1</v>
      </c>
      <c r="AM814" s="8">
        <v>1</v>
      </c>
      <c r="AN814" s="9"/>
      <c r="AO814" s="10">
        <v>0</v>
      </c>
      <c r="AP814" s="11"/>
      <c r="AQ814" s="11"/>
      <c r="AR814" s="12">
        <v>0</v>
      </c>
      <c r="AS814" s="13">
        <v>2.4300000000000002</v>
      </c>
      <c r="AT814" s="14">
        <v>1</v>
      </c>
      <c r="AU814" s="14">
        <v>1</v>
      </c>
      <c r="AV814" s="15">
        <v>1.63837218284607</v>
      </c>
      <c r="AW814" s="16">
        <v>9.7200000000000006</v>
      </c>
      <c r="AX814" s="17">
        <v>4</v>
      </c>
      <c r="AY814" s="17">
        <v>4</v>
      </c>
      <c r="AZ814" s="18">
        <v>0</v>
      </c>
      <c r="BA814" s="19">
        <v>7.69</v>
      </c>
      <c r="BB814" s="20">
        <v>3</v>
      </c>
      <c r="BC814" s="20">
        <v>3</v>
      </c>
      <c r="BD814" s="21"/>
      <c r="BE814" s="22">
        <v>0</v>
      </c>
      <c r="BF814" s="23"/>
      <c r="BG814" s="23"/>
      <c r="BH814" s="6">
        <v>0</v>
      </c>
      <c r="BI814" s="7">
        <v>15.18</v>
      </c>
      <c r="BJ814" s="8">
        <v>4</v>
      </c>
      <c r="BK814" s="8">
        <v>4</v>
      </c>
      <c r="BL814" s="9"/>
      <c r="BM814" s="10"/>
      <c r="BN814" s="11"/>
      <c r="BO814" s="11"/>
      <c r="BP814" s="12">
        <v>0</v>
      </c>
      <c r="BQ814" s="13">
        <v>6.07</v>
      </c>
      <c r="BR814" s="14">
        <v>2</v>
      </c>
      <c r="BS814" s="14">
        <v>2</v>
      </c>
      <c r="BT814" s="15">
        <v>0</v>
      </c>
      <c r="BU814" s="16">
        <v>17.41</v>
      </c>
      <c r="BV814" s="17">
        <v>5</v>
      </c>
      <c r="BW814" s="17">
        <v>5</v>
      </c>
      <c r="BX814" s="18">
        <v>0</v>
      </c>
      <c r="BY814" s="19">
        <v>2.63</v>
      </c>
      <c r="BZ814" s="20">
        <v>1</v>
      </c>
      <c r="CA814" s="20">
        <v>1</v>
      </c>
      <c r="CB814" s="21">
        <v>1.7218017578125</v>
      </c>
      <c r="CC814" s="22">
        <v>11.34</v>
      </c>
      <c r="CD814" s="23">
        <v>4</v>
      </c>
      <c r="CE814" s="23">
        <v>4</v>
      </c>
      <c r="CF814" s="4">
        <v>494</v>
      </c>
      <c r="CG814" s="24">
        <v>56.5326343046601</v>
      </c>
      <c r="CH814" s="25">
        <v>7.59130859375</v>
      </c>
    </row>
    <row r="815" spans="1:86" x14ac:dyDescent="0.2">
      <c r="A815" s="2" t="s">
        <v>537</v>
      </c>
      <c r="B815" s="2" t="s">
        <v>2709</v>
      </c>
      <c r="C815" s="3">
        <v>41.07</v>
      </c>
      <c r="D815" s="4">
        <v>6</v>
      </c>
      <c r="E815" s="4">
        <v>3</v>
      </c>
      <c r="F815" s="4">
        <v>37</v>
      </c>
      <c r="G815" s="4">
        <v>71</v>
      </c>
      <c r="H815" s="5">
        <v>25830025.859375</v>
      </c>
      <c r="I815" s="5">
        <v>5511676.984375</v>
      </c>
      <c r="J815" s="5">
        <v>1849153014.2018199</v>
      </c>
      <c r="K815" s="26">
        <f t="shared" si="194"/>
        <v>626831572.34852326</v>
      </c>
      <c r="L815" s="5">
        <v>123094639.729167</v>
      </c>
      <c r="M815" s="5">
        <v>7618227.5859375</v>
      </c>
      <c r="N815" s="5">
        <v>512977.640625</v>
      </c>
      <c r="O815" s="26">
        <f t="shared" si="195"/>
        <v>43741948.3185765</v>
      </c>
      <c r="P815" s="5">
        <v>67905720.828125</v>
      </c>
      <c r="Q815" s="5">
        <v>1815636416.59375</v>
      </c>
      <c r="R815" s="5">
        <v>2323338.25</v>
      </c>
      <c r="S815" s="26">
        <f t="shared" si="196"/>
        <v>628621825.22395837</v>
      </c>
      <c r="T815" s="5">
        <v>1257612.71875</v>
      </c>
      <c r="U815" s="5">
        <v>2386897.296875</v>
      </c>
      <c r="V815" s="5">
        <v>1609311.7246093799</v>
      </c>
      <c r="W815" s="26">
        <f t="shared" si="197"/>
        <v>1751273.9134114599</v>
      </c>
      <c r="X815" s="29">
        <f t="shared" si="198"/>
        <v>6.978261824733939E-2</v>
      </c>
      <c r="Y815" s="29">
        <f t="shared" si="199"/>
        <v>-3.8409884612365817</v>
      </c>
      <c r="Z815" s="29">
        <f t="shared" si="200"/>
        <v>0.44084404683777378</v>
      </c>
      <c r="AA815" s="29">
        <f t="shared" si="201"/>
        <v>3.5571501954894664</v>
      </c>
      <c r="AB815" s="31">
        <f t="shared" si="202"/>
        <v>1.0028560349452846</v>
      </c>
      <c r="AC815" s="29">
        <f t="shared" si="203"/>
        <v>4.1145146461940736E-3</v>
      </c>
      <c r="AD815" s="31">
        <f t="shared" si="204"/>
        <v>0.99842443329818309</v>
      </c>
      <c r="AE815" s="31">
        <f t="shared" si="205"/>
        <v>6.84799539920354E-3</v>
      </c>
      <c r="AF815" s="29">
        <f t="shared" si="192"/>
        <v>2.7938508375543948E-3</v>
      </c>
      <c r="AG815" s="29">
        <f t="shared" si="206"/>
        <v>-8.4835292867010637</v>
      </c>
      <c r="AH815" s="29">
        <f t="shared" si="193"/>
        <v>0.41400042341676335</v>
      </c>
      <c r="AI815" s="29">
        <f t="shared" si="207"/>
        <v>3.8299921470646856</v>
      </c>
      <c r="AJ815" s="6">
        <v>0</v>
      </c>
      <c r="AK815" s="7">
        <v>6.51</v>
      </c>
      <c r="AL815" s="8">
        <v>8</v>
      </c>
      <c r="AM815" s="8">
        <v>10</v>
      </c>
      <c r="AN815" s="9">
        <v>1.6498929262161299</v>
      </c>
      <c r="AO815" s="10">
        <v>5.98</v>
      </c>
      <c r="AP815" s="11">
        <v>5</v>
      </c>
      <c r="AQ815" s="11">
        <v>6</v>
      </c>
      <c r="AR815" s="12">
        <v>0</v>
      </c>
      <c r="AS815" s="13">
        <v>3.69</v>
      </c>
      <c r="AT815" s="14">
        <v>4</v>
      </c>
      <c r="AU815" s="14">
        <v>8</v>
      </c>
      <c r="AV815" s="15">
        <v>5.66290962696075</v>
      </c>
      <c r="AW815" s="16">
        <v>7.48</v>
      </c>
      <c r="AX815" s="17">
        <v>6</v>
      </c>
      <c r="AY815" s="17">
        <v>6</v>
      </c>
      <c r="AZ815" s="18">
        <v>0</v>
      </c>
      <c r="BA815" s="19">
        <v>8.44</v>
      </c>
      <c r="BB815" s="20">
        <v>5</v>
      </c>
      <c r="BC815" s="20">
        <v>6</v>
      </c>
      <c r="BD815" s="21"/>
      <c r="BE815" s="22">
        <v>0</v>
      </c>
      <c r="BF815" s="23"/>
      <c r="BG815" s="23"/>
      <c r="BH815" s="6">
        <v>2.4417045116424601</v>
      </c>
      <c r="BI815" s="7">
        <v>9.15</v>
      </c>
      <c r="BJ815" s="8">
        <v>5</v>
      </c>
      <c r="BK815" s="8">
        <v>5</v>
      </c>
      <c r="BL815" s="9">
        <v>0</v>
      </c>
      <c r="BM815" s="10">
        <v>13.72</v>
      </c>
      <c r="BN815" s="11">
        <v>10</v>
      </c>
      <c r="BO815" s="11">
        <v>11</v>
      </c>
      <c r="BP815" s="12">
        <v>0</v>
      </c>
      <c r="BQ815" s="13">
        <v>4.84</v>
      </c>
      <c r="BR815" s="14">
        <v>3</v>
      </c>
      <c r="BS815" s="14">
        <v>3</v>
      </c>
      <c r="BT815" s="15">
        <v>0</v>
      </c>
      <c r="BU815" s="16">
        <v>2.2000000000000002</v>
      </c>
      <c r="BV815" s="17">
        <v>4</v>
      </c>
      <c r="BW815" s="17">
        <v>5</v>
      </c>
      <c r="BX815" s="18">
        <v>0</v>
      </c>
      <c r="BY815" s="19">
        <v>8.44</v>
      </c>
      <c r="BZ815" s="20">
        <v>6</v>
      </c>
      <c r="CA815" s="20">
        <v>6</v>
      </c>
      <c r="CB815" s="21"/>
      <c r="CC815" s="22">
        <v>0</v>
      </c>
      <c r="CD815" s="23"/>
      <c r="CE815" s="23"/>
      <c r="CF815" s="4">
        <v>1137</v>
      </c>
      <c r="CG815" s="24">
        <v>132.24376182466</v>
      </c>
      <c r="CH815" s="25">
        <v>6.04931640625</v>
      </c>
    </row>
    <row r="816" spans="1:86" x14ac:dyDescent="0.2">
      <c r="A816" s="2" t="s">
        <v>1125</v>
      </c>
      <c r="B816" s="2" t="s">
        <v>2069</v>
      </c>
      <c r="C816" s="3">
        <v>41.05</v>
      </c>
      <c r="D816" s="4">
        <v>4</v>
      </c>
      <c r="E816" s="4">
        <v>2</v>
      </c>
      <c r="F816" s="4">
        <v>10</v>
      </c>
      <c r="G816" s="4">
        <v>11</v>
      </c>
      <c r="H816" s="5">
        <v>1296542.5625</v>
      </c>
      <c r="I816" s="5">
        <v>48727609.375</v>
      </c>
      <c r="J816" s="5">
        <v>0</v>
      </c>
      <c r="K816" s="26">
        <f t="shared" si="194"/>
        <v>16674717.3125</v>
      </c>
      <c r="L816" s="5">
        <v>1752235.625</v>
      </c>
      <c r="M816" s="5">
        <v>0</v>
      </c>
      <c r="N816" s="5">
        <v>12367830.4375</v>
      </c>
      <c r="O816" s="26">
        <f t="shared" si="195"/>
        <v>4706688.6875</v>
      </c>
      <c r="P816" s="5">
        <v>0</v>
      </c>
      <c r="Q816" s="5">
        <v>9306335.5</v>
      </c>
      <c r="R816" s="5">
        <v>0</v>
      </c>
      <c r="S816" s="26">
        <f t="shared" si="196"/>
        <v>3102111.8333333335</v>
      </c>
      <c r="T816" s="5">
        <v>10978287.6875</v>
      </c>
      <c r="U816" s="5">
        <v>1632048.25390625</v>
      </c>
      <c r="V816" s="5">
        <v>769351.9375</v>
      </c>
      <c r="W816" s="26">
        <f t="shared" si="197"/>
        <v>4459895.959635417</v>
      </c>
      <c r="X816" s="29">
        <f t="shared" si="198"/>
        <v>0.28226497632866543</v>
      </c>
      <c r="Y816" s="29">
        <f t="shared" si="199"/>
        <v>-1.8248779657867067</v>
      </c>
      <c r="Z816" s="29">
        <f t="shared" si="200"/>
        <v>0.5365044861995123</v>
      </c>
      <c r="AA816" s="29">
        <f t="shared" si="201"/>
        <v>2.7042664215367407</v>
      </c>
      <c r="AB816" s="31">
        <f t="shared" si="202"/>
        <v>0.1860368469939741</v>
      </c>
      <c r="AC816" s="29">
        <f t="shared" si="203"/>
        <v>-2.426339700915773</v>
      </c>
      <c r="AD816" s="31">
        <f t="shared" si="204"/>
        <v>0.48796817926452041</v>
      </c>
      <c r="AE816" s="31">
        <f t="shared" si="205"/>
        <v>3.1160849771124606</v>
      </c>
      <c r="AF816" s="29">
        <f t="shared" si="192"/>
        <v>0.2674645618305091</v>
      </c>
      <c r="AG816" s="29">
        <f t="shared" si="206"/>
        <v>-1.9025803430306891</v>
      </c>
      <c r="AH816" s="29">
        <f t="shared" si="193"/>
        <v>0.52790357024495238</v>
      </c>
      <c r="AI816" s="29">
        <f t="shared" si="207"/>
        <v>2.7744540082829205</v>
      </c>
      <c r="AJ816" s="6">
        <v>1.83590364456177</v>
      </c>
      <c r="AK816" s="7">
        <v>3.93</v>
      </c>
      <c r="AL816" s="8">
        <v>1</v>
      </c>
      <c r="AM816" s="8">
        <v>1</v>
      </c>
      <c r="AN816" s="9">
        <v>0</v>
      </c>
      <c r="AO816" s="10">
        <v>6.99</v>
      </c>
      <c r="AP816" s="11">
        <v>1</v>
      </c>
      <c r="AQ816" s="11">
        <v>1</v>
      </c>
      <c r="AR816" s="12"/>
      <c r="AS816" s="13"/>
      <c r="AT816" s="14"/>
      <c r="AU816" s="14"/>
      <c r="AV816" s="15">
        <v>0</v>
      </c>
      <c r="AW816" s="16">
        <v>11.79</v>
      </c>
      <c r="AX816" s="17">
        <v>2</v>
      </c>
      <c r="AY816" s="17">
        <v>2</v>
      </c>
      <c r="AZ816" s="18"/>
      <c r="BA816" s="19">
        <v>0</v>
      </c>
      <c r="BB816" s="20"/>
      <c r="BC816" s="20"/>
      <c r="BD816" s="21"/>
      <c r="BE816" s="22">
        <v>0</v>
      </c>
      <c r="BF816" s="23"/>
      <c r="BG816" s="23"/>
      <c r="BH816" s="6"/>
      <c r="BI816" s="7"/>
      <c r="BJ816" s="8"/>
      <c r="BK816" s="8"/>
      <c r="BL816" s="9"/>
      <c r="BM816" s="10">
        <v>0</v>
      </c>
      <c r="BN816" s="11"/>
      <c r="BO816" s="11"/>
      <c r="BP816" s="12"/>
      <c r="BQ816" s="13"/>
      <c r="BR816" s="14"/>
      <c r="BS816" s="14"/>
      <c r="BT816" s="15">
        <v>0</v>
      </c>
      <c r="BU816" s="16">
        <v>3.49</v>
      </c>
      <c r="BV816" s="17">
        <v>1</v>
      </c>
      <c r="BW816" s="17">
        <v>1</v>
      </c>
      <c r="BX816" s="18">
        <v>0</v>
      </c>
      <c r="BY816" s="19">
        <v>10.92</v>
      </c>
      <c r="BZ816" s="20">
        <v>2</v>
      </c>
      <c r="CA816" s="20">
        <v>2</v>
      </c>
      <c r="CB816" s="21"/>
      <c r="CC816" s="22">
        <v>0</v>
      </c>
      <c r="CD816" s="23"/>
      <c r="CE816" s="23"/>
      <c r="CF816" s="4">
        <v>229</v>
      </c>
      <c r="CG816" s="24">
        <v>26.052387444659999</v>
      </c>
      <c r="CH816" s="25">
        <v>8.30908203125</v>
      </c>
    </row>
    <row r="817" spans="1:86" x14ac:dyDescent="0.2">
      <c r="A817" s="2" t="s">
        <v>1837</v>
      </c>
      <c r="B817" s="2" t="s">
        <v>2836</v>
      </c>
      <c r="C817" s="3">
        <v>41.02</v>
      </c>
      <c r="D817" s="4">
        <v>5</v>
      </c>
      <c r="E817" s="4">
        <v>3</v>
      </c>
      <c r="F817" s="4">
        <v>16</v>
      </c>
      <c r="G817" s="4">
        <v>26</v>
      </c>
      <c r="H817" s="5">
        <v>818720.78515625</v>
      </c>
      <c r="I817" s="5">
        <v>885169.22949218797</v>
      </c>
      <c r="J817" s="5">
        <v>863909.4375</v>
      </c>
      <c r="K817" s="26">
        <f t="shared" si="194"/>
        <v>855933.15071614599</v>
      </c>
      <c r="L817" s="5">
        <v>1337537.77734375</v>
      </c>
      <c r="M817" s="5">
        <v>520480.984375</v>
      </c>
      <c r="N817" s="5">
        <v>1721387.890625</v>
      </c>
      <c r="O817" s="26">
        <f t="shared" si="195"/>
        <v>1193135.55078125</v>
      </c>
      <c r="P817" s="5">
        <v>22860572</v>
      </c>
      <c r="Q817" s="5">
        <v>0</v>
      </c>
      <c r="R817" s="5">
        <v>0</v>
      </c>
      <c r="S817" s="26">
        <f t="shared" si="196"/>
        <v>7620190.666666667</v>
      </c>
      <c r="T817" s="5">
        <v>4736499.875</v>
      </c>
      <c r="U817" s="5">
        <v>2981213.0625</v>
      </c>
      <c r="V817" s="5">
        <v>5134988.6796875</v>
      </c>
      <c r="W817" s="26">
        <f t="shared" si="197"/>
        <v>4284233.872395833</v>
      </c>
      <c r="X817" s="29">
        <f t="shared" si="198"/>
        <v>1.3939588036553696</v>
      </c>
      <c r="Y817" s="29">
        <f t="shared" si="199"/>
        <v>0.47918792516592734</v>
      </c>
      <c r="Z817" s="29">
        <f t="shared" si="200"/>
        <v>0.4415350883008124</v>
      </c>
      <c r="AA817" s="29">
        <f t="shared" si="201"/>
        <v>3.5503477781708832</v>
      </c>
      <c r="AB817" s="31">
        <f t="shared" si="202"/>
        <v>8.9027871630990951</v>
      </c>
      <c r="AC817" s="29">
        <f t="shared" si="203"/>
        <v>3.1542570660668434</v>
      </c>
      <c r="AD817" s="31">
        <f t="shared" si="204"/>
        <v>0.46836906816156015</v>
      </c>
      <c r="AE817" s="31">
        <f t="shared" si="205"/>
        <v>3.2941179415118071</v>
      </c>
      <c r="AF817" s="29">
        <f t="shared" si="192"/>
        <v>5.0053370041939385</v>
      </c>
      <c r="AG817" s="29">
        <f t="shared" si="206"/>
        <v>2.3234672075051264</v>
      </c>
      <c r="AH817" s="29">
        <f t="shared" si="193"/>
        <v>3.5181278665595582E-2</v>
      </c>
      <c r="AI817" s="29">
        <f t="shared" si="207"/>
        <v>14.536883801337959</v>
      </c>
      <c r="AJ817" s="6">
        <v>0</v>
      </c>
      <c r="AK817" s="7">
        <v>9.9600000000000009</v>
      </c>
      <c r="AL817" s="8">
        <v>4</v>
      </c>
      <c r="AM817" s="8">
        <v>4</v>
      </c>
      <c r="AN817" s="9">
        <v>0</v>
      </c>
      <c r="AO817" s="10">
        <v>9.9600000000000009</v>
      </c>
      <c r="AP817" s="11">
        <v>4</v>
      </c>
      <c r="AQ817" s="11">
        <v>4</v>
      </c>
      <c r="AR817" s="12">
        <v>0</v>
      </c>
      <c r="AS817" s="13">
        <v>10.35</v>
      </c>
      <c r="AT817" s="14">
        <v>2</v>
      </c>
      <c r="AU817" s="14">
        <v>2</v>
      </c>
      <c r="AV817" s="15">
        <v>0</v>
      </c>
      <c r="AW817" s="16">
        <v>8.1999999999999993</v>
      </c>
      <c r="AX817" s="17">
        <v>3</v>
      </c>
      <c r="AY817" s="17">
        <v>3</v>
      </c>
      <c r="AZ817" s="18">
        <v>0</v>
      </c>
      <c r="BA817" s="19">
        <v>4.49</v>
      </c>
      <c r="BB817" s="20">
        <v>2</v>
      </c>
      <c r="BC817" s="20">
        <v>2</v>
      </c>
      <c r="BD817" s="21">
        <v>0</v>
      </c>
      <c r="BE817" s="22">
        <v>5.27</v>
      </c>
      <c r="BF817" s="23">
        <v>2</v>
      </c>
      <c r="BG817" s="23">
        <v>2</v>
      </c>
      <c r="BH817" s="6">
        <v>0</v>
      </c>
      <c r="BI817" s="7">
        <v>10.35</v>
      </c>
      <c r="BJ817" s="8">
        <v>3</v>
      </c>
      <c r="BK817" s="8">
        <v>3</v>
      </c>
      <c r="BL817" s="9">
        <v>0</v>
      </c>
      <c r="BM817" s="10">
        <v>3.13</v>
      </c>
      <c r="BN817" s="11">
        <v>1</v>
      </c>
      <c r="BO817" s="11">
        <v>1</v>
      </c>
      <c r="BP817" s="12"/>
      <c r="BQ817" s="13"/>
      <c r="BR817" s="14"/>
      <c r="BS817" s="14"/>
      <c r="BT817" s="15">
        <v>0</v>
      </c>
      <c r="BU817" s="16">
        <v>9.77</v>
      </c>
      <c r="BV817" s="17">
        <v>2</v>
      </c>
      <c r="BW817" s="17">
        <v>2</v>
      </c>
      <c r="BX817" s="18"/>
      <c r="BY817" s="19">
        <v>0</v>
      </c>
      <c r="BZ817" s="20"/>
      <c r="CA817" s="20"/>
      <c r="CB817" s="21">
        <v>0</v>
      </c>
      <c r="CC817" s="22">
        <v>6.45</v>
      </c>
      <c r="CD817" s="23">
        <v>3</v>
      </c>
      <c r="CE817" s="23">
        <v>3</v>
      </c>
      <c r="CF817" s="4">
        <v>512</v>
      </c>
      <c r="CG817" s="24">
        <v>56.479870294660103</v>
      </c>
      <c r="CH817" s="25">
        <v>6.25244140625</v>
      </c>
    </row>
    <row r="818" spans="1:86" x14ac:dyDescent="0.2">
      <c r="A818" s="2" t="s">
        <v>955</v>
      </c>
      <c r="B818" s="2" t="s">
        <v>2934</v>
      </c>
      <c r="C818" s="3">
        <v>41</v>
      </c>
      <c r="D818" s="4">
        <v>4</v>
      </c>
      <c r="E818" s="4">
        <v>4</v>
      </c>
      <c r="F818" s="4">
        <v>15</v>
      </c>
      <c r="G818" s="4">
        <v>37</v>
      </c>
      <c r="H818" s="5">
        <v>7318068.4583333302</v>
      </c>
      <c r="I818" s="5">
        <v>1484053.5703125</v>
      </c>
      <c r="J818" s="5">
        <v>504085.951171875</v>
      </c>
      <c r="K818" s="26">
        <f t="shared" si="194"/>
        <v>3102069.3266059016</v>
      </c>
      <c r="L818" s="5">
        <v>6746716.03125</v>
      </c>
      <c r="M818" s="5">
        <v>1282159.3125</v>
      </c>
      <c r="N818" s="5">
        <v>2706596.1302083302</v>
      </c>
      <c r="O818" s="26">
        <f t="shared" si="195"/>
        <v>3578490.4913194436</v>
      </c>
      <c r="P818" s="5">
        <v>0</v>
      </c>
      <c r="Q818" s="5">
        <v>217612.11328125</v>
      </c>
      <c r="R818" s="5">
        <v>2572976.234375</v>
      </c>
      <c r="S818" s="26">
        <f t="shared" si="196"/>
        <v>930196.11588541663</v>
      </c>
      <c r="T818" s="5">
        <v>3573459.7526041698</v>
      </c>
      <c r="U818" s="5">
        <v>2921257.5</v>
      </c>
      <c r="V818" s="5">
        <v>4790081.6041666698</v>
      </c>
      <c r="W818" s="26">
        <f t="shared" si="197"/>
        <v>3761599.6189236133</v>
      </c>
      <c r="X818" s="29">
        <f t="shared" si="198"/>
        <v>1.1535817270837121</v>
      </c>
      <c r="Y818" s="29">
        <f t="shared" si="199"/>
        <v>0.20612021735564054</v>
      </c>
      <c r="Z818" s="29">
        <f t="shared" si="200"/>
        <v>0.86826004384782318</v>
      </c>
      <c r="AA818" s="29">
        <f t="shared" si="201"/>
        <v>0.61350184161792853</v>
      </c>
      <c r="AB818" s="31">
        <f t="shared" si="202"/>
        <v>0.29986309716139758</v>
      </c>
      <c r="AC818" s="29">
        <f t="shared" si="203"/>
        <v>-1.7376241079194248</v>
      </c>
      <c r="AD818" s="31">
        <f t="shared" si="204"/>
        <v>0.42124030277851643</v>
      </c>
      <c r="AE818" s="31">
        <f t="shared" si="205"/>
        <v>3.7547008374257498</v>
      </c>
      <c r="AF818" s="29">
        <f t="shared" si="192"/>
        <v>1.2126097849139079</v>
      </c>
      <c r="AG818" s="29">
        <f t="shared" si="206"/>
        <v>0.27811536913961182</v>
      </c>
      <c r="AH818" s="29">
        <f t="shared" si="193"/>
        <v>0.78932031876680597</v>
      </c>
      <c r="AI818" s="29">
        <f t="shared" si="207"/>
        <v>1.0274671739642918</v>
      </c>
      <c r="AJ818" s="6">
        <v>4.3131415843963596</v>
      </c>
      <c r="AK818" s="7">
        <v>18.010000000000002</v>
      </c>
      <c r="AL818" s="8">
        <v>5</v>
      </c>
      <c r="AM818" s="8">
        <v>6</v>
      </c>
      <c r="AN818" s="9">
        <v>0</v>
      </c>
      <c r="AO818" s="10">
        <v>6.51</v>
      </c>
      <c r="AP818" s="11">
        <v>2</v>
      </c>
      <c r="AQ818" s="11">
        <v>2</v>
      </c>
      <c r="AR818" s="12">
        <v>0</v>
      </c>
      <c r="AS818" s="13">
        <v>8.0500000000000007</v>
      </c>
      <c r="AT818" s="14">
        <v>2</v>
      </c>
      <c r="AU818" s="14">
        <v>2</v>
      </c>
      <c r="AV818" s="15">
        <v>7.6196405887603804</v>
      </c>
      <c r="AW818" s="16">
        <v>28.74</v>
      </c>
      <c r="AX818" s="17">
        <v>6</v>
      </c>
      <c r="AY818" s="17">
        <v>6</v>
      </c>
      <c r="AZ818" s="18">
        <v>0</v>
      </c>
      <c r="BA818" s="19">
        <v>10.73</v>
      </c>
      <c r="BB818" s="20">
        <v>3</v>
      </c>
      <c r="BC818" s="20">
        <v>3</v>
      </c>
      <c r="BD818" s="21">
        <v>1.734907746315</v>
      </c>
      <c r="BE818" s="22">
        <v>25.29</v>
      </c>
      <c r="BF818" s="23">
        <v>5</v>
      </c>
      <c r="BG818" s="23">
        <v>5</v>
      </c>
      <c r="BH818" s="6">
        <v>0</v>
      </c>
      <c r="BI818" s="7">
        <v>19.16</v>
      </c>
      <c r="BJ818" s="8">
        <v>2</v>
      </c>
      <c r="BK818" s="8">
        <v>2</v>
      </c>
      <c r="BL818" s="9"/>
      <c r="BM818" s="10">
        <v>0</v>
      </c>
      <c r="BN818" s="11"/>
      <c r="BO818" s="11"/>
      <c r="BP818" s="12">
        <v>0</v>
      </c>
      <c r="BQ818" s="13">
        <v>21.46</v>
      </c>
      <c r="BR818" s="14">
        <v>4</v>
      </c>
      <c r="BS818" s="14">
        <v>4</v>
      </c>
      <c r="BT818" s="15">
        <v>0</v>
      </c>
      <c r="BU818" s="16">
        <v>15.33</v>
      </c>
      <c r="BV818" s="17">
        <v>3</v>
      </c>
      <c r="BW818" s="17">
        <v>3</v>
      </c>
      <c r="BX818" s="18"/>
      <c r="BY818" s="19">
        <v>0</v>
      </c>
      <c r="BZ818" s="20"/>
      <c r="CA818" s="20"/>
      <c r="CB818" s="21">
        <v>0</v>
      </c>
      <c r="CC818" s="22">
        <v>14.56</v>
      </c>
      <c r="CD818" s="23">
        <v>4</v>
      </c>
      <c r="CE818" s="23">
        <v>4</v>
      </c>
      <c r="CF818" s="4">
        <v>261</v>
      </c>
      <c r="CG818" s="24">
        <v>28.84389236466</v>
      </c>
      <c r="CH818" s="25">
        <v>8.38232421875</v>
      </c>
    </row>
    <row r="819" spans="1:86" x14ac:dyDescent="0.2">
      <c r="A819" s="2" t="s">
        <v>498</v>
      </c>
      <c r="B819" s="2" t="s">
        <v>1178</v>
      </c>
      <c r="C819" s="3">
        <v>40.99</v>
      </c>
      <c r="D819" s="4">
        <v>3</v>
      </c>
      <c r="E819" s="4">
        <v>9</v>
      </c>
      <c r="F819" s="4">
        <v>21</v>
      </c>
      <c r="G819" s="4">
        <v>62</v>
      </c>
      <c r="H819" s="5">
        <v>3652700.9895833302</v>
      </c>
      <c r="I819" s="5">
        <v>1506730.8984375</v>
      </c>
      <c r="J819" s="5">
        <v>364560.771484375</v>
      </c>
      <c r="K819" s="26">
        <f t="shared" si="194"/>
        <v>1841330.8865017351</v>
      </c>
      <c r="L819" s="5">
        <v>8332212.0677083302</v>
      </c>
      <c r="M819" s="5">
        <v>9627167.9739583302</v>
      </c>
      <c r="N819" s="5">
        <v>3119565.5911458302</v>
      </c>
      <c r="O819" s="26">
        <f t="shared" si="195"/>
        <v>7026315.2109374972</v>
      </c>
      <c r="P819" s="5">
        <v>1749408.29166667</v>
      </c>
      <c r="Q819" s="5">
        <v>5788466.0729166698</v>
      </c>
      <c r="R819" s="5">
        <v>455987.48046875</v>
      </c>
      <c r="S819" s="26">
        <f t="shared" si="196"/>
        <v>2664620.6150173633</v>
      </c>
      <c r="T819" s="5">
        <v>823137.0546875</v>
      </c>
      <c r="U819" s="5">
        <v>1998740.04427083</v>
      </c>
      <c r="V819" s="5">
        <v>373581.203125</v>
      </c>
      <c r="W819" s="26">
        <f t="shared" si="197"/>
        <v>1065152.7673611101</v>
      </c>
      <c r="X819" s="29">
        <f t="shared" si="198"/>
        <v>3.8158895082059314</v>
      </c>
      <c r="Y819" s="29">
        <f t="shared" si="199"/>
        <v>1.9320193976874509</v>
      </c>
      <c r="Z819" s="29">
        <f t="shared" si="200"/>
        <v>0.10397013992068468</v>
      </c>
      <c r="AA819" s="29">
        <f t="shared" si="201"/>
        <v>9.8309137156374913</v>
      </c>
      <c r="AB819" s="31">
        <f t="shared" si="202"/>
        <v>1.4471166668364319</v>
      </c>
      <c r="AC819" s="29">
        <f t="shared" si="203"/>
        <v>0.53318123692243169</v>
      </c>
      <c r="AD819" s="31">
        <f t="shared" si="204"/>
        <v>0.68765678153291665</v>
      </c>
      <c r="AE819" s="31">
        <f t="shared" si="205"/>
        <v>1.6262826972745648</v>
      </c>
      <c r="AF819" s="29">
        <f t="shared" si="192"/>
        <v>0.57846896240617984</v>
      </c>
      <c r="AG819" s="29">
        <f t="shared" si="206"/>
        <v>-0.78968854088551121</v>
      </c>
      <c r="AH819" s="29">
        <f t="shared" si="193"/>
        <v>0.52461689754763152</v>
      </c>
      <c r="AI819" s="29">
        <f t="shared" si="207"/>
        <v>2.8015772519532476</v>
      </c>
      <c r="AJ819" s="6">
        <v>14.042551279068</v>
      </c>
      <c r="AK819" s="7">
        <v>14.61</v>
      </c>
      <c r="AL819" s="8">
        <v>8</v>
      </c>
      <c r="AM819" s="8">
        <v>8</v>
      </c>
      <c r="AN819" s="9">
        <v>3.3042223453521702</v>
      </c>
      <c r="AO819" s="10">
        <v>8.73</v>
      </c>
      <c r="AP819" s="11">
        <v>4</v>
      </c>
      <c r="AQ819" s="11">
        <v>4</v>
      </c>
      <c r="AR819" s="12">
        <v>0</v>
      </c>
      <c r="AS819" s="13">
        <v>4.17</v>
      </c>
      <c r="AT819" s="14">
        <v>2</v>
      </c>
      <c r="AU819" s="14">
        <v>2</v>
      </c>
      <c r="AV819" s="15">
        <v>15.1258809566498</v>
      </c>
      <c r="AW819" s="16">
        <v>24.86</v>
      </c>
      <c r="AX819" s="17">
        <v>11</v>
      </c>
      <c r="AY819" s="17">
        <v>12</v>
      </c>
      <c r="AZ819" s="18">
        <v>5.7309057712554896</v>
      </c>
      <c r="BA819" s="19">
        <v>11.57</v>
      </c>
      <c r="BB819" s="20">
        <v>5</v>
      </c>
      <c r="BC819" s="20">
        <v>5</v>
      </c>
      <c r="BD819" s="21">
        <v>6.5512063503265399</v>
      </c>
      <c r="BE819" s="22">
        <v>12.33</v>
      </c>
      <c r="BF819" s="23">
        <v>6</v>
      </c>
      <c r="BG819" s="23">
        <v>6</v>
      </c>
      <c r="BH819" s="6">
        <v>1.8552610874176001</v>
      </c>
      <c r="BI819" s="7">
        <v>15.56</v>
      </c>
      <c r="BJ819" s="8">
        <v>6</v>
      </c>
      <c r="BK819" s="8">
        <v>6</v>
      </c>
      <c r="BL819" s="9">
        <v>0</v>
      </c>
      <c r="BM819" s="10">
        <v>11.39</v>
      </c>
      <c r="BN819" s="11">
        <v>5</v>
      </c>
      <c r="BO819" s="11">
        <v>5</v>
      </c>
      <c r="BP819" s="12">
        <v>0</v>
      </c>
      <c r="BQ819" s="13">
        <v>8.73</v>
      </c>
      <c r="BR819" s="14">
        <v>3</v>
      </c>
      <c r="BS819" s="14">
        <v>3</v>
      </c>
      <c r="BT819" s="15">
        <v>0</v>
      </c>
      <c r="BU819" s="16">
        <v>10.44</v>
      </c>
      <c r="BV819" s="17">
        <v>5</v>
      </c>
      <c r="BW819" s="17">
        <v>5</v>
      </c>
      <c r="BX819" s="18">
        <v>1.85717689990997</v>
      </c>
      <c r="BY819" s="19">
        <v>9.11</v>
      </c>
      <c r="BZ819" s="20">
        <v>4</v>
      </c>
      <c r="CA819" s="20">
        <v>4</v>
      </c>
      <c r="CB819" s="21">
        <v>0</v>
      </c>
      <c r="CC819" s="22">
        <v>3.8</v>
      </c>
      <c r="CD819" s="23">
        <v>2</v>
      </c>
      <c r="CE819" s="23">
        <v>2</v>
      </c>
      <c r="CF819" s="4">
        <v>527</v>
      </c>
      <c r="CG819" s="24">
        <v>59.718757874660099</v>
      </c>
      <c r="CH819" s="25">
        <v>7.38623046875</v>
      </c>
    </row>
    <row r="820" spans="1:86" x14ac:dyDescent="0.2">
      <c r="A820" s="2" t="s">
        <v>198</v>
      </c>
      <c r="B820" s="2" t="s">
        <v>799</v>
      </c>
      <c r="C820" s="3">
        <v>40.909999999999997</v>
      </c>
      <c r="D820" s="4">
        <v>5</v>
      </c>
      <c r="E820" s="4">
        <v>1</v>
      </c>
      <c r="F820" s="4">
        <v>13</v>
      </c>
      <c r="G820" s="4">
        <v>27</v>
      </c>
      <c r="H820" s="5">
        <v>1086298.87239583</v>
      </c>
      <c r="I820" s="5">
        <v>0</v>
      </c>
      <c r="J820" s="5">
        <v>396546.966796875</v>
      </c>
      <c r="K820" s="26">
        <f t="shared" si="194"/>
        <v>494281.94639756833</v>
      </c>
      <c r="L820" s="5">
        <v>2341821.4375</v>
      </c>
      <c r="M820" s="5">
        <v>3566505.03125</v>
      </c>
      <c r="N820" s="5">
        <v>589683.8046875</v>
      </c>
      <c r="O820" s="26">
        <f t="shared" si="195"/>
        <v>2166003.4244791665</v>
      </c>
      <c r="P820" s="5">
        <v>223749.015625</v>
      </c>
      <c r="Q820" s="5">
        <v>6189792.01171875</v>
      </c>
      <c r="R820" s="5">
        <v>0</v>
      </c>
      <c r="S820" s="26">
        <f t="shared" si="196"/>
        <v>2137847.0091145835</v>
      </c>
      <c r="T820" s="5">
        <v>670198.61328125</v>
      </c>
      <c r="U820" s="5">
        <v>0</v>
      </c>
      <c r="V820" s="5">
        <v>1518141.078125</v>
      </c>
      <c r="W820" s="26">
        <f t="shared" si="197"/>
        <v>729446.56380208337</v>
      </c>
      <c r="X820" s="29">
        <f t="shared" si="198"/>
        <v>4.3821212574431634</v>
      </c>
      <c r="Y820" s="29">
        <f t="shared" si="199"/>
        <v>2.1316294056178564</v>
      </c>
      <c r="Z820" s="29">
        <f t="shared" si="200"/>
        <v>0.18370277505503935</v>
      </c>
      <c r="AA820" s="29">
        <f t="shared" si="201"/>
        <v>7.3588428309545693</v>
      </c>
      <c r="AB820" s="31">
        <f t="shared" si="202"/>
        <v>4.3251569770971123</v>
      </c>
      <c r="AC820" s="29">
        <f t="shared" si="203"/>
        <v>2.1127524948232907</v>
      </c>
      <c r="AD820" s="31">
        <f t="shared" si="204"/>
        <v>0.5037132004988305</v>
      </c>
      <c r="AE820" s="31">
        <f t="shared" si="205"/>
        <v>2.9781666770754494</v>
      </c>
      <c r="AF820" s="29">
        <f t="shared" si="192"/>
        <v>1.4757701937496295</v>
      </c>
      <c r="AG820" s="29">
        <f t="shared" si="206"/>
        <v>0.56146808308524065</v>
      </c>
      <c r="AH820" s="29">
        <f t="shared" si="193"/>
        <v>0.68878167476070229</v>
      </c>
      <c r="AI820" s="29">
        <f t="shared" si="207"/>
        <v>1.619184159332858</v>
      </c>
      <c r="AJ820" s="6">
        <v>0</v>
      </c>
      <c r="AK820" s="7">
        <v>17.21</v>
      </c>
      <c r="AL820" s="8">
        <v>5</v>
      </c>
      <c r="AM820" s="8">
        <v>5</v>
      </c>
      <c r="AN820" s="9"/>
      <c r="AO820" s="10"/>
      <c r="AP820" s="11"/>
      <c r="AQ820" s="11"/>
      <c r="AR820" s="12">
        <v>0</v>
      </c>
      <c r="AS820" s="13">
        <v>10.71</v>
      </c>
      <c r="AT820" s="14">
        <v>3</v>
      </c>
      <c r="AU820" s="14">
        <v>3</v>
      </c>
      <c r="AV820" s="15">
        <v>1.85899865627289</v>
      </c>
      <c r="AW820" s="16">
        <v>8.1199999999999992</v>
      </c>
      <c r="AX820" s="17">
        <v>2</v>
      </c>
      <c r="AY820" s="17">
        <v>2</v>
      </c>
      <c r="AZ820" s="18">
        <v>0</v>
      </c>
      <c r="BA820" s="19">
        <v>10.71</v>
      </c>
      <c r="BB820" s="20">
        <v>3</v>
      </c>
      <c r="BC820" s="20">
        <v>3</v>
      </c>
      <c r="BD820" s="21">
        <v>0</v>
      </c>
      <c r="BE820" s="22">
        <v>24.03</v>
      </c>
      <c r="BF820" s="23">
        <v>4</v>
      </c>
      <c r="BG820" s="23">
        <v>5</v>
      </c>
      <c r="BH820" s="6">
        <v>0</v>
      </c>
      <c r="BI820" s="7">
        <v>3.25</v>
      </c>
      <c r="BJ820" s="8">
        <v>1</v>
      </c>
      <c r="BK820" s="8">
        <v>1</v>
      </c>
      <c r="BL820" s="9">
        <v>0</v>
      </c>
      <c r="BM820" s="10">
        <v>17.21</v>
      </c>
      <c r="BN820" s="11">
        <v>3</v>
      </c>
      <c r="BO820" s="11">
        <v>3</v>
      </c>
      <c r="BP820" s="12"/>
      <c r="BQ820" s="13"/>
      <c r="BR820" s="14"/>
      <c r="BS820" s="14"/>
      <c r="BT820" s="15">
        <v>0</v>
      </c>
      <c r="BU820" s="16">
        <v>8.44</v>
      </c>
      <c r="BV820" s="17">
        <v>2</v>
      </c>
      <c r="BW820" s="17">
        <v>2</v>
      </c>
      <c r="BX820" s="18">
        <v>0</v>
      </c>
      <c r="BY820" s="19">
        <v>10.06</v>
      </c>
      <c r="BZ820" s="20">
        <v>1</v>
      </c>
      <c r="CA820" s="20">
        <v>1</v>
      </c>
      <c r="CB820" s="21">
        <v>0</v>
      </c>
      <c r="CC820" s="22">
        <v>5.84</v>
      </c>
      <c r="CD820" s="23">
        <v>2</v>
      </c>
      <c r="CE820" s="23">
        <v>2</v>
      </c>
      <c r="CF820" s="4">
        <v>308</v>
      </c>
      <c r="CG820" s="24">
        <v>32.034226354659999</v>
      </c>
      <c r="CH820" s="25">
        <v>6.23974609375</v>
      </c>
    </row>
    <row r="821" spans="1:86" x14ac:dyDescent="0.2">
      <c r="A821" s="2" t="s">
        <v>632</v>
      </c>
      <c r="B821" s="2" t="s">
        <v>41</v>
      </c>
      <c r="C821" s="3">
        <v>40.909999999999997</v>
      </c>
      <c r="D821" s="4">
        <v>1</v>
      </c>
      <c r="E821" s="4">
        <v>3</v>
      </c>
      <c r="F821" s="4">
        <v>15</v>
      </c>
      <c r="G821" s="4">
        <v>41</v>
      </c>
      <c r="H821" s="5">
        <v>152576.2890625</v>
      </c>
      <c r="I821" s="5">
        <v>17666048.84375</v>
      </c>
      <c r="J821" s="5">
        <v>0</v>
      </c>
      <c r="K821" s="26">
        <f t="shared" si="194"/>
        <v>5939541.7109375</v>
      </c>
      <c r="L821" s="5">
        <v>44547745.0625</v>
      </c>
      <c r="M821" s="5">
        <v>6381177.0833333302</v>
      </c>
      <c r="N821" s="5">
        <v>24316096.348958299</v>
      </c>
      <c r="O821" s="26">
        <f t="shared" si="195"/>
        <v>25081672.831597209</v>
      </c>
      <c r="P821" s="5">
        <v>55436235.140625</v>
      </c>
      <c r="Q821" s="5">
        <v>186926720</v>
      </c>
      <c r="R821" s="5">
        <v>15902479.6875</v>
      </c>
      <c r="S821" s="26">
        <f t="shared" si="196"/>
        <v>86088478.276041672</v>
      </c>
      <c r="T821" s="5">
        <v>1040085907.17188</v>
      </c>
      <c r="U821" s="5">
        <v>0</v>
      </c>
      <c r="V821" s="5">
        <v>35127685.354166701</v>
      </c>
      <c r="W821" s="26">
        <f t="shared" si="197"/>
        <v>358404530.84201556</v>
      </c>
      <c r="X821" s="29">
        <f t="shared" si="198"/>
        <v>4.2228296478514515</v>
      </c>
      <c r="Y821" s="29">
        <f t="shared" si="199"/>
        <v>2.078210048901695</v>
      </c>
      <c r="Z821" s="29">
        <f t="shared" si="200"/>
        <v>0.22141813768992324</v>
      </c>
      <c r="AA821" s="29">
        <f t="shared" si="201"/>
        <v>6.5478680632988358</v>
      </c>
      <c r="AB821" s="31">
        <f t="shared" si="202"/>
        <v>14.49412807683666</v>
      </c>
      <c r="AC821" s="29">
        <f t="shared" si="203"/>
        <v>3.8573966427013429</v>
      </c>
      <c r="AD821" s="31">
        <f t="shared" si="204"/>
        <v>0.26030323411418455</v>
      </c>
      <c r="AE821" s="31">
        <f t="shared" si="205"/>
        <v>5.8452043600440717</v>
      </c>
      <c r="AF821" s="29">
        <f t="shared" si="192"/>
        <v>60.342118682662608</v>
      </c>
      <c r="AG821" s="29">
        <f t="shared" si="206"/>
        <v>5.9150934469786947</v>
      </c>
      <c r="AH821" s="29">
        <f t="shared" si="193"/>
        <v>0.40991713754576992</v>
      </c>
      <c r="AI821" s="29">
        <f t="shared" si="207"/>
        <v>3.8730392460621488</v>
      </c>
      <c r="AJ821" s="6">
        <v>0</v>
      </c>
      <c r="AK821" s="7">
        <v>4.55</v>
      </c>
      <c r="AL821" s="8">
        <v>2</v>
      </c>
      <c r="AM821" s="8">
        <v>2</v>
      </c>
      <c r="AN821" s="9">
        <v>0</v>
      </c>
      <c r="AO821" s="10">
        <v>10.77</v>
      </c>
      <c r="AP821" s="11">
        <v>3</v>
      </c>
      <c r="AQ821" s="11">
        <v>4</v>
      </c>
      <c r="AR821" s="12"/>
      <c r="AS821" s="13">
        <v>0</v>
      </c>
      <c r="AT821" s="14"/>
      <c r="AU821" s="14"/>
      <c r="AV821" s="15">
        <v>1.8462709188461299</v>
      </c>
      <c r="AW821" s="16">
        <v>10.050000000000001</v>
      </c>
      <c r="AX821" s="17">
        <v>5</v>
      </c>
      <c r="AY821" s="17">
        <v>6</v>
      </c>
      <c r="AZ821" s="18">
        <v>0</v>
      </c>
      <c r="BA821" s="19">
        <v>7.89</v>
      </c>
      <c r="BB821" s="20">
        <v>3</v>
      </c>
      <c r="BC821" s="20">
        <v>3</v>
      </c>
      <c r="BD821" s="21">
        <v>0</v>
      </c>
      <c r="BE821" s="22">
        <v>6.7</v>
      </c>
      <c r="BF821" s="23">
        <v>3</v>
      </c>
      <c r="BG821" s="23">
        <v>3</v>
      </c>
      <c r="BH821" s="6">
        <v>0</v>
      </c>
      <c r="BI821" s="7">
        <v>7.18</v>
      </c>
      <c r="BJ821" s="8">
        <v>2</v>
      </c>
      <c r="BK821" s="8">
        <v>3</v>
      </c>
      <c r="BL821" s="9">
        <v>0</v>
      </c>
      <c r="BM821" s="10">
        <v>2.39</v>
      </c>
      <c r="BN821" s="11">
        <v>1</v>
      </c>
      <c r="BO821" s="11">
        <v>3</v>
      </c>
      <c r="BP821" s="12">
        <v>0</v>
      </c>
      <c r="BQ821" s="13">
        <v>11.24</v>
      </c>
      <c r="BR821" s="14">
        <v>3</v>
      </c>
      <c r="BS821" s="14">
        <v>7</v>
      </c>
      <c r="BT821" s="15">
        <v>0</v>
      </c>
      <c r="BU821" s="16">
        <v>10.77</v>
      </c>
      <c r="BV821" s="17">
        <v>4</v>
      </c>
      <c r="BW821" s="17">
        <v>5</v>
      </c>
      <c r="BX821" s="18"/>
      <c r="BY821" s="19">
        <v>0</v>
      </c>
      <c r="BZ821" s="20"/>
      <c r="CA821" s="20"/>
      <c r="CB821" s="21">
        <v>0</v>
      </c>
      <c r="CC821" s="22">
        <v>19.38</v>
      </c>
      <c r="CD821" s="23">
        <v>4</v>
      </c>
      <c r="CE821" s="23">
        <v>5</v>
      </c>
      <c r="CF821" s="4">
        <v>418</v>
      </c>
      <c r="CG821" s="24">
        <v>47.336541094659999</v>
      </c>
      <c r="CH821" s="25">
        <v>5.21142578125</v>
      </c>
    </row>
    <row r="822" spans="1:86" x14ac:dyDescent="0.2">
      <c r="A822" s="2" t="s">
        <v>312</v>
      </c>
      <c r="B822" s="2" t="s">
        <v>1098</v>
      </c>
      <c r="C822" s="3">
        <v>40.9</v>
      </c>
      <c r="D822" s="4">
        <v>10</v>
      </c>
      <c r="E822" s="4">
        <v>2</v>
      </c>
      <c r="F822" s="4">
        <v>15</v>
      </c>
      <c r="G822" s="4">
        <v>35</v>
      </c>
      <c r="H822" s="5">
        <v>5557702.77734375</v>
      </c>
      <c r="I822" s="5">
        <v>0</v>
      </c>
      <c r="J822" s="5">
        <v>0</v>
      </c>
      <c r="K822" s="26">
        <f t="shared" si="194"/>
        <v>1852567.5924479167</v>
      </c>
      <c r="L822" s="5">
        <v>20033341.5</v>
      </c>
      <c r="M822" s="5">
        <v>8406890.5</v>
      </c>
      <c r="N822" s="5">
        <v>862136.6875</v>
      </c>
      <c r="O822" s="26">
        <f t="shared" si="195"/>
        <v>9767456.229166666</v>
      </c>
      <c r="P822" s="5">
        <v>3022986.890625</v>
      </c>
      <c r="Q822" s="5">
        <v>3514270.375</v>
      </c>
      <c r="R822" s="5">
        <v>4134400.7994791698</v>
      </c>
      <c r="S822" s="26">
        <f t="shared" si="196"/>
        <v>3557219.3550347234</v>
      </c>
      <c r="T822" s="5">
        <v>5360263.9375</v>
      </c>
      <c r="U822" s="5">
        <v>4005254.125</v>
      </c>
      <c r="V822" s="5">
        <v>1563885.74869792</v>
      </c>
      <c r="W822" s="26">
        <f t="shared" si="197"/>
        <v>3643134.6037326399</v>
      </c>
      <c r="X822" s="29">
        <f t="shared" si="198"/>
        <v>5.2723885859734256</v>
      </c>
      <c r="Y822" s="29">
        <f t="shared" si="199"/>
        <v>2.3984567038810964</v>
      </c>
      <c r="Z822" s="29">
        <f t="shared" si="200"/>
        <v>0.28954195101289104</v>
      </c>
      <c r="AA822" s="29">
        <f t="shared" si="201"/>
        <v>5.3828850353072273</v>
      </c>
      <c r="AB822" s="31">
        <f t="shared" si="202"/>
        <v>1.9201563114543856</v>
      </c>
      <c r="AC822" s="29">
        <f t="shared" si="203"/>
        <v>0.94122375916567613</v>
      </c>
      <c r="AD822" s="31">
        <f t="shared" si="204"/>
        <v>0.4556016111179409</v>
      </c>
      <c r="AE822" s="31">
        <f t="shared" si="205"/>
        <v>3.4141474881946432</v>
      </c>
      <c r="AF822" s="29">
        <f t="shared" si="192"/>
        <v>1.9665326213111241</v>
      </c>
      <c r="AG822" s="29">
        <f t="shared" si="206"/>
        <v>0.97565411824799431</v>
      </c>
      <c r="AH822" s="29">
        <f t="shared" si="193"/>
        <v>0.46326182834864665</v>
      </c>
      <c r="AI822" s="29">
        <f t="shared" si="207"/>
        <v>3.341734831348802</v>
      </c>
      <c r="AJ822" s="6">
        <v>1.86764693260193</v>
      </c>
      <c r="AK822" s="7">
        <v>13.95</v>
      </c>
      <c r="AL822" s="8">
        <v>4</v>
      </c>
      <c r="AM822" s="8">
        <v>5</v>
      </c>
      <c r="AN822" s="9">
        <v>0</v>
      </c>
      <c r="AO822" s="10">
        <v>3.07</v>
      </c>
      <c r="AP822" s="11">
        <v>1</v>
      </c>
      <c r="AQ822" s="11">
        <v>1</v>
      </c>
      <c r="AR822" s="12"/>
      <c r="AS822" s="13">
        <v>0</v>
      </c>
      <c r="AT822" s="14"/>
      <c r="AU822" s="14"/>
      <c r="AV822" s="15">
        <v>4.8855483531951904</v>
      </c>
      <c r="AW822" s="16">
        <v>7.09</v>
      </c>
      <c r="AX822" s="17">
        <v>1</v>
      </c>
      <c r="AY822" s="17">
        <v>2</v>
      </c>
      <c r="AZ822" s="18">
        <v>0</v>
      </c>
      <c r="BA822" s="19">
        <v>7.09</v>
      </c>
      <c r="BB822" s="20">
        <v>1</v>
      </c>
      <c r="BC822" s="20">
        <v>1</v>
      </c>
      <c r="BD822" s="21"/>
      <c r="BE822" s="22">
        <v>0</v>
      </c>
      <c r="BF822" s="23"/>
      <c r="BG822" s="23"/>
      <c r="BH822" s="6">
        <v>0</v>
      </c>
      <c r="BI822" s="7">
        <v>9.4600000000000009</v>
      </c>
      <c r="BJ822" s="8">
        <v>2</v>
      </c>
      <c r="BK822" s="8">
        <v>2</v>
      </c>
      <c r="BL822" s="9">
        <v>0</v>
      </c>
      <c r="BM822" s="10">
        <v>20.57</v>
      </c>
      <c r="BN822" s="11">
        <v>5</v>
      </c>
      <c r="BO822" s="11">
        <v>6</v>
      </c>
      <c r="BP822" s="12">
        <v>0</v>
      </c>
      <c r="BQ822" s="13">
        <v>21.28</v>
      </c>
      <c r="BR822" s="14">
        <v>4</v>
      </c>
      <c r="BS822" s="14">
        <v>6</v>
      </c>
      <c r="BT822" s="15">
        <v>2.1071515083313002</v>
      </c>
      <c r="BU822" s="16">
        <v>14.66</v>
      </c>
      <c r="BV822" s="17">
        <v>3</v>
      </c>
      <c r="BW822" s="17">
        <v>3</v>
      </c>
      <c r="BX822" s="18">
        <v>0</v>
      </c>
      <c r="BY822" s="19">
        <v>9.4600000000000009</v>
      </c>
      <c r="BZ822" s="20">
        <v>2</v>
      </c>
      <c r="CA822" s="20">
        <v>2</v>
      </c>
      <c r="CB822" s="21">
        <v>0</v>
      </c>
      <c r="CC822" s="22">
        <v>13.48</v>
      </c>
      <c r="CD822" s="23">
        <v>5</v>
      </c>
      <c r="CE822" s="23">
        <v>5</v>
      </c>
      <c r="CF822" s="4">
        <v>423</v>
      </c>
      <c r="CG822" s="24">
        <v>46.28962994466</v>
      </c>
      <c r="CH822" s="25">
        <v>8.19189453125</v>
      </c>
    </row>
    <row r="823" spans="1:86" x14ac:dyDescent="0.2">
      <c r="A823" s="2" t="s">
        <v>163</v>
      </c>
      <c r="B823" s="2" t="s">
        <v>2024</v>
      </c>
      <c r="C823" s="3">
        <v>40.89</v>
      </c>
      <c r="D823" s="4">
        <v>7</v>
      </c>
      <c r="E823" s="4">
        <v>2</v>
      </c>
      <c r="F823" s="4">
        <v>19</v>
      </c>
      <c r="G823" s="4">
        <v>46</v>
      </c>
      <c r="H823" s="5">
        <v>0</v>
      </c>
      <c r="I823" s="5">
        <v>75664088.5625</v>
      </c>
      <c r="J823" s="5">
        <v>16746189.6757813</v>
      </c>
      <c r="K823" s="26">
        <f t="shared" si="194"/>
        <v>30803426.079427097</v>
      </c>
      <c r="L823" s="5">
        <v>11887786.59375</v>
      </c>
      <c r="M823" s="5">
        <v>31859865.9375</v>
      </c>
      <c r="N823" s="5">
        <v>27240874.5</v>
      </c>
      <c r="O823" s="26">
        <f t="shared" si="195"/>
        <v>23662842.34375</v>
      </c>
      <c r="P823" s="5">
        <v>903494.45052083302</v>
      </c>
      <c r="Q823" s="5">
        <v>1622482.375</v>
      </c>
      <c r="R823" s="5">
        <v>94634729.25</v>
      </c>
      <c r="S823" s="26">
        <f t="shared" si="196"/>
        <v>32386902.025173608</v>
      </c>
      <c r="T823" s="5">
        <v>4210237.125</v>
      </c>
      <c r="U823" s="5">
        <v>312817578.84375</v>
      </c>
      <c r="V823" s="5">
        <v>24138189.135416701</v>
      </c>
      <c r="W823" s="26">
        <f t="shared" si="197"/>
        <v>113722001.7013889</v>
      </c>
      <c r="X823" s="29">
        <f t="shared" si="198"/>
        <v>0.76818865157190652</v>
      </c>
      <c r="Y823" s="29">
        <f t="shared" si="199"/>
        <v>-0.38046744375187258</v>
      </c>
      <c r="Z823" s="29">
        <f t="shared" si="200"/>
        <v>0.78875917832234399</v>
      </c>
      <c r="AA823" s="29">
        <f t="shared" si="201"/>
        <v>1.03055574091321</v>
      </c>
      <c r="AB823" s="31">
        <f t="shared" si="202"/>
        <v>1.0514058384824954</v>
      </c>
      <c r="AC823" s="29">
        <f t="shared" si="203"/>
        <v>7.2319651365735746E-2</v>
      </c>
      <c r="AD823" s="31">
        <f t="shared" si="204"/>
        <v>0.96946050597228828</v>
      </c>
      <c r="AE823" s="31">
        <f t="shared" si="205"/>
        <v>0.13469878578746411</v>
      </c>
      <c r="AF823" s="29">
        <f t="shared" si="192"/>
        <v>3.6918621132647713</v>
      </c>
      <c r="AG823" s="29">
        <f t="shared" si="206"/>
        <v>1.8843486710162047</v>
      </c>
      <c r="AH823" s="29">
        <f t="shared" si="193"/>
        <v>0.49568642967738274</v>
      </c>
      <c r="AI823" s="29">
        <f t="shared" si="207"/>
        <v>3.0479297053786398</v>
      </c>
      <c r="AJ823" s="6">
        <v>0</v>
      </c>
      <c r="AK823" s="7">
        <v>2.75</v>
      </c>
      <c r="AL823" s="8">
        <v>1</v>
      </c>
      <c r="AM823" s="8">
        <v>1</v>
      </c>
      <c r="AN823" s="9">
        <v>0</v>
      </c>
      <c r="AO823" s="10">
        <v>13.4</v>
      </c>
      <c r="AP823" s="11">
        <v>5</v>
      </c>
      <c r="AQ823" s="11">
        <v>9</v>
      </c>
      <c r="AR823" s="12">
        <v>0</v>
      </c>
      <c r="AS823" s="13">
        <v>7.9</v>
      </c>
      <c r="AT823" s="14">
        <v>3</v>
      </c>
      <c r="AU823" s="14">
        <v>3</v>
      </c>
      <c r="AV823" s="15">
        <v>1.7915073633194001</v>
      </c>
      <c r="AW823" s="16">
        <v>10.48</v>
      </c>
      <c r="AX823" s="17">
        <v>5</v>
      </c>
      <c r="AY823" s="17">
        <v>5</v>
      </c>
      <c r="AZ823" s="18">
        <v>0</v>
      </c>
      <c r="BA823" s="19">
        <v>18.73</v>
      </c>
      <c r="BB823" s="20">
        <v>7</v>
      </c>
      <c r="BC823" s="20">
        <v>9</v>
      </c>
      <c r="BD823" s="21">
        <v>0</v>
      </c>
      <c r="BE823" s="22">
        <v>5.67</v>
      </c>
      <c r="BF823" s="23">
        <v>2</v>
      </c>
      <c r="BG823" s="23">
        <v>3</v>
      </c>
      <c r="BH823" s="6"/>
      <c r="BI823" s="7">
        <v>0</v>
      </c>
      <c r="BJ823" s="8"/>
      <c r="BK823" s="8"/>
      <c r="BL823" s="9">
        <v>0</v>
      </c>
      <c r="BM823" s="10">
        <v>3.26</v>
      </c>
      <c r="BN823" s="11">
        <v>1</v>
      </c>
      <c r="BO823" s="11">
        <v>1</v>
      </c>
      <c r="BP823" s="12">
        <v>0</v>
      </c>
      <c r="BQ823" s="13">
        <v>4.6399999999999997</v>
      </c>
      <c r="BR823" s="14">
        <v>2</v>
      </c>
      <c r="BS823" s="14">
        <v>3</v>
      </c>
      <c r="BT823" s="15">
        <v>0</v>
      </c>
      <c r="BU823" s="16">
        <v>7.9</v>
      </c>
      <c r="BV823" s="17">
        <v>3</v>
      </c>
      <c r="BW823" s="17">
        <v>4</v>
      </c>
      <c r="BX823" s="18">
        <v>0</v>
      </c>
      <c r="BY823" s="19">
        <v>8.93</v>
      </c>
      <c r="BZ823" s="20">
        <v>4</v>
      </c>
      <c r="CA823" s="20">
        <v>4</v>
      </c>
      <c r="CB823" s="21">
        <v>0</v>
      </c>
      <c r="CC823" s="22">
        <v>9.11</v>
      </c>
      <c r="CD823" s="23">
        <v>3</v>
      </c>
      <c r="CE823" s="23">
        <v>4</v>
      </c>
      <c r="CF823" s="4">
        <v>582</v>
      </c>
      <c r="CG823" s="24">
        <v>64.204188834660101</v>
      </c>
      <c r="CH823" s="25">
        <v>5.61767578125</v>
      </c>
    </row>
    <row r="824" spans="1:86" x14ac:dyDescent="0.2">
      <c r="A824" s="2" t="s">
        <v>418</v>
      </c>
      <c r="B824" s="2" t="s">
        <v>2619</v>
      </c>
      <c r="C824" s="3">
        <v>40.89</v>
      </c>
      <c r="D824" s="4">
        <v>4</v>
      </c>
      <c r="E824" s="4">
        <v>8</v>
      </c>
      <c r="F824" s="4">
        <v>96</v>
      </c>
      <c r="G824" s="4">
        <v>266</v>
      </c>
      <c r="H824" s="5">
        <v>153683569.25</v>
      </c>
      <c r="I824" s="5">
        <v>45955336.802083299</v>
      </c>
      <c r="J824" s="5">
        <v>35547597.640625</v>
      </c>
      <c r="K824" s="26">
        <f t="shared" si="194"/>
        <v>78395501.230902776</v>
      </c>
      <c r="L824" s="5">
        <v>96350577.333333299</v>
      </c>
      <c r="M824" s="5">
        <v>184984204.6875</v>
      </c>
      <c r="N824" s="5">
        <v>423248562.58333302</v>
      </c>
      <c r="O824" s="26">
        <f t="shared" si="195"/>
        <v>234861114.86805543</v>
      </c>
      <c r="P824" s="5">
        <v>52564540.625</v>
      </c>
      <c r="Q824" s="5">
        <v>80887648.544270799</v>
      </c>
      <c r="R824" s="5">
        <v>458717305.76041698</v>
      </c>
      <c r="S824" s="26">
        <f t="shared" si="196"/>
        <v>197389831.64322925</v>
      </c>
      <c r="T824" s="5">
        <v>29635559.770833299</v>
      </c>
      <c r="U824" s="5">
        <v>41516367.770833299</v>
      </c>
      <c r="V824" s="5">
        <v>176007806.375</v>
      </c>
      <c r="W824" s="26">
        <f t="shared" si="197"/>
        <v>82386577.972222194</v>
      </c>
      <c r="X824" s="29">
        <f t="shared" si="198"/>
        <v>2.9958493941674726</v>
      </c>
      <c r="Y824" s="29">
        <f t="shared" si="199"/>
        <v>1.5829650991808171</v>
      </c>
      <c r="Z824" s="29">
        <f t="shared" si="200"/>
        <v>0.24564423999697449</v>
      </c>
      <c r="AA824" s="29">
        <f t="shared" si="201"/>
        <v>6.0969341498878986</v>
      </c>
      <c r="AB824" s="31">
        <f t="shared" si="202"/>
        <v>2.5178719256076394</v>
      </c>
      <c r="AC824" s="29">
        <f t="shared" si="203"/>
        <v>1.3322049006145271</v>
      </c>
      <c r="AD824" s="31">
        <f t="shared" si="204"/>
        <v>0.46309266069989347</v>
      </c>
      <c r="AE824" s="31">
        <f t="shared" si="205"/>
        <v>3.3433210184522344</v>
      </c>
      <c r="AF824" s="29">
        <f t="shared" si="192"/>
        <v>1.0509095123910781</v>
      </c>
      <c r="AG824" s="29">
        <f t="shared" si="206"/>
        <v>7.1638452701836705E-2</v>
      </c>
      <c r="AH824" s="29">
        <f t="shared" si="193"/>
        <v>0.95049556704392502</v>
      </c>
      <c r="AI824" s="29">
        <f t="shared" si="207"/>
        <v>0.22049904272342691</v>
      </c>
      <c r="AJ824" s="6">
        <v>8.3431862592697108</v>
      </c>
      <c r="AK824" s="7">
        <v>9.9700000000000006</v>
      </c>
      <c r="AL824" s="8">
        <v>22</v>
      </c>
      <c r="AM824" s="8">
        <v>27</v>
      </c>
      <c r="AN824" s="9">
        <v>2.1459715366363499</v>
      </c>
      <c r="AO824" s="10">
        <v>9.27</v>
      </c>
      <c r="AP824" s="11">
        <v>19</v>
      </c>
      <c r="AQ824" s="11">
        <v>22</v>
      </c>
      <c r="AR824" s="12">
        <v>5.5595777034759504</v>
      </c>
      <c r="AS824" s="13">
        <v>9.23</v>
      </c>
      <c r="AT824" s="14">
        <v>19</v>
      </c>
      <c r="AU824" s="14">
        <v>22</v>
      </c>
      <c r="AV824" s="15">
        <v>11.5383477210999</v>
      </c>
      <c r="AW824" s="16">
        <v>11.73</v>
      </c>
      <c r="AX824" s="17">
        <v>20</v>
      </c>
      <c r="AY824" s="17">
        <v>25</v>
      </c>
      <c r="AZ824" s="18">
        <v>6.6245549917221096</v>
      </c>
      <c r="BA824" s="19">
        <v>9.34</v>
      </c>
      <c r="BB824" s="20">
        <v>19</v>
      </c>
      <c r="BC824" s="20">
        <v>23</v>
      </c>
      <c r="BD824" s="21">
        <v>12.055484533309899</v>
      </c>
      <c r="BE824" s="22">
        <v>10.67</v>
      </c>
      <c r="BF824" s="23">
        <v>21</v>
      </c>
      <c r="BG824" s="23">
        <v>27</v>
      </c>
      <c r="BH824" s="6">
        <v>0</v>
      </c>
      <c r="BI824" s="7">
        <v>8.3699999999999992</v>
      </c>
      <c r="BJ824" s="8">
        <v>13</v>
      </c>
      <c r="BK824" s="8">
        <v>17</v>
      </c>
      <c r="BL824" s="9">
        <v>8.2028911113738996</v>
      </c>
      <c r="BM824" s="10">
        <v>8.8000000000000007</v>
      </c>
      <c r="BN824" s="11">
        <v>16</v>
      </c>
      <c r="BO824" s="11">
        <v>19</v>
      </c>
      <c r="BP824" s="12">
        <v>8.3785834312439</v>
      </c>
      <c r="BQ824" s="13">
        <v>7.94</v>
      </c>
      <c r="BR824" s="14">
        <v>13</v>
      </c>
      <c r="BS824" s="14">
        <v>21</v>
      </c>
      <c r="BT824" s="15">
        <v>1.82986295223236</v>
      </c>
      <c r="BU824" s="16">
        <v>10.56</v>
      </c>
      <c r="BV824" s="17">
        <v>19</v>
      </c>
      <c r="BW824" s="17">
        <v>21</v>
      </c>
      <c r="BX824" s="18">
        <v>1.8603388071060201</v>
      </c>
      <c r="BY824" s="19">
        <v>5.63</v>
      </c>
      <c r="BZ824" s="20">
        <v>11</v>
      </c>
      <c r="CA824" s="20">
        <v>13</v>
      </c>
      <c r="CB824" s="21">
        <v>6.3273719549179104</v>
      </c>
      <c r="CC824" s="22">
        <v>12.86</v>
      </c>
      <c r="CD824" s="23">
        <v>22</v>
      </c>
      <c r="CE824" s="23">
        <v>29</v>
      </c>
      <c r="CF824" s="4">
        <v>2558</v>
      </c>
      <c r="CG824" s="24">
        <v>271.25087279465998</v>
      </c>
      <c r="CH824" s="25">
        <v>6.11279296875</v>
      </c>
    </row>
    <row r="825" spans="1:86" x14ac:dyDescent="0.2">
      <c r="A825" s="2" t="s">
        <v>1760</v>
      </c>
      <c r="B825" s="2" t="s">
        <v>1150</v>
      </c>
      <c r="C825" s="3">
        <v>40.869999999999997</v>
      </c>
      <c r="D825" s="4">
        <v>6</v>
      </c>
      <c r="E825" s="4">
        <v>1</v>
      </c>
      <c r="F825" s="4">
        <v>13</v>
      </c>
      <c r="G825" s="4">
        <v>24</v>
      </c>
      <c r="H825" s="5">
        <v>6285614.96875</v>
      </c>
      <c r="I825" s="5">
        <v>556095.4375</v>
      </c>
      <c r="J825" s="5">
        <v>0</v>
      </c>
      <c r="K825" s="26">
        <f t="shared" si="194"/>
        <v>2280570.1354166665</v>
      </c>
      <c r="L825" s="5">
        <v>1423640.18229167</v>
      </c>
      <c r="M825" s="5">
        <v>1154148.6015625</v>
      </c>
      <c r="N825" s="5">
        <v>0</v>
      </c>
      <c r="O825" s="26">
        <f t="shared" si="195"/>
        <v>859262.92795138992</v>
      </c>
      <c r="P825" s="5">
        <v>0</v>
      </c>
      <c r="Q825" s="5">
        <v>0</v>
      </c>
      <c r="R825" s="5">
        <v>4801160.171875</v>
      </c>
      <c r="S825" s="26">
        <f t="shared" si="196"/>
        <v>1600386.7239583333</v>
      </c>
      <c r="T825" s="5">
        <v>503542.828125</v>
      </c>
      <c r="U825" s="5">
        <v>26671000.0625</v>
      </c>
      <c r="V825" s="5">
        <v>1543861.69010417</v>
      </c>
      <c r="W825" s="26">
        <f t="shared" si="197"/>
        <v>9572801.5269097239</v>
      </c>
      <c r="X825" s="29">
        <f t="shared" si="198"/>
        <v>0.37677548899165964</v>
      </c>
      <c r="Y825" s="29">
        <f t="shared" si="199"/>
        <v>-1.4082229809461773</v>
      </c>
      <c r="Z825" s="29">
        <f t="shared" si="200"/>
        <v>0.5553829138151728</v>
      </c>
      <c r="AA825" s="29">
        <f t="shared" si="201"/>
        <v>2.5540748531663948</v>
      </c>
      <c r="AB825" s="31">
        <f t="shared" si="202"/>
        <v>0.70174852292623668</v>
      </c>
      <c r="AC825" s="29">
        <f t="shared" si="203"/>
        <v>-0.51097397279970302</v>
      </c>
      <c r="AD825" s="31">
        <f t="shared" si="204"/>
        <v>0.80485477014315043</v>
      </c>
      <c r="AE825" s="31">
        <f t="shared" si="205"/>
        <v>0.94282477663897124</v>
      </c>
      <c r="AF825" s="29">
        <f t="shared" si="192"/>
        <v>4.1975475247380398</v>
      </c>
      <c r="AG825" s="29">
        <f t="shared" si="206"/>
        <v>2.0695466594841037</v>
      </c>
      <c r="AH825" s="29">
        <f t="shared" si="193"/>
        <v>0.48631309776454062</v>
      </c>
      <c r="AI825" s="29">
        <f t="shared" si="207"/>
        <v>3.1308403351579575</v>
      </c>
      <c r="AJ825" s="6"/>
      <c r="AK825" s="7">
        <v>0</v>
      </c>
      <c r="AL825" s="8"/>
      <c r="AM825" s="8"/>
      <c r="AN825" s="9"/>
      <c r="AO825" s="10">
        <v>0</v>
      </c>
      <c r="AP825" s="11"/>
      <c r="AQ825" s="11"/>
      <c r="AR825" s="12"/>
      <c r="AS825" s="13">
        <v>0</v>
      </c>
      <c r="AT825" s="14"/>
      <c r="AU825" s="14"/>
      <c r="AV825" s="15">
        <v>2.32361936569214</v>
      </c>
      <c r="AW825" s="16">
        <v>13.08</v>
      </c>
      <c r="AX825" s="17">
        <v>5</v>
      </c>
      <c r="AY825" s="17">
        <v>5</v>
      </c>
      <c r="AZ825" s="18">
        <v>0</v>
      </c>
      <c r="BA825" s="19">
        <v>14.71</v>
      </c>
      <c r="BB825" s="20">
        <v>4</v>
      </c>
      <c r="BC825" s="20">
        <v>4</v>
      </c>
      <c r="BD825" s="21"/>
      <c r="BE825" s="22"/>
      <c r="BF825" s="23"/>
      <c r="BG825" s="23"/>
      <c r="BH825" s="6"/>
      <c r="BI825" s="7">
        <v>0</v>
      </c>
      <c r="BJ825" s="8"/>
      <c r="BK825" s="8"/>
      <c r="BL825" s="9"/>
      <c r="BM825" s="10">
        <v>0</v>
      </c>
      <c r="BN825" s="11"/>
      <c r="BO825" s="11"/>
      <c r="BP825" s="12">
        <v>0</v>
      </c>
      <c r="BQ825" s="13">
        <v>7.36</v>
      </c>
      <c r="BR825" s="14">
        <v>2</v>
      </c>
      <c r="BS825" s="14">
        <v>2</v>
      </c>
      <c r="BT825" s="15">
        <v>0</v>
      </c>
      <c r="BU825" s="16">
        <v>11.99</v>
      </c>
      <c r="BV825" s="17">
        <v>3</v>
      </c>
      <c r="BW825" s="17">
        <v>3</v>
      </c>
      <c r="BX825" s="18">
        <v>0</v>
      </c>
      <c r="BY825" s="19">
        <v>10.9</v>
      </c>
      <c r="BZ825" s="20">
        <v>3</v>
      </c>
      <c r="CA825" s="20">
        <v>5</v>
      </c>
      <c r="CB825" s="21">
        <v>0</v>
      </c>
      <c r="CC825" s="22">
        <v>19.62</v>
      </c>
      <c r="CD825" s="23">
        <v>4</v>
      </c>
      <c r="CE825" s="23">
        <v>4</v>
      </c>
      <c r="CF825" s="4">
        <v>367</v>
      </c>
      <c r="CG825" s="24">
        <v>41.36977458466</v>
      </c>
      <c r="CH825" s="25">
        <v>7.35693359375</v>
      </c>
    </row>
    <row r="826" spans="1:86" x14ac:dyDescent="0.2">
      <c r="A826" s="2" t="s">
        <v>1675</v>
      </c>
      <c r="B826" s="2" t="s">
        <v>2984</v>
      </c>
      <c r="C826" s="3">
        <v>40.85</v>
      </c>
      <c r="D826" s="4">
        <v>1</v>
      </c>
      <c r="E826" s="4">
        <v>1</v>
      </c>
      <c r="F826" s="4">
        <v>4</v>
      </c>
      <c r="G826" s="4">
        <v>13</v>
      </c>
      <c r="H826" s="5">
        <v>6584940.125</v>
      </c>
      <c r="I826" s="5">
        <v>1272805</v>
      </c>
      <c r="J826" s="5">
        <v>1817112.078125</v>
      </c>
      <c r="K826" s="26">
        <f t="shared" si="194"/>
        <v>3224952.4010416665</v>
      </c>
      <c r="L826" s="5">
        <v>16582613.25</v>
      </c>
      <c r="M826" s="5">
        <v>3912207</v>
      </c>
      <c r="N826" s="5">
        <v>3453546.875</v>
      </c>
      <c r="O826" s="26">
        <f t="shared" si="195"/>
        <v>7982789.041666667</v>
      </c>
      <c r="P826" s="5">
        <v>168074.78515625</v>
      </c>
      <c r="Q826" s="5">
        <v>1386898.1875</v>
      </c>
      <c r="R826" s="5">
        <v>808094.859375</v>
      </c>
      <c r="S826" s="26">
        <f t="shared" si="196"/>
        <v>787689.27734375</v>
      </c>
      <c r="T826" s="5">
        <v>782503.0625</v>
      </c>
      <c r="U826" s="5">
        <v>0</v>
      </c>
      <c r="V826" s="5">
        <v>1467430.75</v>
      </c>
      <c r="W826" s="26">
        <f t="shared" si="197"/>
        <v>749977.9375</v>
      </c>
      <c r="X826" s="29">
        <f t="shared" si="198"/>
        <v>2.475319957928126</v>
      </c>
      <c r="Y826" s="29">
        <f t="shared" si="199"/>
        <v>1.3076150188818536</v>
      </c>
      <c r="Z826" s="29">
        <f t="shared" si="200"/>
        <v>0.38926907495149987</v>
      </c>
      <c r="AA826" s="29">
        <f t="shared" si="201"/>
        <v>4.0975009695327582</v>
      </c>
      <c r="AB826" s="31">
        <f t="shared" si="202"/>
        <v>0.24424834211175478</v>
      </c>
      <c r="AC826" s="29">
        <f t="shared" si="203"/>
        <v>-2.0335793252638852</v>
      </c>
      <c r="AD826" s="31">
        <f t="shared" si="204"/>
        <v>0.28358497433933311</v>
      </c>
      <c r="AE826" s="31">
        <f t="shared" si="205"/>
        <v>5.4731678383589966</v>
      </c>
      <c r="AF826" s="29">
        <f t="shared" si="192"/>
        <v>0.2325547308102146</v>
      </c>
      <c r="AG826" s="29">
        <f t="shared" si="206"/>
        <v>-2.1043578062954698</v>
      </c>
      <c r="AH826" s="29">
        <f t="shared" si="193"/>
        <v>0.27762121979740106</v>
      </c>
      <c r="AI826" s="29">
        <f t="shared" si="207"/>
        <v>5.5654734193219113</v>
      </c>
      <c r="AJ826" s="6">
        <v>2.1225399971008301</v>
      </c>
      <c r="AK826" s="7">
        <v>30.99</v>
      </c>
      <c r="AL826" s="8">
        <v>2</v>
      </c>
      <c r="AM826" s="8">
        <v>2</v>
      </c>
      <c r="AN826" s="9">
        <v>2.01775002479553</v>
      </c>
      <c r="AO826" s="10">
        <v>14.08</v>
      </c>
      <c r="AP826" s="11">
        <v>1</v>
      </c>
      <c r="AQ826" s="11">
        <v>1</v>
      </c>
      <c r="AR826" s="12">
        <v>1.6886341571807899</v>
      </c>
      <c r="AS826" s="13">
        <v>14.08</v>
      </c>
      <c r="AT826" s="14">
        <v>1</v>
      </c>
      <c r="AU826" s="14">
        <v>1</v>
      </c>
      <c r="AV826" s="15">
        <v>0</v>
      </c>
      <c r="AW826" s="16">
        <v>14.08</v>
      </c>
      <c r="AX826" s="17">
        <v>1</v>
      </c>
      <c r="AY826" s="17">
        <v>1</v>
      </c>
      <c r="AZ826" s="18">
        <v>1.9194320440292401</v>
      </c>
      <c r="BA826" s="19">
        <v>14.08</v>
      </c>
      <c r="BB826" s="20">
        <v>1</v>
      </c>
      <c r="BC826" s="20">
        <v>1</v>
      </c>
      <c r="BD826" s="21">
        <v>0</v>
      </c>
      <c r="BE826" s="22">
        <v>14.08</v>
      </c>
      <c r="BF826" s="23">
        <v>1</v>
      </c>
      <c r="BG826" s="23">
        <v>1</v>
      </c>
      <c r="BH826" s="6">
        <v>0</v>
      </c>
      <c r="BI826" s="7">
        <v>21.13</v>
      </c>
      <c r="BJ826" s="8">
        <v>1</v>
      </c>
      <c r="BK826" s="8">
        <v>1</v>
      </c>
      <c r="BL826" s="9">
        <v>1.831169962883</v>
      </c>
      <c r="BM826" s="10">
        <v>14.08</v>
      </c>
      <c r="BN826" s="11">
        <v>1</v>
      </c>
      <c r="BO826" s="11">
        <v>1</v>
      </c>
      <c r="BP826" s="12">
        <v>0</v>
      </c>
      <c r="BQ826" s="13">
        <v>23.94</v>
      </c>
      <c r="BR826" s="14">
        <v>2</v>
      </c>
      <c r="BS826" s="14">
        <v>2</v>
      </c>
      <c r="BT826" s="15">
        <v>0</v>
      </c>
      <c r="BU826" s="16">
        <v>14.08</v>
      </c>
      <c r="BV826" s="17">
        <v>1</v>
      </c>
      <c r="BW826" s="17">
        <v>1</v>
      </c>
      <c r="BX826" s="18"/>
      <c r="BY826" s="19"/>
      <c r="BZ826" s="20"/>
      <c r="CA826" s="20"/>
      <c r="CB826" s="21">
        <v>0</v>
      </c>
      <c r="CC826" s="22">
        <v>14.08</v>
      </c>
      <c r="CD826" s="23">
        <v>1</v>
      </c>
      <c r="CE826" s="23">
        <v>1</v>
      </c>
      <c r="CF826" s="4">
        <v>71</v>
      </c>
      <c r="CG826" s="24">
        <v>7.6468359046599996</v>
      </c>
      <c r="CH826" s="25">
        <v>8.03076171875</v>
      </c>
    </row>
    <row r="827" spans="1:86" x14ac:dyDescent="0.2">
      <c r="A827" s="2" t="s">
        <v>2793</v>
      </c>
      <c r="B827" s="2" t="s">
        <v>31</v>
      </c>
      <c r="C827" s="3">
        <v>40.799999999999997</v>
      </c>
      <c r="D827" s="4">
        <v>2</v>
      </c>
      <c r="E827" s="4">
        <v>2</v>
      </c>
      <c r="F827" s="4">
        <v>3</v>
      </c>
      <c r="G827" s="4">
        <v>16</v>
      </c>
      <c r="H827" s="5">
        <v>1908365.1015625</v>
      </c>
      <c r="I827" s="5">
        <v>0</v>
      </c>
      <c r="J827" s="5">
        <v>774326.5625</v>
      </c>
      <c r="K827" s="26">
        <f t="shared" si="194"/>
        <v>894230.5546875</v>
      </c>
      <c r="L827" s="5">
        <v>6131213.125</v>
      </c>
      <c r="M827" s="5">
        <v>1411413.453125</v>
      </c>
      <c r="N827" s="5">
        <v>1333445.078125</v>
      </c>
      <c r="O827" s="26">
        <f t="shared" si="195"/>
        <v>2958690.5520833335</v>
      </c>
      <c r="P827" s="5">
        <v>0</v>
      </c>
      <c r="Q827" s="5">
        <v>0</v>
      </c>
      <c r="R827" s="5">
        <v>0</v>
      </c>
      <c r="S827" s="26">
        <f t="shared" si="196"/>
        <v>0</v>
      </c>
      <c r="T827" s="5">
        <v>0</v>
      </c>
      <c r="U827" s="5">
        <v>0</v>
      </c>
      <c r="V827" s="5">
        <v>1931533.484375</v>
      </c>
      <c r="W827" s="26">
        <f t="shared" si="197"/>
        <v>643844.49479166663</v>
      </c>
      <c r="X827" s="29">
        <f t="shared" si="198"/>
        <v>3.3086439918364059</v>
      </c>
      <c r="Y827" s="29">
        <f t="shared" si="199"/>
        <v>1.726240066856473</v>
      </c>
      <c r="Z827" s="29">
        <f t="shared" si="200"/>
        <v>0.32296058340137379</v>
      </c>
      <c r="AA827" s="29">
        <f t="shared" si="201"/>
        <v>4.908504790802521</v>
      </c>
      <c r="AB827" s="31">
        <f t="shared" si="202"/>
        <v>0</v>
      </c>
      <c r="AC827" s="31" t="e">
        <f t="shared" si="203"/>
        <v>#NUM!</v>
      </c>
      <c r="AD827" s="31">
        <f t="shared" si="204"/>
        <v>0.24793821626259882</v>
      </c>
      <c r="AE827" s="31">
        <f t="shared" si="205"/>
        <v>6.0565652755734289</v>
      </c>
      <c r="AF827" s="29">
        <f t="shared" si="192"/>
        <v>0.71999831745479337</v>
      </c>
      <c r="AG827" s="29">
        <f t="shared" si="206"/>
        <v>-0.47393455972472059</v>
      </c>
      <c r="AH827" s="29">
        <f t="shared" si="193"/>
        <v>0.78315679300117591</v>
      </c>
      <c r="AI827" s="29">
        <f t="shared" si="207"/>
        <v>1.0615128070285356</v>
      </c>
      <c r="AJ827" s="6">
        <v>0</v>
      </c>
      <c r="AK827" s="7">
        <v>25.6</v>
      </c>
      <c r="AL827" s="8">
        <v>2</v>
      </c>
      <c r="AM827" s="8">
        <v>5</v>
      </c>
      <c r="AN827" s="9"/>
      <c r="AO827" s="10"/>
      <c r="AP827" s="11"/>
      <c r="AQ827" s="11"/>
      <c r="AR827" s="12">
        <v>0</v>
      </c>
      <c r="AS827" s="13">
        <v>24</v>
      </c>
      <c r="AT827" s="14">
        <v>2</v>
      </c>
      <c r="AU827" s="14">
        <v>3</v>
      </c>
      <c r="AV827" s="15">
        <v>5.4021148681640598</v>
      </c>
      <c r="AW827" s="16">
        <v>25.6</v>
      </c>
      <c r="AX827" s="17">
        <v>2</v>
      </c>
      <c r="AY827" s="17">
        <v>3</v>
      </c>
      <c r="AZ827" s="18"/>
      <c r="BA827" s="19">
        <v>0</v>
      </c>
      <c r="BB827" s="20"/>
      <c r="BC827" s="20"/>
      <c r="BD827" s="21">
        <v>0</v>
      </c>
      <c r="BE827" s="22">
        <v>25.6</v>
      </c>
      <c r="BF827" s="23">
        <v>2</v>
      </c>
      <c r="BG827" s="23">
        <v>2</v>
      </c>
      <c r="BH827" s="6"/>
      <c r="BI827" s="7"/>
      <c r="BJ827" s="8"/>
      <c r="BK827" s="8"/>
      <c r="BL827" s="9"/>
      <c r="BM827" s="10"/>
      <c r="BN827" s="11"/>
      <c r="BO827" s="11"/>
      <c r="BP827" s="12"/>
      <c r="BQ827" s="13"/>
      <c r="BR827" s="14"/>
      <c r="BS827" s="14"/>
      <c r="BT827" s="15"/>
      <c r="BU827" s="16"/>
      <c r="BV827" s="17"/>
      <c r="BW827" s="17"/>
      <c r="BX827" s="18"/>
      <c r="BY827" s="19"/>
      <c r="BZ827" s="20"/>
      <c r="CA827" s="20"/>
      <c r="CB827" s="21">
        <v>0</v>
      </c>
      <c r="CC827" s="22">
        <v>25.6</v>
      </c>
      <c r="CD827" s="23">
        <v>2</v>
      </c>
      <c r="CE827" s="23">
        <v>3</v>
      </c>
      <c r="CF827" s="4">
        <v>125</v>
      </c>
      <c r="CG827" s="24">
        <v>13.823695474659999</v>
      </c>
      <c r="CH827" s="25">
        <v>6.07470703125</v>
      </c>
    </row>
    <row r="828" spans="1:86" x14ac:dyDescent="0.2">
      <c r="A828" s="2" t="s">
        <v>680</v>
      </c>
      <c r="B828" s="2" t="s">
        <v>2515</v>
      </c>
      <c r="C828" s="3">
        <v>40.74</v>
      </c>
      <c r="D828" s="4">
        <v>3</v>
      </c>
      <c r="E828" s="4">
        <v>1</v>
      </c>
      <c r="F828" s="4">
        <v>6</v>
      </c>
      <c r="G828" s="4">
        <v>39</v>
      </c>
      <c r="H828" s="5">
        <v>2237949.8671875</v>
      </c>
      <c r="I828" s="5">
        <v>1325035.37109375</v>
      </c>
      <c r="J828" s="5">
        <v>2780966.7408854198</v>
      </c>
      <c r="K828" s="26">
        <f t="shared" si="194"/>
        <v>2114650.6597222234</v>
      </c>
      <c r="L828" s="5">
        <v>90476794.791666701</v>
      </c>
      <c r="M828" s="5">
        <v>5704228.0625</v>
      </c>
      <c r="N828" s="5">
        <v>9759178.24609375</v>
      </c>
      <c r="O828" s="26">
        <f t="shared" si="195"/>
        <v>35313400.366753481</v>
      </c>
      <c r="P828" s="5">
        <v>3971575.3125</v>
      </c>
      <c r="Q828" s="5">
        <v>1925240.40625</v>
      </c>
      <c r="R828" s="5">
        <v>0</v>
      </c>
      <c r="S828" s="26">
        <f t="shared" si="196"/>
        <v>1965605.2395833333</v>
      </c>
      <c r="T828" s="5">
        <v>3018417.0625</v>
      </c>
      <c r="U828" s="5">
        <v>0</v>
      </c>
      <c r="V828" s="5">
        <v>120186211.5</v>
      </c>
      <c r="W828" s="26">
        <f t="shared" si="197"/>
        <v>41068209.520833336</v>
      </c>
      <c r="X828" s="29">
        <f t="shared" si="198"/>
        <v>16.699401484778665</v>
      </c>
      <c r="Y828" s="29">
        <f t="shared" si="199"/>
        <v>4.061724491573802</v>
      </c>
      <c r="Z828" s="29">
        <f t="shared" si="200"/>
        <v>0.35219420657794864</v>
      </c>
      <c r="AA828" s="29">
        <f t="shared" si="201"/>
        <v>4.5321779224132008</v>
      </c>
      <c r="AB828" s="31">
        <f t="shared" si="202"/>
        <v>0.92951771042954745</v>
      </c>
      <c r="AC828" s="29">
        <f t="shared" si="203"/>
        <v>-0.10544574130208384</v>
      </c>
      <c r="AD828" s="31">
        <f t="shared" si="204"/>
        <v>0.91197807714302348</v>
      </c>
      <c r="AE828" s="31">
        <f t="shared" si="205"/>
        <v>0.40015601463522354</v>
      </c>
      <c r="AF828" s="29">
        <f t="shared" si="192"/>
        <v>19.420800940344435</v>
      </c>
      <c r="AG828" s="29">
        <f t="shared" si="206"/>
        <v>4.2795307955844875</v>
      </c>
      <c r="AH828" s="29">
        <f t="shared" si="193"/>
        <v>0.42868082581025224</v>
      </c>
      <c r="AI828" s="29">
        <f t="shared" si="207"/>
        <v>3.67865941334321</v>
      </c>
      <c r="AJ828" s="6">
        <v>1.73580551147461</v>
      </c>
      <c r="AK828" s="7">
        <v>17.78</v>
      </c>
      <c r="AL828" s="8">
        <v>3</v>
      </c>
      <c r="AM828" s="8">
        <v>4</v>
      </c>
      <c r="AN828" s="9">
        <v>0</v>
      </c>
      <c r="AO828" s="10">
        <v>15.56</v>
      </c>
      <c r="AP828" s="11">
        <v>2</v>
      </c>
      <c r="AQ828" s="11">
        <v>2</v>
      </c>
      <c r="AR828" s="12">
        <v>0</v>
      </c>
      <c r="AS828" s="13">
        <v>17.78</v>
      </c>
      <c r="AT828" s="14">
        <v>3</v>
      </c>
      <c r="AU828" s="14">
        <v>3</v>
      </c>
      <c r="AV828" s="15">
        <v>2.0148830413818399</v>
      </c>
      <c r="AW828" s="16">
        <v>17.78</v>
      </c>
      <c r="AX828" s="17">
        <v>4</v>
      </c>
      <c r="AY828" s="17">
        <v>5</v>
      </c>
      <c r="AZ828" s="18">
        <v>2.1666612625122101</v>
      </c>
      <c r="BA828" s="19">
        <v>8.89</v>
      </c>
      <c r="BB828" s="20">
        <v>1</v>
      </c>
      <c r="BC828" s="20">
        <v>1</v>
      </c>
      <c r="BD828" s="21">
        <v>0</v>
      </c>
      <c r="BE828" s="22">
        <v>17.78</v>
      </c>
      <c r="BF828" s="23">
        <v>3</v>
      </c>
      <c r="BG828" s="23">
        <v>5</v>
      </c>
      <c r="BH828" s="6">
        <v>0</v>
      </c>
      <c r="BI828" s="7">
        <v>6.67</v>
      </c>
      <c r="BJ828" s="8">
        <v>1</v>
      </c>
      <c r="BK828" s="8">
        <v>2</v>
      </c>
      <c r="BL828" s="9">
        <v>0</v>
      </c>
      <c r="BM828" s="10">
        <v>17.78</v>
      </c>
      <c r="BN828" s="11">
        <v>3</v>
      </c>
      <c r="BO828" s="11">
        <v>4</v>
      </c>
      <c r="BP828" s="12"/>
      <c r="BQ828" s="13"/>
      <c r="BR828" s="14"/>
      <c r="BS828" s="14"/>
      <c r="BT828" s="15">
        <v>0</v>
      </c>
      <c r="BU828" s="16">
        <v>31.85</v>
      </c>
      <c r="BV828" s="17">
        <v>4</v>
      </c>
      <c r="BW828" s="17">
        <v>5</v>
      </c>
      <c r="BX828" s="18">
        <v>0</v>
      </c>
      <c r="BY828" s="19">
        <v>8.89</v>
      </c>
      <c r="BZ828" s="20">
        <v>3</v>
      </c>
      <c r="CA828" s="20">
        <v>5</v>
      </c>
      <c r="CB828" s="21">
        <v>0</v>
      </c>
      <c r="CC828" s="22">
        <v>7.41</v>
      </c>
      <c r="CD828" s="23">
        <v>2</v>
      </c>
      <c r="CE828" s="23">
        <v>3</v>
      </c>
      <c r="CF828" s="4">
        <v>135</v>
      </c>
      <c r="CG828" s="24">
        <v>15.30779813466</v>
      </c>
      <c r="CH828" s="25">
        <v>10.44775390625</v>
      </c>
    </row>
    <row r="829" spans="1:86" x14ac:dyDescent="0.2">
      <c r="A829" s="2" t="s">
        <v>238</v>
      </c>
      <c r="B829" s="2" t="s">
        <v>1952</v>
      </c>
      <c r="C829" s="3">
        <v>40.74</v>
      </c>
      <c r="D829" s="4">
        <v>1</v>
      </c>
      <c r="E829" s="4">
        <v>1</v>
      </c>
      <c r="F829" s="4">
        <v>3</v>
      </c>
      <c r="G829" s="4">
        <v>9</v>
      </c>
      <c r="H829" s="5">
        <v>0</v>
      </c>
      <c r="I829" s="5">
        <v>0</v>
      </c>
      <c r="J829" s="5">
        <v>0</v>
      </c>
      <c r="K829" s="26">
        <f t="shared" si="194"/>
        <v>0</v>
      </c>
      <c r="L829" s="5">
        <v>4916521.84375</v>
      </c>
      <c r="M829" s="5">
        <v>6713273.66796875</v>
      </c>
      <c r="N829" s="5">
        <v>2021675.421875</v>
      </c>
      <c r="O829" s="26">
        <f t="shared" si="195"/>
        <v>4550490.311197917</v>
      </c>
      <c r="P829" s="5">
        <v>0</v>
      </c>
      <c r="Q829" s="5">
        <v>0</v>
      </c>
      <c r="R829" s="5">
        <v>0</v>
      </c>
      <c r="S829" s="26">
        <f t="shared" si="196"/>
        <v>0</v>
      </c>
      <c r="T829" s="5">
        <v>0</v>
      </c>
      <c r="U829" s="5">
        <v>0</v>
      </c>
      <c r="V829" s="5">
        <v>2845662.7578125</v>
      </c>
      <c r="W829" s="26">
        <f t="shared" si="197"/>
        <v>948554.25260416663</v>
      </c>
      <c r="X829" s="29" t="e">
        <f t="shared" si="198"/>
        <v>#DIV/0!</v>
      </c>
      <c r="Y829" s="29" t="e">
        <f t="shared" si="199"/>
        <v>#DIV/0!</v>
      </c>
      <c r="Z829" s="29">
        <f t="shared" si="200"/>
        <v>7.9580793398383309E-2</v>
      </c>
      <c r="AA829" s="29">
        <f t="shared" si="201"/>
        <v>10.991917353728148</v>
      </c>
      <c r="AB829" s="31" t="e">
        <f t="shared" si="202"/>
        <v>#DIV/0!</v>
      </c>
      <c r="AC829" s="31" t="e">
        <f t="shared" si="203"/>
        <v>#DIV/0!</v>
      </c>
      <c r="AD829" s="31" t="e">
        <f t="shared" si="204"/>
        <v>#DIV/0!</v>
      </c>
      <c r="AE829" s="31" t="e">
        <f t="shared" si="205"/>
        <v>#DIV/0!</v>
      </c>
      <c r="AF829" s="29" t="e">
        <f t="shared" si="192"/>
        <v>#DIV/0!</v>
      </c>
      <c r="AG829" s="29" t="e">
        <f t="shared" si="206"/>
        <v>#DIV/0!</v>
      </c>
      <c r="AH829" s="29">
        <f t="shared" si="193"/>
        <v>0.42264973081037416</v>
      </c>
      <c r="AI829" s="29">
        <f t="shared" si="207"/>
        <v>3.7401940329452037</v>
      </c>
      <c r="AJ829" s="6"/>
      <c r="AK829" s="7"/>
      <c r="AL829" s="8"/>
      <c r="AM829" s="8"/>
      <c r="AN829" s="9"/>
      <c r="AO829" s="10"/>
      <c r="AP829" s="11"/>
      <c r="AQ829" s="11"/>
      <c r="AR829" s="12">
        <v>0</v>
      </c>
      <c r="AS829" s="13">
        <v>13.58</v>
      </c>
      <c r="AT829" s="14">
        <v>1</v>
      </c>
      <c r="AU829" s="14">
        <v>1</v>
      </c>
      <c r="AV829" s="15">
        <v>1.77901434898376</v>
      </c>
      <c r="AW829" s="16">
        <v>12.35</v>
      </c>
      <c r="AX829" s="17">
        <v>1</v>
      </c>
      <c r="AY829" s="17">
        <v>1</v>
      </c>
      <c r="AZ829" s="18">
        <v>0</v>
      </c>
      <c r="BA829" s="19">
        <v>25.93</v>
      </c>
      <c r="BB829" s="20">
        <v>2</v>
      </c>
      <c r="BC829" s="20">
        <v>3</v>
      </c>
      <c r="BD829" s="21">
        <v>1.9957354068756099</v>
      </c>
      <c r="BE829" s="22">
        <v>12.35</v>
      </c>
      <c r="BF829" s="23">
        <v>1</v>
      </c>
      <c r="BG829" s="23">
        <v>1</v>
      </c>
      <c r="BH829" s="6"/>
      <c r="BI829" s="7"/>
      <c r="BJ829" s="8"/>
      <c r="BK829" s="8"/>
      <c r="BL829" s="9"/>
      <c r="BM829" s="10"/>
      <c r="BN829" s="11"/>
      <c r="BO829" s="11"/>
      <c r="BP829" s="12"/>
      <c r="BQ829" s="13"/>
      <c r="BR829" s="14"/>
      <c r="BS829" s="14"/>
      <c r="BT829" s="15"/>
      <c r="BU829" s="16"/>
      <c r="BV829" s="17"/>
      <c r="BW829" s="17"/>
      <c r="BX829" s="18"/>
      <c r="BY829" s="19"/>
      <c r="BZ829" s="20"/>
      <c r="CA829" s="20"/>
      <c r="CB829" s="21">
        <v>1.7605515718460101</v>
      </c>
      <c r="CC829" s="22">
        <v>27.16</v>
      </c>
      <c r="CD829" s="23">
        <v>2</v>
      </c>
      <c r="CE829" s="23">
        <v>3</v>
      </c>
      <c r="CF829" s="4">
        <v>81</v>
      </c>
      <c r="CG829" s="24">
        <v>9.3639107346599992</v>
      </c>
      <c r="CH829" s="25">
        <v>9.37841796875</v>
      </c>
    </row>
    <row r="830" spans="1:86" x14ac:dyDescent="0.2">
      <c r="A830" s="2" t="s">
        <v>1365</v>
      </c>
      <c r="B830" s="2" t="s">
        <v>1207</v>
      </c>
      <c r="C830" s="3">
        <v>40.700000000000003</v>
      </c>
      <c r="D830" s="4">
        <v>5</v>
      </c>
      <c r="E830" s="4">
        <v>4</v>
      </c>
      <c r="F830" s="4">
        <v>21</v>
      </c>
      <c r="G830" s="4">
        <v>35</v>
      </c>
      <c r="H830" s="5">
        <v>821452.09375</v>
      </c>
      <c r="I830" s="5">
        <v>162800.015625</v>
      </c>
      <c r="J830" s="5">
        <v>268575.41796875</v>
      </c>
      <c r="K830" s="26">
        <f t="shared" si="194"/>
        <v>417609.17578125</v>
      </c>
      <c r="L830" s="5">
        <v>42085018.283854201</v>
      </c>
      <c r="M830" s="5">
        <v>2127056.765625</v>
      </c>
      <c r="N830" s="5">
        <v>1368061.28645833</v>
      </c>
      <c r="O830" s="26">
        <f t="shared" si="195"/>
        <v>15193378.778645843</v>
      </c>
      <c r="P830" s="5">
        <v>0</v>
      </c>
      <c r="Q830" s="5">
        <v>0</v>
      </c>
      <c r="R830" s="5">
        <v>0</v>
      </c>
      <c r="S830" s="26">
        <f t="shared" si="196"/>
        <v>0</v>
      </c>
      <c r="T830" s="5">
        <v>0</v>
      </c>
      <c r="U830" s="5">
        <v>14860487.7578125</v>
      </c>
      <c r="V830" s="5">
        <v>1307327.07421875</v>
      </c>
      <c r="W830" s="26">
        <f t="shared" si="197"/>
        <v>5389271.610677083</v>
      </c>
      <c r="X830" s="29">
        <f t="shared" si="198"/>
        <v>36.381812612767796</v>
      </c>
      <c r="Y830" s="29">
        <f t="shared" si="199"/>
        <v>5.1851455175443455</v>
      </c>
      <c r="Z830" s="29">
        <f t="shared" si="200"/>
        <v>0.38646844805518388</v>
      </c>
      <c r="AA830" s="29">
        <f t="shared" si="201"/>
        <v>4.1288595684235281</v>
      </c>
      <c r="AB830" s="31">
        <f t="shared" si="202"/>
        <v>0</v>
      </c>
      <c r="AC830" s="31" t="e">
        <f t="shared" si="203"/>
        <v>#NUM!</v>
      </c>
      <c r="AD830" s="31">
        <f t="shared" si="204"/>
        <v>0.17752459347338267</v>
      </c>
      <c r="AE830" s="31">
        <f t="shared" si="205"/>
        <v>7.5074147320093978</v>
      </c>
      <c r="AF830" s="29">
        <f t="shared" si="192"/>
        <v>12.905060336844862</v>
      </c>
      <c r="AG830" s="29">
        <f t="shared" si="206"/>
        <v>3.6898649815701843</v>
      </c>
      <c r="AH830" s="29">
        <f t="shared" si="193"/>
        <v>0.40516301684433642</v>
      </c>
      <c r="AI830" s="29">
        <f t="shared" si="207"/>
        <v>3.9237020376944183</v>
      </c>
      <c r="AJ830" s="6">
        <v>4.0541316270828203</v>
      </c>
      <c r="AK830" s="7">
        <v>3.85</v>
      </c>
      <c r="AL830" s="8">
        <v>2</v>
      </c>
      <c r="AM830" s="8">
        <v>2</v>
      </c>
      <c r="AN830" s="9">
        <v>0</v>
      </c>
      <c r="AO830" s="10">
        <v>2.1800000000000002</v>
      </c>
      <c r="AP830" s="11">
        <v>2</v>
      </c>
      <c r="AQ830" s="11">
        <v>2</v>
      </c>
      <c r="AR830" s="12">
        <v>1.74160504341125</v>
      </c>
      <c r="AS830" s="13">
        <v>10.55</v>
      </c>
      <c r="AT830" s="14">
        <v>4</v>
      </c>
      <c r="AU830" s="14">
        <v>4</v>
      </c>
      <c r="AV830" s="15">
        <v>1.6599986553192101</v>
      </c>
      <c r="AW830" s="16">
        <v>7.04</v>
      </c>
      <c r="AX830" s="17">
        <v>3</v>
      </c>
      <c r="AY830" s="17">
        <v>3</v>
      </c>
      <c r="AZ830" s="18">
        <v>0</v>
      </c>
      <c r="BA830" s="19">
        <v>9.8800000000000008</v>
      </c>
      <c r="BB830" s="20">
        <v>5</v>
      </c>
      <c r="BC830" s="20">
        <v>5</v>
      </c>
      <c r="BD830" s="21">
        <v>0</v>
      </c>
      <c r="BE830" s="22">
        <v>12.9</v>
      </c>
      <c r="BF830" s="23">
        <v>5</v>
      </c>
      <c r="BG830" s="23">
        <v>5</v>
      </c>
      <c r="BH830" s="6">
        <v>0</v>
      </c>
      <c r="BI830" s="7">
        <v>4.6900000000000004</v>
      </c>
      <c r="BJ830" s="8">
        <v>2</v>
      </c>
      <c r="BK830" s="8">
        <v>2</v>
      </c>
      <c r="BL830" s="9"/>
      <c r="BM830" s="10"/>
      <c r="BN830" s="11"/>
      <c r="BO830" s="11"/>
      <c r="BP830" s="12">
        <v>0</v>
      </c>
      <c r="BQ830" s="13">
        <v>1.51</v>
      </c>
      <c r="BR830" s="14">
        <v>1</v>
      </c>
      <c r="BS830" s="14">
        <v>1</v>
      </c>
      <c r="BT830" s="15">
        <v>0</v>
      </c>
      <c r="BU830" s="16">
        <v>7.54</v>
      </c>
      <c r="BV830" s="17">
        <v>3</v>
      </c>
      <c r="BW830" s="17">
        <v>4</v>
      </c>
      <c r="BX830" s="18">
        <v>0</v>
      </c>
      <c r="BY830" s="19">
        <v>7.37</v>
      </c>
      <c r="BZ830" s="20">
        <v>3</v>
      </c>
      <c r="CA830" s="20">
        <v>3</v>
      </c>
      <c r="CB830" s="21">
        <v>0</v>
      </c>
      <c r="CC830" s="22">
        <v>9.8800000000000008</v>
      </c>
      <c r="CD830" s="23">
        <v>4</v>
      </c>
      <c r="CE830" s="23">
        <v>4</v>
      </c>
      <c r="CF830" s="4">
        <v>597</v>
      </c>
      <c r="CG830" s="24">
        <v>62.902508714660101</v>
      </c>
      <c r="CH830" s="25">
        <v>6.87353515625</v>
      </c>
    </row>
    <row r="831" spans="1:86" x14ac:dyDescent="0.2">
      <c r="A831" s="2" t="s">
        <v>1373</v>
      </c>
      <c r="B831" s="2" t="s">
        <v>1941</v>
      </c>
      <c r="C831" s="3">
        <v>40.68</v>
      </c>
      <c r="D831" s="4">
        <v>2</v>
      </c>
      <c r="E831" s="4">
        <v>2</v>
      </c>
      <c r="F831" s="4">
        <v>18</v>
      </c>
      <c r="G831" s="4">
        <v>51</v>
      </c>
      <c r="H831" s="5">
        <v>3906047.6041666698</v>
      </c>
      <c r="I831" s="5">
        <v>841129.72916666698</v>
      </c>
      <c r="J831" s="5">
        <v>1081140.67708333</v>
      </c>
      <c r="K831" s="26">
        <f t="shared" si="194"/>
        <v>1942772.670138889</v>
      </c>
      <c r="L831" s="5">
        <v>536145573.21875</v>
      </c>
      <c r="M831" s="5">
        <v>1301092.70833333</v>
      </c>
      <c r="N831" s="5">
        <v>3584461.828125</v>
      </c>
      <c r="O831" s="26">
        <f t="shared" si="195"/>
        <v>180343709.25173613</v>
      </c>
      <c r="P831" s="5">
        <v>255939.6953125</v>
      </c>
      <c r="Q831" s="5">
        <v>3683971.5449218801</v>
      </c>
      <c r="R831" s="5">
        <v>435747.703125</v>
      </c>
      <c r="S831" s="26">
        <f t="shared" si="196"/>
        <v>1458552.9811197936</v>
      </c>
      <c r="T831" s="5">
        <v>261496.66276041701</v>
      </c>
      <c r="U831" s="5">
        <v>323817.57421875</v>
      </c>
      <c r="V831" s="5">
        <v>797785.25</v>
      </c>
      <c r="W831" s="26">
        <f t="shared" si="197"/>
        <v>461033.16232638899</v>
      </c>
      <c r="X831" s="29">
        <f t="shared" si="198"/>
        <v>92.82800402933573</v>
      </c>
      <c r="Y831" s="29">
        <f t="shared" si="199"/>
        <v>6.5364881931235805</v>
      </c>
      <c r="Z831" s="29">
        <f t="shared" si="200"/>
        <v>0.42157246506824181</v>
      </c>
      <c r="AA831" s="29">
        <f t="shared" si="201"/>
        <v>3.7512776273725503</v>
      </c>
      <c r="AB831" s="31">
        <f t="shared" si="202"/>
        <v>0.75075844103547196</v>
      </c>
      <c r="AC831" s="29">
        <f t="shared" si="203"/>
        <v>-0.4135793042970049</v>
      </c>
      <c r="AD831" s="31">
        <f t="shared" si="204"/>
        <v>0.76115800298079361</v>
      </c>
      <c r="AE831" s="31">
        <f t="shared" si="205"/>
        <v>1.1852518199413489</v>
      </c>
      <c r="AF831" s="29">
        <f t="shared" si="192"/>
        <v>0.2373067983777174</v>
      </c>
      <c r="AG831" s="29">
        <f t="shared" si="206"/>
        <v>-2.0751746633595984</v>
      </c>
      <c r="AH831" s="29">
        <f t="shared" si="193"/>
        <v>0.26942896716632836</v>
      </c>
      <c r="AI831" s="29">
        <f t="shared" si="207"/>
        <v>5.6955571371995406</v>
      </c>
      <c r="AJ831" s="6">
        <v>6.5660228729248002</v>
      </c>
      <c r="AK831" s="7">
        <v>17.920000000000002</v>
      </c>
      <c r="AL831" s="8">
        <v>6</v>
      </c>
      <c r="AM831" s="8">
        <v>7</v>
      </c>
      <c r="AN831" s="9">
        <v>0</v>
      </c>
      <c r="AO831" s="10">
        <v>15.74</v>
      </c>
      <c r="AP831" s="11">
        <v>5</v>
      </c>
      <c r="AQ831" s="11">
        <v>5</v>
      </c>
      <c r="AR831" s="12">
        <v>2.7251896858215301</v>
      </c>
      <c r="AS831" s="13">
        <v>16.22</v>
      </c>
      <c r="AT831" s="14">
        <v>5</v>
      </c>
      <c r="AU831" s="14">
        <v>5</v>
      </c>
      <c r="AV831" s="15">
        <v>7.1932119131088301</v>
      </c>
      <c r="AW831" s="16">
        <v>18.89</v>
      </c>
      <c r="AX831" s="17">
        <v>9</v>
      </c>
      <c r="AY831" s="17">
        <v>10</v>
      </c>
      <c r="AZ831" s="18">
        <v>3.6649901866912802</v>
      </c>
      <c r="BA831" s="19">
        <v>9.69</v>
      </c>
      <c r="BB831" s="20">
        <v>3</v>
      </c>
      <c r="BC831" s="20">
        <v>4</v>
      </c>
      <c r="BD831" s="21">
        <v>6.9927029609680202</v>
      </c>
      <c r="BE831" s="22">
        <v>10.9</v>
      </c>
      <c r="BF831" s="23">
        <v>3</v>
      </c>
      <c r="BG831" s="23">
        <v>4</v>
      </c>
      <c r="BH831" s="6">
        <v>0</v>
      </c>
      <c r="BI831" s="7">
        <v>6.3</v>
      </c>
      <c r="BJ831" s="8">
        <v>2</v>
      </c>
      <c r="BK831" s="8">
        <v>2</v>
      </c>
      <c r="BL831" s="9"/>
      <c r="BM831" s="10">
        <v>0</v>
      </c>
      <c r="BN831" s="11"/>
      <c r="BO831" s="11"/>
      <c r="BP831" s="12">
        <v>0</v>
      </c>
      <c r="BQ831" s="13">
        <v>4.84</v>
      </c>
      <c r="BR831" s="14">
        <v>1</v>
      </c>
      <c r="BS831" s="14">
        <v>1</v>
      </c>
      <c r="BT831" s="15">
        <v>0</v>
      </c>
      <c r="BU831" s="16">
        <v>10.9</v>
      </c>
      <c r="BV831" s="17">
        <v>4</v>
      </c>
      <c r="BW831" s="17">
        <v>4</v>
      </c>
      <c r="BX831" s="18">
        <v>0</v>
      </c>
      <c r="BY831" s="19">
        <v>4.5999999999999996</v>
      </c>
      <c r="BZ831" s="20">
        <v>2</v>
      </c>
      <c r="CA831" s="20">
        <v>2</v>
      </c>
      <c r="CB831" s="21">
        <v>2.0959351062774698</v>
      </c>
      <c r="CC831" s="22">
        <v>12.83</v>
      </c>
      <c r="CD831" s="23">
        <v>4</v>
      </c>
      <c r="CE831" s="23">
        <v>4</v>
      </c>
      <c r="CF831" s="4">
        <v>413</v>
      </c>
      <c r="CG831" s="24">
        <v>45.622367494659997</v>
      </c>
      <c r="CH831" s="25">
        <v>6.68310546875</v>
      </c>
    </row>
    <row r="832" spans="1:86" x14ac:dyDescent="0.2">
      <c r="A832" s="2" t="s">
        <v>2148</v>
      </c>
      <c r="B832" s="2" t="s">
        <v>1710</v>
      </c>
      <c r="C832" s="3">
        <v>40.65</v>
      </c>
      <c r="D832" s="4">
        <v>2</v>
      </c>
      <c r="E832" s="4">
        <v>3</v>
      </c>
      <c r="F832" s="4">
        <v>6</v>
      </c>
      <c r="G832" s="4">
        <v>13</v>
      </c>
      <c r="H832" s="5">
        <v>2330844.3854166698</v>
      </c>
      <c r="I832" s="5">
        <v>0</v>
      </c>
      <c r="J832" s="5">
        <v>0</v>
      </c>
      <c r="K832" s="26">
        <f t="shared" si="194"/>
        <v>776948.1284722233</v>
      </c>
      <c r="L832" s="5">
        <v>13487633.9791667</v>
      </c>
      <c r="M832" s="5">
        <v>1229221.44140625</v>
      </c>
      <c r="N832" s="5">
        <v>7811680.75</v>
      </c>
      <c r="O832" s="26">
        <f t="shared" si="195"/>
        <v>7509512.0568576502</v>
      </c>
      <c r="P832" s="5">
        <v>0</v>
      </c>
      <c r="Q832" s="5">
        <v>0</v>
      </c>
      <c r="R832" s="5">
        <v>0</v>
      </c>
      <c r="S832" s="26">
        <f t="shared" si="196"/>
        <v>0</v>
      </c>
      <c r="T832" s="5">
        <v>7506564.4628906297</v>
      </c>
      <c r="U832" s="5">
        <v>0</v>
      </c>
      <c r="V832" s="5">
        <v>0</v>
      </c>
      <c r="W832" s="26">
        <f t="shared" si="197"/>
        <v>2502188.1542968764</v>
      </c>
      <c r="X832" s="29">
        <f t="shared" si="198"/>
        <v>9.6653969314839827</v>
      </c>
      <c r="Y832" s="29">
        <f t="shared" si="199"/>
        <v>3.2728289812026516</v>
      </c>
      <c r="Z832" s="29">
        <f t="shared" si="200"/>
        <v>0.19326024195485589</v>
      </c>
      <c r="AA832" s="29">
        <f t="shared" si="201"/>
        <v>7.1385748107528961</v>
      </c>
      <c r="AB832" s="31">
        <f t="shared" si="202"/>
        <v>0</v>
      </c>
      <c r="AC832" s="31" t="e">
        <f t="shared" si="203"/>
        <v>#NUM!</v>
      </c>
      <c r="AD832" s="31">
        <f t="shared" si="204"/>
        <v>0.42264973081037416</v>
      </c>
      <c r="AE832" s="31">
        <f t="shared" si="205"/>
        <v>3.7401940329452037</v>
      </c>
      <c r="AF832" s="29">
        <f t="shared" si="192"/>
        <v>3.2205343736616419</v>
      </c>
      <c r="AG832" s="29">
        <f t="shared" si="206"/>
        <v>1.687300090286586</v>
      </c>
      <c r="AH832" s="29">
        <f t="shared" si="193"/>
        <v>0.56820419439869729</v>
      </c>
      <c r="AI832" s="29">
        <f t="shared" si="207"/>
        <v>2.4549556470409719</v>
      </c>
      <c r="AJ832" s="6">
        <v>4.2103686332702601</v>
      </c>
      <c r="AK832" s="7">
        <v>16.82</v>
      </c>
      <c r="AL832" s="8">
        <v>3</v>
      </c>
      <c r="AM832" s="8">
        <v>4</v>
      </c>
      <c r="AN832" s="9"/>
      <c r="AO832" s="10"/>
      <c r="AP832" s="11"/>
      <c r="AQ832" s="11"/>
      <c r="AR832" s="12"/>
      <c r="AS832" s="13">
        <v>0</v>
      </c>
      <c r="AT832" s="14"/>
      <c r="AU832" s="14"/>
      <c r="AV832" s="15">
        <v>2.1793787479400599</v>
      </c>
      <c r="AW832" s="16">
        <v>32.24</v>
      </c>
      <c r="AX832" s="17">
        <v>4</v>
      </c>
      <c r="AY832" s="17">
        <v>4</v>
      </c>
      <c r="AZ832" s="18">
        <v>0</v>
      </c>
      <c r="BA832" s="19">
        <v>16.82</v>
      </c>
      <c r="BB832" s="20">
        <v>3</v>
      </c>
      <c r="BC832" s="20">
        <v>4</v>
      </c>
      <c r="BD832" s="21">
        <v>0</v>
      </c>
      <c r="BE832" s="22">
        <v>6.07</v>
      </c>
      <c r="BF832" s="23">
        <v>1</v>
      </c>
      <c r="BG832" s="23">
        <v>1</v>
      </c>
      <c r="BH832" s="6"/>
      <c r="BI832" s="7"/>
      <c r="BJ832" s="8"/>
      <c r="BK832" s="8"/>
      <c r="BL832" s="9"/>
      <c r="BM832" s="10"/>
      <c r="BN832" s="11"/>
      <c r="BO832" s="11"/>
      <c r="BP832" s="12"/>
      <c r="BQ832" s="13">
        <v>0</v>
      </c>
      <c r="BR832" s="14"/>
      <c r="BS832" s="14"/>
      <c r="BT832" s="15"/>
      <c r="BU832" s="16">
        <v>0</v>
      </c>
      <c r="BV832" s="17"/>
      <c r="BW832" s="17"/>
      <c r="BX832" s="18"/>
      <c r="BY832" s="19">
        <v>0</v>
      </c>
      <c r="BZ832" s="20"/>
      <c r="CA832" s="20"/>
      <c r="CB832" s="21"/>
      <c r="CC832" s="22"/>
      <c r="CD832" s="23"/>
      <c r="CE832" s="23"/>
      <c r="CF832" s="4">
        <v>214</v>
      </c>
      <c r="CG832" s="24">
        <v>24.01404489466</v>
      </c>
      <c r="CH832" s="25">
        <v>5.37646484375</v>
      </c>
    </row>
    <row r="833" spans="1:86" x14ac:dyDescent="0.2">
      <c r="A833" s="2" t="s">
        <v>2205</v>
      </c>
      <c r="B833" s="2" t="s">
        <v>1144</v>
      </c>
      <c r="C833" s="3">
        <v>40.64</v>
      </c>
      <c r="D833" s="4">
        <v>5</v>
      </c>
      <c r="E833" s="4">
        <v>1</v>
      </c>
      <c r="F833" s="4">
        <v>15</v>
      </c>
      <c r="G833" s="4">
        <v>55</v>
      </c>
      <c r="H833" s="5">
        <v>3292085.9296875</v>
      </c>
      <c r="I833" s="5">
        <v>14362206.2578125</v>
      </c>
      <c r="J833" s="5">
        <v>319608.51269531302</v>
      </c>
      <c r="K833" s="26">
        <f t="shared" si="194"/>
        <v>5991300.2333984375</v>
      </c>
      <c r="L833" s="5">
        <v>13685226.875</v>
      </c>
      <c r="M833" s="5">
        <v>971583208.5</v>
      </c>
      <c r="N833" s="5">
        <v>358138836.8125</v>
      </c>
      <c r="O833" s="26">
        <f t="shared" si="195"/>
        <v>447802424.0625</v>
      </c>
      <c r="P833" s="5">
        <v>383649819.78125</v>
      </c>
      <c r="Q833" s="5">
        <v>1929711.75</v>
      </c>
      <c r="R833" s="5">
        <v>49427007.645833299</v>
      </c>
      <c r="S833" s="26">
        <f t="shared" si="196"/>
        <v>145002179.72569445</v>
      </c>
      <c r="T833" s="5">
        <v>5372273.3847656297</v>
      </c>
      <c r="U833" s="5">
        <v>72526157.7734375</v>
      </c>
      <c r="V833" s="5">
        <v>3529988.703125</v>
      </c>
      <c r="W833" s="26">
        <f t="shared" si="197"/>
        <v>27142806.620442707</v>
      </c>
      <c r="X833" s="29">
        <f t="shared" si="198"/>
        <v>74.74211049652132</v>
      </c>
      <c r="Y833" s="29">
        <f t="shared" si="199"/>
        <v>6.2238493966295234</v>
      </c>
      <c r="Z833" s="29">
        <f t="shared" si="200"/>
        <v>0.25546291202256077</v>
      </c>
      <c r="AA833" s="29">
        <f t="shared" si="201"/>
        <v>5.9267214160794115</v>
      </c>
      <c r="AB833" s="31">
        <f t="shared" si="202"/>
        <v>24.202122089856452</v>
      </c>
      <c r="AC833" s="29">
        <f t="shared" si="203"/>
        <v>4.5970616462834251</v>
      </c>
      <c r="AD833" s="31">
        <f t="shared" si="204"/>
        <v>0.36665093931719656</v>
      </c>
      <c r="AE833" s="31">
        <f t="shared" si="205"/>
        <v>4.3574719805483548</v>
      </c>
      <c r="AF833" s="29">
        <f t="shared" si="192"/>
        <v>4.5303699636241612</v>
      </c>
      <c r="AG833" s="29">
        <f t="shared" si="206"/>
        <v>2.1796288698944015</v>
      </c>
      <c r="AH833" s="29">
        <f t="shared" si="193"/>
        <v>0.45090898874042096</v>
      </c>
      <c r="AI833" s="29">
        <f t="shared" si="207"/>
        <v>3.4591110707210837</v>
      </c>
      <c r="AJ833" s="6">
        <v>2.1738200187683101</v>
      </c>
      <c r="AK833" s="7">
        <v>6.16</v>
      </c>
      <c r="AL833" s="8">
        <v>2</v>
      </c>
      <c r="AM833" s="8">
        <v>3</v>
      </c>
      <c r="AN833" s="9">
        <v>0</v>
      </c>
      <c r="AO833" s="10">
        <v>7.88</v>
      </c>
      <c r="AP833" s="11">
        <v>2</v>
      </c>
      <c r="AQ833" s="11">
        <v>3</v>
      </c>
      <c r="AR833" s="12">
        <v>0</v>
      </c>
      <c r="AS833" s="13">
        <v>9.36</v>
      </c>
      <c r="AT833" s="14">
        <v>3</v>
      </c>
      <c r="AU833" s="14">
        <v>3</v>
      </c>
      <c r="AV833" s="15">
        <v>2.4226479530334499</v>
      </c>
      <c r="AW833" s="16">
        <v>14.53</v>
      </c>
      <c r="AX833" s="17">
        <v>5</v>
      </c>
      <c r="AY833" s="17">
        <v>10</v>
      </c>
      <c r="AZ833" s="18">
        <v>0</v>
      </c>
      <c r="BA833" s="19">
        <v>18.47</v>
      </c>
      <c r="BB833" s="20">
        <v>6</v>
      </c>
      <c r="BC833" s="20">
        <v>10</v>
      </c>
      <c r="BD833" s="21">
        <v>1.6811177730560301</v>
      </c>
      <c r="BE833" s="22">
        <v>18.72</v>
      </c>
      <c r="BF833" s="23">
        <v>6</v>
      </c>
      <c r="BG833" s="23">
        <v>9</v>
      </c>
      <c r="BH833" s="6">
        <v>1.7391000986099201</v>
      </c>
      <c r="BI833" s="7">
        <v>15.27</v>
      </c>
      <c r="BJ833" s="8">
        <v>4</v>
      </c>
      <c r="BK833" s="8">
        <v>5</v>
      </c>
      <c r="BL833" s="9"/>
      <c r="BM833" s="10">
        <v>0</v>
      </c>
      <c r="BN833" s="11"/>
      <c r="BO833" s="11"/>
      <c r="BP833" s="12">
        <v>0</v>
      </c>
      <c r="BQ833" s="13">
        <v>11.82</v>
      </c>
      <c r="BR833" s="14">
        <v>4</v>
      </c>
      <c r="BS833" s="14">
        <v>5</v>
      </c>
      <c r="BT833" s="15"/>
      <c r="BU833" s="16">
        <v>0</v>
      </c>
      <c r="BV833" s="17"/>
      <c r="BW833" s="17"/>
      <c r="BX833" s="18">
        <v>0</v>
      </c>
      <c r="BY833" s="19">
        <v>7.88</v>
      </c>
      <c r="BZ833" s="20">
        <v>2</v>
      </c>
      <c r="CA833" s="20">
        <v>4</v>
      </c>
      <c r="CB833" s="21">
        <v>0</v>
      </c>
      <c r="CC833" s="22">
        <v>10.1</v>
      </c>
      <c r="CD833" s="23">
        <v>3</v>
      </c>
      <c r="CE833" s="23">
        <v>3</v>
      </c>
      <c r="CF833" s="4">
        <v>406</v>
      </c>
      <c r="CG833" s="24">
        <v>46.23872520466</v>
      </c>
      <c r="CH833" s="25">
        <v>6.08740234375</v>
      </c>
    </row>
    <row r="834" spans="1:86" x14ac:dyDescent="0.2">
      <c r="A834" s="2" t="s">
        <v>890</v>
      </c>
      <c r="B834" s="2" t="s">
        <v>2851</v>
      </c>
      <c r="C834" s="3">
        <v>40.630000000000003</v>
      </c>
      <c r="D834" s="4">
        <v>8</v>
      </c>
      <c r="E834" s="4">
        <v>1</v>
      </c>
      <c r="F834" s="4">
        <v>7</v>
      </c>
      <c r="G834" s="4">
        <v>12</v>
      </c>
      <c r="H834" s="5">
        <v>248984363.52343801</v>
      </c>
      <c r="I834" s="5">
        <v>0</v>
      </c>
      <c r="J834" s="5">
        <v>321112028.875</v>
      </c>
      <c r="K834" s="26">
        <f t="shared" si="194"/>
        <v>190032130.79947934</v>
      </c>
      <c r="L834" s="5">
        <v>8802329.00390625</v>
      </c>
      <c r="M834" s="5">
        <v>2347904.296875</v>
      </c>
      <c r="N834" s="5">
        <v>0</v>
      </c>
      <c r="O834" s="26">
        <f t="shared" si="195"/>
        <v>3716744.43359375</v>
      </c>
      <c r="P834" s="5">
        <v>520624361.8125</v>
      </c>
      <c r="Q834" s="5">
        <v>0</v>
      </c>
      <c r="R834" s="5">
        <v>0</v>
      </c>
      <c r="S834" s="26">
        <f t="shared" si="196"/>
        <v>173541453.9375</v>
      </c>
      <c r="T834" s="5">
        <v>40272738.5</v>
      </c>
      <c r="U834" s="5">
        <v>0</v>
      </c>
      <c r="V834" s="5">
        <v>0</v>
      </c>
      <c r="W834" s="26">
        <f t="shared" si="197"/>
        <v>13424246.166666666</v>
      </c>
      <c r="X834" s="29">
        <f t="shared" si="198"/>
        <v>1.9558505279907819E-2</v>
      </c>
      <c r="Y834" s="29">
        <f t="shared" si="199"/>
        <v>-5.6760600703875781</v>
      </c>
      <c r="Z834" s="29">
        <f t="shared" si="200"/>
        <v>0.19543275022357115</v>
      </c>
      <c r="AA834" s="29">
        <f t="shared" si="201"/>
        <v>7.0900265633085624</v>
      </c>
      <c r="AB834" s="31">
        <f t="shared" si="202"/>
        <v>0.91322163892704966</v>
      </c>
      <c r="AC834" s="29">
        <f t="shared" si="203"/>
        <v>-0.13096305003907135</v>
      </c>
      <c r="AD834" s="31">
        <f t="shared" si="204"/>
        <v>0.93893590659058024</v>
      </c>
      <c r="AE834" s="31">
        <f t="shared" si="205"/>
        <v>0.27364052424051816</v>
      </c>
      <c r="AF834" s="29">
        <f t="shared" ref="AF834:AF897" si="208">W834/K834</f>
        <v>7.064198096495504E-2</v>
      </c>
      <c r="AG834" s="29">
        <f t="shared" si="206"/>
        <v>-3.8233303897067357</v>
      </c>
      <c r="AH834" s="29">
        <f t="shared" ref="AH834:AH897" si="209">_xlfn.T.TEST(T834:V834,H834:J834,2,3)</f>
        <v>0.20925774159611113</v>
      </c>
      <c r="AI834" s="29">
        <f t="shared" si="207"/>
        <v>6.7931846609322317</v>
      </c>
      <c r="AJ834" s="6">
        <v>5.5385982990264901</v>
      </c>
      <c r="AK834" s="7">
        <v>27.23</v>
      </c>
      <c r="AL834" s="8">
        <v>3</v>
      </c>
      <c r="AM834" s="8">
        <v>4</v>
      </c>
      <c r="AN834" s="9"/>
      <c r="AO834" s="10"/>
      <c r="AP834" s="11"/>
      <c r="AQ834" s="11"/>
      <c r="AR834" s="12">
        <v>0</v>
      </c>
      <c r="AS834" s="13">
        <v>13.84</v>
      </c>
      <c r="AT834" s="14">
        <v>2</v>
      </c>
      <c r="AU834" s="14">
        <v>2</v>
      </c>
      <c r="AV834" s="15">
        <v>3.1488418579101598</v>
      </c>
      <c r="AW834" s="16">
        <v>12.5</v>
      </c>
      <c r="AX834" s="17">
        <v>3</v>
      </c>
      <c r="AY834" s="17">
        <v>3</v>
      </c>
      <c r="AZ834" s="18"/>
      <c r="BA834" s="19">
        <v>0</v>
      </c>
      <c r="BB834" s="20"/>
      <c r="BC834" s="20"/>
      <c r="BD834" s="21"/>
      <c r="BE834" s="22"/>
      <c r="BF834" s="23"/>
      <c r="BG834" s="23"/>
      <c r="BH834" s="6">
        <v>0</v>
      </c>
      <c r="BI834" s="7">
        <v>20.09</v>
      </c>
      <c r="BJ834" s="8">
        <v>2</v>
      </c>
      <c r="BK834" s="8">
        <v>2</v>
      </c>
      <c r="BL834" s="9"/>
      <c r="BM834" s="10"/>
      <c r="BN834" s="11"/>
      <c r="BO834" s="11"/>
      <c r="BP834" s="12">
        <v>0</v>
      </c>
      <c r="BQ834" s="13">
        <v>5.8</v>
      </c>
      <c r="BR834" s="14">
        <v>1</v>
      </c>
      <c r="BS834" s="14">
        <v>1</v>
      </c>
      <c r="BT834" s="15"/>
      <c r="BU834" s="16">
        <v>0</v>
      </c>
      <c r="BV834" s="17"/>
      <c r="BW834" s="17"/>
      <c r="BX834" s="18"/>
      <c r="BY834" s="19"/>
      <c r="BZ834" s="20"/>
      <c r="CA834" s="20"/>
      <c r="CB834" s="21"/>
      <c r="CC834" s="22"/>
      <c r="CD834" s="23"/>
      <c r="CE834" s="23"/>
      <c r="CF834" s="4">
        <v>224</v>
      </c>
      <c r="CG834" s="24">
        <v>24.772257254660001</v>
      </c>
      <c r="CH834" s="25">
        <v>5.94775390625</v>
      </c>
    </row>
    <row r="835" spans="1:86" x14ac:dyDescent="0.2">
      <c r="A835" s="2" t="s">
        <v>382</v>
      </c>
      <c r="B835" s="2" t="s">
        <v>2104</v>
      </c>
      <c r="C835" s="3">
        <v>40.630000000000003</v>
      </c>
      <c r="D835" s="4">
        <v>1</v>
      </c>
      <c r="E835" s="4">
        <v>2</v>
      </c>
      <c r="F835" s="4">
        <v>10</v>
      </c>
      <c r="G835" s="4">
        <v>26</v>
      </c>
      <c r="H835" s="5">
        <v>444972.63671875</v>
      </c>
      <c r="I835" s="5">
        <v>1418353.1875</v>
      </c>
      <c r="J835" s="5">
        <v>2362066.21875</v>
      </c>
      <c r="K835" s="26">
        <f t="shared" ref="K835:K898" si="210">AVERAGE(H835:J835)</f>
        <v>1408464.0143229167</v>
      </c>
      <c r="L835" s="5">
        <v>9566576.3046875</v>
      </c>
      <c r="M835" s="5">
        <v>1560377</v>
      </c>
      <c r="N835" s="5">
        <v>17270820.71875</v>
      </c>
      <c r="O835" s="26">
        <f t="shared" ref="O835:O898" si="211">AVERAGE(L835:N835)</f>
        <v>9465924.674479166</v>
      </c>
      <c r="P835" s="5">
        <v>0</v>
      </c>
      <c r="Q835" s="5">
        <v>0</v>
      </c>
      <c r="R835" s="5">
        <v>2724761.203125</v>
      </c>
      <c r="S835" s="26">
        <f t="shared" ref="S835:S898" si="212">AVERAGE(P835:R835)</f>
        <v>908253.734375</v>
      </c>
      <c r="T835" s="5">
        <v>3066479.2532552099</v>
      </c>
      <c r="U835" s="5">
        <v>0</v>
      </c>
      <c r="V835" s="5">
        <v>342699386.42382801</v>
      </c>
      <c r="W835" s="26">
        <f t="shared" ref="W835:W898" si="213">AVERAGE(T835:V835)</f>
        <v>115255288.55902773</v>
      </c>
      <c r="X835" s="29">
        <f t="shared" ref="X835:X898" si="214">O835/K835</f>
        <v>6.7207430067211682</v>
      </c>
      <c r="Y835" s="29">
        <f t="shared" ref="Y835:Y898" si="215">LOG(X835,2)</f>
        <v>2.7486207378933907</v>
      </c>
      <c r="Z835" s="29">
        <f t="shared" ref="Z835:Z898" si="216">_xlfn.T.TEST(L835:N835,H835:J835,2,3)</f>
        <v>0.21623377095806662</v>
      </c>
      <c r="AA835" s="29">
        <f t="shared" ref="AA835:AA898" si="217">-10*LOG10(Z835)</f>
        <v>6.6507647784162716</v>
      </c>
      <c r="AB835" s="31">
        <f t="shared" ref="AB835:AB898" si="218">S835/K835</f>
        <v>0.64485405742625235</v>
      </c>
      <c r="AC835" s="29">
        <f t="shared" ref="AC835:AC898" si="219">LOG(AB835,2)</f>
        <v>-0.63295540636911718</v>
      </c>
      <c r="AD835" s="31">
        <f t="shared" ref="AD835:AD898" si="220">_xlfn.T.TEST(P835:R835,H835:J835,2,3)</f>
        <v>0.66745187303131126</v>
      </c>
      <c r="AE835" s="31">
        <f t="shared" ref="AE835:AE898" si="221">-10*LOG10(AD835)</f>
        <v>1.7558004386670243</v>
      </c>
      <c r="AF835" s="29">
        <f t="shared" si="208"/>
        <v>81.830481565007375</v>
      </c>
      <c r="AG835" s="29">
        <f t="shared" ref="AG835:AG898" si="222">LOG(AF835,2)</f>
        <v>6.3545664369697814</v>
      </c>
      <c r="AH835" s="29">
        <f t="shared" si="209"/>
        <v>0.42223960041697778</v>
      </c>
      <c r="AI835" s="29">
        <f t="shared" ref="AI835:AI898" si="223">-10*LOG10(AH835)</f>
        <v>3.7444103811489264</v>
      </c>
      <c r="AJ835" s="6">
        <v>0</v>
      </c>
      <c r="AK835" s="7">
        <v>27.5</v>
      </c>
      <c r="AL835" s="8">
        <v>3</v>
      </c>
      <c r="AM835" s="8">
        <v>3</v>
      </c>
      <c r="AN835" s="9"/>
      <c r="AO835" s="10">
        <v>0</v>
      </c>
      <c r="AP835" s="11"/>
      <c r="AQ835" s="11"/>
      <c r="AR835" s="12">
        <v>0</v>
      </c>
      <c r="AS835" s="13">
        <v>6.25</v>
      </c>
      <c r="AT835" s="14">
        <v>2</v>
      </c>
      <c r="AU835" s="14">
        <v>2</v>
      </c>
      <c r="AV835" s="15">
        <v>2.3165881633758501</v>
      </c>
      <c r="AW835" s="16">
        <v>18.75</v>
      </c>
      <c r="AX835" s="17">
        <v>3</v>
      </c>
      <c r="AY835" s="17">
        <v>3</v>
      </c>
      <c r="AZ835" s="18">
        <v>2.0639190673828098</v>
      </c>
      <c r="BA835" s="19">
        <v>15</v>
      </c>
      <c r="BB835" s="20">
        <v>2</v>
      </c>
      <c r="BC835" s="20">
        <v>2</v>
      </c>
      <c r="BD835" s="21">
        <v>0</v>
      </c>
      <c r="BE835" s="22">
        <v>22.5</v>
      </c>
      <c r="BF835" s="23">
        <v>4</v>
      </c>
      <c r="BG835" s="23">
        <v>4</v>
      </c>
      <c r="BH835" s="6"/>
      <c r="BI835" s="7"/>
      <c r="BJ835" s="8"/>
      <c r="BK835" s="8"/>
      <c r="BL835" s="9"/>
      <c r="BM835" s="10"/>
      <c r="BN835" s="11"/>
      <c r="BO835" s="11"/>
      <c r="BP835" s="12"/>
      <c r="BQ835" s="13">
        <v>0</v>
      </c>
      <c r="BR835" s="14"/>
      <c r="BS835" s="14"/>
      <c r="BT835" s="15">
        <v>0</v>
      </c>
      <c r="BU835" s="16">
        <v>22.5</v>
      </c>
      <c r="BV835" s="17">
        <v>4</v>
      </c>
      <c r="BW835" s="17">
        <v>4</v>
      </c>
      <c r="BX835" s="18"/>
      <c r="BY835" s="19"/>
      <c r="BZ835" s="20"/>
      <c r="CA835" s="20"/>
      <c r="CB835" s="21">
        <v>0</v>
      </c>
      <c r="CC835" s="22">
        <v>40</v>
      </c>
      <c r="CD835" s="23">
        <v>7</v>
      </c>
      <c r="CE835" s="23">
        <v>8</v>
      </c>
      <c r="CF835" s="4">
        <v>160</v>
      </c>
      <c r="CG835" s="24">
        <v>17.77054825466</v>
      </c>
      <c r="CH835" s="25">
        <v>7.23974609375</v>
      </c>
    </row>
    <row r="836" spans="1:86" x14ac:dyDescent="0.2">
      <c r="A836" s="2" t="s">
        <v>2200</v>
      </c>
      <c r="B836" s="2" t="s">
        <v>1966</v>
      </c>
      <c r="C836" s="3">
        <v>40.54</v>
      </c>
      <c r="D836" s="4">
        <v>4</v>
      </c>
      <c r="E836" s="4">
        <v>5</v>
      </c>
      <c r="F836" s="4">
        <v>10</v>
      </c>
      <c r="G836" s="4">
        <v>26</v>
      </c>
      <c r="H836" s="5">
        <v>1680706.015625</v>
      </c>
      <c r="I836" s="5">
        <v>507607.68359375</v>
      </c>
      <c r="J836" s="5">
        <v>739891.359375</v>
      </c>
      <c r="K836" s="26">
        <f t="shared" si="210"/>
        <v>976068.35286458337</v>
      </c>
      <c r="L836" s="5">
        <v>5529783.3177083302</v>
      </c>
      <c r="M836" s="5">
        <v>1400547.55208333</v>
      </c>
      <c r="N836" s="5">
        <v>0</v>
      </c>
      <c r="O836" s="26">
        <f t="shared" si="211"/>
        <v>2310110.2899305536</v>
      </c>
      <c r="P836" s="5">
        <v>0</v>
      </c>
      <c r="Q836" s="5">
        <v>0</v>
      </c>
      <c r="R836" s="5">
        <v>0</v>
      </c>
      <c r="S836" s="26">
        <f t="shared" si="212"/>
        <v>0</v>
      </c>
      <c r="T836" s="5">
        <v>92655.5625</v>
      </c>
      <c r="U836" s="5">
        <v>256675.671875</v>
      </c>
      <c r="V836" s="5">
        <v>1023416.6328125</v>
      </c>
      <c r="W836" s="26">
        <f t="shared" si="213"/>
        <v>457582.62239583331</v>
      </c>
      <c r="X836" s="29">
        <f t="shared" si="214"/>
        <v>2.3667505284346118</v>
      </c>
      <c r="Y836" s="29">
        <f t="shared" si="215"/>
        <v>1.2429076442397802</v>
      </c>
      <c r="Z836" s="29">
        <f t="shared" si="216"/>
        <v>0.50824548287031357</v>
      </c>
      <c r="AA836" s="29">
        <f t="shared" si="217"/>
        <v>2.9392647254868347</v>
      </c>
      <c r="AB836" s="31">
        <f t="shared" si="218"/>
        <v>0</v>
      </c>
      <c r="AC836" s="31" t="e">
        <f t="shared" si="219"/>
        <v>#NUM!</v>
      </c>
      <c r="AD836" s="31">
        <f t="shared" si="220"/>
        <v>0.1126501605309701</v>
      </c>
      <c r="AE836" s="31">
        <f t="shared" si="221"/>
        <v>9.482681850527575</v>
      </c>
      <c r="AF836" s="29">
        <f t="shared" si="208"/>
        <v>0.46880182218070221</v>
      </c>
      <c r="AG836" s="29">
        <f t="shared" si="222"/>
        <v>-1.0929499175206452</v>
      </c>
      <c r="AH836" s="29">
        <f t="shared" si="209"/>
        <v>0.32483963112163061</v>
      </c>
      <c r="AI836" s="29">
        <f t="shared" si="223"/>
        <v>4.8833099135368032</v>
      </c>
      <c r="AJ836" s="6">
        <v>2.8032162189483598</v>
      </c>
      <c r="AK836" s="7">
        <v>13.78</v>
      </c>
      <c r="AL836" s="8">
        <v>3</v>
      </c>
      <c r="AM836" s="8">
        <v>3</v>
      </c>
      <c r="AN836" s="9">
        <v>0</v>
      </c>
      <c r="AO836" s="10">
        <v>12.97</v>
      </c>
      <c r="AP836" s="11">
        <v>3</v>
      </c>
      <c r="AQ836" s="11">
        <v>3</v>
      </c>
      <c r="AR836" s="12">
        <v>1.7298382520675699</v>
      </c>
      <c r="AS836" s="13">
        <v>11.35</v>
      </c>
      <c r="AT836" s="14">
        <v>3</v>
      </c>
      <c r="AU836" s="14">
        <v>3</v>
      </c>
      <c r="AV836" s="15">
        <v>10.4551327228546</v>
      </c>
      <c r="AW836" s="16">
        <v>20.81</v>
      </c>
      <c r="AX836" s="17">
        <v>5</v>
      </c>
      <c r="AY836" s="17">
        <v>5</v>
      </c>
      <c r="AZ836" s="18">
        <v>4.6556756496429399</v>
      </c>
      <c r="BA836" s="19">
        <v>23.78</v>
      </c>
      <c r="BB836" s="20">
        <v>6</v>
      </c>
      <c r="BC836" s="20">
        <v>7</v>
      </c>
      <c r="BD836" s="21"/>
      <c r="BE836" s="22"/>
      <c r="BF836" s="23"/>
      <c r="BG836" s="23"/>
      <c r="BH836" s="6"/>
      <c r="BI836" s="7"/>
      <c r="BJ836" s="8"/>
      <c r="BK836" s="8"/>
      <c r="BL836" s="9"/>
      <c r="BM836" s="10">
        <v>0</v>
      </c>
      <c r="BN836" s="11"/>
      <c r="BO836" s="11"/>
      <c r="BP836" s="12"/>
      <c r="BQ836" s="13"/>
      <c r="BR836" s="14"/>
      <c r="BS836" s="14"/>
      <c r="BT836" s="15">
        <v>0</v>
      </c>
      <c r="BU836" s="16">
        <v>7.57</v>
      </c>
      <c r="BV836" s="17">
        <v>2</v>
      </c>
      <c r="BW836" s="17">
        <v>3</v>
      </c>
      <c r="BX836" s="18"/>
      <c r="BY836" s="19">
        <v>0</v>
      </c>
      <c r="BZ836" s="20"/>
      <c r="CA836" s="20"/>
      <c r="CB836" s="21">
        <v>3.0252482891082799</v>
      </c>
      <c r="CC836" s="22">
        <v>9.19</v>
      </c>
      <c r="CD836" s="23">
        <v>2</v>
      </c>
      <c r="CE836" s="23">
        <v>2</v>
      </c>
      <c r="CF836" s="4">
        <v>370</v>
      </c>
      <c r="CG836" s="24">
        <v>40.547326724660003</v>
      </c>
      <c r="CH836" s="25">
        <v>5.13525390625</v>
      </c>
    </row>
    <row r="837" spans="1:86" x14ac:dyDescent="0.2">
      <c r="A837" s="2" t="s">
        <v>229</v>
      </c>
      <c r="B837" s="2" t="s">
        <v>1248</v>
      </c>
      <c r="C837" s="3">
        <v>40.54</v>
      </c>
      <c r="D837" s="4">
        <v>1</v>
      </c>
      <c r="E837" s="4">
        <v>1</v>
      </c>
      <c r="F837" s="4">
        <v>9</v>
      </c>
      <c r="G837" s="4">
        <v>16</v>
      </c>
      <c r="H837" s="5">
        <v>1815220.734375</v>
      </c>
      <c r="I837" s="5">
        <v>0</v>
      </c>
      <c r="J837" s="5">
        <v>12397549.828125</v>
      </c>
      <c r="K837" s="26">
        <f t="shared" si="210"/>
        <v>4737590.1875</v>
      </c>
      <c r="L837" s="5">
        <v>11232620.875</v>
      </c>
      <c r="M837" s="5">
        <v>5555425</v>
      </c>
      <c r="N837" s="5">
        <v>2728866.375</v>
      </c>
      <c r="O837" s="26">
        <f t="shared" si="211"/>
        <v>6505637.416666667</v>
      </c>
      <c r="P837" s="5">
        <v>133099.30078125</v>
      </c>
      <c r="Q837" s="5">
        <v>1285833.4375</v>
      </c>
      <c r="R837" s="5">
        <v>384287.078125</v>
      </c>
      <c r="S837" s="26">
        <f t="shared" si="212"/>
        <v>601073.27213541663</v>
      </c>
      <c r="T837" s="5">
        <v>0</v>
      </c>
      <c r="U837" s="5">
        <v>0</v>
      </c>
      <c r="V837" s="5">
        <v>0</v>
      </c>
      <c r="W837" s="26">
        <f t="shared" si="213"/>
        <v>0</v>
      </c>
      <c r="X837" s="29">
        <f t="shared" si="214"/>
        <v>1.3731954768547965</v>
      </c>
      <c r="Y837" s="29">
        <f t="shared" si="215"/>
        <v>0.45753701034699923</v>
      </c>
      <c r="Z837" s="29">
        <f t="shared" si="216"/>
        <v>0.72357963452288243</v>
      </c>
      <c r="AA837" s="29">
        <f t="shared" si="217"/>
        <v>1.405136650554524</v>
      </c>
      <c r="AB837" s="31">
        <f t="shared" si="218"/>
        <v>0.12687320944756508</v>
      </c>
      <c r="AC837" s="29">
        <f t="shared" si="219"/>
        <v>-2.9785406330967139</v>
      </c>
      <c r="AD837" s="31">
        <f t="shared" si="220"/>
        <v>0.39663885036390983</v>
      </c>
      <c r="AE837" s="31">
        <f t="shared" si="221"/>
        <v>4.0160474935331543</v>
      </c>
      <c r="AF837" s="29">
        <f t="shared" si="208"/>
        <v>0</v>
      </c>
      <c r="AG837" s="29" t="e">
        <f t="shared" si="222"/>
        <v>#NUM!</v>
      </c>
      <c r="AH837" s="29">
        <f t="shared" si="209"/>
        <v>0.34509814629065871</v>
      </c>
      <c r="AI837" s="29">
        <f t="shared" si="223"/>
        <v>4.6205737353349194</v>
      </c>
      <c r="AJ837" s="6"/>
      <c r="AK837" s="7">
        <v>0</v>
      </c>
      <c r="AL837" s="8"/>
      <c r="AM837" s="8"/>
      <c r="AN837" s="9">
        <v>2.6666798591613801</v>
      </c>
      <c r="AO837" s="10">
        <v>4.2</v>
      </c>
      <c r="AP837" s="11">
        <v>1</v>
      </c>
      <c r="AQ837" s="11">
        <v>1</v>
      </c>
      <c r="AR837" s="12">
        <v>0</v>
      </c>
      <c r="AS837" s="13">
        <v>17.12</v>
      </c>
      <c r="AT837" s="14">
        <v>2</v>
      </c>
      <c r="AU837" s="14">
        <v>2</v>
      </c>
      <c r="AV837" s="15">
        <v>0</v>
      </c>
      <c r="AW837" s="16">
        <v>14.41</v>
      </c>
      <c r="AX837" s="17">
        <v>2</v>
      </c>
      <c r="AY837" s="17">
        <v>3</v>
      </c>
      <c r="AZ837" s="18"/>
      <c r="BA837" s="19">
        <v>0</v>
      </c>
      <c r="BB837" s="20"/>
      <c r="BC837" s="20"/>
      <c r="BD837" s="21">
        <v>0</v>
      </c>
      <c r="BE837" s="22">
        <v>10.81</v>
      </c>
      <c r="BF837" s="23">
        <v>3</v>
      </c>
      <c r="BG837" s="23">
        <v>3</v>
      </c>
      <c r="BH837" s="6">
        <v>0</v>
      </c>
      <c r="BI837" s="7">
        <v>14.71</v>
      </c>
      <c r="BJ837" s="8">
        <v>2</v>
      </c>
      <c r="BK837" s="8">
        <v>2</v>
      </c>
      <c r="BL837" s="9">
        <v>0</v>
      </c>
      <c r="BM837" s="10">
        <v>14.11</v>
      </c>
      <c r="BN837" s="11">
        <v>2</v>
      </c>
      <c r="BO837" s="11">
        <v>3</v>
      </c>
      <c r="BP837" s="12"/>
      <c r="BQ837" s="13">
        <v>0</v>
      </c>
      <c r="BR837" s="14"/>
      <c r="BS837" s="14"/>
      <c r="BT837" s="15">
        <v>0</v>
      </c>
      <c r="BU837" s="16">
        <v>7.21</v>
      </c>
      <c r="BV837" s="17">
        <v>2</v>
      </c>
      <c r="BW837" s="17">
        <v>2</v>
      </c>
      <c r="BX837" s="18"/>
      <c r="BY837" s="19"/>
      <c r="BZ837" s="20"/>
      <c r="CA837" s="20"/>
      <c r="CB837" s="21"/>
      <c r="CC837" s="22">
        <v>0</v>
      </c>
      <c r="CD837" s="23"/>
      <c r="CE837" s="23"/>
      <c r="CF837" s="4">
        <v>333</v>
      </c>
      <c r="CG837" s="24">
        <v>37.589726194660003</v>
      </c>
      <c r="CH837" s="25">
        <v>8.55810546875</v>
      </c>
    </row>
    <row r="838" spans="1:86" x14ac:dyDescent="0.2">
      <c r="A838" s="2" t="s">
        <v>648</v>
      </c>
      <c r="B838" s="2" t="s">
        <v>2944</v>
      </c>
      <c r="C838" s="3">
        <v>40.51</v>
      </c>
      <c r="D838" s="4">
        <v>5</v>
      </c>
      <c r="E838" s="4">
        <v>2</v>
      </c>
      <c r="F838" s="4">
        <v>6</v>
      </c>
      <c r="G838" s="4">
        <v>14</v>
      </c>
      <c r="H838" s="5">
        <v>5908188.71875</v>
      </c>
      <c r="I838" s="5">
        <v>531245.04150390602</v>
      </c>
      <c r="J838" s="5">
        <v>0</v>
      </c>
      <c r="K838" s="26">
        <f t="shared" si="210"/>
        <v>2146477.9200846353</v>
      </c>
      <c r="L838" s="5">
        <v>1587321.75</v>
      </c>
      <c r="M838" s="5">
        <v>0</v>
      </c>
      <c r="N838" s="5">
        <v>0</v>
      </c>
      <c r="O838" s="26">
        <f t="shared" si="211"/>
        <v>529107.25</v>
      </c>
      <c r="P838" s="5">
        <v>0</v>
      </c>
      <c r="Q838" s="5">
        <v>1197425.90625</v>
      </c>
      <c r="R838" s="5">
        <v>1666353.609375</v>
      </c>
      <c r="S838" s="26">
        <f t="shared" si="212"/>
        <v>954593.171875</v>
      </c>
      <c r="T838" s="5">
        <v>532747.140625</v>
      </c>
      <c r="U838" s="5">
        <v>884415.40625</v>
      </c>
      <c r="V838" s="5">
        <v>2288903.703125</v>
      </c>
      <c r="W838" s="26">
        <f t="shared" si="213"/>
        <v>1235355.4166666667</v>
      </c>
      <c r="X838" s="29">
        <f t="shared" si="214"/>
        <v>0.24650020624444038</v>
      </c>
      <c r="Y838" s="29">
        <f t="shared" si="215"/>
        <v>-2.0203392411940868</v>
      </c>
      <c r="Z838" s="29">
        <f t="shared" si="216"/>
        <v>0.48566371861545249</v>
      </c>
      <c r="AA838" s="29">
        <f t="shared" si="217"/>
        <v>3.136643391739562</v>
      </c>
      <c r="AB838" s="31">
        <f t="shared" si="218"/>
        <v>0.4447253628573829</v>
      </c>
      <c r="AC838" s="29">
        <f t="shared" si="219"/>
        <v>-1.1690134104022283</v>
      </c>
      <c r="AD838" s="31">
        <f t="shared" si="220"/>
        <v>0.59678445070746133</v>
      </c>
      <c r="AE838" s="31">
        <f t="shared" si="221"/>
        <v>2.2418250098431698</v>
      </c>
      <c r="AF838" s="29">
        <f t="shared" si="208"/>
        <v>0.5755267292094749</v>
      </c>
      <c r="AG838" s="29">
        <f t="shared" si="222"/>
        <v>-0.79704516183398888</v>
      </c>
      <c r="AH838" s="29">
        <f t="shared" si="209"/>
        <v>0.68233000897803575</v>
      </c>
      <c r="AI838" s="29">
        <f t="shared" si="223"/>
        <v>1.6600552796240149</v>
      </c>
      <c r="AJ838" s="6">
        <v>0</v>
      </c>
      <c r="AK838" s="7">
        <v>6.33</v>
      </c>
      <c r="AL838" s="8">
        <v>1</v>
      </c>
      <c r="AM838" s="8">
        <v>1</v>
      </c>
      <c r="AN838" s="9">
        <v>0</v>
      </c>
      <c r="AO838" s="10">
        <v>12.66</v>
      </c>
      <c r="AP838" s="11">
        <v>2</v>
      </c>
      <c r="AQ838" s="11">
        <v>2</v>
      </c>
      <c r="AR838" s="12">
        <v>0</v>
      </c>
      <c r="AS838" s="13">
        <v>4.43</v>
      </c>
      <c r="AT838" s="14">
        <v>1</v>
      </c>
      <c r="AU838" s="14">
        <v>1</v>
      </c>
      <c r="AV838" s="15">
        <v>2.2037448883056601</v>
      </c>
      <c r="AW838" s="16">
        <v>8.23</v>
      </c>
      <c r="AX838" s="17">
        <v>1</v>
      </c>
      <c r="AY838" s="17">
        <v>1</v>
      </c>
      <c r="AZ838" s="18"/>
      <c r="BA838" s="19">
        <v>0</v>
      </c>
      <c r="BB838" s="20"/>
      <c r="BC838" s="20"/>
      <c r="BD838" s="21"/>
      <c r="BE838" s="22"/>
      <c r="BF838" s="23"/>
      <c r="BG838" s="23"/>
      <c r="BH838" s="6"/>
      <c r="BI838" s="7"/>
      <c r="BJ838" s="8"/>
      <c r="BK838" s="8"/>
      <c r="BL838" s="9">
        <v>0</v>
      </c>
      <c r="BM838" s="10">
        <v>6.33</v>
      </c>
      <c r="BN838" s="11">
        <v>1</v>
      </c>
      <c r="BO838" s="11">
        <v>1</v>
      </c>
      <c r="BP838" s="12">
        <v>0</v>
      </c>
      <c r="BQ838" s="13">
        <v>10.76</v>
      </c>
      <c r="BR838" s="14">
        <v>2</v>
      </c>
      <c r="BS838" s="14">
        <v>2</v>
      </c>
      <c r="BT838" s="15">
        <v>0</v>
      </c>
      <c r="BU838" s="16">
        <v>10.130000000000001</v>
      </c>
      <c r="BV838" s="17">
        <v>2</v>
      </c>
      <c r="BW838" s="17">
        <v>2</v>
      </c>
      <c r="BX838" s="18">
        <v>0</v>
      </c>
      <c r="BY838" s="19">
        <v>6.33</v>
      </c>
      <c r="BZ838" s="20">
        <v>1</v>
      </c>
      <c r="CA838" s="20">
        <v>1</v>
      </c>
      <c r="CB838" s="21">
        <v>0</v>
      </c>
      <c r="CC838" s="22">
        <v>22.78</v>
      </c>
      <c r="CD838" s="23">
        <v>3</v>
      </c>
      <c r="CE838" s="23">
        <v>3</v>
      </c>
      <c r="CF838" s="4">
        <v>158</v>
      </c>
      <c r="CG838" s="24">
        <v>18.023242204660001</v>
      </c>
      <c r="CH838" s="25">
        <v>8.86572265625</v>
      </c>
    </row>
    <row r="839" spans="1:86" x14ac:dyDescent="0.2">
      <c r="A839" s="2" t="s">
        <v>1059</v>
      </c>
      <c r="B839" s="2" t="s">
        <v>2870</v>
      </c>
      <c r="C839" s="3">
        <v>40.450000000000003</v>
      </c>
      <c r="D839" s="4">
        <v>7</v>
      </c>
      <c r="E839" s="4">
        <v>2</v>
      </c>
      <c r="F839" s="4">
        <v>17</v>
      </c>
      <c r="G839" s="4">
        <v>40</v>
      </c>
      <c r="H839" s="5">
        <v>20143160.857421901</v>
      </c>
      <c r="I839" s="5">
        <v>553822.189453125</v>
      </c>
      <c r="J839" s="5">
        <v>14801747.6914063</v>
      </c>
      <c r="K839" s="26">
        <f t="shared" si="210"/>
        <v>11832910.246093774</v>
      </c>
      <c r="L839" s="5">
        <v>40573108.666666701</v>
      </c>
      <c r="M839" s="5">
        <v>0</v>
      </c>
      <c r="N839" s="5">
        <v>33771853.177734397</v>
      </c>
      <c r="O839" s="26">
        <f t="shared" si="211"/>
        <v>24781653.948133696</v>
      </c>
      <c r="P839" s="5">
        <v>479971.931640625</v>
      </c>
      <c r="Q839" s="5">
        <v>19099873.4609375</v>
      </c>
      <c r="R839" s="5">
        <v>31526464.488281298</v>
      </c>
      <c r="S839" s="26">
        <f t="shared" si="212"/>
        <v>17035436.62695314</v>
      </c>
      <c r="T839" s="5">
        <v>19889397.2890625</v>
      </c>
      <c r="U839" s="5">
        <v>443606.484375</v>
      </c>
      <c r="V839" s="5">
        <v>9378388.6953125</v>
      </c>
      <c r="W839" s="26">
        <f t="shared" si="213"/>
        <v>9903797.489583334</v>
      </c>
      <c r="X839" s="29">
        <f t="shared" si="214"/>
        <v>2.0942991565675486</v>
      </c>
      <c r="Y839" s="29">
        <f t="shared" si="215"/>
        <v>1.0664675362849565</v>
      </c>
      <c r="Z839" s="29">
        <f t="shared" si="216"/>
        <v>0.42226857458416595</v>
      </c>
      <c r="AA839" s="29">
        <f t="shared" si="217"/>
        <v>3.7441123776172853</v>
      </c>
      <c r="AB839" s="31">
        <f t="shared" si="218"/>
        <v>1.4396658364392478</v>
      </c>
      <c r="AC839" s="29">
        <f t="shared" si="219"/>
        <v>0.52573398384971626</v>
      </c>
      <c r="AD839" s="31">
        <f t="shared" si="220"/>
        <v>0.65768936847927384</v>
      </c>
      <c r="AE839" s="31">
        <f t="shared" si="221"/>
        <v>1.819791784358691</v>
      </c>
      <c r="AF839" s="29">
        <f t="shared" si="208"/>
        <v>0.83697055784334462</v>
      </c>
      <c r="AG839" s="29">
        <f t="shared" si="222"/>
        <v>-0.25675122097731345</v>
      </c>
      <c r="AH839" s="29">
        <f t="shared" si="209"/>
        <v>0.82367582510429682</v>
      </c>
      <c r="AI839" s="29">
        <f t="shared" si="223"/>
        <v>0.84243680377704977</v>
      </c>
      <c r="AJ839" s="6">
        <v>2.69677710533142</v>
      </c>
      <c r="AK839" s="7">
        <v>9.4499999999999993</v>
      </c>
      <c r="AL839" s="8">
        <v>5</v>
      </c>
      <c r="AM839" s="8">
        <v>5</v>
      </c>
      <c r="AN839" s="9"/>
      <c r="AO839" s="10">
        <v>0</v>
      </c>
      <c r="AP839" s="11"/>
      <c r="AQ839" s="11"/>
      <c r="AR839" s="12">
        <v>1.7957183122634901</v>
      </c>
      <c r="AS839" s="13">
        <v>13.96</v>
      </c>
      <c r="AT839" s="14">
        <v>7</v>
      </c>
      <c r="AU839" s="14">
        <v>7</v>
      </c>
      <c r="AV839" s="15">
        <v>3.6635426282882699</v>
      </c>
      <c r="AW839" s="16">
        <v>8.01</v>
      </c>
      <c r="AX839" s="17">
        <v>5</v>
      </c>
      <c r="AY839" s="17">
        <v>5</v>
      </c>
      <c r="AZ839" s="18">
        <v>0</v>
      </c>
      <c r="BA839" s="19">
        <v>2.67</v>
      </c>
      <c r="BB839" s="20">
        <v>1</v>
      </c>
      <c r="BC839" s="20">
        <v>1</v>
      </c>
      <c r="BD839" s="21">
        <v>0</v>
      </c>
      <c r="BE839" s="22">
        <v>9.86</v>
      </c>
      <c r="BF839" s="23">
        <v>4</v>
      </c>
      <c r="BG839" s="23">
        <v>5</v>
      </c>
      <c r="BH839" s="6">
        <v>0</v>
      </c>
      <c r="BI839" s="7">
        <v>1.85</v>
      </c>
      <c r="BJ839" s="8">
        <v>1</v>
      </c>
      <c r="BK839" s="8">
        <v>1</v>
      </c>
      <c r="BL839" s="9">
        <v>0</v>
      </c>
      <c r="BM839" s="10">
        <v>5.13</v>
      </c>
      <c r="BN839" s="11">
        <v>2</v>
      </c>
      <c r="BO839" s="11">
        <v>2</v>
      </c>
      <c r="BP839" s="12">
        <v>0</v>
      </c>
      <c r="BQ839" s="13">
        <v>3.7</v>
      </c>
      <c r="BR839" s="14">
        <v>2</v>
      </c>
      <c r="BS839" s="14">
        <v>2</v>
      </c>
      <c r="BT839" s="15">
        <v>0</v>
      </c>
      <c r="BU839" s="16">
        <v>7.8</v>
      </c>
      <c r="BV839" s="17">
        <v>3</v>
      </c>
      <c r="BW839" s="17">
        <v>4</v>
      </c>
      <c r="BX839" s="18">
        <v>0</v>
      </c>
      <c r="BY839" s="19">
        <v>8.2100000000000009</v>
      </c>
      <c r="BZ839" s="20">
        <v>3</v>
      </c>
      <c r="CA839" s="20">
        <v>3</v>
      </c>
      <c r="CB839" s="21">
        <v>2.5647740364074698</v>
      </c>
      <c r="CC839" s="22">
        <v>13.76</v>
      </c>
      <c r="CD839" s="23">
        <v>5</v>
      </c>
      <c r="CE839" s="23">
        <v>5</v>
      </c>
      <c r="CF839" s="4">
        <v>487</v>
      </c>
      <c r="CG839" s="24">
        <v>54.518580594660001</v>
      </c>
      <c r="CH839" s="25">
        <v>5.73193359375</v>
      </c>
    </row>
    <row r="840" spans="1:86" x14ac:dyDescent="0.2">
      <c r="A840" s="2" t="s">
        <v>375</v>
      </c>
      <c r="B840" s="2" t="s">
        <v>58</v>
      </c>
      <c r="C840" s="3">
        <v>40.409999999999997</v>
      </c>
      <c r="D840" s="4">
        <v>4</v>
      </c>
      <c r="E840" s="4">
        <v>2</v>
      </c>
      <c r="F840" s="4">
        <v>16</v>
      </c>
      <c r="G840" s="4">
        <v>27</v>
      </c>
      <c r="H840" s="5">
        <v>7547006.328125</v>
      </c>
      <c r="I840" s="5">
        <v>27310771.875</v>
      </c>
      <c r="J840" s="5">
        <v>0</v>
      </c>
      <c r="K840" s="26">
        <f t="shared" si="210"/>
        <v>11619259.401041666</v>
      </c>
      <c r="L840" s="5">
        <v>26586567.127604201</v>
      </c>
      <c r="M840" s="5">
        <v>23963965.864583299</v>
      </c>
      <c r="N840" s="5">
        <v>965496</v>
      </c>
      <c r="O840" s="26">
        <f t="shared" si="211"/>
        <v>17172009.6640625</v>
      </c>
      <c r="P840" s="5">
        <v>0</v>
      </c>
      <c r="Q840" s="5">
        <v>3645223.65625</v>
      </c>
      <c r="R840" s="5">
        <v>1596211.890625</v>
      </c>
      <c r="S840" s="26">
        <f t="shared" si="212"/>
        <v>1747145.1822916667</v>
      </c>
      <c r="T840" s="5">
        <v>0</v>
      </c>
      <c r="U840" s="5">
        <v>94045938.71875</v>
      </c>
      <c r="V840" s="5">
        <v>0</v>
      </c>
      <c r="W840" s="26">
        <f t="shared" si="213"/>
        <v>31348646.239583332</v>
      </c>
      <c r="X840" s="29">
        <f t="shared" si="214"/>
        <v>1.4778919267886412</v>
      </c>
      <c r="Y840" s="29">
        <f t="shared" si="215"/>
        <v>0.56354077395850921</v>
      </c>
      <c r="Z840" s="29">
        <f t="shared" si="216"/>
        <v>0.65478238477305839</v>
      </c>
      <c r="AA840" s="29">
        <f t="shared" si="217"/>
        <v>1.8390301267298814</v>
      </c>
      <c r="AB840" s="31">
        <f t="shared" si="218"/>
        <v>0.15036631182664148</v>
      </c>
      <c r="AC840" s="29">
        <f t="shared" si="219"/>
        <v>-2.733446714072747</v>
      </c>
      <c r="AD840" s="31">
        <f t="shared" si="220"/>
        <v>0.34885650163881698</v>
      </c>
      <c r="AE840" s="31">
        <f t="shared" si="221"/>
        <v>4.5735317866290988</v>
      </c>
      <c r="AF840" s="29">
        <f t="shared" si="208"/>
        <v>2.6979900488987214</v>
      </c>
      <c r="AG840" s="29">
        <f t="shared" si="222"/>
        <v>1.4318850271479515</v>
      </c>
      <c r="AH840" s="29">
        <f t="shared" si="209"/>
        <v>0.5978765974968252</v>
      </c>
      <c r="AI840" s="29">
        <f t="shared" si="223"/>
        <v>2.2338844570496095</v>
      </c>
      <c r="AJ840" s="6">
        <v>0</v>
      </c>
      <c r="AK840" s="7">
        <v>4.66</v>
      </c>
      <c r="AL840" s="8">
        <v>2</v>
      </c>
      <c r="AM840" s="8">
        <v>2</v>
      </c>
      <c r="AN840" s="9"/>
      <c r="AO840" s="10">
        <v>0</v>
      </c>
      <c r="AP840" s="11"/>
      <c r="AQ840" s="11"/>
      <c r="AR840" s="12"/>
      <c r="AS840" s="13">
        <v>0</v>
      </c>
      <c r="AT840" s="14"/>
      <c r="AU840" s="14"/>
      <c r="AV840" s="15">
        <v>0</v>
      </c>
      <c r="AW840" s="16">
        <v>13.73</v>
      </c>
      <c r="AX840" s="17">
        <v>5</v>
      </c>
      <c r="AY840" s="17">
        <v>5</v>
      </c>
      <c r="AZ840" s="18">
        <v>0</v>
      </c>
      <c r="BA840" s="19">
        <v>18.13</v>
      </c>
      <c r="BB840" s="20">
        <v>5</v>
      </c>
      <c r="BC840" s="20">
        <v>5</v>
      </c>
      <c r="BD840" s="21">
        <v>0</v>
      </c>
      <c r="BE840" s="22">
        <v>7.25</v>
      </c>
      <c r="BF840" s="23">
        <v>3</v>
      </c>
      <c r="BG840" s="23">
        <v>3</v>
      </c>
      <c r="BH840" s="6">
        <v>0</v>
      </c>
      <c r="BI840" s="7">
        <v>7.25</v>
      </c>
      <c r="BJ840" s="8">
        <v>3</v>
      </c>
      <c r="BK840" s="8">
        <v>3</v>
      </c>
      <c r="BL840" s="9">
        <v>0</v>
      </c>
      <c r="BM840" s="10">
        <v>8.81</v>
      </c>
      <c r="BN840" s="11">
        <v>3</v>
      </c>
      <c r="BO840" s="11">
        <v>3</v>
      </c>
      <c r="BP840" s="12">
        <v>0</v>
      </c>
      <c r="BQ840" s="13">
        <v>7.25</v>
      </c>
      <c r="BR840" s="14">
        <v>2</v>
      </c>
      <c r="BS840" s="14">
        <v>2</v>
      </c>
      <c r="BT840" s="15"/>
      <c r="BU840" s="16">
        <v>0</v>
      </c>
      <c r="BV840" s="17"/>
      <c r="BW840" s="17"/>
      <c r="BX840" s="18">
        <v>0</v>
      </c>
      <c r="BY840" s="19">
        <v>7.51</v>
      </c>
      <c r="BZ840" s="20">
        <v>3</v>
      </c>
      <c r="CA840" s="20">
        <v>3</v>
      </c>
      <c r="CB840" s="21"/>
      <c r="CC840" s="22"/>
      <c r="CD840" s="23"/>
      <c r="CE840" s="23"/>
      <c r="CF840" s="4">
        <v>386</v>
      </c>
      <c r="CG840" s="24">
        <v>43.454399584660003</v>
      </c>
      <c r="CH840" s="25">
        <v>8.19189453125</v>
      </c>
    </row>
    <row r="841" spans="1:86" x14ac:dyDescent="0.2">
      <c r="A841" s="2" t="s">
        <v>933</v>
      </c>
      <c r="B841" s="2" t="s">
        <v>2935</v>
      </c>
      <c r="C841" s="3">
        <v>40.4</v>
      </c>
      <c r="D841" s="4">
        <v>10</v>
      </c>
      <c r="E841" s="4">
        <v>11</v>
      </c>
      <c r="F841" s="4">
        <v>40</v>
      </c>
      <c r="G841" s="4">
        <v>104</v>
      </c>
      <c r="H841" s="5">
        <v>14425874.7708333</v>
      </c>
      <c r="I841" s="5">
        <v>8981081.2604166698</v>
      </c>
      <c r="J841" s="5">
        <v>21020852.90625</v>
      </c>
      <c r="K841" s="26">
        <f t="shared" si="210"/>
        <v>14809269.645833323</v>
      </c>
      <c r="L841" s="5">
        <v>138319174.25</v>
      </c>
      <c r="M841" s="5">
        <v>2962565.25</v>
      </c>
      <c r="N841" s="5">
        <v>8152606.4427083302</v>
      </c>
      <c r="O841" s="26">
        <f t="shared" si="211"/>
        <v>49811448.647569448</v>
      </c>
      <c r="P841" s="5">
        <v>9872496.9583333302</v>
      </c>
      <c r="Q841" s="5">
        <v>320246004.61979198</v>
      </c>
      <c r="R841" s="5">
        <v>48940017.166666701</v>
      </c>
      <c r="S841" s="26">
        <f t="shared" si="212"/>
        <v>126352839.58159733</v>
      </c>
      <c r="T841" s="5">
        <v>2891660.1171875</v>
      </c>
      <c r="U841" s="5">
        <v>395948.46875</v>
      </c>
      <c r="V841" s="5">
        <v>3272684.7916666698</v>
      </c>
      <c r="W841" s="26">
        <f t="shared" si="213"/>
        <v>2186764.4592013899</v>
      </c>
      <c r="X841" s="29">
        <f t="shared" si="214"/>
        <v>3.3635317499660897</v>
      </c>
      <c r="Y841" s="29">
        <f t="shared" si="215"/>
        <v>1.7499768765139785</v>
      </c>
      <c r="Z841" s="29">
        <f t="shared" si="216"/>
        <v>0.51235880755904895</v>
      </c>
      <c r="AA841" s="29">
        <f t="shared" si="217"/>
        <v>2.9042579377693123</v>
      </c>
      <c r="AB841" s="31">
        <f t="shared" si="218"/>
        <v>8.5320101938414936</v>
      </c>
      <c r="AC841" s="29">
        <f t="shared" si="219"/>
        <v>3.092885689377006</v>
      </c>
      <c r="AD841" s="31">
        <f t="shared" si="220"/>
        <v>0.37144596739586289</v>
      </c>
      <c r="AE841" s="31">
        <f t="shared" si="221"/>
        <v>4.3010435220889462</v>
      </c>
      <c r="AF841" s="29">
        <f t="shared" si="208"/>
        <v>0.14766187067278158</v>
      </c>
      <c r="AG841" s="29">
        <f t="shared" si="222"/>
        <v>-2.7596307541800886</v>
      </c>
      <c r="AH841" s="29">
        <f t="shared" si="209"/>
        <v>6.0263284847723524E-2</v>
      </c>
      <c r="AI841" s="29">
        <f t="shared" si="223"/>
        <v>12.199471993742614</v>
      </c>
      <c r="AJ841" s="6">
        <v>17.3988324403763</v>
      </c>
      <c r="AK841" s="7">
        <v>23.32</v>
      </c>
      <c r="AL841" s="8">
        <v>18</v>
      </c>
      <c r="AM841" s="8">
        <v>18</v>
      </c>
      <c r="AN841" s="9">
        <v>2.29994463920593</v>
      </c>
      <c r="AO841" s="10">
        <v>12.96</v>
      </c>
      <c r="AP841" s="11">
        <v>10</v>
      </c>
      <c r="AQ841" s="11">
        <v>10</v>
      </c>
      <c r="AR841" s="12">
        <v>0</v>
      </c>
      <c r="AS841" s="13">
        <v>8.5399999999999991</v>
      </c>
      <c r="AT841" s="14">
        <v>7</v>
      </c>
      <c r="AU841" s="14">
        <v>8</v>
      </c>
      <c r="AV841" s="15">
        <v>9.6259067058563197</v>
      </c>
      <c r="AW841" s="16">
        <v>21.21</v>
      </c>
      <c r="AX841" s="17">
        <v>17</v>
      </c>
      <c r="AY841" s="17">
        <v>17</v>
      </c>
      <c r="AZ841" s="18">
        <v>7.4105336666107204</v>
      </c>
      <c r="BA841" s="19">
        <v>15.68</v>
      </c>
      <c r="BB841" s="20">
        <v>12</v>
      </c>
      <c r="BC841" s="20">
        <v>12</v>
      </c>
      <c r="BD841" s="21">
        <v>8.4963104724883998</v>
      </c>
      <c r="BE841" s="22">
        <v>12.26</v>
      </c>
      <c r="BF841" s="23">
        <v>8</v>
      </c>
      <c r="BG841" s="23">
        <v>9</v>
      </c>
      <c r="BH841" s="6">
        <v>0</v>
      </c>
      <c r="BI841" s="7">
        <v>7.54</v>
      </c>
      <c r="BJ841" s="8">
        <v>8</v>
      </c>
      <c r="BK841" s="8">
        <v>8</v>
      </c>
      <c r="BL841" s="9">
        <v>0</v>
      </c>
      <c r="BM841" s="10">
        <v>9.35</v>
      </c>
      <c r="BN841" s="11">
        <v>6</v>
      </c>
      <c r="BO841" s="11">
        <v>6</v>
      </c>
      <c r="BP841" s="12">
        <v>0</v>
      </c>
      <c r="BQ841" s="13">
        <v>3.42</v>
      </c>
      <c r="BR841" s="14">
        <v>3</v>
      </c>
      <c r="BS841" s="14">
        <v>3</v>
      </c>
      <c r="BT841" s="15">
        <v>0</v>
      </c>
      <c r="BU841" s="16">
        <v>5.03</v>
      </c>
      <c r="BV841" s="17">
        <v>4</v>
      </c>
      <c r="BW841" s="17">
        <v>4</v>
      </c>
      <c r="BX841" s="18">
        <v>0</v>
      </c>
      <c r="BY841" s="19">
        <v>4.12</v>
      </c>
      <c r="BZ841" s="20">
        <v>4</v>
      </c>
      <c r="CA841" s="20">
        <v>4</v>
      </c>
      <c r="CB841" s="21">
        <v>6.3459408283233598</v>
      </c>
      <c r="CC841" s="22">
        <v>9.0500000000000007</v>
      </c>
      <c r="CD841" s="23">
        <v>5</v>
      </c>
      <c r="CE841" s="23">
        <v>5</v>
      </c>
      <c r="CF841" s="4">
        <v>995</v>
      </c>
      <c r="CG841" s="24">
        <v>112.85457940466</v>
      </c>
      <c r="CH841" s="25">
        <v>6.06201171875</v>
      </c>
    </row>
    <row r="842" spans="1:86" x14ac:dyDescent="0.2">
      <c r="A842" s="2" t="s">
        <v>1033</v>
      </c>
      <c r="B842" s="2" t="s">
        <v>2470</v>
      </c>
      <c r="C842" s="3">
        <v>40.4</v>
      </c>
      <c r="D842" s="4">
        <v>8</v>
      </c>
      <c r="E842" s="4">
        <v>1</v>
      </c>
      <c r="F842" s="4">
        <v>10</v>
      </c>
      <c r="G842" s="4">
        <v>11</v>
      </c>
      <c r="H842" s="5">
        <v>0</v>
      </c>
      <c r="I842" s="5">
        <v>0</v>
      </c>
      <c r="J842" s="5">
        <v>0</v>
      </c>
      <c r="K842" s="26">
        <f t="shared" si="210"/>
        <v>0</v>
      </c>
      <c r="L842" s="5">
        <v>341182.171875</v>
      </c>
      <c r="M842" s="5">
        <v>0</v>
      </c>
      <c r="N842" s="5">
        <v>29603872.9375</v>
      </c>
      <c r="O842" s="26">
        <f t="shared" si="211"/>
        <v>9981685.036458334</v>
      </c>
      <c r="P842" s="5">
        <v>0</v>
      </c>
      <c r="Q842" s="5">
        <v>0</v>
      </c>
      <c r="R842" s="5">
        <v>32930779.890625</v>
      </c>
      <c r="S842" s="26">
        <f t="shared" si="212"/>
        <v>10976926.630208334</v>
      </c>
      <c r="T842" s="5">
        <v>74676.0361328125</v>
      </c>
      <c r="U842" s="5">
        <v>303069340.96875</v>
      </c>
      <c r="V842" s="5">
        <v>0</v>
      </c>
      <c r="W842" s="26">
        <f t="shared" si="213"/>
        <v>101048005.66829427</v>
      </c>
      <c r="X842" s="29" t="e">
        <f t="shared" si="214"/>
        <v>#DIV/0!</v>
      </c>
      <c r="Y842" s="29" t="e">
        <f t="shared" si="215"/>
        <v>#DIV/0!</v>
      </c>
      <c r="Z842" s="29">
        <f t="shared" si="216"/>
        <v>0.41603459794384534</v>
      </c>
      <c r="AA842" s="29">
        <f t="shared" si="217"/>
        <v>3.8087055141339592</v>
      </c>
      <c r="AB842" s="31" t="e">
        <f t="shared" si="218"/>
        <v>#DIV/0!</v>
      </c>
      <c r="AC842" s="31" t="e">
        <f t="shared" si="219"/>
        <v>#DIV/0!</v>
      </c>
      <c r="AD842" s="31">
        <f t="shared" si="220"/>
        <v>0.42264973081037416</v>
      </c>
      <c r="AE842" s="31">
        <f t="shared" si="221"/>
        <v>3.7401940329452037</v>
      </c>
      <c r="AF842" s="29" t="e">
        <f t="shared" si="208"/>
        <v>#DIV/0!</v>
      </c>
      <c r="AG842" s="29" t="e">
        <f t="shared" si="222"/>
        <v>#DIV/0!</v>
      </c>
      <c r="AH842" s="29">
        <f t="shared" si="209"/>
        <v>0.42250748970983398</v>
      </c>
      <c r="AI842" s="29">
        <f t="shared" si="223"/>
        <v>3.7416558799045112</v>
      </c>
      <c r="AJ842" s="6"/>
      <c r="AK842" s="7"/>
      <c r="AL842" s="8"/>
      <c r="AM842" s="8"/>
      <c r="AN842" s="9"/>
      <c r="AO842" s="10"/>
      <c r="AP842" s="11"/>
      <c r="AQ842" s="11"/>
      <c r="AR842" s="12"/>
      <c r="AS842" s="13"/>
      <c r="AT842" s="14"/>
      <c r="AU842" s="14"/>
      <c r="AV842" s="15">
        <v>0</v>
      </c>
      <c r="AW842" s="16">
        <v>3.67</v>
      </c>
      <c r="AX842" s="17">
        <v>1</v>
      </c>
      <c r="AY842" s="17">
        <v>1</v>
      </c>
      <c r="AZ842" s="18"/>
      <c r="BA842" s="19">
        <v>0</v>
      </c>
      <c r="BB842" s="20"/>
      <c r="BC842" s="20"/>
      <c r="BD842" s="21">
        <v>0</v>
      </c>
      <c r="BE842" s="22">
        <v>5.65</v>
      </c>
      <c r="BF842" s="23">
        <v>2</v>
      </c>
      <c r="BG842" s="23">
        <v>2</v>
      </c>
      <c r="BH842" s="6"/>
      <c r="BI842" s="7"/>
      <c r="BJ842" s="8"/>
      <c r="BK842" s="8"/>
      <c r="BL842" s="9"/>
      <c r="BM842" s="10"/>
      <c r="BN842" s="11"/>
      <c r="BO842" s="11"/>
      <c r="BP842" s="12">
        <v>0</v>
      </c>
      <c r="BQ842" s="13">
        <v>16.100000000000001</v>
      </c>
      <c r="BR842" s="14">
        <v>3</v>
      </c>
      <c r="BS842" s="14">
        <v>3</v>
      </c>
      <c r="BT842" s="15">
        <v>0</v>
      </c>
      <c r="BU842" s="16">
        <v>8.19</v>
      </c>
      <c r="BV842" s="17">
        <v>1</v>
      </c>
      <c r="BW842" s="17">
        <v>1</v>
      </c>
      <c r="BX842" s="18">
        <v>0</v>
      </c>
      <c r="BY842" s="19">
        <v>6.5</v>
      </c>
      <c r="BZ842" s="20">
        <v>2</v>
      </c>
      <c r="CA842" s="20">
        <v>2</v>
      </c>
      <c r="CB842" s="21">
        <v>0</v>
      </c>
      <c r="CC842" s="22">
        <v>10.17</v>
      </c>
      <c r="CD842" s="23">
        <v>2</v>
      </c>
      <c r="CE842" s="23">
        <v>2</v>
      </c>
      <c r="CF842" s="4">
        <v>354</v>
      </c>
      <c r="CG842" s="24">
        <v>39.160128934660001</v>
      </c>
      <c r="CH842" s="25">
        <v>6.44287109375</v>
      </c>
    </row>
    <row r="843" spans="1:86" x14ac:dyDescent="0.2">
      <c r="A843" s="2" t="s">
        <v>205</v>
      </c>
      <c r="B843" s="2" t="s">
        <v>1232</v>
      </c>
      <c r="C843" s="3">
        <v>40.35</v>
      </c>
      <c r="D843" s="4">
        <v>9</v>
      </c>
      <c r="E843" s="4">
        <v>6</v>
      </c>
      <c r="F843" s="4">
        <v>20</v>
      </c>
      <c r="G843" s="4">
        <v>64</v>
      </c>
      <c r="H843" s="5">
        <v>4559339.4947916698</v>
      </c>
      <c r="I843" s="5">
        <v>3359223.8854166698</v>
      </c>
      <c r="J843" s="5">
        <v>97860436.604166701</v>
      </c>
      <c r="K843" s="26">
        <f t="shared" si="210"/>
        <v>35259666.661458351</v>
      </c>
      <c r="L843" s="5">
        <v>13062408.2291667</v>
      </c>
      <c r="M843" s="5">
        <v>1917240.80208333</v>
      </c>
      <c r="N843" s="5">
        <v>11150347.4375</v>
      </c>
      <c r="O843" s="26">
        <f t="shared" si="211"/>
        <v>8709998.8229166772</v>
      </c>
      <c r="P843" s="5">
        <v>34864887</v>
      </c>
      <c r="Q843" s="5">
        <v>7166163.1666666698</v>
      </c>
      <c r="R843" s="5">
        <v>855423.802734375</v>
      </c>
      <c r="S843" s="26">
        <f t="shared" si="212"/>
        <v>14295491.323133683</v>
      </c>
      <c r="T843" s="5">
        <v>3065375.2721354198</v>
      </c>
      <c r="U843" s="5">
        <v>2680090.78125</v>
      </c>
      <c r="V843" s="5">
        <v>3524841.8489583302</v>
      </c>
      <c r="W843" s="26">
        <f t="shared" si="213"/>
        <v>3090102.6341145835</v>
      </c>
      <c r="X843" s="29">
        <f t="shared" si="214"/>
        <v>0.24702442330339458</v>
      </c>
      <c r="Y843" s="29">
        <f t="shared" si="215"/>
        <v>-2.0172744067746922</v>
      </c>
      <c r="Z843" s="29">
        <f t="shared" si="216"/>
        <v>0.48612153314726131</v>
      </c>
      <c r="AA843" s="29">
        <f t="shared" si="217"/>
        <v>3.1325514107335053</v>
      </c>
      <c r="AB843" s="31">
        <f t="shared" si="218"/>
        <v>0.40543467016833157</v>
      </c>
      <c r="AC843" s="29">
        <f t="shared" si="219"/>
        <v>-1.3024586307958503</v>
      </c>
      <c r="AD843" s="31">
        <f t="shared" si="220"/>
        <v>0.57971779526075884</v>
      </c>
      <c r="AE843" s="31">
        <f t="shared" si="221"/>
        <v>2.3678336813891692</v>
      </c>
      <c r="AF843" s="29">
        <f t="shared" si="208"/>
        <v>8.7638452847097217E-2</v>
      </c>
      <c r="AG843" s="29">
        <f t="shared" si="222"/>
        <v>-3.5122921742909816</v>
      </c>
      <c r="AH843" s="29">
        <f t="shared" si="209"/>
        <v>0.41213297480237443</v>
      </c>
      <c r="AI843" s="29">
        <f t="shared" si="223"/>
        <v>3.8496263613837112</v>
      </c>
      <c r="AJ843" s="6">
        <v>5.8548126220703098</v>
      </c>
      <c r="AK843" s="7">
        <v>16.18</v>
      </c>
      <c r="AL843" s="8">
        <v>5</v>
      </c>
      <c r="AM843" s="8">
        <v>5</v>
      </c>
      <c r="AN843" s="9">
        <v>3.0594677925109899</v>
      </c>
      <c r="AO843" s="10">
        <v>11.31</v>
      </c>
      <c r="AP843" s="11">
        <v>5</v>
      </c>
      <c r="AQ843" s="11">
        <v>5</v>
      </c>
      <c r="AR843" s="12">
        <v>4.2862131595611599</v>
      </c>
      <c r="AS843" s="13">
        <v>23.2</v>
      </c>
      <c r="AT843" s="14">
        <v>9</v>
      </c>
      <c r="AU843" s="14">
        <v>12</v>
      </c>
      <c r="AV843" s="15">
        <v>12.103303194045999</v>
      </c>
      <c r="AW843" s="16">
        <v>16.37</v>
      </c>
      <c r="AX843" s="17">
        <v>6</v>
      </c>
      <c r="AY843" s="17">
        <v>6</v>
      </c>
      <c r="AZ843" s="18">
        <v>4.6012104749679601</v>
      </c>
      <c r="BA843" s="19">
        <v>23.98</v>
      </c>
      <c r="BB843" s="20">
        <v>9</v>
      </c>
      <c r="BC843" s="20">
        <v>9</v>
      </c>
      <c r="BD843" s="21">
        <v>5.7326610088348398</v>
      </c>
      <c r="BE843" s="22">
        <v>11.89</v>
      </c>
      <c r="BF843" s="23">
        <v>5</v>
      </c>
      <c r="BG843" s="23">
        <v>6</v>
      </c>
      <c r="BH843" s="6">
        <v>0</v>
      </c>
      <c r="BI843" s="7">
        <v>12.87</v>
      </c>
      <c r="BJ843" s="8">
        <v>2</v>
      </c>
      <c r="BK843" s="8">
        <v>2</v>
      </c>
      <c r="BL843" s="9">
        <v>2.0802698135375999</v>
      </c>
      <c r="BM843" s="10">
        <v>11.31</v>
      </c>
      <c r="BN843" s="11">
        <v>4</v>
      </c>
      <c r="BO843" s="11">
        <v>5</v>
      </c>
      <c r="BP843" s="12">
        <v>0</v>
      </c>
      <c r="BQ843" s="13">
        <v>6.04</v>
      </c>
      <c r="BR843" s="14">
        <v>2</v>
      </c>
      <c r="BS843" s="14">
        <v>2</v>
      </c>
      <c r="BT843" s="15">
        <v>0</v>
      </c>
      <c r="BU843" s="16">
        <v>10.53</v>
      </c>
      <c r="BV843" s="17">
        <v>5</v>
      </c>
      <c r="BW843" s="17">
        <v>5</v>
      </c>
      <c r="BX843" s="18">
        <v>4.14721655845642</v>
      </c>
      <c r="BY843" s="19">
        <v>5.07</v>
      </c>
      <c r="BZ843" s="20">
        <v>2</v>
      </c>
      <c r="CA843" s="20">
        <v>2</v>
      </c>
      <c r="CB843" s="21">
        <v>4.1435792446136501</v>
      </c>
      <c r="CC843" s="22">
        <v>11.5</v>
      </c>
      <c r="CD843" s="23">
        <v>5</v>
      </c>
      <c r="CE843" s="23">
        <v>5</v>
      </c>
      <c r="CF843" s="4">
        <v>513</v>
      </c>
      <c r="CG843" s="24">
        <v>57.431541154660103</v>
      </c>
      <c r="CH843" s="25">
        <v>5.32568359375</v>
      </c>
    </row>
    <row r="844" spans="1:86" x14ac:dyDescent="0.2">
      <c r="A844" s="2" t="s">
        <v>2366</v>
      </c>
      <c r="B844" s="2" t="s">
        <v>1980</v>
      </c>
      <c r="C844" s="3">
        <v>40.340000000000003</v>
      </c>
      <c r="D844" s="4">
        <v>2</v>
      </c>
      <c r="E844" s="4">
        <v>1</v>
      </c>
      <c r="F844" s="4">
        <v>3</v>
      </c>
      <c r="G844" s="4">
        <v>5</v>
      </c>
      <c r="H844" s="5">
        <v>0</v>
      </c>
      <c r="I844" s="5">
        <v>0</v>
      </c>
      <c r="J844" s="5">
        <v>28284262.375</v>
      </c>
      <c r="K844" s="26">
        <f t="shared" si="210"/>
        <v>9428087.458333334</v>
      </c>
      <c r="L844" s="5">
        <v>12585597.75</v>
      </c>
      <c r="M844" s="5">
        <v>0</v>
      </c>
      <c r="N844" s="5">
        <v>0</v>
      </c>
      <c r="O844" s="26">
        <f t="shared" si="211"/>
        <v>4195199.25</v>
      </c>
      <c r="P844" s="5">
        <v>0</v>
      </c>
      <c r="Q844" s="5">
        <v>0</v>
      </c>
      <c r="R844" s="5">
        <v>0</v>
      </c>
      <c r="S844" s="26">
        <f t="shared" si="212"/>
        <v>0</v>
      </c>
      <c r="T844" s="5">
        <v>0</v>
      </c>
      <c r="U844" s="5">
        <v>0</v>
      </c>
      <c r="V844" s="5">
        <v>0</v>
      </c>
      <c r="W844" s="26">
        <f t="shared" si="213"/>
        <v>0</v>
      </c>
      <c r="X844" s="29">
        <f t="shared" si="214"/>
        <v>0.4449682152971472</v>
      </c>
      <c r="Y844" s="29">
        <f t="shared" si="215"/>
        <v>-1.1682258088553135</v>
      </c>
      <c r="Z844" s="29">
        <f t="shared" si="216"/>
        <v>0.64977429984904211</v>
      </c>
      <c r="AA844" s="29">
        <f t="shared" si="217"/>
        <v>1.8723747005239808</v>
      </c>
      <c r="AB844" s="31">
        <f t="shared" si="218"/>
        <v>0</v>
      </c>
      <c r="AC844" s="31" t="e">
        <f t="shared" si="219"/>
        <v>#NUM!</v>
      </c>
      <c r="AD844" s="31">
        <f t="shared" si="220"/>
        <v>0.42264973081037416</v>
      </c>
      <c r="AE844" s="31">
        <f t="shared" si="221"/>
        <v>3.7401940329452037</v>
      </c>
      <c r="AF844" s="29">
        <f t="shared" si="208"/>
        <v>0</v>
      </c>
      <c r="AG844" s="29" t="e">
        <f t="shared" si="222"/>
        <v>#NUM!</v>
      </c>
      <c r="AH844" s="29">
        <f t="shared" si="209"/>
        <v>0.42264973081037416</v>
      </c>
      <c r="AI844" s="29">
        <f t="shared" si="223"/>
        <v>3.7401940329452037</v>
      </c>
      <c r="AJ844" s="6">
        <v>0</v>
      </c>
      <c r="AK844" s="7">
        <v>6.72</v>
      </c>
      <c r="AL844" s="8">
        <v>1</v>
      </c>
      <c r="AM844" s="8">
        <v>1</v>
      </c>
      <c r="AN844" s="9"/>
      <c r="AO844" s="10"/>
      <c r="AP844" s="11"/>
      <c r="AQ844" s="11"/>
      <c r="AR844" s="12">
        <v>0</v>
      </c>
      <c r="AS844" s="13">
        <v>34.450000000000003</v>
      </c>
      <c r="AT844" s="14">
        <v>2</v>
      </c>
      <c r="AU844" s="14">
        <v>2</v>
      </c>
      <c r="AV844" s="15">
        <v>0</v>
      </c>
      <c r="AW844" s="16">
        <v>6.72</v>
      </c>
      <c r="AX844" s="17">
        <v>1</v>
      </c>
      <c r="AY844" s="17">
        <v>1</v>
      </c>
      <c r="AZ844" s="18"/>
      <c r="BA844" s="19"/>
      <c r="BB844" s="20"/>
      <c r="BC844" s="20"/>
      <c r="BD844" s="21"/>
      <c r="BE844" s="22"/>
      <c r="BF844" s="23"/>
      <c r="BG844" s="23"/>
      <c r="BH844" s="6">
        <v>0</v>
      </c>
      <c r="BI844" s="7">
        <v>6.72</v>
      </c>
      <c r="BJ844" s="8">
        <v>1</v>
      </c>
      <c r="BK844" s="8">
        <v>1</v>
      </c>
      <c r="BL844" s="9"/>
      <c r="BM844" s="10"/>
      <c r="BN844" s="11"/>
      <c r="BO844" s="11"/>
      <c r="BP844" s="12"/>
      <c r="BQ844" s="13"/>
      <c r="BR844" s="14"/>
      <c r="BS844" s="14"/>
      <c r="BT844" s="15"/>
      <c r="BU844" s="16">
        <v>0</v>
      </c>
      <c r="BV844" s="17"/>
      <c r="BW844" s="17"/>
      <c r="BX844" s="18"/>
      <c r="BY844" s="19"/>
      <c r="BZ844" s="20"/>
      <c r="CA844" s="20"/>
      <c r="CB844" s="21"/>
      <c r="CC844" s="22"/>
      <c r="CD844" s="23"/>
      <c r="CE844" s="23"/>
      <c r="CF844" s="4">
        <v>119</v>
      </c>
      <c r="CG844" s="24">
        <v>13.218402194659999</v>
      </c>
      <c r="CH844" s="25">
        <v>6.29052734375</v>
      </c>
    </row>
    <row r="845" spans="1:86" x14ac:dyDescent="0.2">
      <c r="A845" s="2" t="s">
        <v>283</v>
      </c>
      <c r="B845" s="2" t="s">
        <v>1493</v>
      </c>
      <c r="C845" s="3">
        <v>40.33</v>
      </c>
      <c r="D845" s="4">
        <v>4</v>
      </c>
      <c r="E845" s="4">
        <v>3</v>
      </c>
      <c r="F845" s="4">
        <v>59</v>
      </c>
      <c r="G845" s="4">
        <v>137</v>
      </c>
      <c r="H845" s="5">
        <v>12403170.3333333</v>
      </c>
      <c r="I845" s="5">
        <v>319726741.04166698</v>
      </c>
      <c r="J845" s="5">
        <v>44597899.5</v>
      </c>
      <c r="K845" s="26">
        <f t="shared" si="210"/>
        <v>125575936.95833343</v>
      </c>
      <c r="L845" s="5">
        <v>34623075.364583299</v>
      </c>
      <c r="M845" s="5">
        <v>502866419.875</v>
      </c>
      <c r="N845" s="5">
        <v>117427260.760417</v>
      </c>
      <c r="O845" s="26">
        <f t="shared" si="211"/>
        <v>218305585.3333334</v>
      </c>
      <c r="P845" s="5">
        <v>63396158.8125</v>
      </c>
      <c r="Q845" s="5">
        <v>5206482.953125</v>
      </c>
      <c r="R845" s="5">
        <v>9882308.3333333302</v>
      </c>
      <c r="S845" s="26">
        <f t="shared" si="212"/>
        <v>26161650.032986108</v>
      </c>
      <c r="T845" s="5">
        <v>55418111.6875</v>
      </c>
      <c r="U845" s="5">
        <v>53467732.260416701</v>
      </c>
      <c r="V845" s="5">
        <v>108061899.359375</v>
      </c>
      <c r="W845" s="26">
        <f t="shared" si="213"/>
        <v>72315914.435763896</v>
      </c>
      <c r="X845" s="29">
        <f t="shared" si="214"/>
        <v>1.7384348516210395</v>
      </c>
      <c r="Y845" s="29">
        <f t="shared" si="215"/>
        <v>0.79778900263967711</v>
      </c>
      <c r="Z845" s="29">
        <f t="shared" si="216"/>
        <v>0.62626387689870411</v>
      </c>
      <c r="AA845" s="29">
        <f t="shared" si="217"/>
        <v>2.032426378212846</v>
      </c>
      <c r="AB845" s="31">
        <f t="shared" si="218"/>
        <v>0.20833330546175133</v>
      </c>
      <c r="AC845" s="29">
        <f t="shared" si="219"/>
        <v>-2.2630345988427338</v>
      </c>
      <c r="AD845" s="31">
        <f t="shared" si="220"/>
        <v>0.41595391334821741</v>
      </c>
      <c r="AE845" s="31">
        <f t="shared" si="221"/>
        <v>3.809547854485781</v>
      </c>
      <c r="AF845" s="29">
        <f t="shared" si="208"/>
        <v>0.57587397862504974</v>
      </c>
      <c r="AG845" s="29">
        <f t="shared" si="222"/>
        <v>-0.79617496083171135</v>
      </c>
      <c r="AH845" s="29">
        <f t="shared" si="209"/>
        <v>0.6419037716612831</v>
      </c>
      <c r="AI845" s="29">
        <f t="shared" si="223"/>
        <v>1.9253007250567289</v>
      </c>
      <c r="AJ845" s="6">
        <v>0</v>
      </c>
      <c r="AK845" s="7">
        <v>11.48</v>
      </c>
      <c r="AL845" s="8">
        <v>14</v>
      </c>
      <c r="AM845" s="8">
        <v>15</v>
      </c>
      <c r="AN845" s="9">
        <v>1.9102020263671899</v>
      </c>
      <c r="AO845" s="10">
        <v>8.1999999999999993</v>
      </c>
      <c r="AP845" s="11">
        <v>8</v>
      </c>
      <c r="AQ845" s="11">
        <v>9</v>
      </c>
      <c r="AR845" s="12">
        <v>0</v>
      </c>
      <c r="AS845" s="13">
        <v>7.87</v>
      </c>
      <c r="AT845" s="14">
        <v>8</v>
      </c>
      <c r="AU845" s="14">
        <v>12</v>
      </c>
      <c r="AV845" s="15">
        <v>5.5858166217803999</v>
      </c>
      <c r="AW845" s="16">
        <v>10</v>
      </c>
      <c r="AX845" s="17">
        <v>11</v>
      </c>
      <c r="AY845" s="17">
        <v>12</v>
      </c>
      <c r="AZ845" s="18">
        <v>0</v>
      </c>
      <c r="BA845" s="19">
        <v>11.07</v>
      </c>
      <c r="BB845" s="20">
        <v>12</v>
      </c>
      <c r="BC845" s="20">
        <v>14</v>
      </c>
      <c r="BD845" s="21">
        <v>0</v>
      </c>
      <c r="BE845" s="22">
        <v>8.85</v>
      </c>
      <c r="BF845" s="23">
        <v>10</v>
      </c>
      <c r="BG845" s="23">
        <v>12</v>
      </c>
      <c r="BH845" s="6">
        <v>0</v>
      </c>
      <c r="BI845" s="7">
        <v>15.82</v>
      </c>
      <c r="BJ845" s="8">
        <v>13</v>
      </c>
      <c r="BK845" s="8">
        <v>16</v>
      </c>
      <c r="BL845" s="9">
        <v>0</v>
      </c>
      <c r="BM845" s="10">
        <v>6.15</v>
      </c>
      <c r="BN845" s="11">
        <v>5</v>
      </c>
      <c r="BO845" s="11">
        <v>7</v>
      </c>
      <c r="BP845" s="12">
        <v>0</v>
      </c>
      <c r="BQ845" s="13">
        <v>9.43</v>
      </c>
      <c r="BR845" s="14">
        <v>10</v>
      </c>
      <c r="BS845" s="14">
        <v>10</v>
      </c>
      <c r="BT845" s="15">
        <v>0</v>
      </c>
      <c r="BU845" s="16">
        <v>5.41</v>
      </c>
      <c r="BV845" s="17">
        <v>7</v>
      </c>
      <c r="BW845" s="17">
        <v>10</v>
      </c>
      <c r="BX845" s="18">
        <v>0</v>
      </c>
      <c r="BY845" s="19">
        <v>9.02</v>
      </c>
      <c r="BZ845" s="20">
        <v>9</v>
      </c>
      <c r="CA845" s="20">
        <v>14</v>
      </c>
      <c r="CB845" s="21">
        <v>0</v>
      </c>
      <c r="CC845" s="22">
        <v>6.23</v>
      </c>
      <c r="CD845" s="23">
        <v>6</v>
      </c>
      <c r="CE845" s="23">
        <v>6</v>
      </c>
      <c r="CF845" s="4">
        <v>1220</v>
      </c>
      <c r="CG845" s="24">
        <v>138.59667818465999</v>
      </c>
      <c r="CH845" s="25">
        <v>5.57958984375</v>
      </c>
    </row>
    <row r="846" spans="1:86" x14ac:dyDescent="0.2">
      <c r="A846" s="2" t="s">
        <v>457</v>
      </c>
      <c r="B846" s="2" t="s">
        <v>1454</v>
      </c>
      <c r="C846" s="3">
        <v>40.31</v>
      </c>
      <c r="D846" s="4">
        <v>3</v>
      </c>
      <c r="E846" s="4">
        <v>1</v>
      </c>
      <c r="F846" s="4">
        <v>15</v>
      </c>
      <c r="G846" s="4">
        <v>46</v>
      </c>
      <c r="H846" s="5">
        <v>4634383.9296875</v>
      </c>
      <c r="I846" s="5">
        <v>5465573.46875</v>
      </c>
      <c r="J846" s="5">
        <v>5882731.875</v>
      </c>
      <c r="K846" s="26">
        <f t="shared" si="210"/>
        <v>5327563.091145833</v>
      </c>
      <c r="L846" s="5">
        <v>23999038.057291701</v>
      </c>
      <c r="M846" s="5">
        <v>9363797.9498697892</v>
      </c>
      <c r="N846" s="5">
        <v>171724143.53645799</v>
      </c>
      <c r="O846" s="26">
        <f t="shared" si="211"/>
        <v>68362326.514539823</v>
      </c>
      <c r="P846" s="5">
        <v>3170991.51171875</v>
      </c>
      <c r="Q846" s="5">
        <v>1833910.3046875</v>
      </c>
      <c r="R846" s="5">
        <v>17041529.75</v>
      </c>
      <c r="S846" s="26">
        <f t="shared" si="212"/>
        <v>7348810.522135417</v>
      </c>
      <c r="T846" s="5">
        <v>1066326.9765625</v>
      </c>
      <c r="U846" s="5">
        <v>19892644.4755859</v>
      </c>
      <c r="V846" s="5">
        <v>5686221.7395833302</v>
      </c>
      <c r="W846" s="26">
        <f t="shared" si="213"/>
        <v>8881731.0639105756</v>
      </c>
      <c r="X846" s="29">
        <f t="shared" si="214"/>
        <v>12.831819228599075</v>
      </c>
      <c r="Y846" s="29">
        <f t="shared" si="215"/>
        <v>3.6816538176157243</v>
      </c>
      <c r="Z846" s="29">
        <f t="shared" si="216"/>
        <v>0.34814064002104705</v>
      </c>
      <c r="AA846" s="29">
        <f t="shared" si="217"/>
        <v>4.5824527661034384</v>
      </c>
      <c r="AB846" s="31">
        <f t="shared" si="218"/>
        <v>1.3793943678205904</v>
      </c>
      <c r="AC846" s="29">
        <f t="shared" si="219"/>
        <v>0.46403498126070591</v>
      </c>
      <c r="AD846" s="31">
        <f t="shared" si="220"/>
        <v>0.71829225748437953</v>
      </c>
      <c r="AE846" s="31">
        <f t="shared" si="221"/>
        <v>1.4369881482791838</v>
      </c>
      <c r="AF846" s="29">
        <f t="shared" si="208"/>
        <v>1.6671282745898603</v>
      </c>
      <c r="AG846" s="29">
        <f t="shared" si="222"/>
        <v>0.73736511451920761</v>
      </c>
      <c r="AH846" s="29">
        <f t="shared" si="209"/>
        <v>0.59470606891169231</v>
      </c>
      <c r="AI846" s="29">
        <f t="shared" si="223"/>
        <v>2.2569762954946881</v>
      </c>
      <c r="AJ846" s="6"/>
      <c r="AK846" s="7">
        <v>0</v>
      </c>
      <c r="AL846" s="8"/>
      <c r="AM846" s="8"/>
      <c r="AN846" s="9"/>
      <c r="AO846" s="10">
        <v>0</v>
      </c>
      <c r="AP846" s="11"/>
      <c r="AQ846" s="11"/>
      <c r="AR846" s="12">
        <v>3.8095855712890598</v>
      </c>
      <c r="AS846" s="13">
        <v>5.12</v>
      </c>
      <c r="AT846" s="14">
        <v>2</v>
      </c>
      <c r="AU846" s="14">
        <v>2</v>
      </c>
      <c r="AV846" s="15">
        <v>10.426360130310099</v>
      </c>
      <c r="AW846" s="16">
        <v>25.61</v>
      </c>
      <c r="AX846" s="17">
        <v>8</v>
      </c>
      <c r="AY846" s="17">
        <v>9</v>
      </c>
      <c r="AZ846" s="18"/>
      <c r="BA846" s="19">
        <v>0</v>
      </c>
      <c r="BB846" s="20"/>
      <c r="BC846" s="20"/>
      <c r="BD846" s="21"/>
      <c r="BE846" s="22">
        <v>0</v>
      </c>
      <c r="BF846" s="23"/>
      <c r="BG846" s="23"/>
      <c r="BH846" s="6"/>
      <c r="BI846" s="7">
        <v>0</v>
      </c>
      <c r="BJ846" s="8"/>
      <c r="BK846" s="8"/>
      <c r="BL846" s="9">
        <v>0</v>
      </c>
      <c r="BM846" s="10">
        <v>4.45</v>
      </c>
      <c r="BN846" s="11">
        <v>2</v>
      </c>
      <c r="BO846" s="11">
        <v>3</v>
      </c>
      <c r="BP846" s="12">
        <v>0</v>
      </c>
      <c r="BQ846" s="13">
        <v>6.46</v>
      </c>
      <c r="BR846" s="14">
        <v>3</v>
      </c>
      <c r="BS846" s="14">
        <v>3</v>
      </c>
      <c r="BT846" s="15">
        <v>3.3963000774383501</v>
      </c>
      <c r="BU846" s="16">
        <v>16.7</v>
      </c>
      <c r="BV846" s="17">
        <v>4</v>
      </c>
      <c r="BW846" s="17">
        <v>4</v>
      </c>
      <c r="BX846" s="18">
        <v>0</v>
      </c>
      <c r="BY846" s="19">
        <v>8.02</v>
      </c>
      <c r="BZ846" s="20">
        <v>3</v>
      </c>
      <c r="CA846" s="20">
        <v>4</v>
      </c>
      <c r="CB846" s="21">
        <v>5.6199209690094003</v>
      </c>
      <c r="CC846" s="22">
        <v>13.81</v>
      </c>
      <c r="CD846" s="23">
        <v>5</v>
      </c>
      <c r="CE846" s="23">
        <v>6</v>
      </c>
      <c r="CF846" s="4">
        <v>449</v>
      </c>
      <c r="CG846" s="24">
        <v>49.232289274660097</v>
      </c>
      <c r="CH846" s="25">
        <v>6.30322265625</v>
      </c>
    </row>
    <row r="847" spans="1:86" x14ac:dyDescent="0.2">
      <c r="A847" s="2" t="s">
        <v>1053</v>
      </c>
      <c r="B847" s="2" t="s">
        <v>1171</v>
      </c>
      <c r="C847" s="3">
        <v>40.28</v>
      </c>
      <c r="D847" s="4">
        <v>4</v>
      </c>
      <c r="E847" s="4">
        <v>7</v>
      </c>
      <c r="F847" s="4">
        <v>13</v>
      </c>
      <c r="G847" s="4">
        <v>34</v>
      </c>
      <c r="H847" s="5">
        <v>3020979.1621093801</v>
      </c>
      <c r="I847" s="5">
        <v>551695.859375</v>
      </c>
      <c r="J847" s="5">
        <v>50582213.90625</v>
      </c>
      <c r="K847" s="26">
        <f t="shared" si="210"/>
        <v>18051629.642578129</v>
      </c>
      <c r="L847" s="5">
        <v>26065777.770833299</v>
      </c>
      <c r="M847" s="5">
        <v>27169560.786458299</v>
      </c>
      <c r="N847" s="5">
        <v>10281246.0494792</v>
      </c>
      <c r="O847" s="26">
        <f t="shared" si="211"/>
        <v>21172194.868923601</v>
      </c>
      <c r="P847" s="5">
        <v>47173554.125</v>
      </c>
      <c r="Q847" s="5">
        <v>41144086.708984397</v>
      </c>
      <c r="R847" s="5">
        <v>55917498</v>
      </c>
      <c r="S847" s="26">
        <f t="shared" si="212"/>
        <v>48078379.611328132</v>
      </c>
      <c r="T847" s="5">
        <v>4268897.26953125</v>
      </c>
      <c r="U847" s="5">
        <v>710253.6953125</v>
      </c>
      <c r="V847" s="5">
        <v>35086495.3125</v>
      </c>
      <c r="W847" s="26">
        <f t="shared" si="213"/>
        <v>13355215.42578125</v>
      </c>
      <c r="X847" s="29">
        <f t="shared" si="214"/>
        <v>1.1728688926225828</v>
      </c>
      <c r="Y847" s="29">
        <f t="shared" si="215"/>
        <v>0.23004175289358289</v>
      </c>
      <c r="Z847" s="29">
        <f t="shared" si="216"/>
        <v>0.86978049520215517</v>
      </c>
      <c r="AA847" s="29">
        <f t="shared" si="217"/>
        <v>0.60590335600382694</v>
      </c>
      <c r="AB847" s="31">
        <f t="shared" si="218"/>
        <v>2.6633816759638322</v>
      </c>
      <c r="AC847" s="29">
        <f t="shared" si="219"/>
        <v>1.4132591888051851</v>
      </c>
      <c r="AD847" s="31">
        <f t="shared" si="220"/>
        <v>0.20092136100706173</v>
      </c>
      <c r="AE847" s="31">
        <f t="shared" si="221"/>
        <v>6.969738886657094</v>
      </c>
      <c r="AF847" s="29">
        <f t="shared" si="208"/>
        <v>0.7398343357477537</v>
      </c>
      <c r="AG847" s="29">
        <f t="shared" si="222"/>
        <v>-0.43472583732420067</v>
      </c>
      <c r="AH847" s="29">
        <f t="shared" si="209"/>
        <v>0.82401629063564152</v>
      </c>
      <c r="AI847" s="29">
        <f t="shared" si="223"/>
        <v>0.84064202303818258</v>
      </c>
      <c r="AJ847" s="6">
        <v>6.7339167594909703</v>
      </c>
      <c r="AK847" s="7">
        <v>10.65</v>
      </c>
      <c r="AL847" s="8">
        <v>4</v>
      </c>
      <c r="AM847" s="8">
        <v>4</v>
      </c>
      <c r="AN847" s="9"/>
      <c r="AO847" s="10">
        <v>0</v>
      </c>
      <c r="AP847" s="11"/>
      <c r="AQ847" s="11"/>
      <c r="AR847" s="12">
        <v>0</v>
      </c>
      <c r="AS847" s="13">
        <v>6.48</v>
      </c>
      <c r="AT847" s="14">
        <v>2</v>
      </c>
      <c r="AU847" s="14">
        <v>3</v>
      </c>
      <c r="AV847" s="15">
        <v>6.17060387134552</v>
      </c>
      <c r="AW847" s="16">
        <v>19.440000000000001</v>
      </c>
      <c r="AX847" s="17">
        <v>7</v>
      </c>
      <c r="AY847" s="17">
        <v>7</v>
      </c>
      <c r="AZ847" s="18">
        <v>0</v>
      </c>
      <c r="BA847" s="19">
        <v>8.1</v>
      </c>
      <c r="BB847" s="20">
        <v>3</v>
      </c>
      <c r="BC847" s="20">
        <v>3</v>
      </c>
      <c r="BD847" s="21">
        <v>0</v>
      </c>
      <c r="BE847" s="22">
        <v>10.19</v>
      </c>
      <c r="BF847" s="23">
        <v>3</v>
      </c>
      <c r="BG847" s="23">
        <v>3</v>
      </c>
      <c r="BH847" s="6">
        <v>0</v>
      </c>
      <c r="BI847" s="7">
        <v>6.48</v>
      </c>
      <c r="BJ847" s="8">
        <v>2</v>
      </c>
      <c r="BK847" s="8">
        <v>5</v>
      </c>
      <c r="BL847" s="9">
        <v>0</v>
      </c>
      <c r="BM847" s="10">
        <v>8.56</v>
      </c>
      <c r="BN847" s="11">
        <v>2</v>
      </c>
      <c r="BO847" s="11">
        <v>3</v>
      </c>
      <c r="BP847" s="12"/>
      <c r="BQ847" s="13">
        <v>0</v>
      </c>
      <c r="BR847" s="14"/>
      <c r="BS847" s="14"/>
      <c r="BT847" s="15">
        <v>0</v>
      </c>
      <c r="BU847" s="16">
        <v>7.64</v>
      </c>
      <c r="BV847" s="17">
        <v>2</v>
      </c>
      <c r="BW847" s="17">
        <v>3</v>
      </c>
      <c r="BX847" s="18">
        <v>0</v>
      </c>
      <c r="BY847" s="19">
        <v>6.02</v>
      </c>
      <c r="BZ847" s="20">
        <v>2</v>
      </c>
      <c r="CA847" s="20">
        <v>3</v>
      </c>
      <c r="CB847" s="21"/>
      <c r="CC847" s="22">
        <v>0</v>
      </c>
      <c r="CD847" s="23"/>
      <c r="CE847" s="23"/>
      <c r="CF847" s="4">
        <v>432</v>
      </c>
      <c r="CG847" s="24">
        <v>47.679321934660102</v>
      </c>
      <c r="CH847" s="25">
        <v>5.94775390625</v>
      </c>
    </row>
    <row r="848" spans="1:86" x14ac:dyDescent="0.2">
      <c r="A848" s="2" t="s">
        <v>2204</v>
      </c>
      <c r="B848" s="2" t="s">
        <v>2815</v>
      </c>
      <c r="C848" s="3">
        <v>40.200000000000003</v>
      </c>
      <c r="D848" s="4">
        <v>4</v>
      </c>
      <c r="E848" s="4">
        <v>1</v>
      </c>
      <c r="F848" s="4">
        <v>27</v>
      </c>
      <c r="G848" s="4">
        <v>57</v>
      </c>
      <c r="H848" s="5">
        <v>478683.6015625</v>
      </c>
      <c r="I848" s="5">
        <v>980581386.74739599</v>
      </c>
      <c r="J848" s="5">
        <v>950136.91666666698</v>
      </c>
      <c r="K848" s="26">
        <f t="shared" si="210"/>
        <v>327336735.75520837</v>
      </c>
      <c r="L848" s="5">
        <v>5489630.40625</v>
      </c>
      <c r="M848" s="5">
        <v>15093776.8958333</v>
      </c>
      <c r="N848" s="5">
        <v>4041862.7395833302</v>
      </c>
      <c r="O848" s="26">
        <f t="shared" si="211"/>
        <v>8208423.347222209</v>
      </c>
      <c r="P848" s="5">
        <v>14778712.515625</v>
      </c>
      <c r="Q848" s="5">
        <v>35361120.78125</v>
      </c>
      <c r="R848" s="5">
        <v>298665.86621093802</v>
      </c>
      <c r="S848" s="26">
        <f t="shared" si="212"/>
        <v>16812833.05436198</v>
      </c>
      <c r="T848" s="5">
        <v>483637.02734375</v>
      </c>
      <c r="U848" s="5">
        <v>3378844.9895833302</v>
      </c>
      <c r="V848" s="5">
        <v>987237.18229166698</v>
      </c>
      <c r="W848" s="26">
        <f t="shared" si="213"/>
        <v>1616573.0664062491</v>
      </c>
      <c r="X848" s="29">
        <f t="shared" si="214"/>
        <v>2.5076389083810928E-2</v>
      </c>
      <c r="Y848" s="29">
        <f t="shared" si="215"/>
        <v>-5.3175265699415029</v>
      </c>
      <c r="Z848" s="29">
        <f t="shared" si="216"/>
        <v>0.43158453563997223</v>
      </c>
      <c r="AA848" s="29">
        <f t="shared" si="217"/>
        <v>3.649341251720482</v>
      </c>
      <c r="AB848" s="31">
        <f t="shared" si="218"/>
        <v>5.1362499890434204E-2</v>
      </c>
      <c r="AC848" s="29">
        <f t="shared" si="219"/>
        <v>-4.2831407674593311</v>
      </c>
      <c r="AD848" s="31">
        <f t="shared" si="220"/>
        <v>0.44211287969969126</v>
      </c>
      <c r="AE848" s="31">
        <f t="shared" si="221"/>
        <v>3.5446683297689652</v>
      </c>
      <c r="AF848" s="29">
        <f t="shared" si="208"/>
        <v>4.9385629226020265E-3</v>
      </c>
      <c r="AG848" s="29">
        <f t="shared" si="222"/>
        <v>-7.661692993066068</v>
      </c>
      <c r="AH848" s="29">
        <f t="shared" si="209"/>
        <v>0.42371446117535116</v>
      </c>
      <c r="AI848" s="29">
        <f t="shared" si="223"/>
        <v>3.7292671347958168</v>
      </c>
      <c r="AJ848" s="6"/>
      <c r="AK848" s="7">
        <v>0</v>
      </c>
      <c r="AL848" s="8"/>
      <c r="AM848" s="8"/>
      <c r="AN848" s="9">
        <v>0</v>
      </c>
      <c r="AO848" s="10">
        <v>10.3</v>
      </c>
      <c r="AP848" s="11">
        <v>6</v>
      </c>
      <c r="AQ848" s="11">
        <v>6</v>
      </c>
      <c r="AR848" s="12">
        <v>4.5446853637695304</v>
      </c>
      <c r="AS848" s="13">
        <v>8.67</v>
      </c>
      <c r="AT848" s="14">
        <v>6</v>
      </c>
      <c r="AU848" s="14">
        <v>6</v>
      </c>
      <c r="AV848" s="15">
        <v>11.0436227321625</v>
      </c>
      <c r="AW848" s="16">
        <v>10.18</v>
      </c>
      <c r="AX848" s="17">
        <v>7</v>
      </c>
      <c r="AY848" s="17">
        <v>7</v>
      </c>
      <c r="AZ848" s="18">
        <v>7.1301437616348302</v>
      </c>
      <c r="BA848" s="19">
        <v>15.33</v>
      </c>
      <c r="BB848" s="20">
        <v>8</v>
      </c>
      <c r="BC848" s="20">
        <v>8</v>
      </c>
      <c r="BD848" s="21">
        <v>2.38996481895447</v>
      </c>
      <c r="BE848" s="22">
        <v>9.17</v>
      </c>
      <c r="BF848" s="23">
        <v>7</v>
      </c>
      <c r="BG848" s="23">
        <v>7</v>
      </c>
      <c r="BH848" s="6">
        <v>0</v>
      </c>
      <c r="BI848" s="7">
        <v>4.2699999999999996</v>
      </c>
      <c r="BJ848" s="8">
        <v>3</v>
      </c>
      <c r="BK848" s="8">
        <v>3</v>
      </c>
      <c r="BL848" s="9">
        <v>0</v>
      </c>
      <c r="BM848" s="10">
        <v>5.15</v>
      </c>
      <c r="BN848" s="11">
        <v>3</v>
      </c>
      <c r="BO848" s="11">
        <v>4</v>
      </c>
      <c r="BP848" s="12">
        <v>0</v>
      </c>
      <c r="BQ848" s="13">
        <v>5.65</v>
      </c>
      <c r="BR848" s="14">
        <v>3</v>
      </c>
      <c r="BS848" s="14">
        <v>3</v>
      </c>
      <c r="BT848" s="15">
        <v>0</v>
      </c>
      <c r="BU848" s="16">
        <v>6.53</v>
      </c>
      <c r="BV848" s="17">
        <v>3</v>
      </c>
      <c r="BW848" s="17">
        <v>3</v>
      </c>
      <c r="BX848" s="18">
        <v>2.16546535491943</v>
      </c>
      <c r="BY848" s="19">
        <v>6.28</v>
      </c>
      <c r="BZ848" s="20">
        <v>4</v>
      </c>
      <c r="CA848" s="20">
        <v>4</v>
      </c>
      <c r="CB848" s="21">
        <v>2.9261817932128902</v>
      </c>
      <c r="CC848" s="22">
        <v>5.9</v>
      </c>
      <c r="CD848" s="23">
        <v>3</v>
      </c>
      <c r="CE848" s="23">
        <v>3</v>
      </c>
      <c r="CF848" s="4">
        <v>796</v>
      </c>
      <c r="CG848" s="24">
        <v>91.622883944660003</v>
      </c>
      <c r="CH848" s="25">
        <v>5.49072265625</v>
      </c>
    </row>
    <row r="849" spans="1:86" x14ac:dyDescent="0.2">
      <c r="A849" s="2" t="s">
        <v>831</v>
      </c>
      <c r="B849" s="2" t="s">
        <v>1315</v>
      </c>
      <c r="C849" s="3">
        <v>40.119999999999997</v>
      </c>
      <c r="D849" s="4">
        <v>3</v>
      </c>
      <c r="E849" s="4">
        <v>1</v>
      </c>
      <c r="F849" s="4">
        <v>17</v>
      </c>
      <c r="G849" s="4">
        <v>28</v>
      </c>
      <c r="H849" s="5">
        <v>818374.08203125</v>
      </c>
      <c r="I849" s="5">
        <v>3779249.4375</v>
      </c>
      <c r="J849" s="5">
        <v>0</v>
      </c>
      <c r="K849" s="26">
        <f t="shared" si="210"/>
        <v>1532541.1731770833</v>
      </c>
      <c r="L849" s="5">
        <v>2653829.140625</v>
      </c>
      <c r="M849" s="5">
        <v>0</v>
      </c>
      <c r="N849" s="5">
        <v>6571287229.625</v>
      </c>
      <c r="O849" s="26">
        <f t="shared" si="211"/>
        <v>2191313686.2552085</v>
      </c>
      <c r="P849" s="5">
        <v>3793585.171875</v>
      </c>
      <c r="Q849" s="5">
        <v>7506732.8046875</v>
      </c>
      <c r="R849" s="5">
        <v>0</v>
      </c>
      <c r="S849" s="26">
        <f t="shared" si="212"/>
        <v>3766772.6588541665</v>
      </c>
      <c r="T849" s="5">
        <v>0</v>
      </c>
      <c r="U849" s="5">
        <v>0</v>
      </c>
      <c r="V849" s="5">
        <v>372388.40625</v>
      </c>
      <c r="W849" s="26">
        <f t="shared" si="213"/>
        <v>124129.46875</v>
      </c>
      <c r="X849" s="29">
        <f t="shared" si="214"/>
        <v>1429.8563226933968</v>
      </c>
      <c r="Y849" s="29">
        <f t="shared" si="215"/>
        <v>10.481654471559711</v>
      </c>
      <c r="Z849" s="29">
        <f t="shared" si="216"/>
        <v>0.42268589927799816</v>
      </c>
      <c r="AA849" s="29">
        <f t="shared" si="217"/>
        <v>3.7398223991146051</v>
      </c>
      <c r="AB849" s="31">
        <f t="shared" si="218"/>
        <v>2.4578606596554522</v>
      </c>
      <c r="AC849" s="29">
        <f t="shared" si="219"/>
        <v>1.297403129167771</v>
      </c>
      <c r="AD849" s="31">
        <f t="shared" si="220"/>
        <v>0.42861818011912944</v>
      </c>
      <c r="AE849" s="31">
        <f t="shared" si="221"/>
        <v>3.6792941202034743</v>
      </c>
      <c r="AF849" s="29">
        <f t="shared" si="208"/>
        <v>8.0995845933893876E-2</v>
      </c>
      <c r="AG849" s="29">
        <f t="shared" si="222"/>
        <v>-3.6260082719534155</v>
      </c>
      <c r="AH849" s="29">
        <f t="shared" si="209"/>
        <v>0.34443760166883203</v>
      </c>
      <c r="AI849" s="29">
        <f t="shared" si="223"/>
        <v>4.6288944343823859</v>
      </c>
      <c r="AJ849" s="6">
        <v>0</v>
      </c>
      <c r="AK849" s="7">
        <v>8.3800000000000008</v>
      </c>
      <c r="AL849" s="8">
        <v>3</v>
      </c>
      <c r="AM849" s="8">
        <v>3</v>
      </c>
      <c r="AN849" s="9">
        <v>0</v>
      </c>
      <c r="AO849" s="10">
        <v>5.39</v>
      </c>
      <c r="AP849" s="11">
        <v>3</v>
      </c>
      <c r="AQ849" s="11">
        <v>3</v>
      </c>
      <c r="AR849" s="12">
        <v>0</v>
      </c>
      <c r="AS849" s="13">
        <v>1.2</v>
      </c>
      <c r="AT849" s="14">
        <v>1</v>
      </c>
      <c r="AU849" s="14">
        <v>1</v>
      </c>
      <c r="AV849" s="15">
        <v>0</v>
      </c>
      <c r="AW849" s="16">
        <v>4.79</v>
      </c>
      <c r="AX849" s="17">
        <v>3</v>
      </c>
      <c r="AY849" s="17">
        <v>6</v>
      </c>
      <c r="AZ849" s="18"/>
      <c r="BA849" s="19">
        <v>0</v>
      </c>
      <c r="BB849" s="20"/>
      <c r="BC849" s="20"/>
      <c r="BD849" s="21">
        <v>0</v>
      </c>
      <c r="BE849" s="22">
        <v>9.7799999999999994</v>
      </c>
      <c r="BF849" s="23">
        <v>3</v>
      </c>
      <c r="BG849" s="23">
        <v>3</v>
      </c>
      <c r="BH849" s="6">
        <v>0</v>
      </c>
      <c r="BI849" s="7">
        <v>19.760000000000002</v>
      </c>
      <c r="BJ849" s="8">
        <v>4</v>
      </c>
      <c r="BK849" s="8">
        <v>5</v>
      </c>
      <c r="BL849" s="9">
        <v>0</v>
      </c>
      <c r="BM849" s="10">
        <v>10.78</v>
      </c>
      <c r="BN849" s="11">
        <v>4</v>
      </c>
      <c r="BO849" s="11">
        <v>4</v>
      </c>
      <c r="BP849" s="12"/>
      <c r="BQ849" s="13">
        <v>0</v>
      </c>
      <c r="BR849" s="14"/>
      <c r="BS849" s="14"/>
      <c r="BT849" s="15"/>
      <c r="BU849" s="16">
        <v>0</v>
      </c>
      <c r="BV849" s="17"/>
      <c r="BW849" s="17"/>
      <c r="BX849" s="18"/>
      <c r="BY849" s="19">
        <v>0</v>
      </c>
      <c r="BZ849" s="20"/>
      <c r="CA849" s="20"/>
      <c r="CB849" s="21">
        <v>0</v>
      </c>
      <c r="CC849" s="22">
        <v>9.7799999999999994</v>
      </c>
      <c r="CD849" s="23">
        <v>3</v>
      </c>
      <c r="CE849" s="23">
        <v>3</v>
      </c>
      <c r="CF849" s="4">
        <v>501</v>
      </c>
      <c r="CG849" s="24">
        <v>54.012790234660002</v>
      </c>
      <c r="CH849" s="25">
        <v>8.76318359375</v>
      </c>
    </row>
    <row r="850" spans="1:86" x14ac:dyDescent="0.2">
      <c r="A850" s="2" t="s">
        <v>1127</v>
      </c>
      <c r="B850" s="2" t="s">
        <v>2428</v>
      </c>
      <c r="C850" s="3">
        <v>40.1</v>
      </c>
      <c r="D850" s="4">
        <v>9</v>
      </c>
      <c r="E850" s="4">
        <v>1</v>
      </c>
      <c r="F850" s="4">
        <v>8</v>
      </c>
      <c r="G850" s="4">
        <v>11</v>
      </c>
      <c r="H850" s="5">
        <v>0</v>
      </c>
      <c r="I850" s="5">
        <v>5214427.3261718797</v>
      </c>
      <c r="J850" s="5">
        <v>3858710.8964843801</v>
      </c>
      <c r="K850" s="26">
        <f t="shared" si="210"/>
        <v>3024379.4075520863</v>
      </c>
      <c r="L850" s="5">
        <v>0</v>
      </c>
      <c r="M850" s="5">
        <v>0</v>
      </c>
      <c r="N850" s="5">
        <v>0</v>
      </c>
      <c r="O850" s="26">
        <f t="shared" si="211"/>
        <v>0</v>
      </c>
      <c r="P850" s="5">
        <v>447110298.9375</v>
      </c>
      <c r="Q850" s="5">
        <v>0</v>
      </c>
      <c r="R850" s="5">
        <v>81083887.8515625</v>
      </c>
      <c r="S850" s="26">
        <f t="shared" si="212"/>
        <v>176064728.9296875</v>
      </c>
      <c r="T850" s="5">
        <v>536461.41015625</v>
      </c>
      <c r="U850" s="5">
        <v>1261802.4609375</v>
      </c>
      <c r="V850" s="5">
        <v>0</v>
      </c>
      <c r="W850" s="26">
        <f t="shared" si="213"/>
        <v>599421.29036458337</v>
      </c>
      <c r="X850" s="29">
        <f t="shared" si="214"/>
        <v>0</v>
      </c>
      <c r="Y850" s="29" t="e">
        <f t="shared" si="215"/>
        <v>#NUM!</v>
      </c>
      <c r="Z850" s="29">
        <f t="shared" si="216"/>
        <v>0.19246837533437899</v>
      </c>
      <c r="AA850" s="29">
        <f t="shared" si="217"/>
        <v>7.1564061964154391</v>
      </c>
      <c r="AB850" s="31">
        <f t="shared" si="218"/>
        <v>58.215159278641295</v>
      </c>
      <c r="AC850" s="29">
        <f t="shared" si="219"/>
        <v>5.8633229759996208</v>
      </c>
      <c r="AD850" s="31">
        <f t="shared" si="220"/>
        <v>0.33529933055711458</v>
      </c>
      <c r="AE850" s="31">
        <f t="shared" si="221"/>
        <v>4.7456731366226652</v>
      </c>
      <c r="AF850" s="29">
        <f t="shared" si="208"/>
        <v>0.19819645936875069</v>
      </c>
      <c r="AG850" s="29">
        <f t="shared" si="222"/>
        <v>-2.3349969047987358</v>
      </c>
      <c r="AH850" s="29">
        <f t="shared" si="209"/>
        <v>0.25782360793341025</v>
      </c>
      <c r="AI850" s="29">
        <f t="shared" si="223"/>
        <v>5.8867731845744107</v>
      </c>
      <c r="AJ850" s="6"/>
      <c r="AK850" s="7"/>
      <c r="AL850" s="8"/>
      <c r="AM850" s="8"/>
      <c r="AN850" s="9">
        <v>0</v>
      </c>
      <c r="AO850" s="10">
        <v>8.1199999999999992</v>
      </c>
      <c r="AP850" s="11">
        <v>2</v>
      </c>
      <c r="AQ850" s="11">
        <v>2</v>
      </c>
      <c r="AR850" s="12"/>
      <c r="AS850" s="13">
        <v>0</v>
      </c>
      <c r="AT850" s="14"/>
      <c r="AU850" s="14"/>
      <c r="AV850" s="15"/>
      <c r="AW850" s="16"/>
      <c r="AX850" s="17"/>
      <c r="AY850" s="17"/>
      <c r="AZ850" s="18"/>
      <c r="BA850" s="19">
        <v>0</v>
      </c>
      <c r="BB850" s="20"/>
      <c r="BC850" s="20"/>
      <c r="BD850" s="21">
        <v>0</v>
      </c>
      <c r="BE850" s="22">
        <v>16.75</v>
      </c>
      <c r="BF850" s="23">
        <v>2</v>
      </c>
      <c r="BG850" s="23">
        <v>2</v>
      </c>
      <c r="BH850" s="6">
        <v>0</v>
      </c>
      <c r="BI850" s="7">
        <v>22.34</v>
      </c>
      <c r="BJ850" s="8">
        <v>2</v>
      </c>
      <c r="BK850" s="8">
        <v>2</v>
      </c>
      <c r="BL850" s="9"/>
      <c r="BM850" s="10">
        <v>0</v>
      </c>
      <c r="BN850" s="11"/>
      <c r="BO850" s="11"/>
      <c r="BP850" s="12"/>
      <c r="BQ850" s="13">
        <v>0</v>
      </c>
      <c r="BR850" s="14"/>
      <c r="BS850" s="14"/>
      <c r="BT850" s="15"/>
      <c r="BU850" s="16">
        <v>0</v>
      </c>
      <c r="BV850" s="17"/>
      <c r="BW850" s="17"/>
      <c r="BX850" s="18">
        <v>0</v>
      </c>
      <c r="BY850" s="19">
        <v>8.1199999999999992</v>
      </c>
      <c r="BZ850" s="20">
        <v>1</v>
      </c>
      <c r="CA850" s="20">
        <v>1</v>
      </c>
      <c r="CB850" s="21"/>
      <c r="CC850" s="22"/>
      <c r="CD850" s="23"/>
      <c r="CE850" s="23"/>
      <c r="CF850" s="4">
        <v>197</v>
      </c>
      <c r="CG850" s="24">
        <v>22.380621744660001</v>
      </c>
      <c r="CH850" s="25">
        <v>8.83642578125</v>
      </c>
    </row>
    <row r="851" spans="1:86" x14ac:dyDescent="0.2">
      <c r="A851" s="2" t="s">
        <v>2808</v>
      </c>
      <c r="B851" s="2" t="s">
        <v>752</v>
      </c>
      <c r="C851" s="3">
        <v>40</v>
      </c>
      <c r="D851" s="4">
        <v>10</v>
      </c>
      <c r="E851" s="4">
        <v>3</v>
      </c>
      <c r="F851" s="4">
        <v>12</v>
      </c>
      <c r="G851" s="4">
        <v>54</v>
      </c>
      <c r="H851" s="5">
        <v>49550041.453125</v>
      </c>
      <c r="I851" s="5">
        <v>73831288.7265625</v>
      </c>
      <c r="J851" s="5">
        <v>98508106</v>
      </c>
      <c r="K851" s="26">
        <f t="shared" si="210"/>
        <v>73963145.393229172</v>
      </c>
      <c r="L851" s="5">
        <v>152434410.8125</v>
      </c>
      <c r="M851" s="5">
        <v>71866507.208333299</v>
      </c>
      <c r="N851" s="5">
        <v>80602875.192708299</v>
      </c>
      <c r="O851" s="26">
        <f t="shared" si="211"/>
        <v>101634597.73784721</v>
      </c>
      <c r="P851" s="5">
        <v>108009432.19531301</v>
      </c>
      <c r="Q851" s="5">
        <v>70354151.598958299</v>
      </c>
      <c r="R851" s="5">
        <v>261247043.625</v>
      </c>
      <c r="S851" s="26">
        <f t="shared" si="212"/>
        <v>146536875.80642375</v>
      </c>
      <c r="T851" s="5">
        <v>100352511.265625</v>
      </c>
      <c r="U851" s="5">
        <v>363663809</v>
      </c>
      <c r="V851" s="5">
        <v>2215474.921875</v>
      </c>
      <c r="W851" s="26">
        <f t="shared" si="213"/>
        <v>155410598.39583334</v>
      </c>
      <c r="X851" s="29">
        <f t="shared" si="214"/>
        <v>1.3741248725632371</v>
      </c>
      <c r="Y851" s="29">
        <f t="shared" si="215"/>
        <v>0.45851311393901306</v>
      </c>
      <c r="Z851" s="29">
        <f t="shared" si="216"/>
        <v>0.41041665885129602</v>
      </c>
      <c r="AA851" s="29">
        <f t="shared" si="217"/>
        <v>3.8677501948405895</v>
      </c>
      <c r="AB851" s="31">
        <f t="shared" si="218"/>
        <v>1.9812147661832431</v>
      </c>
      <c r="AC851" s="29">
        <f t="shared" si="219"/>
        <v>0.98638527866923209</v>
      </c>
      <c r="AD851" s="31">
        <f t="shared" si="220"/>
        <v>0.3392538409453999</v>
      </c>
      <c r="AE851" s="31">
        <f t="shared" si="221"/>
        <v>4.6947522666911103</v>
      </c>
      <c r="AF851" s="29">
        <f t="shared" si="208"/>
        <v>2.1011896880478007</v>
      </c>
      <c r="AG851" s="29">
        <f t="shared" si="222"/>
        <v>1.0712064093469333</v>
      </c>
      <c r="AH851" s="29">
        <f t="shared" si="209"/>
        <v>0.53001745991252625</v>
      </c>
      <c r="AI851" s="29">
        <f t="shared" si="223"/>
        <v>2.7570982357134799</v>
      </c>
      <c r="AJ851" s="6">
        <v>4.5642786026001003</v>
      </c>
      <c r="AK851" s="7">
        <v>14.15</v>
      </c>
      <c r="AL851" s="8">
        <v>4</v>
      </c>
      <c r="AM851" s="8">
        <v>6</v>
      </c>
      <c r="AN851" s="9">
        <v>0</v>
      </c>
      <c r="AO851" s="10">
        <v>11.69</v>
      </c>
      <c r="AP851" s="11">
        <v>3</v>
      </c>
      <c r="AQ851" s="11">
        <v>3</v>
      </c>
      <c r="AR851" s="12">
        <v>0</v>
      </c>
      <c r="AS851" s="13">
        <v>10.77</v>
      </c>
      <c r="AT851" s="14">
        <v>3</v>
      </c>
      <c r="AU851" s="14">
        <v>4</v>
      </c>
      <c r="AV851" s="15">
        <v>8.1937284469604492</v>
      </c>
      <c r="AW851" s="16">
        <v>17.54</v>
      </c>
      <c r="AX851" s="17">
        <v>5</v>
      </c>
      <c r="AY851" s="17">
        <v>8</v>
      </c>
      <c r="AZ851" s="18">
        <v>1.9373375177383401</v>
      </c>
      <c r="BA851" s="19">
        <v>13.85</v>
      </c>
      <c r="BB851" s="20">
        <v>3</v>
      </c>
      <c r="BC851" s="20">
        <v>5</v>
      </c>
      <c r="BD851" s="21">
        <v>1.6246654987335201</v>
      </c>
      <c r="BE851" s="22">
        <v>11.69</v>
      </c>
      <c r="BF851" s="23">
        <v>3</v>
      </c>
      <c r="BG851" s="23">
        <v>4</v>
      </c>
      <c r="BH851" s="6">
        <v>0</v>
      </c>
      <c r="BI851" s="7">
        <v>11.69</v>
      </c>
      <c r="BJ851" s="8">
        <v>3</v>
      </c>
      <c r="BK851" s="8">
        <v>4</v>
      </c>
      <c r="BL851" s="9">
        <v>1.6730486154556301</v>
      </c>
      <c r="BM851" s="10">
        <v>10.46</v>
      </c>
      <c r="BN851" s="11">
        <v>3</v>
      </c>
      <c r="BO851" s="11">
        <v>5</v>
      </c>
      <c r="BP851" s="12">
        <v>0</v>
      </c>
      <c r="BQ851" s="13">
        <v>4</v>
      </c>
      <c r="BR851" s="14">
        <v>1</v>
      </c>
      <c r="BS851" s="14">
        <v>3</v>
      </c>
      <c r="BT851" s="15">
        <v>0</v>
      </c>
      <c r="BU851" s="16">
        <v>10.77</v>
      </c>
      <c r="BV851" s="17">
        <v>3</v>
      </c>
      <c r="BW851" s="17">
        <v>6</v>
      </c>
      <c r="BX851" s="18">
        <v>0</v>
      </c>
      <c r="BY851" s="19">
        <v>12.92</v>
      </c>
      <c r="BZ851" s="20">
        <v>2</v>
      </c>
      <c r="CA851" s="20">
        <v>3</v>
      </c>
      <c r="CB851" s="21">
        <v>3.4244326353073098</v>
      </c>
      <c r="CC851" s="22">
        <v>14.46</v>
      </c>
      <c r="CD851" s="23">
        <v>3</v>
      </c>
      <c r="CE851" s="23">
        <v>3</v>
      </c>
      <c r="CF851" s="4">
        <v>325</v>
      </c>
      <c r="CG851" s="24">
        <v>36.549857394660002</v>
      </c>
      <c r="CH851" s="25">
        <v>6.78564453125</v>
      </c>
    </row>
    <row r="852" spans="1:86" x14ac:dyDescent="0.2">
      <c r="A852" s="2" t="s">
        <v>211</v>
      </c>
      <c r="B852" s="2" t="s">
        <v>755</v>
      </c>
      <c r="C852" s="3">
        <v>40</v>
      </c>
      <c r="D852" s="4">
        <v>4</v>
      </c>
      <c r="E852" s="4">
        <v>5</v>
      </c>
      <c r="F852" s="4">
        <v>18</v>
      </c>
      <c r="G852" s="4">
        <v>32</v>
      </c>
      <c r="H852" s="5">
        <v>367017.271484375</v>
      </c>
      <c r="I852" s="5">
        <v>8294467.5</v>
      </c>
      <c r="J852" s="5">
        <v>0</v>
      </c>
      <c r="K852" s="26">
        <f t="shared" si="210"/>
        <v>2887161.5904947915</v>
      </c>
      <c r="L852" s="5">
        <v>2575157.4322916698</v>
      </c>
      <c r="M852" s="5">
        <v>798386.02083333302</v>
      </c>
      <c r="N852" s="5">
        <v>10690010.5</v>
      </c>
      <c r="O852" s="26">
        <f t="shared" si="211"/>
        <v>4687851.3177083349</v>
      </c>
      <c r="P852" s="5">
        <v>374922.986328125</v>
      </c>
      <c r="Q852" s="5">
        <v>6914897.875</v>
      </c>
      <c r="R852" s="5">
        <v>2187659.5</v>
      </c>
      <c r="S852" s="26">
        <f t="shared" si="212"/>
        <v>3159160.1204427085</v>
      </c>
      <c r="T852" s="5">
        <v>0</v>
      </c>
      <c r="U852" s="5">
        <v>73584.7578125</v>
      </c>
      <c r="V852" s="5">
        <v>1308916.125</v>
      </c>
      <c r="W852" s="26">
        <f t="shared" si="213"/>
        <v>460833.62760416669</v>
      </c>
      <c r="X852" s="29">
        <f t="shared" si="214"/>
        <v>1.6236885850594001</v>
      </c>
      <c r="Y852" s="29">
        <f t="shared" si="215"/>
        <v>0.69927495772495363</v>
      </c>
      <c r="Z852" s="29">
        <f t="shared" si="216"/>
        <v>0.68157474157200726</v>
      </c>
      <c r="AA852" s="29">
        <f t="shared" si="217"/>
        <v>1.6648651243026036</v>
      </c>
      <c r="AB852" s="31">
        <f t="shared" si="218"/>
        <v>1.094209666283799</v>
      </c>
      <c r="AC852" s="29">
        <f t="shared" si="219"/>
        <v>0.12988920570436324</v>
      </c>
      <c r="AD852" s="31">
        <f t="shared" si="220"/>
        <v>0.93928415849373437</v>
      </c>
      <c r="AE852" s="31">
        <f t="shared" si="221"/>
        <v>0.27203002199536652</v>
      </c>
      <c r="AF852" s="29">
        <f t="shared" si="208"/>
        <v>0.15961476805501235</v>
      </c>
      <c r="AG852" s="29">
        <f t="shared" si="222"/>
        <v>-2.6473339545172037</v>
      </c>
      <c r="AH852" s="29">
        <f t="shared" si="209"/>
        <v>0.46533492330462228</v>
      </c>
      <c r="AI852" s="29">
        <f t="shared" si="223"/>
        <v>3.3223435251867168</v>
      </c>
      <c r="AJ852" s="6">
        <v>0</v>
      </c>
      <c r="AK852" s="7">
        <v>3.55</v>
      </c>
      <c r="AL852" s="8">
        <v>2</v>
      </c>
      <c r="AM852" s="8">
        <v>2</v>
      </c>
      <c r="AN852" s="9"/>
      <c r="AO852" s="10">
        <v>0</v>
      </c>
      <c r="AP852" s="11"/>
      <c r="AQ852" s="11"/>
      <c r="AR852" s="12"/>
      <c r="AS852" s="13"/>
      <c r="AT852" s="14"/>
      <c r="AU852" s="14"/>
      <c r="AV852" s="15">
        <v>3.78271555900574</v>
      </c>
      <c r="AW852" s="16">
        <v>9.16</v>
      </c>
      <c r="AX852" s="17">
        <v>5</v>
      </c>
      <c r="AY852" s="17">
        <v>5</v>
      </c>
      <c r="AZ852" s="18">
        <v>0</v>
      </c>
      <c r="BA852" s="19">
        <v>11.78</v>
      </c>
      <c r="BB852" s="20">
        <v>4</v>
      </c>
      <c r="BC852" s="20">
        <v>4</v>
      </c>
      <c r="BD852" s="21">
        <v>0</v>
      </c>
      <c r="BE852" s="22">
        <v>4.67</v>
      </c>
      <c r="BF852" s="23">
        <v>2</v>
      </c>
      <c r="BG852" s="23">
        <v>2</v>
      </c>
      <c r="BH852" s="6">
        <v>0</v>
      </c>
      <c r="BI852" s="7">
        <v>15.33</v>
      </c>
      <c r="BJ852" s="8">
        <v>4</v>
      </c>
      <c r="BK852" s="8">
        <v>6</v>
      </c>
      <c r="BL852" s="9">
        <v>0</v>
      </c>
      <c r="BM852" s="10">
        <v>5.61</v>
      </c>
      <c r="BN852" s="11">
        <v>2</v>
      </c>
      <c r="BO852" s="11">
        <v>2</v>
      </c>
      <c r="BP852" s="12">
        <v>0</v>
      </c>
      <c r="BQ852" s="13">
        <v>10.09</v>
      </c>
      <c r="BR852" s="14">
        <v>3</v>
      </c>
      <c r="BS852" s="14">
        <v>3</v>
      </c>
      <c r="BT852" s="15">
        <v>0</v>
      </c>
      <c r="BU852" s="16">
        <v>6.73</v>
      </c>
      <c r="BV852" s="17">
        <v>2</v>
      </c>
      <c r="BW852" s="17">
        <v>2</v>
      </c>
      <c r="BX852" s="18">
        <v>0</v>
      </c>
      <c r="BY852" s="19">
        <v>5.23</v>
      </c>
      <c r="BZ852" s="20">
        <v>2</v>
      </c>
      <c r="CA852" s="20">
        <v>2</v>
      </c>
      <c r="CB852" s="21">
        <v>0</v>
      </c>
      <c r="CC852" s="22">
        <v>7.48</v>
      </c>
      <c r="CD852" s="23">
        <v>2</v>
      </c>
      <c r="CE852" s="23">
        <v>3</v>
      </c>
      <c r="CF852" s="4">
        <v>535</v>
      </c>
      <c r="CG852" s="24">
        <v>57.802655044660099</v>
      </c>
      <c r="CH852" s="25">
        <v>8.49951171875</v>
      </c>
    </row>
    <row r="853" spans="1:86" x14ac:dyDescent="0.2">
      <c r="A853" s="2" t="s">
        <v>1393</v>
      </c>
      <c r="B853" s="2" t="s">
        <v>1211</v>
      </c>
      <c r="C853" s="3">
        <v>40</v>
      </c>
      <c r="D853" s="4">
        <v>1</v>
      </c>
      <c r="E853" s="4">
        <v>1</v>
      </c>
      <c r="F853" s="4">
        <v>22</v>
      </c>
      <c r="G853" s="4">
        <v>61</v>
      </c>
      <c r="H853" s="5">
        <v>14473997.6328125</v>
      </c>
      <c r="I853" s="5">
        <v>1937925.71875</v>
      </c>
      <c r="J853" s="5">
        <v>4106496.4739583302</v>
      </c>
      <c r="K853" s="26">
        <f t="shared" si="210"/>
        <v>6839473.2751736091</v>
      </c>
      <c r="L853" s="5">
        <v>5084480.4791666698</v>
      </c>
      <c r="M853" s="5">
        <v>3034207.9375</v>
      </c>
      <c r="N853" s="5">
        <v>2410120.7604166698</v>
      </c>
      <c r="O853" s="26">
        <f t="shared" si="211"/>
        <v>3509603.0590277798</v>
      </c>
      <c r="P853" s="5">
        <v>1564105.01302083</v>
      </c>
      <c r="Q853" s="5">
        <v>0</v>
      </c>
      <c r="R853" s="5">
        <v>17588953.627604201</v>
      </c>
      <c r="S853" s="26">
        <f t="shared" si="212"/>
        <v>6384352.8802083433</v>
      </c>
      <c r="T853" s="5">
        <v>40424067.299479201</v>
      </c>
      <c r="U853" s="5">
        <v>4406790.953125</v>
      </c>
      <c r="V853" s="5">
        <v>0</v>
      </c>
      <c r="W853" s="26">
        <f t="shared" si="213"/>
        <v>14943619.417534733</v>
      </c>
      <c r="X853" s="29">
        <f t="shared" si="214"/>
        <v>0.5131393775259242</v>
      </c>
      <c r="Y853" s="29">
        <f t="shared" si="215"/>
        <v>-0.96257735491334295</v>
      </c>
      <c r="Z853" s="29">
        <f t="shared" si="216"/>
        <v>0.48193256753250546</v>
      </c>
      <c r="AA853" s="29">
        <f t="shared" si="217"/>
        <v>3.1701372441108711</v>
      </c>
      <c r="AB853" s="31">
        <f t="shared" si="218"/>
        <v>0.93345680629862338</v>
      </c>
      <c r="AC853" s="29">
        <f t="shared" si="219"/>
        <v>-9.9344828494273313E-2</v>
      </c>
      <c r="AD853" s="31">
        <f t="shared" si="220"/>
        <v>0.95040388648029706</v>
      </c>
      <c r="AE853" s="31">
        <f t="shared" si="221"/>
        <v>0.22091796401711722</v>
      </c>
      <c r="AF853" s="29">
        <f t="shared" si="208"/>
        <v>2.1849079331559218</v>
      </c>
      <c r="AG853" s="29">
        <f t="shared" si="222"/>
        <v>1.127572489255487</v>
      </c>
      <c r="AH853" s="29">
        <f t="shared" si="209"/>
        <v>0.59773279595230833</v>
      </c>
      <c r="AI853" s="29">
        <f t="shared" si="223"/>
        <v>2.2349291497045214</v>
      </c>
      <c r="AJ853" s="6">
        <v>0</v>
      </c>
      <c r="AK853" s="7">
        <v>15.88</v>
      </c>
      <c r="AL853" s="8">
        <v>5</v>
      </c>
      <c r="AM853" s="8">
        <v>7</v>
      </c>
      <c r="AN853" s="9">
        <v>2.5949339866638201</v>
      </c>
      <c r="AO853" s="10">
        <v>8.0399999999999991</v>
      </c>
      <c r="AP853" s="11">
        <v>3</v>
      </c>
      <c r="AQ853" s="11">
        <v>3</v>
      </c>
      <c r="AR853" s="12">
        <v>0</v>
      </c>
      <c r="AS853" s="13">
        <v>13.2</v>
      </c>
      <c r="AT853" s="14">
        <v>5</v>
      </c>
      <c r="AU853" s="14">
        <v>5</v>
      </c>
      <c r="AV853" s="15">
        <v>0</v>
      </c>
      <c r="AW853" s="16">
        <v>20</v>
      </c>
      <c r="AX853" s="17">
        <v>6</v>
      </c>
      <c r="AY853" s="17">
        <v>7</v>
      </c>
      <c r="AZ853" s="18">
        <v>0</v>
      </c>
      <c r="BA853" s="19">
        <v>8.4499999999999993</v>
      </c>
      <c r="BB853" s="20">
        <v>2</v>
      </c>
      <c r="BC853" s="20">
        <v>3</v>
      </c>
      <c r="BD853" s="21">
        <v>0</v>
      </c>
      <c r="BE853" s="22">
        <v>17.73</v>
      </c>
      <c r="BF853" s="23">
        <v>7</v>
      </c>
      <c r="BG853" s="23">
        <v>12</v>
      </c>
      <c r="BH853" s="6">
        <v>0</v>
      </c>
      <c r="BI853" s="7">
        <v>14.23</v>
      </c>
      <c r="BJ853" s="8">
        <v>4</v>
      </c>
      <c r="BK853" s="8">
        <v>5</v>
      </c>
      <c r="BL853" s="9">
        <v>0</v>
      </c>
      <c r="BM853" s="10">
        <v>6.6</v>
      </c>
      <c r="BN853" s="11">
        <v>2</v>
      </c>
      <c r="BO853" s="11">
        <v>3</v>
      </c>
      <c r="BP853" s="12">
        <v>0</v>
      </c>
      <c r="BQ853" s="13">
        <v>7.42</v>
      </c>
      <c r="BR853" s="14">
        <v>3</v>
      </c>
      <c r="BS853" s="14">
        <v>4</v>
      </c>
      <c r="BT853" s="15">
        <v>0</v>
      </c>
      <c r="BU853" s="16">
        <v>14.43</v>
      </c>
      <c r="BV853" s="17">
        <v>7</v>
      </c>
      <c r="BW853" s="17">
        <v>8</v>
      </c>
      <c r="BX853" s="18">
        <v>0</v>
      </c>
      <c r="BY853" s="19">
        <v>13.61</v>
      </c>
      <c r="BZ853" s="20">
        <v>4</v>
      </c>
      <c r="CA853" s="20">
        <v>4</v>
      </c>
      <c r="CB853" s="21"/>
      <c r="CC853" s="22">
        <v>0</v>
      </c>
      <c r="CD853" s="23"/>
      <c r="CE853" s="23"/>
      <c r="CF853" s="4">
        <v>485</v>
      </c>
      <c r="CG853" s="24">
        <v>55.40331310466</v>
      </c>
      <c r="CH853" s="25">
        <v>6.43017578125</v>
      </c>
    </row>
    <row r="854" spans="1:86" x14ac:dyDescent="0.2">
      <c r="A854" s="2" t="s">
        <v>578</v>
      </c>
      <c r="B854" s="2" t="s">
        <v>1259</v>
      </c>
      <c r="C854" s="3">
        <v>39.92</v>
      </c>
      <c r="D854" s="4">
        <v>32</v>
      </c>
      <c r="E854" s="4">
        <v>7</v>
      </c>
      <c r="F854" s="4">
        <v>173</v>
      </c>
      <c r="G854" s="4">
        <v>377</v>
      </c>
      <c r="H854" s="5">
        <v>48005177.291666701</v>
      </c>
      <c r="I854" s="5">
        <v>129032069.45507801</v>
      </c>
      <c r="J854" s="5">
        <v>141186040.95833299</v>
      </c>
      <c r="K854" s="26">
        <f t="shared" si="210"/>
        <v>106074429.23502588</v>
      </c>
      <c r="L854" s="5">
        <v>1074323515.5833299</v>
      </c>
      <c r="M854" s="5">
        <v>290153223.91666698</v>
      </c>
      <c r="N854" s="5">
        <v>520560145.16666698</v>
      </c>
      <c r="O854" s="26">
        <f t="shared" si="211"/>
        <v>628345628.22222126</v>
      </c>
      <c r="P854" s="5">
        <v>250181989.188802</v>
      </c>
      <c r="Q854" s="5">
        <v>1138808676</v>
      </c>
      <c r="R854" s="5">
        <v>708631539.546875</v>
      </c>
      <c r="S854" s="26">
        <f t="shared" si="212"/>
        <v>699207401.57855904</v>
      </c>
      <c r="T854" s="5">
        <v>123384545.98177101</v>
      </c>
      <c r="U854" s="5">
        <v>521066066.45833302</v>
      </c>
      <c r="V854" s="5">
        <v>89794869.625</v>
      </c>
      <c r="W854" s="26">
        <f t="shared" si="213"/>
        <v>244748494.02170134</v>
      </c>
      <c r="X854" s="29">
        <f t="shared" si="214"/>
        <v>5.923629594367319</v>
      </c>
      <c r="Y854" s="29">
        <f t="shared" si="215"/>
        <v>2.5664814314646152</v>
      </c>
      <c r="Z854" s="29">
        <f t="shared" si="216"/>
        <v>0.15194533923978093</v>
      </c>
      <c r="AA854" s="29">
        <f t="shared" si="217"/>
        <v>8.1831261689689452</v>
      </c>
      <c r="AB854" s="31">
        <f t="shared" si="218"/>
        <v>6.5916678187289275</v>
      </c>
      <c r="AC854" s="29">
        <f t="shared" si="219"/>
        <v>2.7206435410120915</v>
      </c>
      <c r="AD854" s="31">
        <f t="shared" si="220"/>
        <v>0.14525671842991222</v>
      </c>
      <c r="AE854" s="31">
        <f t="shared" si="221"/>
        <v>8.3786377143635651</v>
      </c>
      <c r="AF854" s="29">
        <f t="shared" si="208"/>
        <v>2.3073279374373965</v>
      </c>
      <c r="AG854" s="29">
        <f t="shared" si="222"/>
        <v>1.2062230669127685</v>
      </c>
      <c r="AH854" s="29">
        <f t="shared" si="209"/>
        <v>0.42323961766243867</v>
      </c>
      <c r="AI854" s="29">
        <f t="shared" si="223"/>
        <v>3.7341368660878715</v>
      </c>
      <c r="AJ854" s="6">
        <v>4.0958552360534703</v>
      </c>
      <c r="AK854" s="7">
        <v>8.4600000000000009</v>
      </c>
      <c r="AL854" s="8">
        <v>31</v>
      </c>
      <c r="AM854" s="8">
        <v>34</v>
      </c>
      <c r="AN854" s="9">
        <v>0</v>
      </c>
      <c r="AO854" s="10">
        <v>9.3699999999999992</v>
      </c>
      <c r="AP854" s="11">
        <v>32</v>
      </c>
      <c r="AQ854" s="11">
        <v>35</v>
      </c>
      <c r="AR854" s="12">
        <v>0</v>
      </c>
      <c r="AS854" s="13">
        <v>6.69</v>
      </c>
      <c r="AT854" s="14">
        <v>24</v>
      </c>
      <c r="AU854" s="14">
        <v>29</v>
      </c>
      <c r="AV854" s="15">
        <v>6.3633980751037598</v>
      </c>
      <c r="AW854" s="16">
        <v>9.3000000000000007</v>
      </c>
      <c r="AX854" s="17">
        <v>31</v>
      </c>
      <c r="AY854" s="17">
        <v>40</v>
      </c>
      <c r="AZ854" s="18">
        <v>0</v>
      </c>
      <c r="BA854" s="19">
        <v>7.53</v>
      </c>
      <c r="BB854" s="20">
        <v>22</v>
      </c>
      <c r="BC854" s="20">
        <v>26</v>
      </c>
      <c r="BD854" s="21">
        <v>2.4358701705932599</v>
      </c>
      <c r="BE854" s="22">
        <v>9.17</v>
      </c>
      <c r="BF854" s="23">
        <v>25</v>
      </c>
      <c r="BG854" s="23">
        <v>34</v>
      </c>
      <c r="BH854" s="6">
        <v>0</v>
      </c>
      <c r="BI854" s="7">
        <v>8.84</v>
      </c>
      <c r="BJ854" s="8">
        <v>29</v>
      </c>
      <c r="BK854" s="8">
        <v>35</v>
      </c>
      <c r="BL854" s="9">
        <v>0</v>
      </c>
      <c r="BM854" s="10">
        <v>5.49</v>
      </c>
      <c r="BN854" s="11">
        <v>21</v>
      </c>
      <c r="BO854" s="11">
        <v>25</v>
      </c>
      <c r="BP854" s="12">
        <v>0</v>
      </c>
      <c r="BQ854" s="13">
        <v>8.93</v>
      </c>
      <c r="BR854" s="14">
        <v>29</v>
      </c>
      <c r="BS854" s="14">
        <v>31</v>
      </c>
      <c r="BT854" s="15">
        <v>0</v>
      </c>
      <c r="BU854" s="16">
        <v>6.85</v>
      </c>
      <c r="BV854" s="17">
        <v>24</v>
      </c>
      <c r="BW854" s="17">
        <v>27</v>
      </c>
      <c r="BX854" s="18">
        <v>0</v>
      </c>
      <c r="BY854" s="19">
        <v>7</v>
      </c>
      <c r="BZ854" s="20">
        <v>23</v>
      </c>
      <c r="CA854" s="20">
        <v>29</v>
      </c>
      <c r="CB854" s="21">
        <v>6.7232546806335396</v>
      </c>
      <c r="CC854" s="22">
        <v>9.44</v>
      </c>
      <c r="CD854" s="23">
        <v>29</v>
      </c>
      <c r="CE854" s="23">
        <v>32</v>
      </c>
      <c r="CF854" s="4">
        <v>4514</v>
      </c>
      <c r="CG854" s="24">
        <v>517.54355217466502</v>
      </c>
      <c r="CH854" s="25">
        <v>6.44287109375</v>
      </c>
    </row>
    <row r="855" spans="1:86" x14ac:dyDescent="0.2">
      <c r="A855" s="2" t="s">
        <v>667</v>
      </c>
      <c r="B855" s="2" t="s">
        <v>1985</v>
      </c>
      <c r="C855" s="3">
        <v>39.909999999999997</v>
      </c>
      <c r="D855" s="4">
        <v>5</v>
      </c>
      <c r="E855" s="4">
        <v>1</v>
      </c>
      <c r="F855" s="4">
        <v>19</v>
      </c>
      <c r="G855" s="4">
        <v>39</v>
      </c>
      <c r="H855" s="5">
        <v>16900210.177083299</v>
      </c>
      <c r="I855" s="5">
        <v>10912443.578125</v>
      </c>
      <c r="J855" s="5">
        <v>12990783.75</v>
      </c>
      <c r="K855" s="26">
        <f t="shared" si="210"/>
        <v>13601145.835069433</v>
      </c>
      <c r="L855" s="5">
        <v>29119644.583333299</v>
      </c>
      <c r="M855" s="5">
        <v>8494526.640625</v>
      </c>
      <c r="N855" s="5">
        <v>50463778.5</v>
      </c>
      <c r="O855" s="26">
        <f t="shared" si="211"/>
        <v>29359316.574652765</v>
      </c>
      <c r="P855" s="5">
        <v>15477810.6875</v>
      </c>
      <c r="Q855" s="5">
        <v>8976805.96875</v>
      </c>
      <c r="R855" s="5">
        <v>101723954.5</v>
      </c>
      <c r="S855" s="26">
        <f t="shared" si="212"/>
        <v>42059523.71875</v>
      </c>
      <c r="T855" s="5">
        <v>9581579.3984375</v>
      </c>
      <c r="U855" s="5">
        <v>87906445.546875</v>
      </c>
      <c r="V855" s="5">
        <v>19030723.308593798</v>
      </c>
      <c r="W855" s="26">
        <f t="shared" si="213"/>
        <v>38839582.751302101</v>
      </c>
      <c r="X855" s="29">
        <f t="shared" si="214"/>
        <v>2.1585914106554309</v>
      </c>
      <c r="Y855" s="29">
        <f t="shared" si="215"/>
        <v>1.1100901884245229</v>
      </c>
      <c r="Z855" s="29">
        <f t="shared" si="216"/>
        <v>0.32245799808895564</v>
      </c>
      <c r="AA855" s="29">
        <f t="shared" si="217"/>
        <v>4.9152684656716952</v>
      </c>
      <c r="AB855" s="31">
        <f t="shared" si="218"/>
        <v>3.0923514995554999</v>
      </c>
      <c r="AC855" s="29">
        <f t="shared" si="219"/>
        <v>1.6287043159780754</v>
      </c>
      <c r="AD855" s="31">
        <f t="shared" si="220"/>
        <v>0.44161834348410878</v>
      </c>
      <c r="AE855" s="31">
        <f t="shared" si="221"/>
        <v>3.5495289563104619</v>
      </c>
      <c r="AF855" s="29">
        <f t="shared" si="208"/>
        <v>2.8556110802927677</v>
      </c>
      <c r="AG855" s="29">
        <f t="shared" si="222"/>
        <v>1.5137995050182143</v>
      </c>
      <c r="AH855" s="29">
        <f t="shared" si="209"/>
        <v>0.4141621517599467</v>
      </c>
      <c r="AI855" s="29">
        <f t="shared" si="223"/>
        <v>3.8282959166381958</v>
      </c>
      <c r="AJ855" s="6">
        <v>1.8893862962722801</v>
      </c>
      <c r="AK855" s="7">
        <v>10.41</v>
      </c>
      <c r="AL855" s="8">
        <v>4</v>
      </c>
      <c r="AM855" s="8">
        <v>4</v>
      </c>
      <c r="AN855" s="9">
        <v>0</v>
      </c>
      <c r="AO855" s="10">
        <v>11.06</v>
      </c>
      <c r="AP855" s="11">
        <v>4</v>
      </c>
      <c r="AQ855" s="11">
        <v>4</v>
      </c>
      <c r="AR855" s="12">
        <v>0</v>
      </c>
      <c r="AS855" s="13">
        <v>7.38</v>
      </c>
      <c r="AT855" s="14">
        <v>3</v>
      </c>
      <c r="AU855" s="14">
        <v>4</v>
      </c>
      <c r="AV855" s="15">
        <v>1.66591560840607</v>
      </c>
      <c r="AW855" s="16">
        <v>12.36</v>
      </c>
      <c r="AX855" s="17">
        <v>5</v>
      </c>
      <c r="AY855" s="17">
        <v>5</v>
      </c>
      <c r="AZ855" s="18">
        <v>0</v>
      </c>
      <c r="BA855" s="19">
        <v>20.82</v>
      </c>
      <c r="BB855" s="20">
        <v>6</v>
      </c>
      <c r="BC855" s="20">
        <v>6</v>
      </c>
      <c r="BD855" s="21">
        <v>0</v>
      </c>
      <c r="BE855" s="22">
        <v>5.42</v>
      </c>
      <c r="BF855" s="23">
        <v>2</v>
      </c>
      <c r="BG855" s="23">
        <v>2</v>
      </c>
      <c r="BH855" s="6">
        <v>0</v>
      </c>
      <c r="BI855" s="7">
        <v>3.9</v>
      </c>
      <c r="BJ855" s="8">
        <v>2</v>
      </c>
      <c r="BK855" s="8">
        <v>2</v>
      </c>
      <c r="BL855" s="9">
        <v>0</v>
      </c>
      <c r="BM855" s="10">
        <v>4.7699999999999996</v>
      </c>
      <c r="BN855" s="11">
        <v>2</v>
      </c>
      <c r="BO855" s="11">
        <v>2</v>
      </c>
      <c r="BP855" s="12">
        <v>0</v>
      </c>
      <c r="BQ855" s="13">
        <v>2.6</v>
      </c>
      <c r="BR855" s="14">
        <v>1</v>
      </c>
      <c r="BS855" s="14">
        <v>2</v>
      </c>
      <c r="BT855" s="15">
        <v>0</v>
      </c>
      <c r="BU855" s="16">
        <v>4.7699999999999996</v>
      </c>
      <c r="BV855" s="17">
        <v>2</v>
      </c>
      <c r="BW855" s="17">
        <v>2</v>
      </c>
      <c r="BX855" s="18">
        <v>0</v>
      </c>
      <c r="BY855" s="19">
        <v>6.94</v>
      </c>
      <c r="BZ855" s="20">
        <v>3</v>
      </c>
      <c r="CA855" s="20">
        <v>4</v>
      </c>
      <c r="CB855" s="21">
        <v>0</v>
      </c>
      <c r="CC855" s="22">
        <v>7.16</v>
      </c>
      <c r="CD855" s="23">
        <v>2</v>
      </c>
      <c r="CE855" s="23">
        <v>2</v>
      </c>
      <c r="CF855" s="4">
        <v>461</v>
      </c>
      <c r="CG855" s="24">
        <v>53.850305994659998</v>
      </c>
      <c r="CH855" s="25">
        <v>5.24951171875</v>
      </c>
    </row>
    <row r="856" spans="1:86" x14ac:dyDescent="0.2">
      <c r="A856" s="2" t="s">
        <v>505</v>
      </c>
      <c r="B856" s="2" t="s">
        <v>2645</v>
      </c>
      <c r="C856" s="3">
        <v>39.89</v>
      </c>
      <c r="D856" s="4">
        <v>1</v>
      </c>
      <c r="E856" s="4">
        <v>1</v>
      </c>
      <c r="F856" s="4">
        <v>41</v>
      </c>
      <c r="G856" s="4">
        <v>77</v>
      </c>
      <c r="H856" s="5">
        <v>46173448.932291701</v>
      </c>
      <c r="I856" s="5">
        <v>157254.49609375</v>
      </c>
      <c r="J856" s="5">
        <v>1088657202.48438</v>
      </c>
      <c r="K856" s="26">
        <f t="shared" si="210"/>
        <v>378329301.97092181</v>
      </c>
      <c r="L856" s="5">
        <v>2230985423.5</v>
      </c>
      <c r="M856" s="5">
        <v>9988411.5729166698</v>
      </c>
      <c r="N856" s="5">
        <v>2465907753.4375</v>
      </c>
      <c r="O856" s="26">
        <f t="shared" si="211"/>
        <v>1568960529.5034721</v>
      </c>
      <c r="P856" s="5">
        <v>2525388.5683593801</v>
      </c>
      <c r="Q856" s="5">
        <v>184939767.49479201</v>
      </c>
      <c r="R856" s="5">
        <v>37026078.739583299</v>
      </c>
      <c r="S856" s="26">
        <f t="shared" si="212"/>
        <v>74830411.600911558</v>
      </c>
      <c r="T856" s="5">
        <v>1052179799.98958</v>
      </c>
      <c r="U856" s="5">
        <v>36846171.199218802</v>
      </c>
      <c r="V856" s="5">
        <v>140571013.671875</v>
      </c>
      <c r="W856" s="26">
        <f t="shared" si="213"/>
        <v>409865661.62022465</v>
      </c>
      <c r="X856" s="29">
        <f t="shared" si="214"/>
        <v>4.1470764260920543</v>
      </c>
      <c r="Y856" s="29">
        <f t="shared" si="215"/>
        <v>2.0520946347837863</v>
      </c>
      <c r="Z856" s="29">
        <f t="shared" si="216"/>
        <v>0.26623226752219264</v>
      </c>
      <c r="AA856" s="29">
        <f t="shared" si="217"/>
        <v>5.7473930890052642</v>
      </c>
      <c r="AB856" s="31">
        <f t="shared" si="218"/>
        <v>0.1977917417738449</v>
      </c>
      <c r="AC856" s="29">
        <f t="shared" si="219"/>
        <v>-2.3379459031211605</v>
      </c>
      <c r="AD856" s="31">
        <f t="shared" si="220"/>
        <v>0.48408914334755604</v>
      </c>
      <c r="AE856" s="31">
        <f t="shared" si="221"/>
        <v>3.1507465715898508</v>
      </c>
      <c r="AF856" s="29">
        <f t="shared" si="208"/>
        <v>1.0833569049106504</v>
      </c>
      <c r="AG856" s="29">
        <f t="shared" si="222"/>
        <v>0.11550860778400589</v>
      </c>
      <c r="AH856" s="29">
        <f t="shared" si="209"/>
        <v>0.95079208677161065</v>
      </c>
      <c r="AI856" s="29">
        <f t="shared" si="223"/>
        <v>0.21914441463971787</v>
      </c>
      <c r="AJ856" s="6">
        <v>0</v>
      </c>
      <c r="AK856" s="7">
        <v>8.57</v>
      </c>
      <c r="AL856" s="8">
        <v>6</v>
      </c>
      <c r="AM856" s="8">
        <v>7</v>
      </c>
      <c r="AN856" s="9"/>
      <c r="AO856" s="10">
        <v>0</v>
      </c>
      <c r="AP856" s="11"/>
      <c r="AQ856" s="11"/>
      <c r="AR856" s="12">
        <v>0</v>
      </c>
      <c r="AS856" s="13">
        <v>5.82</v>
      </c>
      <c r="AT856" s="14">
        <v>5</v>
      </c>
      <c r="AU856" s="14">
        <v>7</v>
      </c>
      <c r="AV856" s="15">
        <v>2.0560030937194802</v>
      </c>
      <c r="AW856" s="16">
        <v>7.69</v>
      </c>
      <c r="AX856" s="17">
        <v>8</v>
      </c>
      <c r="AY856" s="17">
        <v>9</v>
      </c>
      <c r="AZ856" s="18">
        <v>0</v>
      </c>
      <c r="BA856" s="19">
        <v>6.15</v>
      </c>
      <c r="BB856" s="20">
        <v>5</v>
      </c>
      <c r="BC856" s="20">
        <v>5</v>
      </c>
      <c r="BD856" s="21">
        <v>0</v>
      </c>
      <c r="BE856" s="22">
        <v>11.43</v>
      </c>
      <c r="BF856" s="23">
        <v>10</v>
      </c>
      <c r="BG856" s="23">
        <v>11</v>
      </c>
      <c r="BH856" s="6">
        <v>0</v>
      </c>
      <c r="BI856" s="7">
        <v>11.43</v>
      </c>
      <c r="BJ856" s="8">
        <v>8</v>
      </c>
      <c r="BK856" s="8">
        <v>8</v>
      </c>
      <c r="BL856" s="9">
        <v>0</v>
      </c>
      <c r="BM856" s="10">
        <v>4.95</v>
      </c>
      <c r="BN856" s="11">
        <v>5</v>
      </c>
      <c r="BO856" s="11">
        <v>5</v>
      </c>
      <c r="BP856" s="12">
        <v>0</v>
      </c>
      <c r="BQ856" s="13">
        <v>11.32</v>
      </c>
      <c r="BR856" s="14">
        <v>10</v>
      </c>
      <c r="BS856" s="14">
        <v>10</v>
      </c>
      <c r="BT856" s="15">
        <v>0</v>
      </c>
      <c r="BU856" s="16">
        <v>5.49</v>
      </c>
      <c r="BV856" s="17">
        <v>5</v>
      </c>
      <c r="BW856" s="17">
        <v>7</v>
      </c>
      <c r="BX856" s="18">
        <v>0</v>
      </c>
      <c r="BY856" s="19">
        <v>3.52</v>
      </c>
      <c r="BZ856" s="20">
        <v>3</v>
      </c>
      <c r="CA856" s="20">
        <v>4</v>
      </c>
      <c r="CB856" s="21">
        <v>0</v>
      </c>
      <c r="CC856" s="22">
        <v>5.71</v>
      </c>
      <c r="CD856" s="23">
        <v>4</v>
      </c>
      <c r="CE856" s="23">
        <v>4</v>
      </c>
      <c r="CF856" s="4">
        <v>910</v>
      </c>
      <c r="CG856" s="24">
        <v>103.46160381465999</v>
      </c>
      <c r="CH856" s="25">
        <v>10.16943359375</v>
      </c>
    </row>
    <row r="857" spans="1:86" x14ac:dyDescent="0.2">
      <c r="A857" s="2" t="s">
        <v>640</v>
      </c>
      <c r="B857" s="2" t="s">
        <v>769</v>
      </c>
      <c r="C857" s="3">
        <v>39.85</v>
      </c>
      <c r="D857" s="4">
        <v>3</v>
      </c>
      <c r="E857" s="4">
        <v>1</v>
      </c>
      <c r="F857" s="4">
        <v>19</v>
      </c>
      <c r="G857" s="4">
        <v>36</v>
      </c>
      <c r="H857" s="5">
        <v>56493456.354166701</v>
      </c>
      <c r="I857" s="5">
        <v>633783.14973958302</v>
      </c>
      <c r="J857" s="5">
        <v>641798.203125</v>
      </c>
      <c r="K857" s="26">
        <f t="shared" si="210"/>
        <v>19256345.902343761</v>
      </c>
      <c r="L857" s="5">
        <v>5115243</v>
      </c>
      <c r="M857" s="5">
        <v>54495560.916666701</v>
      </c>
      <c r="N857" s="5">
        <v>86266874.364583299</v>
      </c>
      <c r="O857" s="26">
        <f t="shared" si="211"/>
        <v>48625892.760416664</v>
      </c>
      <c r="P857" s="5">
        <v>0</v>
      </c>
      <c r="Q857" s="5">
        <v>905347.462890625</v>
      </c>
      <c r="R857" s="5">
        <v>175385897.109375</v>
      </c>
      <c r="S857" s="26">
        <f t="shared" si="212"/>
        <v>58763748.190755211</v>
      </c>
      <c r="T857" s="5">
        <v>60562815.990234397</v>
      </c>
      <c r="U857" s="5">
        <v>279817395.5</v>
      </c>
      <c r="V857" s="5">
        <v>99130299.25</v>
      </c>
      <c r="W857" s="26">
        <f t="shared" si="213"/>
        <v>146503503.58007813</v>
      </c>
      <c r="X857" s="29">
        <f t="shared" si="214"/>
        <v>2.5251879565841318</v>
      </c>
      <c r="Y857" s="29">
        <f t="shared" si="215"/>
        <v>1.3363907755633799</v>
      </c>
      <c r="Z857" s="29">
        <f t="shared" si="216"/>
        <v>0.38677055419647538</v>
      </c>
      <c r="AA857" s="29">
        <f t="shared" si="217"/>
        <v>4.1254659724873193</v>
      </c>
      <c r="AB857" s="31">
        <f t="shared" si="218"/>
        <v>3.0516562430259864</v>
      </c>
      <c r="AC857" s="29">
        <f t="shared" si="219"/>
        <v>1.6095924574498777</v>
      </c>
      <c r="AD857" s="31">
        <f t="shared" si="220"/>
        <v>0.57487571619517153</v>
      </c>
      <c r="AE857" s="31">
        <f t="shared" si="221"/>
        <v>2.4042603636216828</v>
      </c>
      <c r="AF857" s="29">
        <f t="shared" si="208"/>
        <v>7.6080635611269658</v>
      </c>
      <c r="AG857" s="29">
        <f t="shared" si="222"/>
        <v>2.9275292991610971</v>
      </c>
      <c r="AH857" s="29">
        <f t="shared" si="209"/>
        <v>0.19428710921592601</v>
      </c>
      <c r="AI857" s="29">
        <f t="shared" si="223"/>
        <v>7.1155601351298658</v>
      </c>
      <c r="AJ857" s="6">
        <v>2.1475250720977801</v>
      </c>
      <c r="AK857" s="7">
        <v>10.44</v>
      </c>
      <c r="AL857" s="8">
        <v>4</v>
      </c>
      <c r="AM857" s="8">
        <v>5</v>
      </c>
      <c r="AN857" s="9">
        <v>0</v>
      </c>
      <c r="AO857" s="10">
        <v>14.31</v>
      </c>
      <c r="AP857" s="11">
        <v>4</v>
      </c>
      <c r="AQ857" s="11">
        <v>4</v>
      </c>
      <c r="AR857" s="12">
        <v>0</v>
      </c>
      <c r="AS857" s="13">
        <v>1.93</v>
      </c>
      <c r="AT857" s="14">
        <v>1</v>
      </c>
      <c r="AU857" s="14">
        <v>1</v>
      </c>
      <c r="AV857" s="15">
        <v>2.1589877605438201</v>
      </c>
      <c r="AW857" s="16">
        <v>9.67</v>
      </c>
      <c r="AX857" s="17">
        <v>4</v>
      </c>
      <c r="AY857" s="17">
        <v>4</v>
      </c>
      <c r="AZ857" s="18">
        <v>1.9500261545181301</v>
      </c>
      <c r="BA857" s="19">
        <v>7.35</v>
      </c>
      <c r="BB857" s="20">
        <v>3</v>
      </c>
      <c r="BC857" s="20">
        <v>3</v>
      </c>
      <c r="BD857" s="21">
        <v>1.90513920783997</v>
      </c>
      <c r="BE857" s="22">
        <v>9.09</v>
      </c>
      <c r="BF857" s="23">
        <v>4</v>
      </c>
      <c r="BG857" s="23">
        <v>5</v>
      </c>
      <c r="BH857" s="6">
        <v>0</v>
      </c>
      <c r="BI857" s="7">
        <v>8.32</v>
      </c>
      <c r="BJ857" s="8">
        <v>3</v>
      </c>
      <c r="BK857" s="8">
        <v>3</v>
      </c>
      <c r="BL857" s="9">
        <v>0</v>
      </c>
      <c r="BM857" s="10">
        <v>3.87</v>
      </c>
      <c r="BN857" s="11">
        <v>2</v>
      </c>
      <c r="BO857" s="11">
        <v>2</v>
      </c>
      <c r="BP857" s="12">
        <v>0</v>
      </c>
      <c r="BQ857" s="13">
        <v>6.77</v>
      </c>
      <c r="BR857" s="14">
        <v>3</v>
      </c>
      <c r="BS857" s="14">
        <v>3</v>
      </c>
      <c r="BT857" s="15">
        <v>0</v>
      </c>
      <c r="BU857" s="16">
        <v>7.74</v>
      </c>
      <c r="BV857" s="17">
        <v>3</v>
      </c>
      <c r="BW857" s="17">
        <v>3</v>
      </c>
      <c r="BX857" s="18">
        <v>0</v>
      </c>
      <c r="BY857" s="19">
        <v>4.84</v>
      </c>
      <c r="BZ857" s="20">
        <v>2</v>
      </c>
      <c r="CA857" s="20">
        <v>2</v>
      </c>
      <c r="CB857" s="21">
        <v>0</v>
      </c>
      <c r="CC857" s="22">
        <v>2.5099999999999998</v>
      </c>
      <c r="CD857" s="23">
        <v>1</v>
      </c>
      <c r="CE857" s="23">
        <v>1</v>
      </c>
      <c r="CF857" s="4">
        <v>517</v>
      </c>
      <c r="CG857" s="24">
        <v>57.362364594660001</v>
      </c>
      <c r="CH857" s="25">
        <v>6.75634765625</v>
      </c>
    </row>
    <row r="858" spans="1:86" x14ac:dyDescent="0.2">
      <c r="A858" s="2" t="s">
        <v>1656</v>
      </c>
      <c r="B858" s="2" t="s">
        <v>1217</v>
      </c>
      <c r="C858" s="3">
        <v>39.840000000000003</v>
      </c>
      <c r="D858" s="4">
        <v>3</v>
      </c>
      <c r="E858" s="4">
        <v>1</v>
      </c>
      <c r="F858" s="4">
        <v>4</v>
      </c>
      <c r="G858" s="4">
        <v>8</v>
      </c>
      <c r="H858" s="5">
        <v>18411865.78125</v>
      </c>
      <c r="I858" s="5">
        <v>0</v>
      </c>
      <c r="J858" s="5">
        <v>0</v>
      </c>
      <c r="K858" s="26">
        <f t="shared" si="210"/>
        <v>6137288.59375</v>
      </c>
      <c r="L858" s="5">
        <v>42747159.3984375</v>
      </c>
      <c r="M858" s="5">
        <v>0</v>
      </c>
      <c r="N858" s="5">
        <v>0</v>
      </c>
      <c r="O858" s="26">
        <f t="shared" si="211"/>
        <v>14249053.1328125</v>
      </c>
      <c r="P858" s="5">
        <v>0</v>
      </c>
      <c r="Q858" s="5">
        <v>0</v>
      </c>
      <c r="R858" s="5">
        <v>3611147.125</v>
      </c>
      <c r="S858" s="26">
        <f t="shared" si="212"/>
        <v>1203715.7083333333</v>
      </c>
      <c r="T858" s="5">
        <v>0</v>
      </c>
      <c r="U858" s="5">
        <v>83638206.875</v>
      </c>
      <c r="V858" s="5">
        <v>3609322.96875</v>
      </c>
      <c r="W858" s="26">
        <f t="shared" si="213"/>
        <v>29082509.947916668</v>
      </c>
      <c r="X858" s="29">
        <f t="shared" si="214"/>
        <v>2.3217179565782904</v>
      </c>
      <c r="Y858" s="29">
        <f t="shared" si="215"/>
        <v>1.2151927235556843</v>
      </c>
      <c r="Z858" s="29">
        <f t="shared" si="216"/>
        <v>0.64068291903576702</v>
      </c>
      <c r="AA858" s="29">
        <f t="shared" si="217"/>
        <v>1.9335685438709582</v>
      </c>
      <c r="AB858" s="31">
        <f t="shared" si="218"/>
        <v>0.19613151474727053</v>
      </c>
      <c r="AC858" s="29">
        <f t="shared" si="219"/>
        <v>-2.3501067260242285</v>
      </c>
      <c r="AD858" s="31">
        <f t="shared" si="220"/>
        <v>0.50770503686772139</v>
      </c>
      <c r="AE858" s="31">
        <f t="shared" si="221"/>
        <v>2.943885280017243</v>
      </c>
      <c r="AF858" s="29">
        <f t="shared" si="208"/>
        <v>4.7386577156455179</v>
      </c>
      <c r="AG858" s="29">
        <f t="shared" si="222"/>
        <v>2.2444784554894097</v>
      </c>
      <c r="AH858" s="29">
        <f t="shared" si="209"/>
        <v>0.49144079068983249</v>
      </c>
      <c r="AI858" s="29">
        <f t="shared" si="223"/>
        <v>3.0852879894204408</v>
      </c>
      <c r="AJ858" s="6"/>
      <c r="AK858" s="7">
        <v>0</v>
      </c>
      <c r="AL858" s="8"/>
      <c r="AM858" s="8"/>
      <c r="AN858" s="9"/>
      <c r="AO858" s="10"/>
      <c r="AP858" s="11"/>
      <c r="AQ858" s="11"/>
      <c r="AR858" s="12"/>
      <c r="AS858" s="13">
        <v>0</v>
      </c>
      <c r="AT858" s="14"/>
      <c r="AU858" s="14"/>
      <c r="AV858" s="15">
        <v>0</v>
      </c>
      <c r="AW858" s="16">
        <v>30.08</v>
      </c>
      <c r="AX858" s="17">
        <v>3</v>
      </c>
      <c r="AY858" s="17">
        <v>4</v>
      </c>
      <c r="AZ858" s="18"/>
      <c r="BA858" s="19"/>
      <c r="BB858" s="20"/>
      <c r="BC858" s="20"/>
      <c r="BD858" s="21">
        <v>0</v>
      </c>
      <c r="BE858" s="22">
        <v>10.57</v>
      </c>
      <c r="BF858" s="23">
        <v>1</v>
      </c>
      <c r="BG858" s="23">
        <v>2</v>
      </c>
      <c r="BH858" s="6"/>
      <c r="BI858" s="7"/>
      <c r="BJ858" s="8"/>
      <c r="BK858" s="8"/>
      <c r="BL858" s="9"/>
      <c r="BM858" s="10"/>
      <c r="BN858" s="11"/>
      <c r="BO858" s="11"/>
      <c r="BP858" s="12">
        <v>0</v>
      </c>
      <c r="BQ858" s="13">
        <v>20.329999999999998</v>
      </c>
      <c r="BR858" s="14">
        <v>2</v>
      </c>
      <c r="BS858" s="14">
        <v>2</v>
      </c>
      <c r="BT858" s="15"/>
      <c r="BU858" s="16"/>
      <c r="BV858" s="17"/>
      <c r="BW858" s="17"/>
      <c r="BX858" s="18"/>
      <c r="BY858" s="19">
        <v>0</v>
      </c>
      <c r="BZ858" s="20"/>
      <c r="CA858" s="20"/>
      <c r="CB858" s="21"/>
      <c r="CC858" s="22">
        <v>0</v>
      </c>
      <c r="CD858" s="23"/>
      <c r="CE858" s="23"/>
      <c r="CF858" s="4">
        <v>123</v>
      </c>
      <c r="CG858" s="24">
        <v>13.857982574659999</v>
      </c>
      <c r="CH858" s="25">
        <v>6.78564453125</v>
      </c>
    </row>
    <row r="859" spans="1:86" x14ac:dyDescent="0.2">
      <c r="A859" s="2" t="s">
        <v>1058</v>
      </c>
      <c r="B859" s="2" t="s">
        <v>772</v>
      </c>
      <c r="C859" s="3">
        <v>39.67</v>
      </c>
      <c r="D859" s="4">
        <v>16</v>
      </c>
      <c r="E859" s="4">
        <v>13</v>
      </c>
      <c r="F859" s="4">
        <v>38</v>
      </c>
      <c r="G859" s="4">
        <v>171</v>
      </c>
      <c r="H859" s="5">
        <v>64408399.333333299</v>
      </c>
      <c r="I859" s="5">
        <v>34898484.125</v>
      </c>
      <c r="J859" s="5">
        <v>43803141.649739601</v>
      </c>
      <c r="K859" s="26">
        <f t="shared" si="210"/>
        <v>47703341.702690966</v>
      </c>
      <c r="L859" s="5">
        <v>20724719.8125</v>
      </c>
      <c r="M859" s="5">
        <v>51775827.380208299</v>
      </c>
      <c r="N859" s="5">
        <v>76784231.083333299</v>
      </c>
      <c r="O859" s="26">
        <f t="shared" si="211"/>
        <v>49761592.75868053</v>
      </c>
      <c r="P859" s="5">
        <v>35791808.442708299</v>
      </c>
      <c r="Q859" s="5">
        <v>23020412.270833299</v>
      </c>
      <c r="R859" s="5">
        <v>81883392.125</v>
      </c>
      <c r="S859" s="26">
        <f t="shared" si="212"/>
        <v>46898537.612847202</v>
      </c>
      <c r="T859" s="5">
        <v>58302532.822916701</v>
      </c>
      <c r="U859" s="5">
        <v>96783601.708333299</v>
      </c>
      <c r="V859" s="5">
        <v>2301742.7604166698</v>
      </c>
      <c r="W859" s="26">
        <f t="shared" si="213"/>
        <v>52462625.763888888</v>
      </c>
      <c r="X859" s="29">
        <f t="shared" si="214"/>
        <v>1.0431468945890106</v>
      </c>
      <c r="Y859" s="29">
        <f t="shared" si="215"/>
        <v>6.094233060260746E-2</v>
      </c>
      <c r="Z859" s="29">
        <f t="shared" si="216"/>
        <v>0.91793071462048825</v>
      </c>
      <c r="AA859" s="29">
        <f t="shared" si="217"/>
        <v>0.37190098094591756</v>
      </c>
      <c r="AB859" s="31">
        <f t="shared" si="218"/>
        <v>0.98312897878602146</v>
      </c>
      <c r="AC859" s="29">
        <f t="shared" si="219"/>
        <v>-2.4547395667878235E-2</v>
      </c>
      <c r="AD859" s="31">
        <f t="shared" si="220"/>
        <v>0.97035681553150654</v>
      </c>
      <c r="AE859" s="31">
        <f t="shared" si="221"/>
        <v>0.1306853942270037</v>
      </c>
      <c r="AF859" s="29">
        <f t="shared" si="208"/>
        <v>1.0997683577569881</v>
      </c>
      <c r="AG859" s="29">
        <f t="shared" si="222"/>
        <v>0.13719968347028869</v>
      </c>
      <c r="AH859" s="29">
        <f t="shared" si="209"/>
        <v>0.88159161460980751</v>
      </c>
      <c r="AI859" s="29">
        <f t="shared" si="223"/>
        <v>0.54732549329414226</v>
      </c>
      <c r="AJ859" s="6">
        <v>10.823108434677099</v>
      </c>
      <c r="AK859" s="7">
        <v>14.86</v>
      </c>
      <c r="AL859" s="8">
        <v>11</v>
      </c>
      <c r="AM859" s="8">
        <v>15</v>
      </c>
      <c r="AN859" s="9">
        <v>10.3345161676407</v>
      </c>
      <c r="AO859" s="10">
        <v>17.27</v>
      </c>
      <c r="AP859" s="11">
        <v>12</v>
      </c>
      <c r="AQ859" s="11">
        <v>15</v>
      </c>
      <c r="AR859" s="12">
        <v>2.3415906429290798</v>
      </c>
      <c r="AS859" s="13">
        <v>17.05</v>
      </c>
      <c r="AT859" s="14">
        <v>12</v>
      </c>
      <c r="AU859" s="14">
        <v>13</v>
      </c>
      <c r="AV859" s="15">
        <v>24.612687826156598</v>
      </c>
      <c r="AW859" s="16">
        <v>20.77</v>
      </c>
      <c r="AX859" s="17">
        <v>16</v>
      </c>
      <c r="AY859" s="17">
        <v>18</v>
      </c>
      <c r="AZ859" s="18">
        <v>13.9098744392395</v>
      </c>
      <c r="BA859" s="19">
        <v>23.72</v>
      </c>
      <c r="BB859" s="20">
        <v>17</v>
      </c>
      <c r="BC859" s="20">
        <v>20</v>
      </c>
      <c r="BD859" s="21">
        <v>11.7638125419617</v>
      </c>
      <c r="BE859" s="22">
        <v>20.329999999999998</v>
      </c>
      <c r="BF859" s="23">
        <v>14</v>
      </c>
      <c r="BG859" s="23">
        <v>17</v>
      </c>
      <c r="BH859" s="6">
        <v>0</v>
      </c>
      <c r="BI859" s="7">
        <v>7.76</v>
      </c>
      <c r="BJ859" s="8">
        <v>7</v>
      </c>
      <c r="BK859" s="8">
        <v>7</v>
      </c>
      <c r="BL859" s="9">
        <v>0</v>
      </c>
      <c r="BM859" s="10">
        <v>14.97</v>
      </c>
      <c r="BN859" s="11">
        <v>10</v>
      </c>
      <c r="BO859" s="11">
        <v>15</v>
      </c>
      <c r="BP859" s="12">
        <v>3.7892931699752799</v>
      </c>
      <c r="BQ859" s="13">
        <v>14.54</v>
      </c>
      <c r="BR859" s="14">
        <v>12</v>
      </c>
      <c r="BS859" s="14">
        <v>16</v>
      </c>
      <c r="BT859" s="15">
        <v>3.9142969846725499</v>
      </c>
      <c r="BU859" s="16">
        <v>7.98</v>
      </c>
      <c r="BV859" s="17">
        <v>7</v>
      </c>
      <c r="BW859" s="17">
        <v>9</v>
      </c>
      <c r="BX859" s="18">
        <v>3.4474583864212001</v>
      </c>
      <c r="BY859" s="19">
        <v>14.75</v>
      </c>
      <c r="BZ859" s="20">
        <v>11</v>
      </c>
      <c r="CA859" s="20">
        <v>18</v>
      </c>
      <c r="CB859" s="21">
        <v>4.2455484867095903</v>
      </c>
      <c r="CC859" s="22">
        <v>9.18</v>
      </c>
      <c r="CD859" s="23">
        <v>7</v>
      </c>
      <c r="CE859" s="23">
        <v>8</v>
      </c>
      <c r="CF859" s="4">
        <v>915</v>
      </c>
      <c r="CG859" s="24">
        <v>102.86619340466</v>
      </c>
      <c r="CH859" s="25">
        <v>5.65576171875</v>
      </c>
    </row>
    <row r="860" spans="1:86" x14ac:dyDescent="0.2">
      <c r="A860" s="2" t="s">
        <v>972</v>
      </c>
      <c r="B860" s="2" t="s">
        <v>2914</v>
      </c>
      <c r="C860" s="3">
        <v>39.630000000000003</v>
      </c>
      <c r="D860" s="4">
        <v>10</v>
      </c>
      <c r="E860" s="4">
        <v>6</v>
      </c>
      <c r="F860" s="4">
        <v>19</v>
      </c>
      <c r="G860" s="4">
        <v>52</v>
      </c>
      <c r="H860" s="5">
        <v>4353123.2578125</v>
      </c>
      <c r="I860" s="5">
        <v>1364840.32682292</v>
      </c>
      <c r="J860" s="5">
        <v>2888991.1855468801</v>
      </c>
      <c r="K860" s="26">
        <f t="shared" si="210"/>
        <v>2868984.9233941003</v>
      </c>
      <c r="L860" s="5">
        <v>153561853.66666701</v>
      </c>
      <c r="M860" s="5">
        <v>3921300.703125</v>
      </c>
      <c r="N860" s="5">
        <v>133864989.479167</v>
      </c>
      <c r="O860" s="26">
        <f t="shared" si="211"/>
        <v>97116047.949653015</v>
      </c>
      <c r="P860" s="5">
        <v>1062563.875</v>
      </c>
      <c r="Q860" s="5">
        <v>1125793.5</v>
      </c>
      <c r="R860" s="5">
        <v>0</v>
      </c>
      <c r="S860" s="26">
        <f t="shared" si="212"/>
        <v>729452.45833333337</v>
      </c>
      <c r="T860" s="5">
        <v>919232.609375</v>
      </c>
      <c r="U860" s="5">
        <v>4149236.890625</v>
      </c>
      <c r="V860" s="5">
        <v>2314566.75</v>
      </c>
      <c r="W860" s="26">
        <f t="shared" si="213"/>
        <v>2461012.0833333335</v>
      </c>
      <c r="X860" s="29">
        <f t="shared" si="214"/>
        <v>33.850316590287846</v>
      </c>
      <c r="Y860" s="29">
        <f t="shared" si="215"/>
        <v>5.081097421777808</v>
      </c>
      <c r="Z860" s="29">
        <f t="shared" si="216"/>
        <v>0.18242052584906043</v>
      </c>
      <c r="AA860" s="29">
        <f t="shared" si="217"/>
        <v>7.3892629670140337</v>
      </c>
      <c r="AB860" s="31">
        <f t="shared" si="218"/>
        <v>0.25425454570544342</v>
      </c>
      <c r="AC860" s="29">
        <f t="shared" si="219"/>
        <v>-1.9756545272624992</v>
      </c>
      <c r="AD860" s="31">
        <f t="shared" si="220"/>
        <v>0.11653004956296402</v>
      </c>
      <c r="AE860" s="31">
        <f t="shared" si="221"/>
        <v>9.3356206883033614</v>
      </c>
      <c r="AF860" s="29">
        <f t="shared" si="208"/>
        <v>0.85779889021580424</v>
      </c>
      <c r="AG860" s="29">
        <f t="shared" si="222"/>
        <v>-0.22128864541096863</v>
      </c>
      <c r="AH860" s="29">
        <f t="shared" si="209"/>
        <v>0.76464145480062573</v>
      </c>
      <c r="AI860" s="29">
        <f t="shared" si="223"/>
        <v>1.165421605373389</v>
      </c>
      <c r="AJ860" s="6">
        <v>5.3992556333541897</v>
      </c>
      <c r="AK860" s="7">
        <v>20.28</v>
      </c>
      <c r="AL860" s="8">
        <v>6</v>
      </c>
      <c r="AM860" s="8">
        <v>7</v>
      </c>
      <c r="AN860" s="9">
        <v>0</v>
      </c>
      <c r="AO860" s="10">
        <v>7.69</v>
      </c>
      <c r="AP860" s="11">
        <v>3</v>
      </c>
      <c r="AQ860" s="11">
        <v>3</v>
      </c>
      <c r="AR860" s="12"/>
      <c r="AS860" s="13">
        <v>0</v>
      </c>
      <c r="AT860" s="14"/>
      <c r="AU860" s="14"/>
      <c r="AV860" s="15">
        <v>9.3910374641418493</v>
      </c>
      <c r="AW860" s="16">
        <v>16.079999999999998</v>
      </c>
      <c r="AX860" s="17">
        <v>8</v>
      </c>
      <c r="AY860" s="17">
        <v>10</v>
      </c>
      <c r="AZ860" s="18">
        <v>3.0387008190154998</v>
      </c>
      <c r="BA860" s="19">
        <v>14.22</v>
      </c>
      <c r="BB860" s="20">
        <v>4</v>
      </c>
      <c r="BC860" s="20">
        <v>4</v>
      </c>
      <c r="BD860" s="21">
        <v>5.7224328517913801</v>
      </c>
      <c r="BE860" s="22">
        <v>25.17</v>
      </c>
      <c r="BF860" s="23">
        <v>7</v>
      </c>
      <c r="BG860" s="23">
        <v>7</v>
      </c>
      <c r="BH860" s="6">
        <v>0</v>
      </c>
      <c r="BI860" s="7">
        <v>17.72</v>
      </c>
      <c r="BJ860" s="8">
        <v>4</v>
      </c>
      <c r="BK860" s="8">
        <v>4</v>
      </c>
      <c r="BL860" s="9">
        <v>0</v>
      </c>
      <c r="BM860" s="10">
        <v>9.7899999999999991</v>
      </c>
      <c r="BN860" s="11">
        <v>2</v>
      </c>
      <c r="BO860" s="11">
        <v>2</v>
      </c>
      <c r="BP860" s="12">
        <v>0</v>
      </c>
      <c r="BQ860" s="13">
        <v>4.43</v>
      </c>
      <c r="BR860" s="14">
        <v>1</v>
      </c>
      <c r="BS860" s="14">
        <v>1</v>
      </c>
      <c r="BT860" s="15">
        <v>0</v>
      </c>
      <c r="BU860" s="16">
        <v>10.26</v>
      </c>
      <c r="BV860" s="17">
        <v>3</v>
      </c>
      <c r="BW860" s="17">
        <v>4</v>
      </c>
      <c r="BX860" s="18">
        <v>1.7434726953506501</v>
      </c>
      <c r="BY860" s="19">
        <v>5.83</v>
      </c>
      <c r="BZ860" s="20">
        <v>2</v>
      </c>
      <c r="CA860" s="20">
        <v>4</v>
      </c>
      <c r="CB860" s="21">
        <v>2.0408704280853298</v>
      </c>
      <c r="CC860" s="22">
        <v>13.75</v>
      </c>
      <c r="CD860" s="23">
        <v>5</v>
      </c>
      <c r="CE860" s="23">
        <v>5</v>
      </c>
      <c r="CF860" s="4">
        <v>429</v>
      </c>
      <c r="CG860" s="24">
        <v>44.785097554659998</v>
      </c>
      <c r="CH860" s="25">
        <v>8.99755859375</v>
      </c>
    </row>
    <row r="861" spans="1:86" x14ac:dyDescent="0.2">
      <c r="A861" s="2" t="s">
        <v>295</v>
      </c>
      <c r="B861" s="2" t="s">
        <v>1843</v>
      </c>
      <c r="C861" s="3">
        <v>39.619999999999997</v>
      </c>
      <c r="D861" s="4">
        <v>3</v>
      </c>
      <c r="E861" s="4">
        <v>1</v>
      </c>
      <c r="F861" s="4">
        <v>35</v>
      </c>
      <c r="G861" s="4">
        <v>81</v>
      </c>
      <c r="H861" s="5">
        <v>5982455.6761067696</v>
      </c>
      <c r="I861" s="5">
        <v>57876480.489583299</v>
      </c>
      <c r="J861" s="5">
        <v>848792.44140625</v>
      </c>
      <c r="K861" s="26">
        <f t="shared" si="210"/>
        <v>21569242.869032104</v>
      </c>
      <c r="L861" s="5">
        <v>16707240.8333333</v>
      </c>
      <c r="M861" s="5">
        <v>23753743.729166701</v>
      </c>
      <c r="N861" s="5">
        <v>956998923.66666698</v>
      </c>
      <c r="O861" s="26">
        <f t="shared" si="211"/>
        <v>332486636.07638901</v>
      </c>
      <c r="P861" s="5">
        <v>10260056.4505208</v>
      </c>
      <c r="Q861" s="5">
        <v>19141225.25</v>
      </c>
      <c r="R861" s="5">
        <v>115557867.916667</v>
      </c>
      <c r="S861" s="26">
        <f t="shared" si="212"/>
        <v>48319716.539062597</v>
      </c>
      <c r="T861" s="5">
        <v>609314521.55859399</v>
      </c>
      <c r="U861" s="5">
        <v>243135808.04166701</v>
      </c>
      <c r="V861" s="5">
        <v>21432722.1875</v>
      </c>
      <c r="W861" s="26">
        <f t="shared" si="213"/>
        <v>291294350.59592032</v>
      </c>
      <c r="X861" s="29">
        <f t="shared" si="214"/>
        <v>15.41484965861989</v>
      </c>
      <c r="Y861" s="29">
        <f t="shared" si="215"/>
        <v>3.9462489137634451</v>
      </c>
      <c r="Z861" s="29">
        <f t="shared" si="216"/>
        <v>0.42435939621218383</v>
      </c>
      <c r="AA861" s="29">
        <f t="shared" si="217"/>
        <v>3.7226617718492667</v>
      </c>
      <c r="AB861" s="31">
        <f t="shared" si="218"/>
        <v>2.2402138467473658</v>
      </c>
      <c r="AC861" s="29">
        <f t="shared" si="219"/>
        <v>1.1636364559062253</v>
      </c>
      <c r="AD861" s="31">
        <f t="shared" si="220"/>
        <v>0.53425148068463746</v>
      </c>
      <c r="AE861" s="31">
        <f t="shared" si="221"/>
        <v>2.7225426550965546</v>
      </c>
      <c r="AF861" s="29">
        <f t="shared" si="208"/>
        <v>13.505080005109695</v>
      </c>
      <c r="AG861" s="29">
        <f t="shared" si="222"/>
        <v>3.7554302813934886</v>
      </c>
      <c r="AH861" s="29">
        <f t="shared" si="209"/>
        <v>0.25541772000092966</v>
      </c>
      <c r="AI861" s="29">
        <f t="shared" si="223"/>
        <v>5.9274897617336162</v>
      </c>
      <c r="AJ861" s="6">
        <v>0</v>
      </c>
      <c r="AK861" s="7">
        <v>10.78</v>
      </c>
      <c r="AL861" s="8">
        <v>7</v>
      </c>
      <c r="AM861" s="8">
        <v>8</v>
      </c>
      <c r="AN861" s="9">
        <v>0</v>
      </c>
      <c r="AO861" s="10">
        <v>8.6300000000000008</v>
      </c>
      <c r="AP861" s="11">
        <v>9</v>
      </c>
      <c r="AQ861" s="11">
        <v>14</v>
      </c>
      <c r="AR861" s="12">
        <v>0</v>
      </c>
      <c r="AS861" s="13">
        <v>8.6300000000000008</v>
      </c>
      <c r="AT861" s="14">
        <v>5</v>
      </c>
      <c r="AU861" s="14">
        <v>5</v>
      </c>
      <c r="AV861" s="15">
        <v>0</v>
      </c>
      <c r="AW861" s="16">
        <v>6.87</v>
      </c>
      <c r="AX861" s="17">
        <v>5</v>
      </c>
      <c r="AY861" s="17">
        <v>5</v>
      </c>
      <c r="AZ861" s="18">
        <v>0</v>
      </c>
      <c r="BA861" s="19">
        <v>6.33</v>
      </c>
      <c r="BB861" s="20">
        <v>5</v>
      </c>
      <c r="BC861" s="20">
        <v>6</v>
      </c>
      <c r="BD861" s="21">
        <v>0</v>
      </c>
      <c r="BE861" s="22">
        <v>10.38</v>
      </c>
      <c r="BF861" s="23">
        <v>5</v>
      </c>
      <c r="BG861" s="23">
        <v>8</v>
      </c>
      <c r="BH861" s="6">
        <v>0</v>
      </c>
      <c r="BI861" s="7">
        <v>10.51</v>
      </c>
      <c r="BJ861" s="8">
        <v>5</v>
      </c>
      <c r="BK861" s="8">
        <v>5</v>
      </c>
      <c r="BL861" s="9">
        <v>0</v>
      </c>
      <c r="BM861" s="10">
        <v>3.5</v>
      </c>
      <c r="BN861" s="11">
        <v>3</v>
      </c>
      <c r="BO861" s="11">
        <v>4</v>
      </c>
      <c r="BP861" s="12">
        <v>0</v>
      </c>
      <c r="BQ861" s="13">
        <v>13.88</v>
      </c>
      <c r="BR861" s="14">
        <v>10</v>
      </c>
      <c r="BS861" s="14">
        <v>10</v>
      </c>
      <c r="BT861" s="15">
        <v>0</v>
      </c>
      <c r="BU861" s="16">
        <v>5.39</v>
      </c>
      <c r="BV861" s="17">
        <v>4</v>
      </c>
      <c r="BW861" s="17">
        <v>4</v>
      </c>
      <c r="BX861" s="18">
        <v>0</v>
      </c>
      <c r="BY861" s="19">
        <v>6.6</v>
      </c>
      <c r="BZ861" s="20">
        <v>5</v>
      </c>
      <c r="CA861" s="20">
        <v>6</v>
      </c>
      <c r="CB861" s="21">
        <v>0</v>
      </c>
      <c r="CC861" s="22">
        <v>8.6300000000000008</v>
      </c>
      <c r="CD861" s="23">
        <v>4</v>
      </c>
      <c r="CE861" s="23">
        <v>6</v>
      </c>
      <c r="CF861" s="4">
        <v>742</v>
      </c>
      <c r="CG861" s="24">
        <v>82.838950254660105</v>
      </c>
      <c r="CH861" s="25">
        <v>5.09716796875</v>
      </c>
    </row>
    <row r="862" spans="1:86" x14ac:dyDescent="0.2">
      <c r="A862" s="2" t="s">
        <v>391</v>
      </c>
      <c r="B862" s="2" t="s">
        <v>1882</v>
      </c>
      <c r="C862" s="3">
        <v>39.61</v>
      </c>
      <c r="D862" s="4">
        <v>4</v>
      </c>
      <c r="E862" s="4">
        <v>4</v>
      </c>
      <c r="F862" s="4">
        <v>18</v>
      </c>
      <c r="G862" s="4">
        <v>41</v>
      </c>
      <c r="H862" s="5">
        <v>3488045.4375</v>
      </c>
      <c r="I862" s="5">
        <v>51394729.010416701</v>
      </c>
      <c r="J862" s="5">
        <v>79013623.53125</v>
      </c>
      <c r="K862" s="26">
        <f t="shared" si="210"/>
        <v>44632132.659722231</v>
      </c>
      <c r="L862" s="5">
        <v>4528717.3541666698</v>
      </c>
      <c r="M862" s="5">
        <v>70660083.21875</v>
      </c>
      <c r="N862" s="5">
        <v>1586915.25</v>
      </c>
      <c r="O862" s="26">
        <f t="shared" si="211"/>
        <v>25591905.274305556</v>
      </c>
      <c r="P862" s="5">
        <v>527588255.3125</v>
      </c>
      <c r="Q862" s="5">
        <v>252513970.53906301</v>
      </c>
      <c r="R862" s="5">
        <v>4843775.734375</v>
      </c>
      <c r="S862" s="26">
        <f t="shared" si="212"/>
        <v>261648667.19531265</v>
      </c>
      <c r="T862" s="5">
        <v>247645459.51822901</v>
      </c>
      <c r="U862" s="5">
        <v>5455441.1875</v>
      </c>
      <c r="V862" s="5">
        <v>2055710.09114583</v>
      </c>
      <c r="W862" s="26">
        <f t="shared" si="213"/>
        <v>85052203.598958284</v>
      </c>
      <c r="X862" s="29">
        <f t="shared" si="214"/>
        <v>0.57339642426275284</v>
      </c>
      <c r="Y862" s="29">
        <f t="shared" si="215"/>
        <v>-0.80239518702060864</v>
      </c>
      <c r="Z862" s="29">
        <f t="shared" si="216"/>
        <v>0.57872391643317533</v>
      </c>
      <c r="AA862" s="29">
        <f t="shared" si="217"/>
        <v>2.3752856954533645</v>
      </c>
      <c r="AB862" s="31">
        <f t="shared" si="218"/>
        <v>5.8623384454902947</v>
      </c>
      <c r="AC862" s="29">
        <f t="shared" si="219"/>
        <v>2.5514762603399146</v>
      </c>
      <c r="AD862" s="31">
        <f t="shared" si="220"/>
        <v>0.28608956114476164</v>
      </c>
      <c r="AE862" s="31">
        <f t="shared" si="221"/>
        <v>5.4349798847204047</v>
      </c>
      <c r="AF862" s="29">
        <f t="shared" si="208"/>
        <v>1.9056271464193932</v>
      </c>
      <c r="AG862" s="29">
        <f t="shared" si="222"/>
        <v>0.93026587022780571</v>
      </c>
      <c r="AH862" s="29">
        <f t="shared" si="209"/>
        <v>0.67329402260375182</v>
      </c>
      <c r="AI862" s="29">
        <f t="shared" si="223"/>
        <v>1.7179524111163267</v>
      </c>
      <c r="AJ862" s="6">
        <v>2.4245030879974401</v>
      </c>
      <c r="AK862" s="7">
        <v>3.93</v>
      </c>
      <c r="AL862" s="8">
        <v>2</v>
      </c>
      <c r="AM862" s="8">
        <v>2</v>
      </c>
      <c r="AN862" s="9">
        <v>0</v>
      </c>
      <c r="AO862" s="10">
        <v>15.88</v>
      </c>
      <c r="AP862" s="11">
        <v>6</v>
      </c>
      <c r="AQ862" s="11">
        <v>6</v>
      </c>
      <c r="AR862" s="12">
        <v>0</v>
      </c>
      <c r="AS862" s="13">
        <v>9.82</v>
      </c>
      <c r="AT862" s="14">
        <v>5</v>
      </c>
      <c r="AU862" s="14">
        <v>6</v>
      </c>
      <c r="AV862" s="15">
        <v>4.1025769710540798</v>
      </c>
      <c r="AW862" s="16">
        <v>14.73</v>
      </c>
      <c r="AX862" s="17">
        <v>5</v>
      </c>
      <c r="AY862" s="17">
        <v>5</v>
      </c>
      <c r="AZ862" s="18">
        <v>0</v>
      </c>
      <c r="BA862" s="19">
        <v>5.89</v>
      </c>
      <c r="BB862" s="20">
        <v>3</v>
      </c>
      <c r="BC862" s="20">
        <v>4</v>
      </c>
      <c r="BD862" s="21">
        <v>0</v>
      </c>
      <c r="BE862" s="22">
        <v>3.44</v>
      </c>
      <c r="BF862" s="23">
        <v>2</v>
      </c>
      <c r="BG862" s="23">
        <v>2</v>
      </c>
      <c r="BH862" s="6"/>
      <c r="BI862" s="7">
        <v>0</v>
      </c>
      <c r="BJ862" s="8"/>
      <c r="BK862" s="8"/>
      <c r="BL862" s="9">
        <v>0</v>
      </c>
      <c r="BM862" s="10">
        <v>13.42</v>
      </c>
      <c r="BN862" s="11">
        <v>5</v>
      </c>
      <c r="BO862" s="11">
        <v>7</v>
      </c>
      <c r="BP862" s="12"/>
      <c r="BQ862" s="13">
        <v>0</v>
      </c>
      <c r="BR862" s="14"/>
      <c r="BS862" s="14"/>
      <c r="BT862" s="15">
        <v>0</v>
      </c>
      <c r="BU862" s="16">
        <v>5.07</v>
      </c>
      <c r="BV862" s="17">
        <v>3</v>
      </c>
      <c r="BW862" s="17">
        <v>4</v>
      </c>
      <c r="BX862" s="18">
        <v>0</v>
      </c>
      <c r="BY862" s="19">
        <v>2.13</v>
      </c>
      <c r="BZ862" s="20">
        <v>1</v>
      </c>
      <c r="CA862" s="20">
        <v>1</v>
      </c>
      <c r="CB862" s="21">
        <v>0</v>
      </c>
      <c r="CC862" s="22">
        <v>11.13</v>
      </c>
      <c r="CD862" s="23">
        <v>3</v>
      </c>
      <c r="CE862" s="23">
        <v>4</v>
      </c>
      <c r="CF862" s="4">
        <v>611</v>
      </c>
      <c r="CG862" s="24">
        <v>69.241240444660093</v>
      </c>
      <c r="CH862" s="25">
        <v>6.17626953125</v>
      </c>
    </row>
    <row r="863" spans="1:86" x14ac:dyDescent="0.2">
      <c r="A863" s="2" t="s">
        <v>383</v>
      </c>
      <c r="B863" s="2" t="s">
        <v>2548</v>
      </c>
      <c r="C863" s="3">
        <v>39.590000000000003</v>
      </c>
      <c r="D863" s="4">
        <v>18</v>
      </c>
      <c r="E863" s="4">
        <v>3</v>
      </c>
      <c r="F863" s="4">
        <v>11</v>
      </c>
      <c r="G863" s="4">
        <v>21</v>
      </c>
      <c r="H863" s="5">
        <v>2486790.953125</v>
      </c>
      <c r="I863" s="5">
        <v>0</v>
      </c>
      <c r="J863" s="5">
        <v>0</v>
      </c>
      <c r="K863" s="26">
        <f t="shared" si="210"/>
        <v>828930.31770833337</v>
      </c>
      <c r="L863" s="5">
        <v>5440013.4166666698</v>
      </c>
      <c r="M863" s="5">
        <v>1418599.453125</v>
      </c>
      <c r="N863" s="5">
        <v>1748925.4160156299</v>
      </c>
      <c r="O863" s="26">
        <f t="shared" si="211"/>
        <v>2869179.4286024333</v>
      </c>
      <c r="P863" s="5">
        <v>290491.9296875</v>
      </c>
      <c r="Q863" s="5">
        <v>0</v>
      </c>
      <c r="R863" s="5">
        <v>0</v>
      </c>
      <c r="S863" s="26">
        <f t="shared" si="212"/>
        <v>96830.643229166672</v>
      </c>
      <c r="T863" s="5">
        <v>428141.0703125</v>
      </c>
      <c r="U863" s="5">
        <v>0</v>
      </c>
      <c r="V863" s="5">
        <v>406568.5546875</v>
      </c>
      <c r="W863" s="26">
        <f t="shared" si="213"/>
        <v>278236.54166666669</v>
      </c>
      <c r="X863" s="29">
        <f t="shared" si="214"/>
        <v>3.4613035225139153</v>
      </c>
      <c r="Y863" s="29">
        <f t="shared" si="215"/>
        <v>1.7913154573154684</v>
      </c>
      <c r="Z863" s="29">
        <f t="shared" si="216"/>
        <v>0.26503467714752926</v>
      </c>
      <c r="AA863" s="29">
        <f t="shared" si="217"/>
        <v>5.7669729923849209</v>
      </c>
      <c r="AB863" s="31">
        <f t="shared" si="218"/>
        <v>0.11681397236967439</v>
      </c>
      <c r="AC863" s="29">
        <f t="shared" si="219"/>
        <v>-3.0977152465013869</v>
      </c>
      <c r="AD863" s="31">
        <f t="shared" si="220"/>
        <v>0.47075916091259695</v>
      </c>
      <c r="AE863" s="31">
        <f t="shared" si="221"/>
        <v>3.2720121991442253</v>
      </c>
      <c r="AF863" s="29">
        <f t="shared" si="208"/>
        <v>0.33565733539084613</v>
      </c>
      <c r="AG863" s="29">
        <f t="shared" si="222"/>
        <v>-1.5749389237492712</v>
      </c>
      <c r="AH863" s="29">
        <f t="shared" si="209"/>
        <v>0.57648750689264006</v>
      </c>
      <c r="AI863" s="29">
        <f t="shared" si="223"/>
        <v>2.3921009989812534</v>
      </c>
      <c r="AJ863" s="6">
        <v>0</v>
      </c>
      <c r="AK863" s="7">
        <v>12.9</v>
      </c>
      <c r="AL863" s="8">
        <v>3</v>
      </c>
      <c r="AM863" s="8">
        <v>3</v>
      </c>
      <c r="AN863" s="9"/>
      <c r="AO863" s="10"/>
      <c r="AP863" s="11"/>
      <c r="AQ863" s="11"/>
      <c r="AR863" s="12"/>
      <c r="AS863" s="13"/>
      <c r="AT863" s="14"/>
      <c r="AU863" s="14"/>
      <c r="AV863" s="15">
        <v>4.4492571353912398</v>
      </c>
      <c r="AW863" s="16">
        <v>23.46</v>
      </c>
      <c r="AX863" s="17">
        <v>6</v>
      </c>
      <c r="AY863" s="17">
        <v>6</v>
      </c>
      <c r="AZ863" s="18">
        <v>1.8339260816574099</v>
      </c>
      <c r="BA863" s="19">
        <v>10.26</v>
      </c>
      <c r="BB863" s="20">
        <v>2</v>
      </c>
      <c r="BC863" s="20">
        <v>2</v>
      </c>
      <c r="BD863" s="21">
        <v>2.0690181255340598</v>
      </c>
      <c r="BE863" s="22">
        <v>9.68</v>
      </c>
      <c r="BF863" s="23">
        <v>3</v>
      </c>
      <c r="BG863" s="23">
        <v>3</v>
      </c>
      <c r="BH863" s="6">
        <v>0</v>
      </c>
      <c r="BI863" s="7">
        <v>15.25</v>
      </c>
      <c r="BJ863" s="8">
        <v>2</v>
      </c>
      <c r="BK863" s="8">
        <v>2</v>
      </c>
      <c r="BL863" s="9"/>
      <c r="BM863" s="10"/>
      <c r="BN863" s="11"/>
      <c r="BO863" s="11"/>
      <c r="BP863" s="12"/>
      <c r="BQ863" s="13"/>
      <c r="BR863" s="14"/>
      <c r="BS863" s="14"/>
      <c r="BT863" s="15">
        <v>0</v>
      </c>
      <c r="BU863" s="16">
        <v>2.64</v>
      </c>
      <c r="BV863" s="17">
        <v>1</v>
      </c>
      <c r="BW863" s="17">
        <v>1</v>
      </c>
      <c r="BX863" s="18"/>
      <c r="BY863" s="19">
        <v>0</v>
      </c>
      <c r="BZ863" s="20"/>
      <c r="CA863" s="20"/>
      <c r="CB863" s="21">
        <v>0</v>
      </c>
      <c r="CC863" s="22">
        <v>17.89</v>
      </c>
      <c r="CD863" s="23">
        <v>2</v>
      </c>
      <c r="CE863" s="23">
        <v>3</v>
      </c>
      <c r="CF863" s="4">
        <v>341</v>
      </c>
      <c r="CG863" s="24">
        <v>38.606371414660003</v>
      </c>
      <c r="CH863" s="25">
        <v>6.62451171875</v>
      </c>
    </row>
    <row r="864" spans="1:86" x14ac:dyDescent="0.2">
      <c r="A864" s="2" t="s">
        <v>2835</v>
      </c>
      <c r="B864" s="2" t="s">
        <v>1345</v>
      </c>
      <c r="C864" s="3">
        <v>39.590000000000003</v>
      </c>
      <c r="D864" s="4">
        <v>6</v>
      </c>
      <c r="E864" s="4">
        <v>1</v>
      </c>
      <c r="F864" s="4">
        <v>6</v>
      </c>
      <c r="G864" s="4">
        <v>6</v>
      </c>
      <c r="H864" s="5">
        <v>1381854.6015625</v>
      </c>
      <c r="I864" s="5">
        <v>0</v>
      </c>
      <c r="J864" s="5">
        <v>0</v>
      </c>
      <c r="K864" s="26">
        <f t="shared" si="210"/>
        <v>460618.20052083331</v>
      </c>
      <c r="L864" s="5">
        <v>1242969.3515625</v>
      </c>
      <c r="M864" s="5">
        <v>0</v>
      </c>
      <c r="N864" s="5">
        <v>13634667.9765625</v>
      </c>
      <c r="O864" s="26">
        <f t="shared" si="211"/>
        <v>4959212.442708333</v>
      </c>
      <c r="P864" s="5">
        <v>0</v>
      </c>
      <c r="Q864" s="5">
        <v>1127527.25</v>
      </c>
      <c r="R864" s="5">
        <v>0</v>
      </c>
      <c r="S864" s="26">
        <f t="shared" si="212"/>
        <v>375842.41666666669</v>
      </c>
      <c r="T864" s="5">
        <v>0</v>
      </c>
      <c r="U864" s="5">
        <v>8484181.4375</v>
      </c>
      <c r="V864" s="5">
        <v>0</v>
      </c>
      <c r="W864" s="26">
        <f t="shared" si="213"/>
        <v>2828060.4791666665</v>
      </c>
      <c r="X864" s="29">
        <f t="shared" si="214"/>
        <v>10.766427460097796</v>
      </c>
      <c r="Y864" s="29">
        <f t="shared" si="215"/>
        <v>3.4284677058998643</v>
      </c>
      <c r="Z864" s="29">
        <f t="shared" si="216"/>
        <v>0.41006386767444375</v>
      </c>
      <c r="AA864" s="29">
        <f t="shared" si="217"/>
        <v>3.8714849640608224</v>
      </c>
      <c r="AB864" s="31">
        <f t="shared" si="218"/>
        <v>0.81595216220655553</v>
      </c>
      <c r="AC864" s="29">
        <f t="shared" si="219"/>
        <v>-0.29344352280143965</v>
      </c>
      <c r="AD864" s="31">
        <f t="shared" si="220"/>
        <v>0.89376345103217036</v>
      </c>
      <c r="AE864" s="31">
        <f t="shared" si="221"/>
        <v>0.48777409062092325</v>
      </c>
      <c r="AF864" s="29">
        <f t="shared" si="208"/>
        <v>6.1397063250407884</v>
      </c>
      <c r="AG864" s="29">
        <f t="shared" si="222"/>
        <v>2.6181696501329212</v>
      </c>
      <c r="AH864" s="29">
        <f t="shared" si="209"/>
        <v>0.4917397936122605</v>
      </c>
      <c r="AI864" s="29">
        <f t="shared" si="223"/>
        <v>3.0826464538702054</v>
      </c>
      <c r="AJ864" s="6">
        <v>0</v>
      </c>
      <c r="AK864" s="7">
        <v>10.61</v>
      </c>
      <c r="AL864" s="8">
        <v>2</v>
      </c>
      <c r="AM864" s="8">
        <v>2</v>
      </c>
      <c r="AN864" s="9"/>
      <c r="AO864" s="10"/>
      <c r="AP864" s="11"/>
      <c r="AQ864" s="11"/>
      <c r="AR864" s="12"/>
      <c r="AS864" s="13"/>
      <c r="AT864" s="14"/>
      <c r="AU864" s="14"/>
      <c r="AV864" s="15"/>
      <c r="AW864" s="16">
        <v>0</v>
      </c>
      <c r="AX864" s="17"/>
      <c r="AY864" s="17"/>
      <c r="AZ864" s="18"/>
      <c r="BA864" s="19">
        <v>0</v>
      </c>
      <c r="BB864" s="20"/>
      <c r="BC864" s="20"/>
      <c r="BD864" s="21">
        <v>0</v>
      </c>
      <c r="BE864" s="22">
        <v>18.78</v>
      </c>
      <c r="BF864" s="23">
        <v>2</v>
      </c>
      <c r="BG864" s="23">
        <v>2</v>
      </c>
      <c r="BH864" s="6"/>
      <c r="BI864" s="7">
        <v>0</v>
      </c>
      <c r="BJ864" s="8"/>
      <c r="BK864" s="8"/>
      <c r="BL864" s="9"/>
      <c r="BM864" s="10">
        <v>0</v>
      </c>
      <c r="BN864" s="11"/>
      <c r="BO864" s="11"/>
      <c r="BP864" s="12"/>
      <c r="BQ864" s="13">
        <v>0</v>
      </c>
      <c r="BR864" s="14"/>
      <c r="BS864" s="14"/>
      <c r="BT864" s="15"/>
      <c r="BU864" s="16">
        <v>0</v>
      </c>
      <c r="BV864" s="17"/>
      <c r="BW864" s="17"/>
      <c r="BX864" s="18">
        <v>1.64953660964966</v>
      </c>
      <c r="BY864" s="19">
        <v>19.59</v>
      </c>
      <c r="BZ864" s="20">
        <v>2</v>
      </c>
      <c r="CA864" s="20">
        <v>2</v>
      </c>
      <c r="CB864" s="21"/>
      <c r="CC864" s="22">
        <v>0</v>
      </c>
      <c r="CD864" s="23"/>
      <c r="CE864" s="23"/>
      <c r="CF864" s="4">
        <v>245</v>
      </c>
      <c r="CG864" s="24">
        <v>27.260320544660001</v>
      </c>
      <c r="CH864" s="25">
        <v>6.34130859375</v>
      </c>
    </row>
    <row r="865" spans="1:86" x14ac:dyDescent="0.2">
      <c r="A865" s="2" t="s">
        <v>1126</v>
      </c>
      <c r="B865" s="2" t="s">
        <v>2471</v>
      </c>
      <c r="C865" s="3">
        <v>39.58</v>
      </c>
      <c r="D865" s="4">
        <v>3</v>
      </c>
      <c r="E865" s="4">
        <v>1</v>
      </c>
      <c r="F865" s="4">
        <v>17</v>
      </c>
      <c r="G865" s="4">
        <v>50</v>
      </c>
      <c r="H865" s="5">
        <v>54218761.75</v>
      </c>
      <c r="I865" s="5">
        <v>11358858.21875</v>
      </c>
      <c r="J865" s="5">
        <v>26139946.375</v>
      </c>
      <c r="K865" s="26">
        <f t="shared" si="210"/>
        <v>30572522.114583332</v>
      </c>
      <c r="L865" s="5">
        <v>70529659.1875</v>
      </c>
      <c r="M865" s="5">
        <v>201179472.98697901</v>
      </c>
      <c r="N865" s="5">
        <v>26602071.166666701</v>
      </c>
      <c r="O865" s="26">
        <f t="shared" si="211"/>
        <v>99437067.780381903</v>
      </c>
      <c r="P865" s="5">
        <v>7641156.3046875</v>
      </c>
      <c r="Q865" s="5">
        <v>12353324.96875</v>
      </c>
      <c r="R865" s="5">
        <v>8540330.5625</v>
      </c>
      <c r="S865" s="26">
        <f t="shared" si="212"/>
        <v>9511603.9453125</v>
      </c>
      <c r="T865" s="5">
        <v>2069105.875</v>
      </c>
      <c r="U865" s="5">
        <v>17165075.265625</v>
      </c>
      <c r="V865" s="5">
        <v>20597136.875</v>
      </c>
      <c r="W865" s="26">
        <f t="shared" si="213"/>
        <v>13277106.005208334</v>
      </c>
      <c r="X865" s="29">
        <f t="shared" si="214"/>
        <v>3.2524980244580362</v>
      </c>
      <c r="Y865" s="29">
        <f t="shared" si="215"/>
        <v>1.7015481806616075</v>
      </c>
      <c r="Z865" s="29">
        <f t="shared" si="216"/>
        <v>0.31834095200665574</v>
      </c>
      <c r="AA865" s="29">
        <f t="shared" si="217"/>
        <v>4.971074892881993</v>
      </c>
      <c r="AB865" s="31">
        <f t="shared" si="218"/>
        <v>0.31111610320089983</v>
      </c>
      <c r="AC865" s="29">
        <f t="shared" si="219"/>
        <v>-1.6844750249689981</v>
      </c>
      <c r="AD865" s="31">
        <f t="shared" si="220"/>
        <v>0.23471096600037153</v>
      </c>
      <c r="AE865" s="31">
        <f t="shared" si="221"/>
        <v>6.2946661912661526</v>
      </c>
      <c r="AF865" s="29">
        <f t="shared" si="208"/>
        <v>0.43428232565984637</v>
      </c>
      <c r="AG865" s="29">
        <f t="shared" si="222"/>
        <v>-1.2032948554313934</v>
      </c>
      <c r="AH865" s="29">
        <f t="shared" si="209"/>
        <v>0.30488474849908598</v>
      </c>
      <c r="AI865" s="29">
        <f t="shared" si="223"/>
        <v>5.1586430016185751</v>
      </c>
      <c r="AJ865" s="6">
        <v>0</v>
      </c>
      <c r="AK865" s="7">
        <v>12.8</v>
      </c>
      <c r="AL865" s="8">
        <v>4</v>
      </c>
      <c r="AM865" s="8">
        <v>5</v>
      </c>
      <c r="AN865" s="9">
        <v>0</v>
      </c>
      <c r="AO865" s="10">
        <v>12.2</v>
      </c>
      <c r="AP865" s="11">
        <v>4</v>
      </c>
      <c r="AQ865" s="11">
        <v>4</v>
      </c>
      <c r="AR865" s="12">
        <v>0</v>
      </c>
      <c r="AS865" s="13">
        <v>15.18</v>
      </c>
      <c r="AT865" s="14">
        <v>4</v>
      </c>
      <c r="AU865" s="14">
        <v>4</v>
      </c>
      <c r="AV865" s="15">
        <v>1.8033348321914699</v>
      </c>
      <c r="AW865" s="16">
        <v>13.69</v>
      </c>
      <c r="AX865" s="17">
        <v>4</v>
      </c>
      <c r="AY865" s="17">
        <v>6</v>
      </c>
      <c r="AZ865" s="18">
        <v>0</v>
      </c>
      <c r="BA865" s="19">
        <v>13.1</v>
      </c>
      <c r="BB865" s="20">
        <v>6</v>
      </c>
      <c r="BC865" s="20">
        <v>6</v>
      </c>
      <c r="BD865" s="21">
        <v>0</v>
      </c>
      <c r="BE865" s="22">
        <v>10.119999999999999</v>
      </c>
      <c r="BF865" s="23">
        <v>4</v>
      </c>
      <c r="BG865" s="23">
        <v>7</v>
      </c>
      <c r="BH865" s="6">
        <v>0</v>
      </c>
      <c r="BI865" s="7">
        <v>6.25</v>
      </c>
      <c r="BJ865" s="8">
        <v>2</v>
      </c>
      <c r="BK865" s="8">
        <v>2</v>
      </c>
      <c r="BL865" s="9">
        <v>0</v>
      </c>
      <c r="BM865" s="10">
        <v>13.39</v>
      </c>
      <c r="BN865" s="11">
        <v>3</v>
      </c>
      <c r="BO865" s="11">
        <v>3</v>
      </c>
      <c r="BP865" s="12">
        <v>0</v>
      </c>
      <c r="BQ865" s="13">
        <v>9.82</v>
      </c>
      <c r="BR865" s="14">
        <v>4</v>
      </c>
      <c r="BS865" s="14">
        <v>5</v>
      </c>
      <c r="BT865" s="15">
        <v>0</v>
      </c>
      <c r="BU865" s="16">
        <v>10.119999999999999</v>
      </c>
      <c r="BV865" s="17">
        <v>3</v>
      </c>
      <c r="BW865" s="17">
        <v>6</v>
      </c>
      <c r="BX865" s="18">
        <v>0</v>
      </c>
      <c r="BY865" s="19">
        <v>6.55</v>
      </c>
      <c r="BZ865" s="20">
        <v>2</v>
      </c>
      <c r="CA865" s="20">
        <v>2</v>
      </c>
      <c r="CB865" s="21"/>
      <c r="CC865" s="22">
        <v>0</v>
      </c>
      <c r="CD865" s="23"/>
      <c r="CE865" s="23"/>
      <c r="CF865" s="4">
        <v>336</v>
      </c>
      <c r="CG865" s="24">
        <v>36.854426664659997</v>
      </c>
      <c r="CH865" s="25">
        <v>8.23583984375</v>
      </c>
    </row>
    <row r="866" spans="1:86" x14ac:dyDescent="0.2">
      <c r="A866" s="2" t="s">
        <v>368</v>
      </c>
      <c r="B866" s="2" t="s">
        <v>2627</v>
      </c>
      <c r="C866" s="3">
        <v>39.57</v>
      </c>
      <c r="D866" s="4">
        <v>4</v>
      </c>
      <c r="E866" s="4">
        <v>4</v>
      </c>
      <c r="F866" s="4">
        <v>13</v>
      </c>
      <c r="G866" s="4">
        <v>24</v>
      </c>
      <c r="H866" s="5">
        <v>1492590067.7200501</v>
      </c>
      <c r="I866" s="5">
        <v>4242216.9316406297</v>
      </c>
      <c r="J866" s="5">
        <v>797874.69921875</v>
      </c>
      <c r="K866" s="26">
        <f t="shared" si="210"/>
        <v>499210053.11696982</v>
      </c>
      <c r="L866" s="5">
        <v>7228839.4596354198</v>
      </c>
      <c r="M866" s="5">
        <v>8856181.25</v>
      </c>
      <c r="N866" s="5">
        <v>238412.314453125</v>
      </c>
      <c r="O866" s="26">
        <f t="shared" si="211"/>
        <v>5441144.3413628479</v>
      </c>
      <c r="P866" s="5">
        <v>1458909.4375</v>
      </c>
      <c r="Q866" s="5">
        <v>0</v>
      </c>
      <c r="R866" s="5">
        <v>0</v>
      </c>
      <c r="S866" s="26">
        <f t="shared" si="212"/>
        <v>486303.14583333331</v>
      </c>
      <c r="T866" s="5">
        <v>43904761.298828103</v>
      </c>
      <c r="U866" s="5">
        <v>0</v>
      </c>
      <c r="V866" s="5">
        <v>863475.65625</v>
      </c>
      <c r="W866" s="26">
        <f t="shared" si="213"/>
        <v>14922745.651692702</v>
      </c>
      <c r="X866" s="29">
        <f t="shared" si="214"/>
        <v>1.089950874865081E-2</v>
      </c>
      <c r="Y866" s="29">
        <f t="shared" si="215"/>
        <v>-6.5195930769611961</v>
      </c>
      <c r="Z866" s="29">
        <f t="shared" si="216"/>
        <v>0.42492119266187844</v>
      </c>
      <c r="AA866" s="29">
        <f t="shared" si="217"/>
        <v>3.7169160822187948</v>
      </c>
      <c r="AB866" s="31">
        <f t="shared" si="218"/>
        <v>9.7414533781311433E-4</v>
      </c>
      <c r="AC866" s="29">
        <f t="shared" si="219"/>
        <v>-10.003575348001617</v>
      </c>
      <c r="AD866" s="31">
        <f t="shared" si="220"/>
        <v>0.42107772788122372</v>
      </c>
      <c r="AE866" s="31">
        <f t="shared" si="221"/>
        <v>3.7563772916650509</v>
      </c>
      <c r="AF866" s="29">
        <f t="shared" si="208"/>
        <v>2.9892718623188774E-2</v>
      </c>
      <c r="AG866" s="29">
        <f t="shared" si="222"/>
        <v>-5.0640620794487337</v>
      </c>
      <c r="AH866" s="29">
        <f t="shared" si="209"/>
        <v>0.43239651288797371</v>
      </c>
      <c r="AI866" s="29">
        <f t="shared" si="223"/>
        <v>3.6411781712302291</v>
      </c>
      <c r="AJ866" s="6">
        <v>4.40159392356873</v>
      </c>
      <c r="AK866" s="7">
        <v>18.100000000000001</v>
      </c>
      <c r="AL866" s="8">
        <v>5</v>
      </c>
      <c r="AM866" s="8">
        <v>5</v>
      </c>
      <c r="AN866" s="9">
        <v>0</v>
      </c>
      <c r="AO866" s="10">
        <v>11.04</v>
      </c>
      <c r="AP866" s="11">
        <v>3</v>
      </c>
      <c r="AQ866" s="11">
        <v>3</v>
      </c>
      <c r="AR866" s="12">
        <v>0</v>
      </c>
      <c r="AS866" s="13">
        <v>11.96</v>
      </c>
      <c r="AT866" s="14">
        <v>4</v>
      </c>
      <c r="AU866" s="14">
        <v>4</v>
      </c>
      <c r="AV866" s="15">
        <v>1.9696739912033101</v>
      </c>
      <c r="AW866" s="16">
        <v>11.04</v>
      </c>
      <c r="AX866" s="17">
        <v>3</v>
      </c>
      <c r="AY866" s="17">
        <v>3</v>
      </c>
      <c r="AZ866" s="18">
        <v>0</v>
      </c>
      <c r="BA866" s="19">
        <v>3.07</v>
      </c>
      <c r="BB866" s="20">
        <v>1</v>
      </c>
      <c r="BC866" s="20">
        <v>1</v>
      </c>
      <c r="BD866" s="21">
        <v>0</v>
      </c>
      <c r="BE866" s="22">
        <v>6.44</v>
      </c>
      <c r="BF866" s="23">
        <v>2</v>
      </c>
      <c r="BG866" s="23">
        <v>2</v>
      </c>
      <c r="BH866" s="6">
        <v>0</v>
      </c>
      <c r="BI866" s="7">
        <v>3.07</v>
      </c>
      <c r="BJ866" s="8">
        <v>1</v>
      </c>
      <c r="BK866" s="8">
        <v>1</v>
      </c>
      <c r="BL866" s="9"/>
      <c r="BM866" s="10"/>
      <c r="BN866" s="11"/>
      <c r="BO866" s="11"/>
      <c r="BP866" s="12"/>
      <c r="BQ866" s="13"/>
      <c r="BR866" s="14"/>
      <c r="BS866" s="14"/>
      <c r="BT866" s="15">
        <v>0</v>
      </c>
      <c r="BU866" s="16">
        <v>9.1999999999999993</v>
      </c>
      <c r="BV866" s="17">
        <v>2</v>
      </c>
      <c r="BW866" s="17">
        <v>2</v>
      </c>
      <c r="BX866" s="18">
        <v>0</v>
      </c>
      <c r="BY866" s="19">
        <v>2.4500000000000002</v>
      </c>
      <c r="BZ866" s="20">
        <v>1</v>
      </c>
      <c r="CA866" s="20">
        <v>1</v>
      </c>
      <c r="CB866" s="21">
        <v>0</v>
      </c>
      <c r="CC866" s="22">
        <v>9.51</v>
      </c>
      <c r="CD866" s="23">
        <v>2</v>
      </c>
      <c r="CE866" s="23">
        <v>2</v>
      </c>
      <c r="CF866" s="4">
        <v>326</v>
      </c>
      <c r="CG866" s="24">
        <v>36.931119174659997</v>
      </c>
      <c r="CH866" s="25">
        <v>6.84423828125</v>
      </c>
    </row>
    <row r="867" spans="1:86" x14ac:dyDescent="0.2">
      <c r="A867" s="2" t="s">
        <v>673</v>
      </c>
      <c r="B867" s="2" t="s">
        <v>2948</v>
      </c>
      <c r="C867" s="3">
        <v>39.56</v>
      </c>
      <c r="D867" s="4">
        <v>5</v>
      </c>
      <c r="E867" s="4">
        <v>4</v>
      </c>
      <c r="F867" s="4">
        <v>24</v>
      </c>
      <c r="G867" s="4">
        <v>58</v>
      </c>
      <c r="H867" s="5">
        <v>70223230.1875</v>
      </c>
      <c r="I867" s="5">
        <v>60482476.809895799</v>
      </c>
      <c r="J867" s="5">
        <v>30383869.550781298</v>
      </c>
      <c r="K867" s="26">
        <f t="shared" si="210"/>
        <v>53696525.516059034</v>
      </c>
      <c r="L867" s="5">
        <v>20236271.1875</v>
      </c>
      <c r="M867" s="5">
        <v>89397561.338541701</v>
      </c>
      <c r="N867" s="5">
        <v>598881130.5</v>
      </c>
      <c r="O867" s="26">
        <f t="shared" si="211"/>
        <v>236171654.34201393</v>
      </c>
      <c r="P867" s="5">
        <v>0</v>
      </c>
      <c r="Q867" s="5">
        <v>9254122.7447916698</v>
      </c>
      <c r="R867" s="5">
        <v>271426829.33333302</v>
      </c>
      <c r="S867" s="26">
        <f t="shared" si="212"/>
        <v>93560317.359374896</v>
      </c>
      <c r="T867" s="5">
        <v>56832125.440104201</v>
      </c>
      <c r="U867" s="5">
        <v>10128440.1041667</v>
      </c>
      <c r="V867" s="5">
        <v>870553856.563802</v>
      </c>
      <c r="W867" s="26">
        <f t="shared" si="213"/>
        <v>312504807.36935765</v>
      </c>
      <c r="X867" s="29">
        <f t="shared" si="214"/>
        <v>4.3982669655484878</v>
      </c>
      <c r="Y867" s="29">
        <f t="shared" si="215"/>
        <v>2.136935175403377</v>
      </c>
      <c r="Z867" s="29">
        <f t="shared" si="216"/>
        <v>0.42265626204065565</v>
      </c>
      <c r="AA867" s="29">
        <f t="shared" si="217"/>
        <v>3.7401269216909281</v>
      </c>
      <c r="AB867" s="31">
        <f t="shared" si="218"/>
        <v>1.742390526392509</v>
      </c>
      <c r="AC867" s="29">
        <f t="shared" si="219"/>
        <v>0.80106801506524072</v>
      </c>
      <c r="AD867" s="31">
        <f t="shared" si="220"/>
        <v>0.69909518890807965</v>
      </c>
      <c r="AE867" s="31">
        <f t="shared" si="221"/>
        <v>1.554636866249079</v>
      </c>
      <c r="AF867" s="29">
        <f t="shared" si="208"/>
        <v>5.8198329289647752</v>
      </c>
      <c r="AG867" s="29">
        <f t="shared" si="222"/>
        <v>2.5409777380109397</v>
      </c>
      <c r="AH867" s="29">
        <f t="shared" si="209"/>
        <v>0.4520549459487061</v>
      </c>
      <c r="AI867" s="29">
        <f t="shared" si="223"/>
        <v>3.4480877476373872</v>
      </c>
      <c r="AJ867" s="6">
        <v>3.5815550088882402</v>
      </c>
      <c r="AK867" s="7">
        <v>9.43</v>
      </c>
      <c r="AL867" s="8">
        <v>7</v>
      </c>
      <c r="AM867" s="8">
        <v>7</v>
      </c>
      <c r="AN867" s="9">
        <v>0</v>
      </c>
      <c r="AO867" s="10">
        <v>5.56</v>
      </c>
      <c r="AP867" s="11">
        <v>3</v>
      </c>
      <c r="AQ867" s="11">
        <v>4</v>
      </c>
      <c r="AR867" s="12">
        <v>2.0095312595367401</v>
      </c>
      <c r="AS867" s="13">
        <v>7.24</v>
      </c>
      <c r="AT867" s="14">
        <v>3</v>
      </c>
      <c r="AU867" s="14">
        <v>5</v>
      </c>
      <c r="AV867" s="15">
        <v>4.45149445533752</v>
      </c>
      <c r="AW867" s="16">
        <v>7.41</v>
      </c>
      <c r="AX867" s="17">
        <v>5</v>
      </c>
      <c r="AY867" s="17">
        <v>5</v>
      </c>
      <c r="AZ867" s="18">
        <v>1.7528536319732699</v>
      </c>
      <c r="BA867" s="19">
        <v>6.57</v>
      </c>
      <c r="BB867" s="20">
        <v>4</v>
      </c>
      <c r="BC867" s="20">
        <v>5</v>
      </c>
      <c r="BD867" s="21">
        <v>2.32146167755127</v>
      </c>
      <c r="BE867" s="22">
        <v>17</v>
      </c>
      <c r="BF867" s="23">
        <v>9</v>
      </c>
      <c r="BG867" s="23">
        <v>9</v>
      </c>
      <c r="BH867" s="6">
        <v>0</v>
      </c>
      <c r="BI867" s="7">
        <v>2.19</v>
      </c>
      <c r="BJ867" s="8">
        <v>1</v>
      </c>
      <c r="BK867" s="8">
        <v>1</v>
      </c>
      <c r="BL867" s="9">
        <v>0</v>
      </c>
      <c r="BM867" s="10">
        <v>9.6</v>
      </c>
      <c r="BN867" s="11">
        <v>6</v>
      </c>
      <c r="BO867" s="11">
        <v>6</v>
      </c>
      <c r="BP867" s="12"/>
      <c r="BQ867" s="13">
        <v>0</v>
      </c>
      <c r="BR867" s="14"/>
      <c r="BS867" s="14"/>
      <c r="BT867" s="15">
        <v>0</v>
      </c>
      <c r="BU867" s="16">
        <v>14.31</v>
      </c>
      <c r="BV867" s="17">
        <v>6</v>
      </c>
      <c r="BW867" s="17">
        <v>6</v>
      </c>
      <c r="BX867" s="18">
        <v>0</v>
      </c>
      <c r="BY867" s="19">
        <v>5.05</v>
      </c>
      <c r="BZ867" s="20">
        <v>3</v>
      </c>
      <c r="CA867" s="20">
        <v>3</v>
      </c>
      <c r="CB867" s="21">
        <v>0</v>
      </c>
      <c r="CC867" s="22">
        <v>8.92</v>
      </c>
      <c r="CD867" s="23">
        <v>6</v>
      </c>
      <c r="CE867" s="23">
        <v>7</v>
      </c>
      <c r="CF867" s="4">
        <v>594</v>
      </c>
      <c r="CG867" s="24">
        <v>65.936698964660096</v>
      </c>
      <c r="CH867" s="25">
        <v>9.23193359375</v>
      </c>
    </row>
    <row r="868" spans="1:86" x14ac:dyDescent="0.2">
      <c r="A868" s="2" t="s">
        <v>2784</v>
      </c>
      <c r="B868" s="2" t="s">
        <v>760</v>
      </c>
      <c r="C868" s="3">
        <v>39.549999999999997</v>
      </c>
      <c r="D868" s="4">
        <v>3</v>
      </c>
      <c r="E868" s="4">
        <v>2</v>
      </c>
      <c r="F868" s="4">
        <v>11</v>
      </c>
      <c r="G868" s="4">
        <v>17</v>
      </c>
      <c r="H868" s="5">
        <v>1131230.60416667</v>
      </c>
      <c r="I868" s="5">
        <v>0</v>
      </c>
      <c r="J868" s="5">
        <v>0</v>
      </c>
      <c r="K868" s="26">
        <f t="shared" si="210"/>
        <v>377076.86805555667</v>
      </c>
      <c r="L868" s="5">
        <v>3324452.9375</v>
      </c>
      <c r="M868" s="5">
        <v>9919892.9518229198</v>
      </c>
      <c r="N868" s="5">
        <v>39983245.328125</v>
      </c>
      <c r="O868" s="26">
        <f t="shared" si="211"/>
        <v>17742530.405815974</v>
      </c>
      <c r="P868" s="5">
        <v>0</v>
      </c>
      <c r="Q868" s="5">
        <v>0</v>
      </c>
      <c r="R868" s="5">
        <v>172332756</v>
      </c>
      <c r="S868" s="26">
        <f t="shared" si="212"/>
        <v>57444252</v>
      </c>
      <c r="T868" s="5">
        <v>64503422.3125</v>
      </c>
      <c r="U868" s="5">
        <v>121823250</v>
      </c>
      <c r="V868" s="5">
        <v>0</v>
      </c>
      <c r="W868" s="26">
        <f t="shared" si="213"/>
        <v>62108890.770833336</v>
      </c>
      <c r="X868" s="29">
        <f t="shared" si="214"/>
        <v>47.052821079445998</v>
      </c>
      <c r="Y868" s="29">
        <f t="shared" si="215"/>
        <v>5.5562093180604295</v>
      </c>
      <c r="Z868" s="29">
        <f t="shared" si="216"/>
        <v>0.26354937591336958</v>
      </c>
      <c r="AA868" s="29">
        <f t="shared" si="217"/>
        <v>5.7913800785995431</v>
      </c>
      <c r="AB868" s="31">
        <f t="shared" si="218"/>
        <v>152.34095980540616</v>
      </c>
      <c r="AC868" s="29">
        <f t="shared" si="219"/>
        <v>7.2511600801445315</v>
      </c>
      <c r="AD868" s="31">
        <f t="shared" si="220"/>
        <v>0.42518518511419989</v>
      </c>
      <c r="AE868" s="31">
        <f t="shared" si="221"/>
        <v>3.714218761695387</v>
      </c>
      <c r="AF868" s="29">
        <f t="shared" si="208"/>
        <v>164.71148466652301</v>
      </c>
      <c r="AG868" s="29">
        <f t="shared" si="222"/>
        <v>7.3637973416440046</v>
      </c>
      <c r="AH868" s="29">
        <f t="shared" si="209"/>
        <v>0.22144778687509711</v>
      </c>
      <c r="AI868" s="29">
        <f t="shared" si="223"/>
        <v>6.5472865564897127</v>
      </c>
      <c r="AJ868" s="6">
        <v>4.6626006364822397</v>
      </c>
      <c r="AK868" s="7">
        <v>12.53</v>
      </c>
      <c r="AL868" s="8">
        <v>3</v>
      </c>
      <c r="AM868" s="8">
        <v>3</v>
      </c>
      <c r="AN868" s="9"/>
      <c r="AO868" s="10">
        <v>0</v>
      </c>
      <c r="AP868" s="11"/>
      <c r="AQ868" s="11"/>
      <c r="AR868" s="12"/>
      <c r="AS868" s="13"/>
      <c r="AT868" s="14"/>
      <c r="AU868" s="14"/>
      <c r="AV868" s="15">
        <v>5.7553412914276096</v>
      </c>
      <c r="AW868" s="16">
        <v>9.4700000000000006</v>
      </c>
      <c r="AX868" s="17">
        <v>2</v>
      </c>
      <c r="AY868" s="17">
        <v>2</v>
      </c>
      <c r="AZ868" s="18">
        <v>0</v>
      </c>
      <c r="BA868" s="19">
        <v>21.45</v>
      </c>
      <c r="BB868" s="20">
        <v>5</v>
      </c>
      <c r="BC868" s="20">
        <v>5</v>
      </c>
      <c r="BD868" s="21">
        <v>0</v>
      </c>
      <c r="BE868" s="22">
        <v>8.91</v>
      </c>
      <c r="BF868" s="23">
        <v>2</v>
      </c>
      <c r="BG868" s="23">
        <v>2</v>
      </c>
      <c r="BH868" s="6"/>
      <c r="BI868" s="7">
        <v>0</v>
      </c>
      <c r="BJ868" s="8"/>
      <c r="BK868" s="8"/>
      <c r="BL868" s="9"/>
      <c r="BM868" s="10"/>
      <c r="BN868" s="11"/>
      <c r="BO868" s="11"/>
      <c r="BP868" s="12">
        <v>0</v>
      </c>
      <c r="BQ868" s="13">
        <v>2.23</v>
      </c>
      <c r="BR868" s="14">
        <v>1</v>
      </c>
      <c r="BS868" s="14">
        <v>1</v>
      </c>
      <c r="BT868" s="15"/>
      <c r="BU868" s="16">
        <v>0</v>
      </c>
      <c r="BV868" s="17"/>
      <c r="BW868" s="17"/>
      <c r="BX868" s="18"/>
      <c r="BY868" s="19">
        <v>0</v>
      </c>
      <c r="BZ868" s="20"/>
      <c r="CA868" s="20"/>
      <c r="CB868" s="21">
        <v>2.0937876701354998</v>
      </c>
      <c r="CC868" s="22">
        <v>8.36</v>
      </c>
      <c r="CD868" s="23">
        <v>2</v>
      </c>
      <c r="CE868" s="23">
        <v>2</v>
      </c>
      <c r="CF868" s="4">
        <v>359</v>
      </c>
      <c r="CG868" s="24">
        <v>39.563706944659998</v>
      </c>
      <c r="CH868" s="25">
        <v>7.16650390625</v>
      </c>
    </row>
    <row r="869" spans="1:86" x14ac:dyDescent="0.2">
      <c r="A869" s="2" t="s">
        <v>254</v>
      </c>
      <c r="B869" s="2" t="s">
        <v>1214</v>
      </c>
      <c r="C869" s="3">
        <v>39.549999999999997</v>
      </c>
      <c r="D869" s="4">
        <v>10</v>
      </c>
      <c r="E869" s="4">
        <v>3</v>
      </c>
      <c r="F869" s="4">
        <v>5</v>
      </c>
      <c r="G869" s="4">
        <v>7</v>
      </c>
      <c r="H869" s="5">
        <v>2886418.3763020802</v>
      </c>
      <c r="I869" s="5">
        <v>298746.2734375</v>
      </c>
      <c r="J869" s="5">
        <v>0</v>
      </c>
      <c r="K869" s="26">
        <f t="shared" si="210"/>
        <v>1061721.5499131933</v>
      </c>
      <c r="L869" s="5">
        <v>3385718.25</v>
      </c>
      <c r="M869" s="5">
        <v>734365.53125</v>
      </c>
      <c r="N869" s="5">
        <v>6516406.125</v>
      </c>
      <c r="O869" s="26">
        <f t="shared" si="211"/>
        <v>3545496.6354166665</v>
      </c>
      <c r="P869" s="5">
        <v>0</v>
      </c>
      <c r="Q869" s="5">
        <v>0</v>
      </c>
      <c r="R869" s="5">
        <v>0</v>
      </c>
      <c r="S869" s="26">
        <f t="shared" si="212"/>
        <v>0</v>
      </c>
      <c r="T869" s="5">
        <v>0</v>
      </c>
      <c r="U869" s="5">
        <v>0</v>
      </c>
      <c r="V869" s="5">
        <v>254652530.75</v>
      </c>
      <c r="W869" s="26">
        <f t="shared" si="213"/>
        <v>84884176.916666672</v>
      </c>
      <c r="X869" s="29">
        <f t="shared" si="214"/>
        <v>3.3393846396981841</v>
      </c>
      <c r="Y869" s="29">
        <f t="shared" si="215"/>
        <v>1.7395822766371407</v>
      </c>
      <c r="Z869" s="29">
        <f t="shared" si="216"/>
        <v>0.28075579518426014</v>
      </c>
      <c r="AA869" s="29">
        <f t="shared" si="217"/>
        <v>5.5167127054087564</v>
      </c>
      <c r="AB869" s="31">
        <f t="shared" si="218"/>
        <v>0</v>
      </c>
      <c r="AC869" s="31" t="e">
        <f t="shared" si="219"/>
        <v>#NUM!</v>
      </c>
      <c r="AD869" s="31">
        <f t="shared" si="220"/>
        <v>0.3662788759675486</v>
      </c>
      <c r="AE869" s="31">
        <f t="shared" si="221"/>
        <v>4.3618812724117992</v>
      </c>
      <c r="AF869" s="29">
        <f t="shared" si="208"/>
        <v>79.949565800568735</v>
      </c>
      <c r="AG869" s="29">
        <f t="shared" si="222"/>
        <v>6.3210182934576693</v>
      </c>
      <c r="AH869" s="29">
        <f t="shared" si="209"/>
        <v>0.42749588923114146</v>
      </c>
      <c r="AI869" s="29">
        <f t="shared" si="223"/>
        <v>3.6906805705935284</v>
      </c>
      <c r="AJ869" s="6">
        <v>4.7841014862060502</v>
      </c>
      <c r="AK869" s="7">
        <v>32.770000000000003</v>
      </c>
      <c r="AL869" s="8">
        <v>3</v>
      </c>
      <c r="AM869" s="8">
        <v>3</v>
      </c>
      <c r="AN869" s="9">
        <v>0</v>
      </c>
      <c r="AO869" s="10">
        <v>5.65</v>
      </c>
      <c r="AP869" s="11">
        <v>1</v>
      </c>
      <c r="AQ869" s="11">
        <v>1</v>
      </c>
      <c r="AR869" s="12"/>
      <c r="AS869" s="13"/>
      <c r="AT869" s="14"/>
      <c r="AU869" s="14"/>
      <c r="AV869" s="15">
        <v>1.6638547182083101</v>
      </c>
      <c r="AW869" s="16">
        <v>5.65</v>
      </c>
      <c r="AX869" s="17">
        <v>1</v>
      </c>
      <c r="AY869" s="17">
        <v>1</v>
      </c>
      <c r="AZ869" s="18">
        <v>2.4529294967651398</v>
      </c>
      <c r="BA869" s="19">
        <v>7.91</v>
      </c>
      <c r="BB869" s="20">
        <v>1</v>
      </c>
      <c r="BC869" s="20">
        <v>1</v>
      </c>
      <c r="BD869" s="21"/>
      <c r="BE869" s="22">
        <v>0</v>
      </c>
      <c r="BF869" s="23"/>
      <c r="BG869" s="23"/>
      <c r="BH869" s="6"/>
      <c r="BI869" s="7"/>
      <c r="BJ869" s="8"/>
      <c r="BK869" s="8"/>
      <c r="BL869" s="9"/>
      <c r="BM869" s="10"/>
      <c r="BN869" s="11"/>
      <c r="BO869" s="11"/>
      <c r="BP869" s="12"/>
      <c r="BQ869" s="13"/>
      <c r="BR869" s="14"/>
      <c r="BS869" s="14"/>
      <c r="BT869" s="15"/>
      <c r="BU869" s="16"/>
      <c r="BV869" s="17"/>
      <c r="BW869" s="17"/>
      <c r="BX869" s="18"/>
      <c r="BY869" s="19"/>
      <c r="BZ869" s="20"/>
      <c r="CA869" s="20"/>
      <c r="CB869" s="21">
        <v>0</v>
      </c>
      <c r="CC869" s="22">
        <v>6.78</v>
      </c>
      <c r="CD869" s="23">
        <v>1</v>
      </c>
      <c r="CE869" s="23">
        <v>1</v>
      </c>
      <c r="CF869" s="4">
        <v>177</v>
      </c>
      <c r="CG869" s="24">
        <v>20.185467094660002</v>
      </c>
      <c r="CH869" s="25">
        <v>4.80517578125</v>
      </c>
    </row>
    <row r="870" spans="1:86" x14ac:dyDescent="0.2">
      <c r="A870" s="2" t="s">
        <v>956</v>
      </c>
      <c r="B870" s="2" t="s">
        <v>2685</v>
      </c>
      <c r="C870" s="3">
        <v>39.51</v>
      </c>
      <c r="D870" s="4">
        <v>1</v>
      </c>
      <c r="E870" s="4">
        <v>1</v>
      </c>
      <c r="F870" s="4">
        <v>11</v>
      </c>
      <c r="G870" s="4">
        <v>22</v>
      </c>
      <c r="H870" s="5">
        <v>1040838.21875</v>
      </c>
      <c r="I870" s="5">
        <v>1243587.859375</v>
      </c>
      <c r="J870" s="5">
        <v>195762112</v>
      </c>
      <c r="K870" s="26">
        <f t="shared" si="210"/>
        <v>66015512.692708336</v>
      </c>
      <c r="L870" s="5">
        <v>1743714.09375</v>
      </c>
      <c r="M870" s="5">
        <v>1382892.5</v>
      </c>
      <c r="N870" s="5">
        <v>4656410.03125</v>
      </c>
      <c r="O870" s="26">
        <f t="shared" si="211"/>
        <v>2594338.875</v>
      </c>
      <c r="P870" s="5">
        <v>1035059.6796875</v>
      </c>
      <c r="Q870" s="5">
        <v>342587466</v>
      </c>
      <c r="R870" s="5">
        <v>0</v>
      </c>
      <c r="S870" s="26">
        <f t="shared" si="212"/>
        <v>114540841.89322917</v>
      </c>
      <c r="T870" s="5">
        <v>4231692438.3333302</v>
      </c>
      <c r="U870" s="5">
        <v>0</v>
      </c>
      <c r="V870" s="5">
        <v>0</v>
      </c>
      <c r="W870" s="26">
        <f t="shared" si="213"/>
        <v>1410564146.11111</v>
      </c>
      <c r="X870" s="29">
        <f t="shared" si="214"/>
        <v>3.9298927921324084E-2</v>
      </c>
      <c r="Y870" s="29">
        <f t="shared" si="215"/>
        <v>-4.6693662336187263</v>
      </c>
      <c r="Z870" s="29">
        <f t="shared" si="216"/>
        <v>0.43136649169986935</v>
      </c>
      <c r="AA870" s="29">
        <f t="shared" si="217"/>
        <v>3.6515359366797489</v>
      </c>
      <c r="AB870" s="31">
        <f t="shared" si="218"/>
        <v>1.7350594916440094</v>
      </c>
      <c r="AC870" s="29">
        <f t="shared" si="219"/>
        <v>0.79498513071611909</v>
      </c>
      <c r="AD870" s="31">
        <f t="shared" si="220"/>
        <v>0.73478845926176817</v>
      </c>
      <c r="AE870" s="31">
        <f t="shared" si="221"/>
        <v>1.3383767343086095</v>
      </c>
      <c r="AF870" s="29">
        <f t="shared" si="208"/>
        <v>21.367161877194846</v>
      </c>
      <c r="AG870" s="29">
        <f t="shared" si="222"/>
        <v>4.4173233876480138</v>
      </c>
      <c r="AH870" s="29">
        <f t="shared" si="209"/>
        <v>0.44113219399240167</v>
      </c>
      <c r="AI870" s="29">
        <f t="shared" si="223"/>
        <v>3.5543124609136321</v>
      </c>
      <c r="AJ870" s="6">
        <v>0</v>
      </c>
      <c r="AK870" s="7">
        <v>3.7</v>
      </c>
      <c r="AL870" s="8">
        <v>1</v>
      </c>
      <c r="AM870" s="8">
        <v>1</v>
      </c>
      <c r="AN870" s="9">
        <v>0</v>
      </c>
      <c r="AO870" s="10">
        <v>18.93</v>
      </c>
      <c r="AP870" s="11">
        <v>4</v>
      </c>
      <c r="AQ870" s="11">
        <v>5</v>
      </c>
      <c r="AR870" s="12">
        <v>0</v>
      </c>
      <c r="AS870" s="13">
        <v>9.0500000000000007</v>
      </c>
      <c r="AT870" s="14">
        <v>2</v>
      </c>
      <c r="AU870" s="14">
        <v>3</v>
      </c>
      <c r="AV870" s="15">
        <v>1.66710364818573</v>
      </c>
      <c r="AW870" s="16">
        <v>3.7</v>
      </c>
      <c r="AX870" s="17">
        <v>1</v>
      </c>
      <c r="AY870" s="17">
        <v>1</v>
      </c>
      <c r="AZ870" s="18">
        <v>0</v>
      </c>
      <c r="BA870" s="19">
        <v>8.64</v>
      </c>
      <c r="BB870" s="20">
        <v>3</v>
      </c>
      <c r="BC870" s="20">
        <v>3</v>
      </c>
      <c r="BD870" s="21">
        <v>0</v>
      </c>
      <c r="BE870" s="22">
        <v>20.58</v>
      </c>
      <c r="BF870" s="23">
        <v>3</v>
      </c>
      <c r="BG870" s="23">
        <v>3</v>
      </c>
      <c r="BH870" s="6"/>
      <c r="BI870" s="7">
        <v>0</v>
      </c>
      <c r="BJ870" s="8"/>
      <c r="BK870" s="8"/>
      <c r="BL870" s="9">
        <v>0</v>
      </c>
      <c r="BM870" s="10">
        <v>6.17</v>
      </c>
      <c r="BN870" s="11">
        <v>1</v>
      </c>
      <c r="BO870" s="11">
        <v>1</v>
      </c>
      <c r="BP870" s="12"/>
      <c r="BQ870" s="13"/>
      <c r="BR870" s="14"/>
      <c r="BS870" s="14"/>
      <c r="BT870" s="15">
        <v>0</v>
      </c>
      <c r="BU870" s="16">
        <v>18.52</v>
      </c>
      <c r="BV870" s="17">
        <v>4</v>
      </c>
      <c r="BW870" s="17">
        <v>4</v>
      </c>
      <c r="BX870" s="18">
        <v>0</v>
      </c>
      <c r="BY870" s="19">
        <v>4.53</v>
      </c>
      <c r="BZ870" s="20">
        <v>1</v>
      </c>
      <c r="CA870" s="20">
        <v>1</v>
      </c>
      <c r="CB870" s="21"/>
      <c r="CC870" s="22"/>
      <c r="CD870" s="23"/>
      <c r="CE870" s="23"/>
      <c r="CF870" s="4">
        <v>243</v>
      </c>
      <c r="CG870" s="24">
        <v>26.815959344660001</v>
      </c>
      <c r="CH870" s="25">
        <v>9.12939453125</v>
      </c>
    </row>
    <row r="871" spans="1:86" x14ac:dyDescent="0.2">
      <c r="A871" s="2" t="s">
        <v>1677</v>
      </c>
      <c r="B871" s="2" t="s">
        <v>773</v>
      </c>
      <c r="C871" s="3">
        <v>39.47</v>
      </c>
      <c r="D871" s="4">
        <v>6</v>
      </c>
      <c r="E871" s="4">
        <v>3</v>
      </c>
      <c r="F871" s="4">
        <v>9</v>
      </c>
      <c r="G871" s="4">
        <v>17</v>
      </c>
      <c r="H871" s="5">
        <v>1826530.6484375</v>
      </c>
      <c r="I871" s="5">
        <v>1391898.859375</v>
      </c>
      <c r="J871" s="5">
        <v>0</v>
      </c>
      <c r="K871" s="26">
        <f t="shared" si="210"/>
        <v>1072809.8359375</v>
      </c>
      <c r="L871" s="5">
        <v>15482937.359375</v>
      </c>
      <c r="M871" s="5">
        <v>2021210.09375</v>
      </c>
      <c r="N871" s="5">
        <v>2001856.83203125</v>
      </c>
      <c r="O871" s="26">
        <f t="shared" si="211"/>
        <v>6502001.428385417</v>
      </c>
      <c r="P871" s="5">
        <v>9192609.8125</v>
      </c>
      <c r="Q871" s="5">
        <v>495725.12109375</v>
      </c>
      <c r="R871" s="5">
        <v>927078.21875</v>
      </c>
      <c r="S871" s="26">
        <f t="shared" si="212"/>
        <v>3538471.05078125</v>
      </c>
      <c r="T871" s="5">
        <v>1296575.75</v>
      </c>
      <c r="U871" s="5">
        <v>0</v>
      </c>
      <c r="V871" s="5">
        <v>4094390.1953125</v>
      </c>
      <c r="W871" s="26">
        <f t="shared" si="213"/>
        <v>1796988.6484375</v>
      </c>
      <c r="X871" s="29">
        <f t="shared" si="214"/>
        <v>6.0607213045390198</v>
      </c>
      <c r="Y871" s="29">
        <f t="shared" si="215"/>
        <v>2.5994895033607945</v>
      </c>
      <c r="Z871" s="29">
        <f t="shared" si="216"/>
        <v>0.34992464737718404</v>
      </c>
      <c r="AA871" s="29">
        <f t="shared" si="217"/>
        <v>4.5602546636844234</v>
      </c>
      <c r="AB871" s="31">
        <f t="shared" si="218"/>
        <v>3.2983208507676238</v>
      </c>
      <c r="AC871" s="29">
        <f t="shared" si="219"/>
        <v>1.7217317466517654</v>
      </c>
      <c r="AD871" s="31">
        <f t="shared" si="220"/>
        <v>0.47698840030496098</v>
      </c>
      <c r="AE871" s="31">
        <f t="shared" si="221"/>
        <v>3.2149218226974234</v>
      </c>
      <c r="AF871" s="29">
        <f t="shared" si="208"/>
        <v>1.6750299896972509</v>
      </c>
      <c r="AG871" s="29">
        <f t="shared" si="222"/>
        <v>0.74418692577947454</v>
      </c>
      <c r="AH871" s="29">
        <f t="shared" si="209"/>
        <v>0.62594263994060706</v>
      </c>
      <c r="AI871" s="29">
        <f t="shared" si="223"/>
        <v>2.0346546279379401</v>
      </c>
      <c r="AJ871" s="6">
        <v>0</v>
      </c>
      <c r="AK871" s="7">
        <v>15.04</v>
      </c>
      <c r="AL871" s="8">
        <v>3</v>
      </c>
      <c r="AM871" s="8">
        <v>3</v>
      </c>
      <c r="AN871" s="9"/>
      <c r="AO871" s="10">
        <v>0</v>
      </c>
      <c r="AP871" s="11"/>
      <c r="AQ871" s="11"/>
      <c r="AR871" s="12"/>
      <c r="AS871" s="13">
        <v>0</v>
      </c>
      <c r="AT871" s="14"/>
      <c r="AU871" s="14"/>
      <c r="AV871" s="15">
        <v>2.5194890499114999</v>
      </c>
      <c r="AW871" s="16">
        <v>31.58</v>
      </c>
      <c r="AX871" s="17">
        <v>6</v>
      </c>
      <c r="AY871" s="17">
        <v>6</v>
      </c>
      <c r="AZ871" s="18">
        <v>2.6347780227661102</v>
      </c>
      <c r="BA871" s="19">
        <v>18.8</v>
      </c>
      <c r="BB871" s="20">
        <v>4</v>
      </c>
      <c r="BC871" s="20">
        <v>4</v>
      </c>
      <c r="BD871" s="21">
        <v>0</v>
      </c>
      <c r="BE871" s="22">
        <v>9.02</v>
      </c>
      <c r="BF871" s="23">
        <v>2</v>
      </c>
      <c r="BG871" s="23">
        <v>2</v>
      </c>
      <c r="BH871" s="6"/>
      <c r="BI871" s="7">
        <v>0</v>
      </c>
      <c r="BJ871" s="8"/>
      <c r="BK871" s="8"/>
      <c r="BL871" s="9">
        <v>0</v>
      </c>
      <c r="BM871" s="10">
        <v>18.05</v>
      </c>
      <c r="BN871" s="11">
        <v>2</v>
      </c>
      <c r="BO871" s="11">
        <v>2</v>
      </c>
      <c r="BP871" s="12"/>
      <c r="BQ871" s="13">
        <v>0</v>
      </c>
      <c r="BR871" s="14"/>
      <c r="BS871" s="14"/>
      <c r="BT871" s="15"/>
      <c r="BU871" s="16">
        <v>0</v>
      </c>
      <c r="BV871" s="17"/>
      <c r="BW871" s="17"/>
      <c r="BX871" s="18"/>
      <c r="BY871" s="19"/>
      <c r="BZ871" s="20"/>
      <c r="CA871" s="20"/>
      <c r="CB871" s="21"/>
      <c r="CC871" s="22">
        <v>0</v>
      </c>
      <c r="CD871" s="23"/>
      <c r="CE871" s="23"/>
      <c r="CF871" s="4">
        <v>266</v>
      </c>
      <c r="CG871" s="24">
        <v>28.892173224659999</v>
      </c>
      <c r="CH871" s="25">
        <v>7.00537109375</v>
      </c>
    </row>
    <row r="872" spans="1:86" x14ac:dyDescent="0.2">
      <c r="A872" s="2" t="s">
        <v>483</v>
      </c>
      <c r="B872" s="2" t="s">
        <v>1199</v>
      </c>
      <c r="C872" s="3">
        <v>39.44</v>
      </c>
      <c r="D872" s="4">
        <v>6</v>
      </c>
      <c r="E872" s="4">
        <v>15</v>
      </c>
      <c r="F872" s="4">
        <v>41</v>
      </c>
      <c r="G872" s="4">
        <v>145</v>
      </c>
      <c r="H872" s="5">
        <v>5016290</v>
      </c>
      <c r="I872" s="5">
        <v>3477280.8151041698</v>
      </c>
      <c r="J872" s="5">
        <v>9968601.1927083302</v>
      </c>
      <c r="K872" s="26">
        <f t="shared" si="210"/>
        <v>6154057.3359375</v>
      </c>
      <c r="L872" s="5">
        <v>52659932.21875</v>
      </c>
      <c r="M872" s="5">
        <v>7393001.6666666698</v>
      </c>
      <c r="N872" s="5">
        <v>299371710.80208302</v>
      </c>
      <c r="O872" s="26">
        <f t="shared" si="211"/>
        <v>119808214.89583324</v>
      </c>
      <c r="P872" s="5">
        <v>4950353.1848958302</v>
      </c>
      <c r="Q872" s="5">
        <v>2285730.7630208302</v>
      </c>
      <c r="R872" s="5">
        <v>227141649.39583299</v>
      </c>
      <c r="S872" s="26">
        <f t="shared" si="212"/>
        <v>78125911.114583209</v>
      </c>
      <c r="T872" s="5">
        <v>75208108.90625</v>
      </c>
      <c r="U872" s="5">
        <v>9749618.5416666698</v>
      </c>
      <c r="V872" s="5">
        <v>5837248.4765625</v>
      </c>
      <c r="W872" s="26">
        <f t="shared" si="213"/>
        <v>30264991.974826392</v>
      </c>
      <c r="X872" s="29">
        <f t="shared" si="214"/>
        <v>19.46816682974271</v>
      </c>
      <c r="Y872" s="29">
        <f t="shared" si="215"/>
        <v>4.283045137643497</v>
      </c>
      <c r="Z872" s="29">
        <f t="shared" si="216"/>
        <v>0.33691985129073865</v>
      </c>
      <c r="AA872" s="29">
        <f t="shared" si="217"/>
        <v>4.7247339966881112</v>
      </c>
      <c r="AB872" s="31">
        <f t="shared" si="218"/>
        <v>12.695024899809717</v>
      </c>
      <c r="AC872" s="29">
        <f t="shared" si="219"/>
        <v>3.6661913195535032</v>
      </c>
      <c r="AD872" s="31">
        <f t="shared" si="220"/>
        <v>0.43600805808808391</v>
      </c>
      <c r="AE872" s="31">
        <f t="shared" si="221"/>
        <v>3.6050548423863749</v>
      </c>
      <c r="AF872" s="29">
        <f t="shared" si="208"/>
        <v>4.9178924281529897</v>
      </c>
      <c r="AG872" s="29">
        <f t="shared" si="222"/>
        <v>2.2980401783932218</v>
      </c>
      <c r="AH872" s="29">
        <f t="shared" si="209"/>
        <v>0.3960839383809302</v>
      </c>
      <c r="AI872" s="29">
        <f t="shared" si="223"/>
        <v>4.0221276833532311</v>
      </c>
      <c r="AJ872" s="6">
        <v>3.9445890188217199</v>
      </c>
      <c r="AK872" s="7">
        <v>6.59</v>
      </c>
      <c r="AL872" s="8">
        <v>7</v>
      </c>
      <c r="AM872" s="8">
        <v>12</v>
      </c>
      <c r="AN872" s="9">
        <v>1.6046566963195801</v>
      </c>
      <c r="AO872" s="10">
        <v>8.24</v>
      </c>
      <c r="AP872" s="11">
        <v>8</v>
      </c>
      <c r="AQ872" s="11">
        <v>8</v>
      </c>
      <c r="AR872" s="12">
        <v>6.1997733116149902</v>
      </c>
      <c r="AS872" s="13">
        <v>11.43</v>
      </c>
      <c r="AT872" s="14">
        <v>9</v>
      </c>
      <c r="AU872" s="14">
        <v>13</v>
      </c>
      <c r="AV872" s="15">
        <v>16.8612815141678</v>
      </c>
      <c r="AW872" s="16">
        <v>19.05</v>
      </c>
      <c r="AX872" s="17">
        <v>17</v>
      </c>
      <c r="AY872" s="17">
        <v>17</v>
      </c>
      <c r="AZ872" s="18">
        <v>5.0692083835601798</v>
      </c>
      <c r="BA872" s="19">
        <v>15.45</v>
      </c>
      <c r="BB872" s="20">
        <v>11</v>
      </c>
      <c r="BC872" s="20">
        <v>12</v>
      </c>
      <c r="BD872" s="21">
        <v>12.4265756607056</v>
      </c>
      <c r="BE872" s="22">
        <v>13.29</v>
      </c>
      <c r="BF872" s="23">
        <v>13</v>
      </c>
      <c r="BG872" s="23">
        <v>18</v>
      </c>
      <c r="BH872" s="6">
        <v>0</v>
      </c>
      <c r="BI872" s="7">
        <v>10.09</v>
      </c>
      <c r="BJ872" s="8">
        <v>8</v>
      </c>
      <c r="BK872" s="8">
        <v>13</v>
      </c>
      <c r="BL872" s="9">
        <v>2.2461922168731698</v>
      </c>
      <c r="BM872" s="10">
        <v>4.33</v>
      </c>
      <c r="BN872" s="11">
        <v>5</v>
      </c>
      <c r="BO872" s="11">
        <v>5</v>
      </c>
      <c r="BP872" s="12">
        <v>0</v>
      </c>
      <c r="BQ872" s="13">
        <v>7.93</v>
      </c>
      <c r="BR872" s="14">
        <v>10</v>
      </c>
      <c r="BS872" s="14">
        <v>14</v>
      </c>
      <c r="BT872" s="15">
        <v>6.47898244857788</v>
      </c>
      <c r="BU872" s="16">
        <v>17.71</v>
      </c>
      <c r="BV872" s="17">
        <v>16</v>
      </c>
      <c r="BW872" s="17">
        <v>18</v>
      </c>
      <c r="BX872" s="18">
        <v>3.5669567584991499</v>
      </c>
      <c r="BY872" s="19">
        <v>6.49</v>
      </c>
      <c r="BZ872" s="20">
        <v>6</v>
      </c>
      <c r="CA872" s="20">
        <v>8</v>
      </c>
      <c r="CB872" s="21">
        <v>0</v>
      </c>
      <c r="CC872" s="22">
        <v>6.69</v>
      </c>
      <c r="CD872" s="23">
        <v>5</v>
      </c>
      <c r="CE872" s="23">
        <v>7</v>
      </c>
      <c r="CF872" s="4">
        <v>971</v>
      </c>
      <c r="CG872" s="24">
        <v>110.34628652466</v>
      </c>
      <c r="CH872" s="25">
        <v>5.77001953125</v>
      </c>
    </row>
    <row r="873" spans="1:86" x14ac:dyDescent="0.2">
      <c r="A873" s="2" t="s">
        <v>1347</v>
      </c>
      <c r="B873" s="2" t="s">
        <v>1410</v>
      </c>
      <c r="C873" s="3">
        <v>39.409999999999997</v>
      </c>
      <c r="D873" s="4">
        <v>5</v>
      </c>
      <c r="E873" s="4">
        <v>1</v>
      </c>
      <c r="F873" s="4">
        <v>32</v>
      </c>
      <c r="G873" s="4">
        <v>107</v>
      </c>
      <c r="H873" s="5">
        <v>89607694.135416701</v>
      </c>
      <c r="I873" s="5">
        <v>91030243.484375</v>
      </c>
      <c r="J873" s="5">
        <v>176059216.63541701</v>
      </c>
      <c r="K873" s="26">
        <f t="shared" si="210"/>
        <v>118899051.41840291</v>
      </c>
      <c r="L873" s="5">
        <v>10808712.03125</v>
      </c>
      <c r="M873" s="5">
        <v>213593011.329427</v>
      </c>
      <c r="N873" s="5">
        <v>21365186.947916701</v>
      </c>
      <c r="O873" s="26">
        <f t="shared" si="211"/>
        <v>81922303.436197892</v>
      </c>
      <c r="P873" s="5">
        <v>39065800.734375</v>
      </c>
      <c r="Q873" s="5">
        <v>66891677.796875</v>
      </c>
      <c r="R873" s="5">
        <v>81456389.8203125</v>
      </c>
      <c r="S873" s="26">
        <f t="shared" si="212"/>
        <v>62471289.450520836</v>
      </c>
      <c r="T873" s="5">
        <v>76683234.127604201</v>
      </c>
      <c r="U873" s="5">
        <v>171407542.72656301</v>
      </c>
      <c r="V873" s="5">
        <v>206485460.15625</v>
      </c>
      <c r="W873" s="26">
        <f t="shared" si="213"/>
        <v>151525412.33680573</v>
      </c>
      <c r="X873" s="29">
        <f t="shared" si="214"/>
        <v>0.6890072078701055</v>
      </c>
      <c r="Y873" s="29">
        <f t="shared" si="215"/>
        <v>-0.5374090194990665</v>
      </c>
      <c r="Z873" s="29">
        <f t="shared" si="216"/>
        <v>0.64552732238550181</v>
      </c>
      <c r="AA873" s="29">
        <f t="shared" si="217"/>
        <v>1.9008537119750688</v>
      </c>
      <c r="AB873" s="31">
        <f t="shared" si="218"/>
        <v>0.52541453195186449</v>
      </c>
      <c r="AC873" s="29">
        <f t="shared" si="219"/>
        <v>-0.92847199170367722</v>
      </c>
      <c r="AD873" s="31">
        <f t="shared" si="220"/>
        <v>0.17693020426178369</v>
      </c>
      <c r="AE873" s="31">
        <f t="shared" si="221"/>
        <v>7.5219802110671488</v>
      </c>
      <c r="AF873" s="29">
        <f t="shared" si="208"/>
        <v>1.2744038789980876</v>
      </c>
      <c r="AG873" s="29">
        <f t="shared" si="222"/>
        <v>0.34982256322098582</v>
      </c>
      <c r="AH873" s="29">
        <f t="shared" si="209"/>
        <v>0.53835598630626691</v>
      </c>
      <c r="AI873" s="29">
        <f t="shared" si="223"/>
        <v>2.6893045340085475</v>
      </c>
      <c r="AJ873" s="6">
        <v>4.3891484737396196</v>
      </c>
      <c r="AK873" s="7">
        <v>8.39</v>
      </c>
      <c r="AL873" s="8">
        <v>5</v>
      </c>
      <c r="AM873" s="8">
        <v>5</v>
      </c>
      <c r="AN873" s="9">
        <v>2.1898112297058101</v>
      </c>
      <c r="AO873" s="10">
        <v>5.99</v>
      </c>
      <c r="AP873" s="11">
        <v>4</v>
      </c>
      <c r="AQ873" s="11">
        <v>7</v>
      </c>
      <c r="AR873" s="12">
        <v>2.1049118041992201</v>
      </c>
      <c r="AS873" s="13">
        <v>10.39</v>
      </c>
      <c r="AT873" s="14">
        <v>7</v>
      </c>
      <c r="AU873" s="14">
        <v>15</v>
      </c>
      <c r="AV873" s="15">
        <v>0</v>
      </c>
      <c r="AW873" s="16">
        <v>5.59</v>
      </c>
      <c r="AX873" s="17">
        <v>4</v>
      </c>
      <c r="AY873" s="17">
        <v>6</v>
      </c>
      <c r="AZ873" s="18">
        <v>0</v>
      </c>
      <c r="BA873" s="19">
        <v>8.39</v>
      </c>
      <c r="BB873" s="20">
        <v>6</v>
      </c>
      <c r="BC873" s="20">
        <v>13</v>
      </c>
      <c r="BD873" s="21">
        <v>0</v>
      </c>
      <c r="BE873" s="22">
        <v>9.85</v>
      </c>
      <c r="BF873" s="23">
        <v>8</v>
      </c>
      <c r="BG873" s="23">
        <v>10</v>
      </c>
      <c r="BH873" s="6">
        <v>0</v>
      </c>
      <c r="BI873" s="7">
        <v>16.78</v>
      </c>
      <c r="BJ873" s="8">
        <v>10</v>
      </c>
      <c r="BK873" s="8">
        <v>11</v>
      </c>
      <c r="BL873" s="9">
        <v>0</v>
      </c>
      <c r="BM873" s="10">
        <v>6.66</v>
      </c>
      <c r="BN873" s="11">
        <v>5</v>
      </c>
      <c r="BO873" s="11">
        <v>7</v>
      </c>
      <c r="BP873" s="12">
        <v>0</v>
      </c>
      <c r="BQ873" s="13">
        <v>12.78</v>
      </c>
      <c r="BR873" s="14">
        <v>7</v>
      </c>
      <c r="BS873" s="14">
        <v>14</v>
      </c>
      <c r="BT873" s="15">
        <v>0</v>
      </c>
      <c r="BU873" s="16">
        <v>18.77</v>
      </c>
      <c r="BV873" s="17">
        <v>8</v>
      </c>
      <c r="BW873" s="17">
        <v>8</v>
      </c>
      <c r="BX873" s="18">
        <v>2.23165678977966</v>
      </c>
      <c r="BY873" s="19">
        <v>6.92</v>
      </c>
      <c r="BZ873" s="20">
        <v>4</v>
      </c>
      <c r="CA873" s="20">
        <v>6</v>
      </c>
      <c r="CB873" s="21">
        <v>0</v>
      </c>
      <c r="CC873" s="22">
        <v>8.52</v>
      </c>
      <c r="CD873" s="23">
        <v>4</v>
      </c>
      <c r="CE873" s="23">
        <v>5</v>
      </c>
      <c r="CF873" s="4">
        <v>751</v>
      </c>
      <c r="CG873" s="24">
        <v>83.418446774660097</v>
      </c>
      <c r="CH873" s="25">
        <v>7.00537109375</v>
      </c>
    </row>
    <row r="874" spans="1:86" x14ac:dyDescent="0.2">
      <c r="A874" s="2" t="s">
        <v>1018</v>
      </c>
      <c r="B874" s="2" t="s">
        <v>2449</v>
      </c>
      <c r="C874" s="3">
        <v>39.409999999999997</v>
      </c>
      <c r="D874" s="4">
        <v>1</v>
      </c>
      <c r="E874" s="4">
        <v>1</v>
      </c>
      <c r="F874" s="4">
        <v>30</v>
      </c>
      <c r="G874" s="4">
        <v>76</v>
      </c>
      <c r="H874" s="5">
        <v>80721402.822916701</v>
      </c>
      <c r="I874" s="5">
        <v>30807368.989583299</v>
      </c>
      <c r="J874" s="5">
        <v>0</v>
      </c>
      <c r="K874" s="26">
        <f t="shared" si="210"/>
        <v>37176257.270833336</v>
      </c>
      <c r="L874" s="5">
        <v>36657188.375</v>
      </c>
      <c r="M874" s="5">
        <v>87719254.010416701</v>
      </c>
      <c r="N874" s="5">
        <v>27430616.34375</v>
      </c>
      <c r="O874" s="26">
        <f t="shared" si="211"/>
        <v>50602352.909722231</v>
      </c>
      <c r="P874" s="5">
        <v>7654679.4401041698</v>
      </c>
      <c r="Q874" s="5">
        <v>17263134.630208299</v>
      </c>
      <c r="R874" s="5">
        <v>20425668.682291701</v>
      </c>
      <c r="S874" s="26">
        <f t="shared" si="212"/>
        <v>15114494.250868058</v>
      </c>
      <c r="T874" s="5">
        <v>14177546.826822899</v>
      </c>
      <c r="U874" s="5">
        <v>67538943.9296875</v>
      </c>
      <c r="V874" s="5">
        <v>8378156.8020833302</v>
      </c>
      <c r="W874" s="26">
        <f t="shared" si="213"/>
        <v>30031549.18619791</v>
      </c>
      <c r="X874" s="29">
        <f t="shared" si="214"/>
        <v>1.3611470498785887</v>
      </c>
      <c r="Y874" s="29">
        <f t="shared" si="215"/>
        <v>0.44482293507894433</v>
      </c>
      <c r="Z874" s="29">
        <f t="shared" si="216"/>
        <v>0.67950317489148837</v>
      </c>
      <c r="AA874" s="29">
        <f t="shared" si="217"/>
        <v>1.6780850974144594</v>
      </c>
      <c r="AB874" s="31">
        <f t="shared" si="218"/>
        <v>0.40656309592321838</v>
      </c>
      <c r="AC874" s="29">
        <f t="shared" si="219"/>
        <v>-1.2984488284131985</v>
      </c>
      <c r="AD874" s="31">
        <f t="shared" si="220"/>
        <v>0.44801480196378085</v>
      </c>
      <c r="AE874" s="31">
        <f t="shared" si="221"/>
        <v>3.4870763710677561</v>
      </c>
      <c r="AF874" s="29">
        <f t="shared" si="208"/>
        <v>0.80781529370787919</v>
      </c>
      <c r="AG874" s="29">
        <f t="shared" si="222"/>
        <v>-0.30790263521965883</v>
      </c>
      <c r="AH874" s="29">
        <f t="shared" si="209"/>
        <v>0.82471843911065656</v>
      </c>
      <c r="AI874" s="29">
        <f t="shared" si="223"/>
        <v>0.83694295342911373</v>
      </c>
      <c r="AJ874" s="6">
        <v>0</v>
      </c>
      <c r="AK874" s="7">
        <v>13.78</v>
      </c>
      <c r="AL874" s="8">
        <v>8</v>
      </c>
      <c r="AM874" s="8">
        <v>8</v>
      </c>
      <c r="AN874" s="9">
        <v>0</v>
      </c>
      <c r="AO874" s="10">
        <v>8.0399999999999991</v>
      </c>
      <c r="AP874" s="11">
        <v>4</v>
      </c>
      <c r="AQ874" s="11">
        <v>4</v>
      </c>
      <c r="AR874" s="12"/>
      <c r="AS874" s="13">
        <v>0</v>
      </c>
      <c r="AT874" s="14"/>
      <c r="AU874" s="14"/>
      <c r="AV874" s="15">
        <v>2.2050940990447998</v>
      </c>
      <c r="AW874" s="16">
        <v>11.61</v>
      </c>
      <c r="AX874" s="17">
        <v>6</v>
      </c>
      <c r="AY874" s="17">
        <v>6</v>
      </c>
      <c r="AZ874" s="18">
        <v>0</v>
      </c>
      <c r="BA874" s="19">
        <v>7.65</v>
      </c>
      <c r="BB874" s="20">
        <v>5</v>
      </c>
      <c r="BC874" s="20">
        <v>7</v>
      </c>
      <c r="BD874" s="21">
        <v>0</v>
      </c>
      <c r="BE874" s="22">
        <v>21.05</v>
      </c>
      <c r="BF874" s="23">
        <v>9</v>
      </c>
      <c r="BG874" s="23">
        <v>10</v>
      </c>
      <c r="BH874" s="6">
        <v>0</v>
      </c>
      <c r="BI874" s="7">
        <v>12.88</v>
      </c>
      <c r="BJ874" s="8">
        <v>6</v>
      </c>
      <c r="BK874" s="8">
        <v>10</v>
      </c>
      <c r="BL874" s="9">
        <v>0</v>
      </c>
      <c r="BM874" s="10">
        <v>7.27</v>
      </c>
      <c r="BN874" s="11">
        <v>3</v>
      </c>
      <c r="BO874" s="11">
        <v>3</v>
      </c>
      <c r="BP874" s="12">
        <v>0</v>
      </c>
      <c r="BQ874" s="13">
        <v>12.5</v>
      </c>
      <c r="BR874" s="14">
        <v>5</v>
      </c>
      <c r="BS874" s="14">
        <v>6</v>
      </c>
      <c r="BT874" s="15">
        <v>0</v>
      </c>
      <c r="BU874" s="16">
        <v>12.88</v>
      </c>
      <c r="BV874" s="17">
        <v>7</v>
      </c>
      <c r="BW874" s="17">
        <v>8</v>
      </c>
      <c r="BX874" s="18">
        <v>0</v>
      </c>
      <c r="BY874" s="19">
        <v>4.08</v>
      </c>
      <c r="BZ874" s="20">
        <v>2</v>
      </c>
      <c r="CA874" s="20">
        <v>3</v>
      </c>
      <c r="CB874" s="21">
        <v>0</v>
      </c>
      <c r="CC874" s="22">
        <v>18.11</v>
      </c>
      <c r="CD874" s="23">
        <v>10</v>
      </c>
      <c r="CE874" s="23">
        <v>11</v>
      </c>
      <c r="CF874" s="4">
        <v>784</v>
      </c>
      <c r="CG874" s="24">
        <v>89.490550454659996</v>
      </c>
      <c r="CH874" s="25">
        <v>7.45947265625</v>
      </c>
    </row>
    <row r="875" spans="1:86" x14ac:dyDescent="0.2">
      <c r="A875" s="2" t="s">
        <v>190</v>
      </c>
      <c r="B875" s="2" t="s">
        <v>1451</v>
      </c>
      <c r="C875" s="3">
        <v>39.340000000000003</v>
      </c>
      <c r="D875" s="4">
        <v>1</v>
      </c>
      <c r="E875" s="4">
        <v>1</v>
      </c>
      <c r="F875" s="4">
        <v>8</v>
      </c>
      <c r="G875" s="4">
        <v>40</v>
      </c>
      <c r="H875" s="5">
        <v>8994867.11328125</v>
      </c>
      <c r="I875" s="5">
        <v>1248408.6298828099</v>
      </c>
      <c r="J875" s="5">
        <v>1860260.265625</v>
      </c>
      <c r="K875" s="26">
        <f t="shared" si="210"/>
        <v>4034512.002929687</v>
      </c>
      <c r="L875" s="5">
        <v>271472903.77083302</v>
      </c>
      <c r="M875" s="5">
        <v>4214984.6822916698</v>
      </c>
      <c r="N875" s="5">
        <v>11145352.5104167</v>
      </c>
      <c r="O875" s="26">
        <f t="shared" si="211"/>
        <v>95611080.321180463</v>
      </c>
      <c r="P875" s="5">
        <v>917108.62890625</v>
      </c>
      <c r="Q875" s="5">
        <v>341164536.25390601</v>
      </c>
      <c r="R875" s="5">
        <v>15783809.3828125</v>
      </c>
      <c r="S875" s="26">
        <f t="shared" si="212"/>
        <v>119288484.75520825</v>
      </c>
      <c r="T875" s="5">
        <v>971233.34375</v>
      </c>
      <c r="U875" s="5">
        <v>0</v>
      </c>
      <c r="V875" s="5">
        <v>1255409.91927083</v>
      </c>
      <c r="W875" s="26">
        <f t="shared" si="213"/>
        <v>742214.42100694345</v>
      </c>
      <c r="X875" s="29">
        <f t="shared" si="214"/>
        <v>23.698301120867121</v>
      </c>
      <c r="Y875" s="29">
        <f t="shared" si="215"/>
        <v>4.5667117340805126</v>
      </c>
      <c r="Z875" s="29">
        <f t="shared" si="216"/>
        <v>0.40712354750198382</v>
      </c>
      <c r="AA875" s="29">
        <f t="shared" si="217"/>
        <v>3.9027377786028801</v>
      </c>
      <c r="AB875" s="31">
        <f t="shared" si="218"/>
        <v>29.567016944945546</v>
      </c>
      <c r="AC875" s="29">
        <f t="shared" si="219"/>
        <v>4.8859167902960108</v>
      </c>
      <c r="AD875" s="31">
        <f t="shared" si="220"/>
        <v>0.40825495238807924</v>
      </c>
      <c r="AE875" s="31">
        <f t="shared" si="221"/>
        <v>3.8906853829547119</v>
      </c>
      <c r="AF875" s="29">
        <f t="shared" si="208"/>
        <v>0.18396634350523178</v>
      </c>
      <c r="AG875" s="29">
        <f t="shared" si="222"/>
        <v>-2.4424862443630682</v>
      </c>
      <c r="AH875" s="29">
        <f t="shared" si="209"/>
        <v>0.31578026462324776</v>
      </c>
      <c r="AI875" s="29">
        <f t="shared" si="223"/>
        <v>5.0061501566099498</v>
      </c>
      <c r="AJ875" s="6">
        <v>3.3328100442886401</v>
      </c>
      <c r="AK875" s="7">
        <v>18.03</v>
      </c>
      <c r="AL875" s="8">
        <v>4</v>
      </c>
      <c r="AM875" s="8">
        <v>4</v>
      </c>
      <c r="AN875" s="9">
        <v>0</v>
      </c>
      <c r="AO875" s="10">
        <v>18.03</v>
      </c>
      <c r="AP875" s="11">
        <v>3</v>
      </c>
      <c r="AQ875" s="11">
        <v>3</v>
      </c>
      <c r="AR875" s="12"/>
      <c r="AS875" s="13">
        <v>0</v>
      </c>
      <c r="AT875" s="14"/>
      <c r="AU875" s="14"/>
      <c r="AV875" s="15">
        <v>2.2234337329864502</v>
      </c>
      <c r="AW875" s="16">
        <v>21.31</v>
      </c>
      <c r="AX875" s="17">
        <v>5</v>
      </c>
      <c r="AY875" s="17">
        <v>5</v>
      </c>
      <c r="AZ875" s="18">
        <v>0</v>
      </c>
      <c r="BA875" s="19">
        <v>27.87</v>
      </c>
      <c r="BB875" s="20">
        <v>5</v>
      </c>
      <c r="BC875" s="20">
        <v>5</v>
      </c>
      <c r="BD875" s="21">
        <v>1.6084886789321899</v>
      </c>
      <c r="BE875" s="22">
        <v>13.66</v>
      </c>
      <c r="BF875" s="23">
        <v>3</v>
      </c>
      <c r="BG875" s="23">
        <v>5</v>
      </c>
      <c r="BH875" s="6">
        <v>0</v>
      </c>
      <c r="BI875" s="7">
        <v>12.02</v>
      </c>
      <c r="BJ875" s="8">
        <v>3</v>
      </c>
      <c r="BK875" s="8">
        <v>3</v>
      </c>
      <c r="BL875" s="9">
        <v>0</v>
      </c>
      <c r="BM875" s="10">
        <v>18.03</v>
      </c>
      <c r="BN875" s="11">
        <v>4</v>
      </c>
      <c r="BO875" s="11">
        <v>4</v>
      </c>
      <c r="BP875" s="12">
        <v>0</v>
      </c>
      <c r="BQ875" s="13">
        <v>10.38</v>
      </c>
      <c r="BR875" s="14">
        <v>2</v>
      </c>
      <c r="BS875" s="14">
        <v>3</v>
      </c>
      <c r="BT875" s="15">
        <v>0</v>
      </c>
      <c r="BU875" s="16">
        <v>11.48</v>
      </c>
      <c r="BV875" s="17">
        <v>2</v>
      </c>
      <c r="BW875" s="17">
        <v>2</v>
      </c>
      <c r="BX875" s="18">
        <v>0</v>
      </c>
      <c r="BY875" s="19">
        <v>4.37</v>
      </c>
      <c r="BZ875" s="20">
        <v>1</v>
      </c>
      <c r="CA875" s="20">
        <v>2</v>
      </c>
      <c r="CB875" s="21">
        <v>0</v>
      </c>
      <c r="CC875" s="22">
        <v>24.59</v>
      </c>
      <c r="CD875" s="23">
        <v>4</v>
      </c>
      <c r="CE875" s="23">
        <v>4</v>
      </c>
      <c r="CF875" s="4">
        <v>183</v>
      </c>
      <c r="CG875" s="24">
        <v>20.88664964466</v>
      </c>
      <c r="CH875" s="25">
        <v>7.69384765625</v>
      </c>
    </row>
    <row r="876" spans="1:86" x14ac:dyDescent="0.2">
      <c r="A876" s="2" t="s">
        <v>2412</v>
      </c>
      <c r="B876" s="2" t="s">
        <v>1981</v>
      </c>
      <c r="C876" s="3">
        <v>39.340000000000003</v>
      </c>
      <c r="D876" s="4">
        <v>3</v>
      </c>
      <c r="E876" s="4">
        <v>3</v>
      </c>
      <c r="F876" s="4">
        <v>9</v>
      </c>
      <c r="G876" s="4">
        <v>102</v>
      </c>
      <c r="H876" s="5">
        <v>549838553.85416698</v>
      </c>
      <c r="I876" s="5">
        <v>139753423</v>
      </c>
      <c r="J876" s="5">
        <v>414051911.75260401</v>
      </c>
      <c r="K876" s="26">
        <f t="shared" si="210"/>
        <v>367881296.20225698</v>
      </c>
      <c r="L876" s="5">
        <v>692622174.3125</v>
      </c>
      <c r="M876" s="5">
        <v>382485120.33333302</v>
      </c>
      <c r="N876" s="5">
        <v>994124005.75</v>
      </c>
      <c r="O876" s="26">
        <f t="shared" si="211"/>
        <v>689743766.79861104</v>
      </c>
      <c r="P876" s="5">
        <v>687216936.5</v>
      </c>
      <c r="Q876" s="5">
        <v>565643450.453125</v>
      </c>
      <c r="R876" s="5">
        <v>215325998.34375</v>
      </c>
      <c r="S876" s="26">
        <f t="shared" si="212"/>
        <v>489395461.765625</v>
      </c>
      <c r="T876" s="5">
        <v>421123671.08593798</v>
      </c>
      <c r="U876" s="5">
        <v>671105902.75</v>
      </c>
      <c r="V876" s="5">
        <v>1037685532.25</v>
      </c>
      <c r="W876" s="26">
        <f t="shared" si="213"/>
        <v>709971702.02864599</v>
      </c>
      <c r="X876" s="29">
        <f t="shared" si="214"/>
        <v>1.8749084933619395</v>
      </c>
      <c r="Y876" s="29">
        <f t="shared" si="215"/>
        <v>0.90682018526480057</v>
      </c>
      <c r="Z876" s="29">
        <f t="shared" si="216"/>
        <v>0.21583402681947778</v>
      </c>
      <c r="AA876" s="29">
        <f t="shared" si="217"/>
        <v>6.6588008655298934</v>
      </c>
      <c r="AB876" s="31">
        <f t="shared" si="218"/>
        <v>1.3303080825738989</v>
      </c>
      <c r="AC876" s="29">
        <f t="shared" si="219"/>
        <v>0.41176039439627243</v>
      </c>
      <c r="AD876" s="31">
        <f t="shared" si="220"/>
        <v>0.54983633401093424</v>
      </c>
      <c r="AE876" s="31">
        <f t="shared" si="221"/>
        <v>2.5976656471250155</v>
      </c>
      <c r="AF876" s="29">
        <f t="shared" si="208"/>
        <v>1.9298934448635616</v>
      </c>
      <c r="AG876" s="29">
        <f t="shared" si="222"/>
        <v>0.94852119422356684</v>
      </c>
      <c r="AH876" s="29">
        <f t="shared" si="209"/>
        <v>0.19809857313449042</v>
      </c>
      <c r="AI876" s="29">
        <f t="shared" si="223"/>
        <v>7.0311865258890851</v>
      </c>
      <c r="AJ876" s="6">
        <v>5.2543697357177699</v>
      </c>
      <c r="AK876" s="7">
        <v>22.27</v>
      </c>
      <c r="AL876" s="8">
        <v>5</v>
      </c>
      <c r="AM876" s="8">
        <v>10</v>
      </c>
      <c r="AN876" s="9">
        <v>0</v>
      </c>
      <c r="AO876" s="10">
        <v>6.16</v>
      </c>
      <c r="AP876" s="11">
        <v>1</v>
      </c>
      <c r="AQ876" s="11">
        <v>5</v>
      </c>
      <c r="AR876" s="12">
        <v>0</v>
      </c>
      <c r="AS876" s="13">
        <v>16.11</v>
      </c>
      <c r="AT876" s="14">
        <v>3</v>
      </c>
      <c r="AU876" s="14">
        <v>10</v>
      </c>
      <c r="AV876" s="15">
        <v>2.9586658477783199</v>
      </c>
      <c r="AW876" s="16">
        <v>13.27</v>
      </c>
      <c r="AX876" s="17">
        <v>2</v>
      </c>
      <c r="AY876" s="17">
        <v>11</v>
      </c>
      <c r="AZ876" s="18">
        <v>2.2227938175201398</v>
      </c>
      <c r="BA876" s="19">
        <v>21.8</v>
      </c>
      <c r="BB876" s="20">
        <v>4</v>
      </c>
      <c r="BC876" s="20">
        <v>9</v>
      </c>
      <c r="BD876" s="21">
        <v>0</v>
      </c>
      <c r="BE876" s="22">
        <v>6.16</v>
      </c>
      <c r="BF876" s="23">
        <v>1</v>
      </c>
      <c r="BG876" s="23">
        <v>8</v>
      </c>
      <c r="BH876" s="6">
        <v>0</v>
      </c>
      <c r="BI876" s="7">
        <v>10.43</v>
      </c>
      <c r="BJ876" s="8">
        <v>2</v>
      </c>
      <c r="BK876" s="8">
        <v>9</v>
      </c>
      <c r="BL876" s="9">
        <v>0</v>
      </c>
      <c r="BM876" s="10">
        <v>11.37</v>
      </c>
      <c r="BN876" s="11">
        <v>2</v>
      </c>
      <c r="BO876" s="11">
        <v>7</v>
      </c>
      <c r="BP876" s="12">
        <v>0</v>
      </c>
      <c r="BQ876" s="13">
        <v>14.22</v>
      </c>
      <c r="BR876" s="14">
        <v>3</v>
      </c>
      <c r="BS876" s="14">
        <v>9</v>
      </c>
      <c r="BT876" s="15">
        <v>0</v>
      </c>
      <c r="BU876" s="16">
        <v>28.44</v>
      </c>
      <c r="BV876" s="17">
        <v>5</v>
      </c>
      <c r="BW876" s="17">
        <v>10</v>
      </c>
      <c r="BX876" s="18">
        <v>0</v>
      </c>
      <c r="BY876" s="19">
        <v>6.16</v>
      </c>
      <c r="BZ876" s="20">
        <v>1</v>
      </c>
      <c r="CA876" s="20">
        <v>7</v>
      </c>
      <c r="CB876" s="21">
        <v>0</v>
      </c>
      <c r="CC876" s="22">
        <v>6.16</v>
      </c>
      <c r="CD876" s="23">
        <v>1</v>
      </c>
      <c r="CE876" s="23">
        <v>7</v>
      </c>
      <c r="CF876" s="4">
        <v>211</v>
      </c>
      <c r="CG876" s="24">
        <v>24.338537784660002</v>
      </c>
      <c r="CH876" s="25">
        <v>5.96044921875</v>
      </c>
    </row>
    <row r="877" spans="1:86" x14ac:dyDescent="0.2">
      <c r="A877" s="2" t="s">
        <v>1280</v>
      </c>
      <c r="B877" s="2" t="s">
        <v>1473</v>
      </c>
      <c r="C877" s="3">
        <v>39.33</v>
      </c>
      <c r="D877" s="4">
        <v>4</v>
      </c>
      <c r="E877" s="4">
        <v>1</v>
      </c>
      <c r="F877" s="4">
        <v>5</v>
      </c>
      <c r="G877" s="4">
        <v>8</v>
      </c>
      <c r="H877" s="5">
        <v>2962266.5859375</v>
      </c>
      <c r="I877" s="5">
        <v>0</v>
      </c>
      <c r="J877" s="5">
        <v>2491154.4375</v>
      </c>
      <c r="K877" s="26">
        <f t="shared" si="210"/>
        <v>1817807.0078125</v>
      </c>
      <c r="L877" s="5">
        <v>10119295.59375</v>
      </c>
      <c r="M877" s="5">
        <v>0</v>
      </c>
      <c r="N877" s="5">
        <v>0</v>
      </c>
      <c r="O877" s="26">
        <f t="shared" si="211"/>
        <v>3373098.53125</v>
      </c>
      <c r="P877" s="5">
        <v>0</v>
      </c>
      <c r="Q877" s="5">
        <v>0</v>
      </c>
      <c r="R877" s="5">
        <v>0</v>
      </c>
      <c r="S877" s="26">
        <f t="shared" si="212"/>
        <v>0</v>
      </c>
      <c r="T877" s="5">
        <v>754314.5078125</v>
      </c>
      <c r="U877" s="5">
        <v>3391237.390625</v>
      </c>
      <c r="V877" s="5">
        <v>464506.609375</v>
      </c>
      <c r="W877" s="26">
        <f t="shared" si="213"/>
        <v>1536686.1692708333</v>
      </c>
      <c r="X877" s="29">
        <f t="shared" si="214"/>
        <v>1.8555867134152464</v>
      </c>
      <c r="Y877" s="29">
        <f t="shared" si="215"/>
        <v>0.89187542118691365</v>
      </c>
      <c r="Z877" s="29">
        <f t="shared" si="216"/>
        <v>0.69490306763885323</v>
      </c>
      <c r="AA877" s="29">
        <f t="shared" si="217"/>
        <v>1.5807577113003854</v>
      </c>
      <c r="AB877" s="31">
        <f t="shared" si="218"/>
        <v>0</v>
      </c>
      <c r="AC877" s="31" t="e">
        <f t="shared" si="219"/>
        <v>#NUM!</v>
      </c>
      <c r="AD877" s="31">
        <f t="shared" si="220"/>
        <v>0.1865332079178984</v>
      </c>
      <c r="AE877" s="31">
        <f t="shared" si="221"/>
        <v>7.2924384089727932</v>
      </c>
      <c r="AF877" s="29">
        <f t="shared" si="208"/>
        <v>0.84535165871103113</v>
      </c>
      <c r="AG877" s="29">
        <f t="shared" si="222"/>
        <v>-0.24237648042723506</v>
      </c>
      <c r="AH877" s="29">
        <f t="shared" si="209"/>
        <v>0.84036756707294125</v>
      </c>
      <c r="AI877" s="29">
        <f t="shared" si="223"/>
        <v>0.75530716990805424</v>
      </c>
      <c r="AJ877" s="6">
        <v>1.96912109851837</v>
      </c>
      <c r="AK877" s="7">
        <v>13.33</v>
      </c>
      <c r="AL877" s="8">
        <v>2</v>
      </c>
      <c r="AM877" s="8">
        <v>2</v>
      </c>
      <c r="AN877" s="9"/>
      <c r="AO877" s="10"/>
      <c r="AP877" s="11"/>
      <c r="AQ877" s="11"/>
      <c r="AR877" s="12">
        <v>0</v>
      </c>
      <c r="AS877" s="13">
        <v>11.33</v>
      </c>
      <c r="AT877" s="14">
        <v>1</v>
      </c>
      <c r="AU877" s="14">
        <v>1</v>
      </c>
      <c r="AV877" s="15">
        <v>2.1558144092559801</v>
      </c>
      <c r="AW877" s="16">
        <v>6.67</v>
      </c>
      <c r="AX877" s="17">
        <v>1</v>
      </c>
      <c r="AY877" s="17">
        <v>1</v>
      </c>
      <c r="AZ877" s="18">
        <v>1.7596123218536399</v>
      </c>
      <c r="BA877" s="19">
        <v>6.67</v>
      </c>
      <c r="BB877" s="20">
        <v>1</v>
      </c>
      <c r="BC877" s="20">
        <v>1</v>
      </c>
      <c r="BD877" s="21"/>
      <c r="BE877" s="22"/>
      <c r="BF877" s="23"/>
      <c r="BG877" s="23"/>
      <c r="BH877" s="6"/>
      <c r="BI877" s="7"/>
      <c r="BJ877" s="8"/>
      <c r="BK877" s="8"/>
      <c r="BL877" s="9"/>
      <c r="BM877" s="10"/>
      <c r="BN877" s="11"/>
      <c r="BO877" s="11"/>
      <c r="BP877" s="12"/>
      <c r="BQ877" s="13">
        <v>0</v>
      </c>
      <c r="BR877" s="14"/>
      <c r="BS877" s="14"/>
      <c r="BT877" s="15">
        <v>1.6189945936203001</v>
      </c>
      <c r="BU877" s="16">
        <v>21.33</v>
      </c>
      <c r="BV877" s="17">
        <v>3</v>
      </c>
      <c r="BW877" s="17">
        <v>3</v>
      </c>
      <c r="BX877" s="18"/>
      <c r="BY877" s="19">
        <v>0</v>
      </c>
      <c r="BZ877" s="20"/>
      <c r="CA877" s="20"/>
      <c r="CB877" s="21"/>
      <c r="CC877" s="22">
        <v>0</v>
      </c>
      <c r="CD877" s="23"/>
      <c r="CE877" s="23"/>
      <c r="CF877" s="4">
        <v>150</v>
      </c>
      <c r="CG877" s="24">
        <v>16.675816514659999</v>
      </c>
      <c r="CH877" s="25">
        <v>8.11865234375</v>
      </c>
    </row>
    <row r="878" spans="1:86" x14ac:dyDescent="0.2">
      <c r="A878" s="2" t="s">
        <v>607</v>
      </c>
      <c r="B878" s="2" t="s">
        <v>2485</v>
      </c>
      <c r="C878" s="3">
        <v>39.299999999999997</v>
      </c>
      <c r="D878" s="4">
        <v>4</v>
      </c>
      <c r="E878" s="4">
        <v>1</v>
      </c>
      <c r="F878" s="4">
        <v>12</v>
      </c>
      <c r="G878" s="4">
        <v>26</v>
      </c>
      <c r="H878" s="5">
        <v>0</v>
      </c>
      <c r="I878" s="5">
        <v>5068167.48828125</v>
      </c>
      <c r="J878" s="5">
        <v>45239770.2421875</v>
      </c>
      <c r="K878" s="26">
        <f t="shared" si="210"/>
        <v>16769312.576822916</v>
      </c>
      <c r="L878" s="5">
        <v>2951741.59375</v>
      </c>
      <c r="M878" s="5">
        <v>0</v>
      </c>
      <c r="N878" s="5">
        <v>70341341.203125</v>
      </c>
      <c r="O878" s="26">
        <f t="shared" si="211"/>
        <v>24431027.598958332</v>
      </c>
      <c r="P878" s="5">
        <v>55213409.8515625</v>
      </c>
      <c r="Q878" s="5">
        <v>173846253</v>
      </c>
      <c r="R878" s="5">
        <v>62311566.1953125</v>
      </c>
      <c r="S878" s="26">
        <f t="shared" si="212"/>
        <v>97123743.015625</v>
      </c>
      <c r="T878" s="5">
        <v>64077257.8203125</v>
      </c>
      <c r="U878" s="5">
        <v>0</v>
      </c>
      <c r="V878" s="5">
        <v>0</v>
      </c>
      <c r="W878" s="26">
        <f t="shared" si="213"/>
        <v>21359085.940104168</v>
      </c>
      <c r="X878" s="29">
        <f t="shared" si="214"/>
        <v>1.4568890338847147</v>
      </c>
      <c r="Y878" s="29">
        <f t="shared" si="215"/>
        <v>0.54289099657824547</v>
      </c>
      <c r="Z878" s="29">
        <f t="shared" si="216"/>
        <v>0.79371345715451225</v>
      </c>
      <c r="AA878" s="29">
        <f t="shared" si="217"/>
        <v>1.0033625630970793</v>
      </c>
      <c r="AB878" s="31">
        <f t="shared" si="218"/>
        <v>5.7917545856865349</v>
      </c>
      <c r="AC878" s="29">
        <f t="shared" si="219"/>
        <v>2.5340004723254426</v>
      </c>
      <c r="AD878" s="31">
        <f t="shared" si="220"/>
        <v>0.16105459155442736</v>
      </c>
      <c r="AE878" s="31">
        <f t="shared" si="221"/>
        <v>7.9302688923407016</v>
      </c>
      <c r="AF878" s="29">
        <f t="shared" si="208"/>
        <v>1.273700746065455</v>
      </c>
      <c r="AG878" s="29">
        <f t="shared" si="222"/>
        <v>0.34902635853553909</v>
      </c>
      <c r="AH878" s="29">
        <f t="shared" si="209"/>
        <v>0.86817398584052796</v>
      </c>
      <c r="AI878" s="29">
        <f t="shared" si="223"/>
        <v>0.61393231599338427</v>
      </c>
      <c r="AJ878" s="6"/>
      <c r="AK878" s="7"/>
      <c r="AL878" s="8"/>
      <c r="AM878" s="8"/>
      <c r="AN878" s="9">
        <v>0</v>
      </c>
      <c r="AO878" s="10">
        <v>4.91</v>
      </c>
      <c r="AP878" s="11">
        <v>2</v>
      </c>
      <c r="AQ878" s="11">
        <v>3</v>
      </c>
      <c r="AR878" s="12">
        <v>0</v>
      </c>
      <c r="AS878" s="13">
        <v>9.4700000000000006</v>
      </c>
      <c r="AT878" s="14">
        <v>3</v>
      </c>
      <c r="AU878" s="14">
        <v>4</v>
      </c>
      <c r="AV878" s="15">
        <v>0</v>
      </c>
      <c r="AW878" s="16">
        <v>13.33</v>
      </c>
      <c r="AX878" s="17">
        <v>4</v>
      </c>
      <c r="AY878" s="17">
        <v>4</v>
      </c>
      <c r="AZ878" s="18">
        <v>0</v>
      </c>
      <c r="BA878" s="19">
        <v>6.67</v>
      </c>
      <c r="BB878" s="20">
        <v>1</v>
      </c>
      <c r="BC878" s="20">
        <v>1</v>
      </c>
      <c r="BD878" s="21">
        <v>0</v>
      </c>
      <c r="BE878" s="22">
        <v>17.54</v>
      </c>
      <c r="BF878" s="23">
        <v>4</v>
      </c>
      <c r="BG878" s="23">
        <v>4</v>
      </c>
      <c r="BH878" s="6">
        <v>0</v>
      </c>
      <c r="BI878" s="7">
        <v>8.42</v>
      </c>
      <c r="BJ878" s="8">
        <v>2</v>
      </c>
      <c r="BK878" s="8">
        <v>3</v>
      </c>
      <c r="BL878" s="9">
        <v>0</v>
      </c>
      <c r="BM878" s="10">
        <v>4.91</v>
      </c>
      <c r="BN878" s="11">
        <v>1</v>
      </c>
      <c r="BO878" s="11">
        <v>2</v>
      </c>
      <c r="BP878" s="12">
        <v>0</v>
      </c>
      <c r="BQ878" s="13">
        <v>8.42</v>
      </c>
      <c r="BR878" s="14">
        <v>2</v>
      </c>
      <c r="BS878" s="14">
        <v>2</v>
      </c>
      <c r="BT878" s="15">
        <v>0</v>
      </c>
      <c r="BU878" s="16">
        <v>16.489999999999998</v>
      </c>
      <c r="BV878" s="17">
        <v>3</v>
      </c>
      <c r="BW878" s="17">
        <v>3</v>
      </c>
      <c r="BX878" s="18"/>
      <c r="BY878" s="19"/>
      <c r="BZ878" s="20"/>
      <c r="CA878" s="20"/>
      <c r="CB878" s="21"/>
      <c r="CC878" s="22"/>
      <c r="CD878" s="23"/>
      <c r="CE878" s="23"/>
      <c r="CF878" s="4">
        <v>285</v>
      </c>
      <c r="CG878" s="24">
        <v>31.973663054660001</v>
      </c>
      <c r="CH878" s="25">
        <v>7.50341796875</v>
      </c>
    </row>
    <row r="879" spans="1:86" x14ac:dyDescent="0.2">
      <c r="A879" s="2" t="s">
        <v>2779</v>
      </c>
      <c r="B879" s="2" t="s">
        <v>1609</v>
      </c>
      <c r="C879" s="3">
        <v>39.270000000000003</v>
      </c>
      <c r="D879" s="4">
        <v>2</v>
      </c>
      <c r="E879" s="4">
        <v>6</v>
      </c>
      <c r="F879" s="4">
        <v>20</v>
      </c>
      <c r="G879" s="4">
        <v>54</v>
      </c>
      <c r="H879" s="5">
        <v>353984214.14583302</v>
      </c>
      <c r="I879" s="5">
        <v>2228916.6041666698</v>
      </c>
      <c r="J879" s="5">
        <v>1673473.4042968799</v>
      </c>
      <c r="K879" s="26">
        <f t="shared" si="210"/>
        <v>119295534.71809886</v>
      </c>
      <c r="L879" s="5">
        <v>23709356.083333299</v>
      </c>
      <c r="M879" s="5">
        <v>2917507.890625</v>
      </c>
      <c r="N879" s="5">
        <v>2933215.6940104198</v>
      </c>
      <c r="O879" s="26">
        <f t="shared" si="211"/>
        <v>9853359.8893229067</v>
      </c>
      <c r="P879" s="5">
        <v>495531344.91666698</v>
      </c>
      <c r="Q879" s="5">
        <v>1938652.9375</v>
      </c>
      <c r="R879" s="5">
        <v>11832475.7760417</v>
      </c>
      <c r="S879" s="26">
        <f t="shared" si="212"/>
        <v>169767491.21006957</v>
      </c>
      <c r="T879" s="5">
        <v>992017540.86523402</v>
      </c>
      <c r="U879" s="5">
        <v>2765873.015625</v>
      </c>
      <c r="V879" s="5">
        <v>2457933.9700520802</v>
      </c>
      <c r="W879" s="26">
        <f t="shared" si="213"/>
        <v>332413782.61697036</v>
      </c>
      <c r="X879" s="29">
        <f t="shared" si="214"/>
        <v>8.2596217139282488E-2</v>
      </c>
      <c r="Y879" s="29">
        <f t="shared" si="215"/>
        <v>-3.597780481245878</v>
      </c>
      <c r="Z879" s="29">
        <f t="shared" si="216"/>
        <v>0.44953838442982763</v>
      </c>
      <c r="AA879" s="29">
        <f t="shared" si="217"/>
        <v>3.4723321953844177</v>
      </c>
      <c r="AB879" s="31">
        <f t="shared" si="218"/>
        <v>1.423083366961206</v>
      </c>
      <c r="AC879" s="29">
        <f t="shared" si="219"/>
        <v>0.50902018019083395</v>
      </c>
      <c r="AD879" s="31">
        <f t="shared" si="220"/>
        <v>0.81507248095553719</v>
      </c>
      <c r="AE879" s="31">
        <f t="shared" si="221"/>
        <v>0.88803769567526403</v>
      </c>
      <c r="AF879" s="29">
        <f t="shared" si="208"/>
        <v>2.7864729673451758</v>
      </c>
      <c r="AG879" s="29">
        <f t="shared" si="222"/>
        <v>1.4784401573398538</v>
      </c>
      <c r="AH879" s="29">
        <f t="shared" si="209"/>
        <v>0.59346562630468058</v>
      </c>
      <c r="AI879" s="29">
        <f t="shared" si="223"/>
        <v>2.2660443043898955</v>
      </c>
      <c r="AJ879" s="6">
        <v>6.9584676027298</v>
      </c>
      <c r="AK879" s="7">
        <v>21.65</v>
      </c>
      <c r="AL879" s="8">
        <v>8</v>
      </c>
      <c r="AM879" s="8">
        <v>9</v>
      </c>
      <c r="AN879" s="9">
        <v>4.7294129133224496</v>
      </c>
      <c r="AO879" s="10">
        <v>8.6199999999999992</v>
      </c>
      <c r="AP879" s="11">
        <v>4</v>
      </c>
      <c r="AQ879" s="11">
        <v>4</v>
      </c>
      <c r="AR879" s="12">
        <v>1.79957687854767</v>
      </c>
      <c r="AS879" s="13">
        <v>4.41</v>
      </c>
      <c r="AT879" s="14">
        <v>2</v>
      </c>
      <c r="AU879" s="14">
        <v>2</v>
      </c>
      <c r="AV879" s="15">
        <v>4.2563954591751099</v>
      </c>
      <c r="AW879" s="16">
        <v>22.41</v>
      </c>
      <c r="AX879" s="17">
        <v>9</v>
      </c>
      <c r="AY879" s="17">
        <v>9</v>
      </c>
      <c r="AZ879" s="18">
        <v>1.6970584392547601</v>
      </c>
      <c r="BA879" s="19">
        <v>6.51</v>
      </c>
      <c r="BB879" s="20">
        <v>3</v>
      </c>
      <c r="BC879" s="20">
        <v>3</v>
      </c>
      <c r="BD879" s="21">
        <v>4.2414059638977104</v>
      </c>
      <c r="BE879" s="22">
        <v>11.49</v>
      </c>
      <c r="BF879" s="23">
        <v>5</v>
      </c>
      <c r="BG879" s="23">
        <v>5</v>
      </c>
      <c r="BH879" s="6">
        <v>0</v>
      </c>
      <c r="BI879" s="7">
        <v>3.26</v>
      </c>
      <c r="BJ879" s="8">
        <v>3</v>
      </c>
      <c r="BK879" s="8">
        <v>3</v>
      </c>
      <c r="BL879" s="9">
        <v>0</v>
      </c>
      <c r="BM879" s="10">
        <v>6.32</v>
      </c>
      <c r="BN879" s="11">
        <v>2</v>
      </c>
      <c r="BO879" s="11">
        <v>2</v>
      </c>
      <c r="BP879" s="12">
        <v>2.17402315139771</v>
      </c>
      <c r="BQ879" s="13">
        <v>15.52</v>
      </c>
      <c r="BR879" s="14">
        <v>6</v>
      </c>
      <c r="BS879" s="14">
        <v>7</v>
      </c>
      <c r="BT879" s="15">
        <v>0</v>
      </c>
      <c r="BU879" s="16">
        <v>5.36</v>
      </c>
      <c r="BV879" s="17">
        <v>3</v>
      </c>
      <c r="BW879" s="17">
        <v>3</v>
      </c>
      <c r="BX879" s="18">
        <v>2.29401731491089</v>
      </c>
      <c r="BY879" s="19">
        <v>8.6199999999999992</v>
      </c>
      <c r="BZ879" s="20">
        <v>3</v>
      </c>
      <c r="CA879" s="20">
        <v>3</v>
      </c>
      <c r="CB879" s="21">
        <v>5.05744516849518</v>
      </c>
      <c r="CC879" s="22">
        <v>13.41</v>
      </c>
      <c r="CD879" s="23">
        <v>4</v>
      </c>
      <c r="CE879" s="23">
        <v>4</v>
      </c>
      <c r="CF879" s="4">
        <v>522</v>
      </c>
      <c r="CG879" s="24">
        <v>56.220953524660104</v>
      </c>
      <c r="CH879" s="25">
        <v>8.49951171875</v>
      </c>
    </row>
    <row r="880" spans="1:86" x14ac:dyDescent="0.2">
      <c r="A880" s="2" t="s">
        <v>677</v>
      </c>
      <c r="B880" s="2" t="s">
        <v>1452</v>
      </c>
      <c r="C880" s="3">
        <v>39.26</v>
      </c>
      <c r="D880" s="4">
        <v>4</v>
      </c>
      <c r="E880" s="4">
        <v>1</v>
      </c>
      <c r="F880" s="4">
        <v>7</v>
      </c>
      <c r="G880" s="4">
        <v>20</v>
      </c>
      <c r="H880" s="5">
        <v>12912359.0625</v>
      </c>
      <c r="I880" s="5">
        <v>2559357.28125</v>
      </c>
      <c r="J880" s="5">
        <v>0</v>
      </c>
      <c r="K880" s="26">
        <f t="shared" si="210"/>
        <v>5157238.78125</v>
      </c>
      <c r="L880" s="5">
        <v>5337429.09375</v>
      </c>
      <c r="M880" s="5">
        <v>1863170.125</v>
      </c>
      <c r="N880" s="5">
        <v>1905662.75</v>
      </c>
      <c r="O880" s="26">
        <f t="shared" si="211"/>
        <v>3035420.65625</v>
      </c>
      <c r="P880" s="5">
        <v>4521792.6875</v>
      </c>
      <c r="Q880" s="5">
        <v>0</v>
      </c>
      <c r="R880" s="5">
        <v>21873034.84375</v>
      </c>
      <c r="S880" s="26">
        <f t="shared" si="212"/>
        <v>8798275.84375</v>
      </c>
      <c r="T880" s="5">
        <v>0</v>
      </c>
      <c r="U880" s="5">
        <v>11787632.5</v>
      </c>
      <c r="V880" s="5">
        <v>8180922.28125</v>
      </c>
      <c r="W880" s="26">
        <f t="shared" si="213"/>
        <v>6656184.927083333</v>
      </c>
      <c r="X880" s="29">
        <f t="shared" si="214"/>
        <v>0.58857477518508106</v>
      </c>
      <c r="Y880" s="29">
        <f t="shared" si="215"/>
        <v>-0.764702381516985</v>
      </c>
      <c r="Z880" s="29">
        <f t="shared" si="216"/>
        <v>0.65055408861964725</v>
      </c>
      <c r="AA880" s="29">
        <f t="shared" si="217"/>
        <v>1.8671658932146333</v>
      </c>
      <c r="AB880" s="31">
        <f t="shared" si="218"/>
        <v>1.7060051351001231</v>
      </c>
      <c r="AC880" s="29">
        <f t="shared" si="219"/>
        <v>0.77062198919567104</v>
      </c>
      <c r="AD880" s="31">
        <f t="shared" si="220"/>
        <v>0.66814277823218637</v>
      </c>
      <c r="AE880" s="31">
        <f t="shared" si="221"/>
        <v>1.7513072139788364</v>
      </c>
      <c r="AF880" s="29">
        <f t="shared" si="208"/>
        <v>1.2906489711670908</v>
      </c>
      <c r="AG880" s="29">
        <f t="shared" si="222"/>
        <v>0.36809667189303541</v>
      </c>
      <c r="AH880" s="29">
        <f t="shared" si="209"/>
        <v>0.79028757279037742</v>
      </c>
      <c r="AI880" s="29">
        <f t="shared" si="223"/>
        <v>1.0221484725348511</v>
      </c>
      <c r="AJ880" s="6"/>
      <c r="AK880" s="7">
        <v>0</v>
      </c>
      <c r="AL880" s="8"/>
      <c r="AM880" s="8"/>
      <c r="AN880" s="9">
        <v>0</v>
      </c>
      <c r="AO880" s="10">
        <v>23.97</v>
      </c>
      <c r="AP880" s="11">
        <v>3</v>
      </c>
      <c r="AQ880" s="11">
        <v>3</v>
      </c>
      <c r="AR880" s="12"/>
      <c r="AS880" s="13"/>
      <c r="AT880" s="14"/>
      <c r="AU880" s="14"/>
      <c r="AV880" s="15">
        <v>2.2972004413604701</v>
      </c>
      <c r="AW880" s="16">
        <v>11.98</v>
      </c>
      <c r="AX880" s="17">
        <v>2</v>
      </c>
      <c r="AY880" s="17">
        <v>3</v>
      </c>
      <c r="AZ880" s="18"/>
      <c r="BA880" s="19">
        <v>0</v>
      </c>
      <c r="BB880" s="20"/>
      <c r="BC880" s="20"/>
      <c r="BD880" s="21">
        <v>0</v>
      </c>
      <c r="BE880" s="22">
        <v>4.96</v>
      </c>
      <c r="BF880" s="23">
        <v>1</v>
      </c>
      <c r="BG880" s="23">
        <v>1</v>
      </c>
      <c r="BH880" s="6">
        <v>0</v>
      </c>
      <c r="BI880" s="7">
        <v>10.33</v>
      </c>
      <c r="BJ880" s="8">
        <v>2</v>
      </c>
      <c r="BK880" s="8">
        <v>2</v>
      </c>
      <c r="BL880" s="9">
        <v>0</v>
      </c>
      <c r="BM880" s="10">
        <v>11.57</v>
      </c>
      <c r="BN880" s="11">
        <v>2</v>
      </c>
      <c r="BO880" s="11">
        <v>2</v>
      </c>
      <c r="BP880" s="12"/>
      <c r="BQ880" s="13">
        <v>0</v>
      </c>
      <c r="BR880" s="14"/>
      <c r="BS880" s="14"/>
      <c r="BT880" s="15"/>
      <c r="BU880" s="16"/>
      <c r="BV880" s="17"/>
      <c r="BW880" s="17"/>
      <c r="BX880" s="18">
        <v>0</v>
      </c>
      <c r="BY880" s="19">
        <v>5.79</v>
      </c>
      <c r="BZ880" s="20">
        <v>1</v>
      </c>
      <c r="CA880" s="20">
        <v>4</v>
      </c>
      <c r="CB880" s="21">
        <v>0</v>
      </c>
      <c r="CC880" s="22">
        <v>10.74</v>
      </c>
      <c r="CD880" s="23">
        <v>2</v>
      </c>
      <c r="CE880" s="23">
        <v>3</v>
      </c>
      <c r="CF880" s="4">
        <v>242</v>
      </c>
      <c r="CG880" s="24">
        <v>27.299973574660001</v>
      </c>
      <c r="CH880" s="25">
        <v>8.61669921875</v>
      </c>
    </row>
    <row r="881" spans="1:86" x14ac:dyDescent="0.2">
      <c r="A881" s="2" t="s">
        <v>1663</v>
      </c>
      <c r="B881" s="2" t="s">
        <v>1622</v>
      </c>
      <c r="C881" s="3">
        <v>39.26</v>
      </c>
      <c r="D881" s="4">
        <v>1</v>
      </c>
      <c r="E881" s="4">
        <v>1</v>
      </c>
      <c r="F881" s="4">
        <v>27</v>
      </c>
      <c r="G881" s="4">
        <v>44</v>
      </c>
      <c r="H881" s="5">
        <v>795529.28125</v>
      </c>
      <c r="I881" s="5">
        <v>1707117.765625</v>
      </c>
      <c r="J881" s="5">
        <v>12560217.0833333</v>
      </c>
      <c r="K881" s="26">
        <f t="shared" si="210"/>
        <v>5020954.7100694338</v>
      </c>
      <c r="L881" s="5">
        <v>14684197.9166667</v>
      </c>
      <c r="M881" s="5">
        <v>13217091.1354167</v>
      </c>
      <c r="N881" s="5">
        <v>9166529.8515625</v>
      </c>
      <c r="O881" s="26">
        <f t="shared" si="211"/>
        <v>12355939.634548634</v>
      </c>
      <c r="P881" s="5">
        <v>4089270</v>
      </c>
      <c r="Q881" s="5">
        <v>843636.623046875</v>
      </c>
      <c r="R881" s="5">
        <v>2044312.8125</v>
      </c>
      <c r="S881" s="26">
        <f t="shared" si="212"/>
        <v>2325739.8118489585</v>
      </c>
      <c r="T881" s="5">
        <v>4730011.5533854198</v>
      </c>
      <c r="U881" s="5">
        <v>1110440.59375</v>
      </c>
      <c r="V881" s="5">
        <v>7145754.5625</v>
      </c>
      <c r="W881" s="26">
        <f t="shared" si="213"/>
        <v>4328735.5698784729</v>
      </c>
      <c r="X881" s="29">
        <f t="shared" si="214"/>
        <v>2.4608745443907352</v>
      </c>
      <c r="Y881" s="29">
        <f t="shared" si="215"/>
        <v>1.2991711109456829</v>
      </c>
      <c r="Z881" s="29">
        <f t="shared" si="216"/>
        <v>0.18210081246025236</v>
      </c>
      <c r="AA881" s="29">
        <f t="shared" si="217"/>
        <v>7.3968811655424389</v>
      </c>
      <c r="AB881" s="31">
        <f t="shared" si="218"/>
        <v>0.46320668999159254</v>
      </c>
      <c r="AC881" s="29">
        <f t="shared" si="219"/>
        <v>-1.1102720048849199</v>
      </c>
      <c r="AD881" s="31">
        <f t="shared" si="220"/>
        <v>0.55351951109218378</v>
      </c>
      <c r="AE881" s="31">
        <f t="shared" si="221"/>
        <v>2.5686706600418034</v>
      </c>
      <c r="AF881" s="29">
        <f t="shared" si="208"/>
        <v>0.86213396053887359</v>
      </c>
      <c r="AG881" s="29">
        <f t="shared" si="222"/>
        <v>-0.21401603857833537</v>
      </c>
      <c r="AH881" s="29">
        <f t="shared" si="209"/>
        <v>0.87920862329222005</v>
      </c>
      <c r="AI881" s="29">
        <f t="shared" si="223"/>
        <v>0.55908060996461661</v>
      </c>
      <c r="AJ881" s="6"/>
      <c r="AK881" s="7">
        <v>0</v>
      </c>
      <c r="AL881" s="8"/>
      <c r="AM881" s="8"/>
      <c r="AN881" s="9">
        <v>0</v>
      </c>
      <c r="AO881" s="10">
        <v>3.72</v>
      </c>
      <c r="AP881" s="11">
        <v>3</v>
      </c>
      <c r="AQ881" s="11">
        <v>3</v>
      </c>
      <c r="AR881" s="12">
        <v>0</v>
      </c>
      <c r="AS881" s="13">
        <v>6.3</v>
      </c>
      <c r="AT881" s="14">
        <v>3</v>
      </c>
      <c r="AU881" s="14">
        <v>4</v>
      </c>
      <c r="AV881" s="15">
        <v>2.5571129322052002</v>
      </c>
      <c r="AW881" s="16">
        <v>16.329999999999998</v>
      </c>
      <c r="AX881" s="17">
        <v>8</v>
      </c>
      <c r="AY881" s="17">
        <v>8</v>
      </c>
      <c r="AZ881" s="18">
        <v>0</v>
      </c>
      <c r="BA881" s="19">
        <v>8.6</v>
      </c>
      <c r="BB881" s="20">
        <v>5</v>
      </c>
      <c r="BC881" s="20">
        <v>6</v>
      </c>
      <c r="BD881" s="21">
        <v>0</v>
      </c>
      <c r="BE881" s="22">
        <v>6.16</v>
      </c>
      <c r="BF881" s="23">
        <v>4</v>
      </c>
      <c r="BG881" s="23">
        <v>4</v>
      </c>
      <c r="BH881" s="6">
        <v>0</v>
      </c>
      <c r="BI881" s="7">
        <v>6.16</v>
      </c>
      <c r="BJ881" s="8">
        <v>2</v>
      </c>
      <c r="BK881" s="8">
        <v>2</v>
      </c>
      <c r="BL881" s="9">
        <v>0</v>
      </c>
      <c r="BM881" s="10">
        <v>6.16</v>
      </c>
      <c r="BN881" s="11">
        <v>5</v>
      </c>
      <c r="BO881" s="11">
        <v>5</v>
      </c>
      <c r="BP881" s="12"/>
      <c r="BQ881" s="13">
        <v>0</v>
      </c>
      <c r="BR881" s="14"/>
      <c r="BS881" s="14"/>
      <c r="BT881" s="15">
        <v>0</v>
      </c>
      <c r="BU881" s="16">
        <v>13.18</v>
      </c>
      <c r="BV881" s="17">
        <v>7</v>
      </c>
      <c r="BW881" s="17">
        <v>8</v>
      </c>
      <c r="BX881" s="18">
        <v>0</v>
      </c>
      <c r="BY881" s="19">
        <v>4.58</v>
      </c>
      <c r="BZ881" s="20">
        <v>2</v>
      </c>
      <c r="CA881" s="20">
        <v>2</v>
      </c>
      <c r="CB881" s="21">
        <v>0</v>
      </c>
      <c r="CC881" s="22">
        <v>2.15</v>
      </c>
      <c r="CD881" s="23">
        <v>2</v>
      </c>
      <c r="CE881" s="23">
        <v>2</v>
      </c>
      <c r="CF881" s="4">
        <v>698</v>
      </c>
      <c r="CG881" s="24">
        <v>79.265847834659994</v>
      </c>
      <c r="CH881" s="25">
        <v>6.55126953125</v>
      </c>
    </row>
    <row r="882" spans="1:86" x14ac:dyDescent="0.2">
      <c r="A882" s="2" t="s">
        <v>1352</v>
      </c>
      <c r="B882" s="2" t="s">
        <v>691</v>
      </c>
      <c r="C882" s="3">
        <v>39.22</v>
      </c>
      <c r="D882" s="4">
        <v>5</v>
      </c>
      <c r="E882" s="4">
        <v>2</v>
      </c>
      <c r="F882" s="4">
        <v>6</v>
      </c>
      <c r="G882" s="4">
        <v>9</v>
      </c>
      <c r="H882" s="5">
        <v>565092.140625</v>
      </c>
      <c r="I882" s="5">
        <v>0</v>
      </c>
      <c r="J882" s="5">
        <v>0</v>
      </c>
      <c r="K882" s="26">
        <f t="shared" si="210"/>
        <v>188364.046875</v>
      </c>
      <c r="L882" s="5">
        <v>4103913</v>
      </c>
      <c r="M882" s="5">
        <v>70619840.078125</v>
      </c>
      <c r="N882" s="5">
        <v>0</v>
      </c>
      <c r="O882" s="26">
        <f t="shared" si="211"/>
        <v>24907917.692708332</v>
      </c>
      <c r="P882" s="5">
        <v>0</v>
      </c>
      <c r="Q882" s="5">
        <v>0</v>
      </c>
      <c r="R882" s="5">
        <v>0</v>
      </c>
      <c r="S882" s="26">
        <f t="shared" si="212"/>
        <v>0</v>
      </c>
      <c r="T882" s="5">
        <v>1036375.90625</v>
      </c>
      <c r="U882" s="5">
        <v>0</v>
      </c>
      <c r="V882" s="5">
        <v>0</v>
      </c>
      <c r="W882" s="26">
        <f t="shared" si="213"/>
        <v>345458.63541666669</v>
      </c>
      <c r="X882" s="29">
        <f t="shared" si="214"/>
        <v>132.23286559158203</v>
      </c>
      <c r="Y882" s="29">
        <f t="shared" si="215"/>
        <v>7.0469369833613271</v>
      </c>
      <c r="Z882" s="29">
        <f t="shared" si="216"/>
        <v>0.39303611301300134</v>
      </c>
      <c r="AA882" s="29">
        <f t="shared" si="217"/>
        <v>4.0556754386955065</v>
      </c>
      <c r="AB882" s="31">
        <f t="shared" si="218"/>
        <v>0</v>
      </c>
      <c r="AC882" s="31" t="e">
        <f t="shared" si="219"/>
        <v>#NUM!</v>
      </c>
      <c r="AD882" s="31">
        <f t="shared" si="220"/>
        <v>0.42264973081037416</v>
      </c>
      <c r="AE882" s="31">
        <f t="shared" si="221"/>
        <v>3.7401940329452037</v>
      </c>
      <c r="AF882" s="29">
        <f t="shared" si="208"/>
        <v>1.8339945501697359</v>
      </c>
      <c r="AG882" s="29">
        <f t="shared" si="222"/>
        <v>0.87498935188019877</v>
      </c>
      <c r="AH882" s="29">
        <f t="shared" si="209"/>
        <v>0.71568842986786163</v>
      </c>
      <c r="AI882" s="29">
        <f t="shared" si="223"/>
        <v>1.4527600372382399</v>
      </c>
      <c r="AJ882" s="6">
        <v>1.62748038768768</v>
      </c>
      <c r="AK882" s="7">
        <v>9.8000000000000007</v>
      </c>
      <c r="AL882" s="8">
        <v>1</v>
      </c>
      <c r="AM882" s="8">
        <v>1</v>
      </c>
      <c r="AN882" s="9"/>
      <c r="AO882" s="10">
        <v>0</v>
      </c>
      <c r="AP882" s="11"/>
      <c r="AQ882" s="11"/>
      <c r="AR882" s="12"/>
      <c r="AS882" s="13">
        <v>0</v>
      </c>
      <c r="AT882" s="14"/>
      <c r="AU882" s="14"/>
      <c r="AV882" s="15">
        <v>0</v>
      </c>
      <c r="AW882" s="16">
        <v>5.88</v>
      </c>
      <c r="AX882" s="17">
        <v>1</v>
      </c>
      <c r="AY882" s="17">
        <v>1</v>
      </c>
      <c r="AZ882" s="18">
        <v>0</v>
      </c>
      <c r="BA882" s="19">
        <v>14.38</v>
      </c>
      <c r="BB882" s="20">
        <v>2</v>
      </c>
      <c r="BC882" s="20">
        <v>2</v>
      </c>
      <c r="BD882" s="21"/>
      <c r="BE882" s="22"/>
      <c r="BF882" s="23"/>
      <c r="BG882" s="23"/>
      <c r="BH882" s="6"/>
      <c r="BI882" s="7"/>
      <c r="BJ882" s="8"/>
      <c r="BK882" s="8"/>
      <c r="BL882" s="9"/>
      <c r="BM882" s="10"/>
      <c r="BN882" s="11"/>
      <c r="BO882" s="11"/>
      <c r="BP882" s="12"/>
      <c r="BQ882" s="13"/>
      <c r="BR882" s="14"/>
      <c r="BS882" s="14"/>
      <c r="BT882" s="15">
        <v>0</v>
      </c>
      <c r="BU882" s="16">
        <v>7.19</v>
      </c>
      <c r="BV882" s="17">
        <v>1</v>
      </c>
      <c r="BW882" s="17">
        <v>3</v>
      </c>
      <c r="BX882" s="18"/>
      <c r="BY882" s="19">
        <v>0</v>
      </c>
      <c r="BZ882" s="20"/>
      <c r="CA882" s="20"/>
      <c r="CB882" s="21">
        <v>0</v>
      </c>
      <c r="CC882" s="22">
        <v>5.88</v>
      </c>
      <c r="CD882" s="23">
        <v>1</v>
      </c>
      <c r="CE882" s="23">
        <v>1</v>
      </c>
      <c r="CF882" s="4">
        <v>153</v>
      </c>
      <c r="CG882" s="24">
        <v>16.425872744660001</v>
      </c>
      <c r="CH882" s="25">
        <v>6.56591796875</v>
      </c>
    </row>
    <row r="883" spans="1:86" x14ac:dyDescent="0.2">
      <c r="A883" s="2" t="s">
        <v>215</v>
      </c>
      <c r="B883" s="2" t="s">
        <v>1316</v>
      </c>
      <c r="C883" s="3">
        <v>39.1</v>
      </c>
      <c r="D883" s="4">
        <v>4</v>
      </c>
      <c r="E883" s="4">
        <v>2</v>
      </c>
      <c r="F883" s="4">
        <v>17</v>
      </c>
      <c r="G883" s="4">
        <v>65</v>
      </c>
      <c r="H883" s="5">
        <v>75715623.708333299</v>
      </c>
      <c r="I883" s="5">
        <v>207991989.61328101</v>
      </c>
      <c r="J883" s="5">
        <v>80919957.25</v>
      </c>
      <c r="K883" s="26">
        <f t="shared" si="210"/>
        <v>121542523.52387144</v>
      </c>
      <c r="L883" s="5">
        <v>76918872.90625</v>
      </c>
      <c r="M883" s="5">
        <v>77719047.5</v>
      </c>
      <c r="N883" s="5">
        <v>35538586.5390625</v>
      </c>
      <c r="O883" s="26">
        <f t="shared" si="211"/>
        <v>63392168.981770836</v>
      </c>
      <c r="P883" s="5">
        <v>78349139</v>
      </c>
      <c r="Q883" s="5">
        <v>80156029</v>
      </c>
      <c r="R883" s="5">
        <v>44632675.052083299</v>
      </c>
      <c r="S883" s="26">
        <f t="shared" si="212"/>
        <v>67712614.350694433</v>
      </c>
      <c r="T883" s="5">
        <v>36974511.84375</v>
      </c>
      <c r="U883" s="5">
        <v>90529787.25</v>
      </c>
      <c r="V883" s="5">
        <v>60689179.875</v>
      </c>
      <c r="W883" s="26">
        <f t="shared" si="213"/>
        <v>62731159.65625</v>
      </c>
      <c r="X883" s="29">
        <f t="shared" si="214"/>
        <v>0.52156370580309996</v>
      </c>
      <c r="Y883" s="29">
        <f t="shared" si="215"/>
        <v>-0.93908461504169249</v>
      </c>
      <c r="Z883" s="29">
        <f t="shared" si="216"/>
        <v>0.30992693845197578</v>
      </c>
      <c r="AA883" s="29">
        <f t="shared" si="217"/>
        <v>5.0874067380076626</v>
      </c>
      <c r="AB883" s="31">
        <f t="shared" si="218"/>
        <v>0.55711048600529844</v>
      </c>
      <c r="AC883" s="29">
        <f t="shared" si="219"/>
        <v>-0.84396462404550154</v>
      </c>
      <c r="AD883" s="31">
        <f t="shared" si="220"/>
        <v>0.33898069028458766</v>
      </c>
      <c r="AE883" s="31">
        <f t="shared" si="221"/>
        <v>4.6982504026800749</v>
      </c>
      <c r="AF883" s="29">
        <f t="shared" si="208"/>
        <v>0.51612520324155808</v>
      </c>
      <c r="AG883" s="29">
        <f t="shared" si="222"/>
        <v>-0.95420701337638181</v>
      </c>
      <c r="AH883" s="29">
        <f t="shared" si="209"/>
        <v>0.3061927426133409</v>
      </c>
      <c r="AI883" s="29">
        <f t="shared" si="223"/>
        <v>5.1400510717247796</v>
      </c>
      <c r="AJ883" s="6">
        <v>2.2200062274932901</v>
      </c>
      <c r="AK883" s="7">
        <v>10.41</v>
      </c>
      <c r="AL883" s="8">
        <v>4</v>
      </c>
      <c r="AM883" s="8">
        <v>5</v>
      </c>
      <c r="AN883" s="9">
        <v>0</v>
      </c>
      <c r="AO883" s="10">
        <v>13.75</v>
      </c>
      <c r="AP883" s="11">
        <v>5</v>
      </c>
      <c r="AQ883" s="11">
        <v>7</v>
      </c>
      <c r="AR883" s="12">
        <v>0</v>
      </c>
      <c r="AS883" s="13">
        <v>2.95</v>
      </c>
      <c r="AT883" s="14">
        <v>1</v>
      </c>
      <c r="AU883" s="14">
        <v>3</v>
      </c>
      <c r="AV883" s="15">
        <v>0</v>
      </c>
      <c r="AW883" s="16">
        <v>8.64</v>
      </c>
      <c r="AX883" s="17">
        <v>3</v>
      </c>
      <c r="AY883" s="17">
        <v>6</v>
      </c>
      <c r="AZ883" s="18">
        <v>0</v>
      </c>
      <c r="BA883" s="19">
        <v>2.95</v>
      </c>
      <c r="BB883" s="20">
        <v>1</v>
      </c>
      <c r="BC883" s="20">
        <v>3</v>
      </c>
      <c r="BD883" s="21">
        <v>0</v>
      </c>
      <c r="BE883" s="22">
        <v>10.81</v>
      </c>
      <c r="BF883" s="23">
        <v>4</v>
      </c>
      <c r="BG883" s="23">
        <v>6</v>
      </c>
      <c r="BH883" s="6">
        <v>0</v>
      </c>
      <c r="BI883" s="7">
        <v>2.95</v>
      </c>
      <c r="BJ883" s="8">
        <v>1</v>
      </c>
      <c r="BK883" s="8">
        <v>6</v>
      </c>
      <c r="BL883" s="9">
        <v>0</v>
      </c>
      <c r="BM883" s="10">
        <v>2.95</v>
      </c>
      <c r="BN883" s="11">
        <v>1</v>
      </c>
      <c r="BO883" s="11">
        <v>5</v>
      </c>
      <c r="BP883" s="12">
        <v>0</v>
      </c>
      <c r="BQ883" s="13">
        <v>13.95</v>
      </c>
      <c r="BR883" s="14">
        <v>4</v>
      </c>
      <c r="BS883" s="14">
        <v>8</v>
      </c>
      <c r="BT883" s="15">
        <v>0</v>
      </c>
      <c r="BU883" s="16">
        <v>10.220000000000001</v>
      </c>
      <c r="BV883" s="17">
        <v>3</v>
      </c>
      <c r="BW883" s="17">
        <v>6</v>
      </c>
      <c r="BX883" s="18">
        <v>1.6110211610794101</v>
      </c>
      <c r="BY883" s="19">
        <v>12.77</v>
      </c>
      <c r="BZ883" s="20">
        <v>4</v>
      </c>
      <c r="CA883" s="20">
        <v>7</v>
      </c>
      <c r="CB883" s="21">
        <v>0</v>
      </c>
      <c r="CC883" s="22">
        <v>6.48</v>
      </c>
      <c r="CD883" s="23">
        <v>2</v>
      </c>
      <c r="CE883" s="23">
        <v>3</v>
      </c>
      <c r="CF883" s="4">
        <v>509</v>
      </c>
      <c r="CG883" s="24">
        <v>54.142974964659999</v>
      </c>
      <c r="CH883" s="25">
        <v>7.85498046875</v>
      </c>
    </row>
    <row r="884" spans="1:86" x14ac:dyDescent="0.2">
      <c r="A884" s="2" t="s">
        <v>2328</v>
      </c>
      <c r="B884" s="2" t="s">
        <v>1166</v>
      </c>
      <c r="C884" s="3">
        <v>39.049999999999997</v>
      </c>
      <c r="D884" s="4">
        <v>6</v>
      </c>
      <c r="E884" s="4">
        <v>4</v>
      </c>
      <c r="F884" s="4">
        <v>11</v>
      </c>
      <c r="G884" s="4">
        <v>28</v>
      </c>
      <c r="H884" s="5">
        <v>7300610.890625</v>
      </c>
      <c r="I884" s="5">
        <v>1678177.9921875</v>
      </c>
      <c r="J884" s="5">
        <v>2289630.6510416698</v>
      </c>
      <c r="K884" s="26">
        <f t="shared" si="210"/>
        <v>3756139.8446180564</v>
      </c>
      <c r="L884" s="5">
        <v>10598366.4166667</v>
      </c>
      <c r="M884" s="5">
        <v>4764484.125</v>
      </c>
      <c r="N884" s="5">
        <v>4191428.75</v>
      </c>
      <c r="O884" s="26">
        <f t="shared" si="211"/>
        <v>6518093.0972222341</v>
      </c>
      <c r="P884" s="5">
        <v>0</v>
      </c>
      <c r="Q884" s="5">
        <v>603526.44921875</v>
      </c>
      <c r="R884" s="5">
        <v>663397.4765625</v>
      </c>
      <c r="S884" s="26">
        <f t="shared" si="212"/>
        <v>422307.97526041669</v>
      </c>
      <c r="T884" s="5">
        <v>4198558.44140625</v>
      </c>
      <c r="U884" s="5">
        <v>155835.125</v>
      </c>
      <c r="V884" s="5">
        <v>5829573.3697916698</v>
      </c>
      <c r="W884" s="26">
        <f t="shared" si="213"/>
        <v>3394655.6453993064</v>
      </c>
      <c r="X884" s="29">
        <f t="shared" si="214"/>
        <v>1.7353169388944909</v>
      </c>
      <c r="Y884" s="29">
        <f t="shared" si="215"/>
        <v>0.79519918119719835</v>
      </c>
      <c r="Z884" s="29">
        <f t="shared" si="216"/>
        <v>0.3672775144590012</v>
      </c>
      <c r="AA884" s="29">
        <f t="shared" si="217"/>
        <v>4.350056593086685</v>
      </c>
      <c r="AB884" s="31">
        <f t="shared" si="218"/>
        <v>0.11243137708664282</v>
      </c>
      <c r="AC884" s="29">
        <f t="shared" si="219"/>
        <v>-3.1528833791672612</v>
      </c>
      <c r="AD884" s="31">
        <f t="shared" si="220"/>
        <v>0.20065817646342612</v>
      </c>
      <c r="AE884" s="31">
        <f t="shared" si="221"/>
        <v>6.9754313884268591</v>
      </c>
      <c r="AF884" s="29">
        <f t="shared" si="208"/>
        <v>0.90376178359368098</v>
      </c>
      <c r="AG884" s="29">
        <f t="shared" si="222"/>
        <v>-0.14598554228823785</v>
      </c>
      <c r="AH884" s="29">
        <f t="shared" si="209"/>
        <v>0.88998462516882193</v>
      </c>
      <c r="AI884" s="29">
        <f t="shared" si="223"/>
        <v>0.50617495896678399</v>
      </c>
      <c r="AJ884" s="6">
        <v>0</v>
      </c>
      <c r="AK884" s="7">
        <v>8.89</v>
      </c>
      <c r="AL884" s="8">
        <v>3</v>
      </c>
      <c r="AM884" s="8">
        <v>3</v>
      </c>
      <c r="AN884" s="9">
        <v>1.9404830932617201</v>
      </c>
      <c r="AO884" s="10">
        <v>4.76</v>
      </c>
      <c r="AP884" s="11">
        <v>2</v>
      </c>
      <c r="AQ884" s="11">
        <v>2</v>
      </c>
      <c r="AR884" s="12">
        <v>0</v>
      </c>
      <c r="AS884" s="13">
        <v>8.57</v>
      </c>
      <c r="AT884" s="14">
        <v>3</v>
      </c>
      <c r="AU884" s="14">
        <v>3</v>
      </c>
      <c r="AV884" s="15">
        <v>3.6922343969345102</v>
      </c>
      <c r="AW884" s="16">
        <v>8.25</v>
      </c>
      <c r="AX884" s="17">
        <v>3</v>
      </c>
      <c r="AY884" s="17">
        <v>3</v>
      </c>
      <c r="AZ884" s="18">
        <v>0</v>
      </c>
      <c r="BA884" s="19">
        <v>18.100000000000001</v>
      </c>
      <c r="BB884" s="20">
        <v>4</v>
      </c>
      <c r="BC884" s="20">
        <v>4</v>
      </c>
      <c r="BD884" s="21">
        <v>0</v>
      </c>
      <c r="BE884" s="22">
        <v>15.56</v>
      </c>
      <c r="BF884" s="23">
        <v>2</v>
      </c>
      <c r="BG884" s="23">
        <v>2</v>
      </c>
      <c r="BH884" s="6"/>
      <c r="BI884" s="7"/>
      <c r="BJ884" s="8"/>
      <c r="BK884" s="8"/>
      <c r="BL884" s="9">
        <v>0</v>
      </c>
      <c r="BM884" s="10">
        <v>4.76</v>
      </c>
      <c r="BN884" s="11">
        <v>2</v>
      </c>
      <c r="BO884" s="11">
        <v>2</v>
      </c>
      <c r="BP884" s="12">
        <v>0</v>
      </c>
      <c r="BQ884" s="13">
        <v>2.54</v>
      </c>
      <c r="BR884" s="14">
        <v>1</v>
      </c>
      <c r="BS884" s="14">
        <v>1</v>
      </c>
      <c r="BT884" s="15">
        <v>0</v>
      </c>
      <c r="BU884" s="16">
        <v>27.94</v>
      </c>
      <c r="BV884" s="17">
        <v>4</v>
      </c>
      <c r="BW884" s="17">
        <v>4</v>
      </c>
      <c r="BX884" s="18">
        <v>0</v>
      </c>
      <c r="BY884" s="19">
        <v>4.76</v>
      </c>
      <c r="BZ884" s="20">
        <v>1</v>
      </c>
      <c r="CA884" s="20">
        <v>1</v>
      </c>
      <c r="CB884" s="21">
        <v>0</v>
      </c>
      <c r="CC884" s="22">
        <v>7.94</v>
      </c>
      <c r="CD884" s="23">
        <v>3</v>
      </c>
      <c r="CE884" s="23">
        <v>3</v>
      </c>
      <c r="CF884" s="4">
        <v>315</v>
      </c>
      <c r="CG884" s="24">
        <v>37.083544524659999</v>
      </c>
      <c r="CH884" s="25">
        <v>4.64013671875</v>
      </c>
    </row>
    <row r="885" spans="1:86" x14ac:dyDescent="0.2">
      <c r="A885" s="2" t="s">
        <v>1508</v>
      </c>
      <c r="B885" s="2" t="s">
        <v>2667</v>
      </c>
      <c r="C885" s="3">
        <v>39</v>
      </c>
      <c r="D885" s="4">
        <v>8</v>
      </c>
      <c r="E885" s="4">
        <v>4</v>
      </c>
      <c r="F885" s="4">
        <v>21</v>
      </c>
      <c r="G885" s="4">
        <v>60</v>
      </c>
      <c r="H885" s="5">
        <v>7924555.4166666698</v>
      </c>
      <c r="I885" s="5">
        <v>0</v>
      </c>
      <c r="J885" s="5">
        <v>1772430.93229167</v>
      </c>
      <c r="K885" s="26">
        <f t="shared" si="210"/>
        <v>3232328.7829861133</v>
      </c>
      <c r="L885" s="5">
        <v>40067440.515625</v>
      </c>
      <c r="M885" s="5">
        <v>0</v>
      </c>
      <c r="N885" s="5">
        <v>312741580.04166698</v>
      </c>
      <c r="O885" s="26">
        <f t="shared" si="211"/>
        <v>117603006.85243066</v>
      </c>
      <c r="P885" s="5">
        <v>5251691.375</v>
      </c>
      <c r="Q885" s="5">
        <v>3279504.1162109398</v>
      </c>
      <c r="R885" s="5">
        <v>76482512.75</v>
      </c>
      <c r="S885" s="26">
        <f t="shared" si="212"/>
        <v>28337902.747070313</v>
      </c>
      <c r="T885" s="5">
        <v>10832668.75</v>
      </c>
      <c r="U885" s="5">
        <v>0</v>
      </c>
      <c r="V885" s="5">
        <v>30683774.473958299</v>
      </c>
      <c r="W885" s="26">
        <f t="shared" si="213"/>
        <v>13838814.407986099</v>
      </c>
      <c r="X885" s="29">
        <f t="shared" si="214"/>
        <v>36.383367766129844</v>
      </c>
      <c r="Y885" s="29">
        <f t="shared" si="215"/>
        <v>5.1852071847327421</v>
      </c>
      <c r="Z885" s="29">
        <f t="shared" si="216"/>
        <v>0.36447856329071687</v>
      </c>
      <c r="AA885" s="29">
        <f t="shared" si="217"/>
        <v>4.3832800950876232</v>
      </c>
      <c r="AB885" s="31">
        <f t="shared" si="218"/>
        <v>8.7670236073234431</v>
      </c>
      <c r="AC885" s="29">
        <f t="shared" si="219"/>
        <v>3.1320871327749216</v>
      </c>
      <c r="AD885" s="31">
        <f t="shared" si="220"/>
        <v>0.40667072709199681</v>
      </c>
      <c r="AE885" s="31">
        <f t="shared" si="221"/>
        <v>3.9075708778709894</v>
      </c>
      <c r="AF885" s="29">
        <f t="shared" si="208"/>
        <v>4.2813758553365435</v>
      </c>
      <c r="AG885" s="29">
        <f t="shared" si="222"/>
        <v>2.0980744930513056</v>
      </c>
      <c r="AH885" s="29">
        <f t="shared" si="209"/>
        <v>0.35947763785953235</v>
      </c>
      <c r="AI885" s="29">
        <f t="shared" si="223"/>
        <v>4.4432812073665771</v>
      </c>
      <c r="AJ885" s="6">
        <v>0</v>
      </c>
      <c r="AK885" s="7">
        <v>10.24</v>
      </c>
      <c r="AL885" s="8">
        <v>6</v>
      </c>
      <c r="AM885" s="8">
        <v>8</v>
      </c>
      <c r="AN885" s="9"/>
      <c r="AO885" s="10">
        <v>0</v>
      </c>
      <c r="AP885" s="11"/>
      <c r="AQ885" s="11"/>
      <c r="AR885" s="12">
        <v>0</v>
      </c>
      <c r="AS885" s="13">
        <v>19.61</v>
      </c>
      <c r="AT885" s="14">
        <v>8</v>
      </c>
      <c r="AU885" s="14">
        <v>11</v>
      </c>
      <c r="AV885" s="15">
        <v>3.50259172916412</v>
      </c>
      <c r="AW885" s="16">
        <v>10.89</v>
      </c>
      <c r="AX885" s="17">
        <v>4</v>
      </c>
      <c r="AY885" s="17">
        <v>11</v>
      </c>
      <c r="AZ885" s="18"/>
      <c r="BA885" s="19">
        <v>0</v>
      </c>
      <c r="BB885" s="20"/>
      <c r="BC885" s="20"/>
      <c r="BD885" s="21">
        <v>0</v>
      </c>
      <c r="BE885" s="22">
        <v>16.34</v>
      </c>
      <c r="BF885" s="23">
        <v>5</v>
      </c>
      <c r="BG885" s="23">
        <v>6</v>
      </c>
      <c r="BH885" s="6">
        <v>1.62359011173248</v>
      </c>
      <c r="BI885" s="7">
        <v>4.1399999999999997</v>
      </c>
      <c r="BJ885" s="8">
        <v>2</v>
      </c>
      <c r="BK885" s="8">
        <v>3</v>
      </c>
      <c r="BL885" s="9">
        <v>0</v>
      </c>
      <c r="BM885" s="10">
        <v>4.3600000000000003</v>
      </c>
      <c r="BN885" s="11">
        <v>2</v>
      </c>
      <c r="BO885" s="11">
        <v>2</v>
      </c>
      <c r="BP885" s="12">
        <v>0</v>
      </c>
      <c r="BQ885" s="13">
        <v>4.3600000000000003</v>
      </c>
      <c r="BR885" s="14">
        <v>2</v>
      </c>
      <c r="BS885" s="14">
        <v>5</v>
      </c>
      <c r="BT885" s="15">
        <v>0</v>
      </c>
      <c r="BU885" s="16">
        <v>4.1399999999999997</v>
      </c>
      <c r="BV885" s="17">
        <v>2</v>
      </c>
      <c r="BW885" s="17">
        <v>2</v>
      </c>
      <c r="BX885" s="18">
        <v>0</v>
      </c>
      <c r="BY885" s="19">
        <v>4.58</v>
      </c>
      <c r="BZ885" s="20">
        <v>2</v>
      </c>
      <c r="CA885" s="20">
        <v>4</v>
      </c>
      <c r="CB885" s="21"/>
      <c r="CC885" s="22">
        <v>0</v>
      </c>
      <c r="CD885" s="23"/>
      <c r="CE885" s="23"/>
      <c r="CF885" s="4">
        <v>459</v>
      </c>
      <c r="CG885" s="24">
        <v>49.565647524660001</v>
      </c>
      <c r="CH885" s="25">
        <v>9.42236328125</v>
      </c>
    </row>
    <row r="886" spans="1:86" x14ac:dyDescent="0.2">
      <c r="A886" s="2" t="s">
        <v>2803</v>
      </c>
      <c r="B886" s="2" t="s">
        <v>1422</v>
      </c>
      <c r="C886" s="3">
        <v>38.96</v>
      </c>
      <c r="D886" s="4">
        <v>5</v>
      </c>
      <c r="E886" s="4">
        <v>1</v>
      </c>
      <c r="F886" s="4">
        <v>10</v>
      </c>
      <c r="G886" s="4">
        <v>11</v>
      </c>
      <c r="H886" s="5">
        <v>10634983.8320313</v>
      </c>
      <c r="I886" s="5">
        <v>0</v>
      </c>
      <c r="J886" s="5">
        <v>389738.4765625</v>
      </c>
      <c r="K886" s="26">
        <f t="shared" si="210"/>
        <v>3674907.4361979333</v>
      </c>
      <c r="L886" s="5">
        <v>1345121.4375</v>
      </c>
      <c r="M886" s="5">
        <v>503997.421875</v>
      </c>
      <c r="N886" s="5">
        <v>397598</v>
      </c>
      <c r="O886" s="26">
        <f t="shared" si="211"/>
        <v>748905.61979166663</v>
      </c>
      <c r="P886" s="5">
        <v>3822659.8125</v>
      </c>
      <c r="Q886" s="5">
        <v>0</v>
      </c>
      <c r="R886" s="5">
        <v>0</v>
      </c>
      <c r="S886" s="26">
        <f t="shared" si="212"/>
        <v>1274219.9375</v>
      </c>
      <c r="T886" s="5">
        <v>986603.65625</v>
      </c>
      <c r="U886" s="5">
        <v>0</v>
      </c>
      <c r="V886" s="5">
        <v>0</v>
      </c>
      <c r="W886" s="26">
        <f t="shared" si="213"/>
        <v>328867.88541666669</v>
      </c>
      <c r="X886" s="29">
        <f t="shared" si="214"/>
        <v>0.20378897504054849</v>
      </c>
      <c r="Y886" s="29">
        <f t="shared" si="215"/>
        <v>-2.2948520909035866</v>
      </c>
      <c r="Z886" s="29">
        <f t="shared" si="216"/>
        <v>0.48944152025019227</v>
      </c>
      <c r="AA886" s="29">
        <f t="shared" si="217"/>
        <v>3.1029919139886157</v>
      </c>
      <c r="AB886" s="31">
        <f t="shared" si="218"/>
        <v>0.34673524697490354</v>
      </c>
      <c r="AC886" s="29">
        <f t="shared" si="219"/>
        <v>-1.5280935953779673</v>
      </c>
      <c r="AD886" s="31">
        <f t="shared" si="220"/>
        <v>0.57126965068856783</v>
      </c>
      <c r="AE886" s="31">
        <f t="shared" si="221"/>
        <v>2.4315884768563243</v>
      </c>
      <c r="AF886" s="29">
        <f t="shared" si="208"/>
        <v>8.9490114003228899E-2</v>
      </c>
      <c r="AG886" s="29">
        <f t="shared" si="222"/>
        <v>-3.482127873501482</v>
      </c>
      <c r="AH886" s="29">
        <f t="shared" si="209"/>
        <v>0.43814587869606736</v>
      </c>
      <c r="AI886" s="29">
        <f t="shared" si="223"/>
        <v>3.5838126902833856</v>
      </c>
      <c r="AJ886" s="6">
        <v>0</v>
      </c>
      <c r="AK886" s="7">
        <v>17.53</v>
      </c>
      <c r="AL886" s="8">
        <v>2</v>
      </c>
      <c r="AM886" s="8">
        <v>2</v>
      </c>
      <c r="AN886" s="9">
        <v>0</v>
      </c>
      <c r="AO886" s="10">
        <v>7.47</v>
      </c>
      <c r="AP886" s="11">
        <v>1</v>
      </c>
      <c r="AQ886" s="11">
        <v>1</v>
      </c>
      <c r="AR886" s="12">
        <v>0</v>
      </c>
      <c r="AS886" s="13">
        <v>5.19</v>
      </c>
      <c r="AT886" s="14">
        <v>2</v>
      </c>
      <c r="AU886" s="14">
        <v>2</v>
      </c>
      <c r="AV886" s="15">
        <v>0</v>
      </c>
      <c r="AW886" s="16">
        <v>7.14</v>
      </c>
      <c r="AX886" s="17">
        <v>2</v>
      </c>
      <c r="AY886" s="17">
        <v>2</v>
      </c>
      <c r="AZ886" s="18">
        <v>0</v>
      </c>
      <c r="BA886" s="19">
        <v>16.23</v>
      </c>
      <c r="BB886" s="20">
        <v>3</v>
      </c>
      <c r="BC886" s="20">
        <v>3</v>
      </c>
      <c r="BD886" s="21"/>
      <c r="BE886" s="22">
        <v>0</v>
      </c>
      <c r="BF886" s="23"/>
      <c r="BG886" s="23"/>
      <c r="BH886" s="6"/>
      <c r="BI886" s="7">
        <v>0</v>
      </c>
      <c r="BJ886" s="8"/>
      <c r="BK886" s="8"/>
      <c r="BL886" s="9"/>
      <c r="BM886" s="10"/>
      <c r="BN886" s="11"/>
      <c r="BO886" s="11"/>
      <c r="BP886" s="12">
        <v>0</v>
      </c>
      <c r="BQ886" s="13">
        <v>3.9</v>
      </c>
      <c r="BR886" s="14">
        <v>1</v>
      </c>
      <c r="BS886" s="14">
        <v>1</v>
      </c>
      <c r="BT886" s="15"/>
      <c r="BU886" s="16">
        <v>0</v>
      </c>
      <c r="BV886" s="17"/>
      <c r="BW886" s="17"/>
      <c r="BX886" s="18"/>
      <c r="BY886" s="19"/>
      <c r="BZ886" s="20"/>
      <c r="CA886" s="20"/>
      <c r="CB886" s="21"/>
      <c r="CC886" s="22">
        <v>0</v>
      </c>
      <c r="CD886" s="23"/>
      <c r="CE886" s="23"/>
      <c r="CF886" s="4">
        <v>308</v>
      </c>
      <c r="CG886" s="24">
        <v>33.371198134659998</v>
      </c>
      <c r="CH886" s="25">
        <v>5.69384765625</v>
      </c>
    </row>
    <row r="887" spans="1:86" x14ac:dyDescent="0.2">
      <c r="A887" s="2" t="s">
        <v>1639</v>
      </c>
      <c r="B887" s="2" t="s">
        <v>2040</v>
      </c>
      <c r="C887" s="3">
        <v>38.869999999999997</v>
      </c>
      <c r="D887" s="4">
        <v>13</v>
      </c>
      <c r="E887" s="4">
        <v>2</v>
      </c>
      <c r="F887" s="4">
        <v>22</v>
      </c>
      <c r="G887" s="4">
        <v>154</v>
      </c>
      <c r="H887" s="5">
        <v>274606452</v>
      </c>
      <c r="I887" s="5">
        <v>750233613.07226598</v>
      </c>
      <c r="J887" s="5">
        <v>86103959</v>
      </c>
      <c r="K887" s="26">
        <f t="shared" si="210"/>
        <v>370314674.69075537</v>
      </c>
      <c r="L887" s="5">
        <v>238302140.71354201</v>
      </c>
      <c r="M887" s="5">
        <v>54766369.816406302</v>
      </c>
      <c r="N887" s="5">
        <v>1902501368</v>
      </c>
      <c r="O887" s="26">
        <f t="shared" si="211"/>
        <v>731856626.17664945</v>
      </c>
      <c r="P887" s="5">
        <v>930347184</v>
      </c>
      <c r="Q887" s="5">
        <v>1425966518.8958299</v>
      </c>
      <c r="R887" s="5">
        <v>69812610.453125</v>
      </c>
      <c r="S887" s="26">
        <f t="shared" si="212"/>
        <v>808708771.11631835</v>
      </c>
      <c r="T887" s="5">
        <v>755652209.625</v>
      </c>
      <c r="U887" s="5">
        <v>1854426567.75</v>
      </c>
      <c r="V887" s="5">
        <v>17419260.917968798</v>
      </c>
      <c r="W887" s="26">
        <f t="shared" si="213"/>
        <v>875832679.43098962</v>
      </c>
      <c r="X887" s="29">
        <f t="shared" si="214"/>
        <v>1.976310084896886</v>
      </c>
      <c r="Y887" s="29">
        <f t="shared" si="215"/>
        <v>0.98280932488094952</v>
      </c>
      <c r="Z887" s="29">
        <f t="shared" si="216"/>
        <v>0.60914248003139604</v>
      </c>
      <c r="AA887" s="29">
        <f t="shared" si="217"/>
        <v>2.1528111286120564</v>
      </c>
      <c r="AB887" s="31">
        <f t="shared" si="218"/>
        <v>2.1838420845505508</v>
      </c>
      <c r="AC887" s="29">
        <f t="shared" si="219"/>
        <v>1.1268685375431742</v>
      </c>
      <c r="AD887" s="31">
        <f t="shared" si="220"/>
        <v>0.39648189366712278</v>
      </c>
      <c r="AE887" s="31">
        <f t="shared" si="221"/>
        <v>4.0177664103239517</v>
      </c>
      <c r="AF887" s="29">
        <f t="shared" si="208"/>
        <v>2.3651038948493879</v>
      </c>
      <c r="AG887" s="29">
        <f t="shared" si="222"/>
        <v>1.2419035600093924</v>
      </c>
      <c r="AH887" s="29">
        <f t="shared" si="209"/>
        <v>0.45044855345994533</v>
      </c>
      <c r="AI887" s="29">
        <f t="shared" si="223"/>
        <v>3.4635480340705889</v>
      </c>
      <c r="AJ887" s="6">
        <v>0</v>
      </c>
      <c r="AK887" s="7">
        <v>18.37</v>
      </c>
      <c r="AL887" s="8">
        <v>6</v>
      </c>
      <c r="AM887" s="8">
        <v>17</v>
      </c>
      <c r="AN887" s="9">
        <v>0</v>
      </c>
      <c r="AO887" s="10">
        <v>18.2</v>
      </c>
      <c r="AP887" s="11">
        <v>8</v>
      </c>
      <c r="AQ887" s="11">
        <v>14</v>
      </c>
      <c r="AR887" s="12">
        <v>0</v>
      </c>
      <c r="AS887" s="13">
        <v>7.77</v>
      </c>
      <c r="AT887" s="14">
        <v>4</v>
      </c>
      <c r="AU887" s="14">
        <v>11</v>
      </c>
      <c r="AV887" s="15">
        <v>2.0271763801574698</v>
      </c>
      <c r="AW887" s="16">
        <v>10.95</v>
      </c>
      <c r="AX887" s="17">
        <v>7</v>
      </c>
      <c r="AY887" s="17">
        <v>14</v>
      </c>
      <c r="AZ887" s="18">
        <v>0</v>
      </c>
      <c r="BA887" s="19">
        <v>9.89</v>
      </c>
      <c r="BB887" s="20">
        <v>6</v>
      </c>
      <c r="BC887" s="20">
        <v>9</v>
      </c>
      <c r="BD887" s="21">
        <v>0</v>
      </c>
      <c r="BE887" s="22">
        <v>11.48</v>
      </c>
      <c r="BF887" s="23">
        <v>7</v>
      </c>
      <c r="BG887" s="23">
        <v>19</v>
      </c>
      <c r="BH887" s="6">
        <v>0</v>
      </c>
      <c r="BI887" s="7">
        <v>9.19</v>
      </c>
      <c r="BJ887" s="8">
        <v>2</v>
      </c>
      <c r="BK887" s="8">
        <v>13</v>
      </c>
      <c r="BL887" s="9">
        <v>0</v>
      </c>
      <c r="BM887" s="10">
        <v>4.95</v>
      </c>
      <c r="BN887" s="11">
        <v>3</v>
      </c>
      <c r="BO887" s="11">
        <v>14</v>
      </c>
      <c r="BP887" s="12">
        <v>0</v>
      </c>
      <c r="BQ887" s="13">
        <v>9.5399999999999991</v>
      </c>
      <c r="BR887" s="14">
        <v>5</v>
      </c>
      <c r="BS887" s="14">
        <v>10</v>
      </c>
      <c r="BT887" s="15">
        <v>0</v>
      </c>
      <c r="BU887" s="16">
        <v>6.01</v>
      </c>
      <c r="BV887" s="17">
        <v>4</v>
      </c>
      <c r="BW887" s="17">
        <v>15</v>
      </c>
      <c r="BX887" s="18">
        <v>0</v>
      </c>
      <c r="BY887" s="19">
        <v>7.24</v>
      </c>
      <c r="BZ887" s="20">
        <v>5</v>
      </c>
      <c r="CA887" s="20">
        <v>6</v>
      </c>
      <c r="CB887" s="21">
        <v>0</v>
      </c>
      <c r="CC887" s="22">
        <v>5.12</v>
      </c>
      <c r="CD887" s="23">
        <v>3</v>
      </c>
      <c r="CE887" s="23">
        <v>12</v>
      </c>
      <c r="CF887" s="4">
        <v>566</v>
      </c>
      <c r="CG887" s="24">
        <v>62.721005244659999</v>
      </c>
      <c r="CH887" s="25">
        <v>6.82958984375</v>
      </c>
    </row>
    <row r="888" spans="1:86" x14ac:dyDescent="0.2">
      <c r="A888" s="2" t="s">
        <v>2827</v>
      </c>
      <c r="B888" s="2" t="s">
        <v>2654</v>
      </c>
      <c r="C888" s="3">
        <v>38.83</v>
      </c>
      <c r="D888" s="4">
        <v>3</v>
      </c>
      <c r="E888" s="4">
        <v>1</v>
      </c>
      <c r="F888" s="4">
        <v>69</v>
      </c>
      <c r="G888" s="4">
        <v>175</v>
      </c>
      <c r="H888" s="5">
        <v>70759144.901041701</v>
      </c>
      <c r="I888" s="5">
        <v>17934853.501302101</v>
      </c>
      <c r="J888" s="5">
        <v>32788456.28125</v>
      </c>
      <c r="K888" s="26">
        <f t="shared" si="210"/>
        <v>40494151.561197937</v>
      </c>
      <c r="L888" s="5">
        <v>1301723794.1666701</v>
      </c>
      <c r="M888" s="5">
        <v>70272039.864583299</v>
      </c>
      <c r="N888" s="5">
        <v>161227268.29947901</v>
      </c>
      <c r="O888" s="26">
        <f t="shared" si="211"/>
        <v>511074367.44357747</v>
      </c>
      <c r="P888" s="5">
        <v>75281084.466145799</v>
      </c>
      <c r="Q888" s="5">
        <v>49884888.634765603</v>
      </c>
      <c r="R888" s="5">
        <v>38687920.825520799</v>
      </c>
      <c r="S888" s="26">
        <f t="shared" si="212"/>
        <v>54617964.642144062</v>
      </c>
      <c r="T888" s="5">
        <v>708843535.625</v>
      </c>
      <c r="U888" s="5">
        <v>110775376.066406</v>
      </c>
      <c r="V888" s="5">
        <v>78111844.102864593</v>
      </c>
      <c r="W888" s="26">
        <f t="shared" si="213"/>
        <v>299243585.26475686</v>
      </c>
      <c r="X888" s="29">
        <f t="shared" si="214"/>
        <v>12.620942722338603</v>
      </c>
      <c r="Y888" s="29">
        <f t="shared" si="215"/>
        <v>3.6577477714555777</v>
      </c>
      <c r="Z888" s="29">
        <f t="shared" si="216"/>
        <v>0.35684059070503238</v>
      </c>
      <c r="AA888" s="29">
        <f t="shared" si="217"/>
        <v>4.4752575038178541</v>
      </c>
      <c r="AB888" s="31">
        <f t="shared" si="218"/>
        <v>1.3487864922815116</v>
      </c>
      <c r="AC888" s="29">
        <f t="shared" si="219"/>
        <v>0.43166199327871119</v>
      </c>
      <c r="AD888" s="31">
        <f t="shared" si="220"/>
        <v>0.50541066443107951</v>
      </c>
      <c r="AE888" s="31">
        <f t="shared" si="221"/>
        <v>2.9635559847723081</v>
      </c>
      <c r="AF888" s="29">
        <f t="shared" si="208"/>
        <v>7.389797630715055</v>
      </c>
      <c r="AG888" s="29">
        <f t="shared" si="222"/>
        <v>2.8855348567717782</v>
      </c>
      <c r="AH888" s="29">
        <f t="shared" si="209"/>
        <v>0.33399232312559074</v>
      </c>
      <c r="AI888" s="29">
        <f t="shared" si="223"/>
        <v>4.7626351541152081</v>
      </c>
      <c r="AJ888" s="6">
        <v>3.2499806880950901</v>
      </c>
      <c r="AK888" s="7">
        <v>9.9</v>
      </c>
      <c r="AL888" s="8">
        <v>12</v>
      </c>
      <c r="AM888" s="8">
        <v>15</v>
      </c>
      <c r="AN888" s="9">
        <v>2.0874001979827899</v>
      </c>
      <c r="AO888" s="10">
        <v>8.42</v>
      </c>
      <c r="AP888" s="11">
        <v>15</v>
      </c>
      <c r="AQ888" s="11">
        <v>16</v>
      </c>
      <c r="AR888" s="12">
        <v>0</v>
      </c>
      <c r="AS888" s="13">
        <v>5.61</v>
      </c>
      <c r="AT888" s="14">
        <v>10</v>
      </c>
      <c r="AU888" s="14">
        <v>17</v>
      </c>
      <c r="AV888" s="15">
        <v>2.9361696243286102</v>
      </c>
      <c r="AW888" s="16">
        <v>10.61</v>
      </c>
      <c r="AX888" s="17">
        <v>16</v>
      </c>
      <c r="AY888" s="17">
        <v>20</v>
      </c>
      <c r="AZ888" s="18">
        <v>4.0977377891540501</v>
      </c>
      <c r="BA888" s="19">
        <v>9.74</v>
      </c>
      <c r="BB888" s="20">
        <v>13</v>
      </c>
      <c r="BC888" s="20">
        <v>20</v>
      </c>
      <c r="BD888" s="21">
        <v>3.7724175453186</v>
      </c>
      <c r="BE888" s="22">
        <v>6.12</v>
      </c>
      <c r="BF888" s="23">
        <v>9</v>
      </c>
      <c r="BG888" s="23">
        <v>16</v>
      </c>
      <c r="BH888" s="6">
        <v>2.0078382492065399</v>
      </c>
      <c r="BI888" s="7">
        <v>7.81</v>
      </c>
      <c r="BJ888" s="8">
        <v>7</v>
      </c>
      <c r="BK888" s="8">
        <v>9</v>
      </c>
      <c r="BL888" s="9">
        <v>2.2242078781127899</v>
      </c>
      <c r="BM888" s="10">
        <v>6.48</v>
      </c>
      <c r="BN888" s="11">
        <v>10</v>
      </c>
      <c r="BO888" s="11">
        <v>12</v>
      </c>
      <c r="BP888" s="12">
        <v>0</v>
      </c>
      <c r="BQ888" s="13">
        <v>9.39</v>
      </c>
      <c r="BR888" s="14">
        <v>11</v>
      </c>
      <c r="BS888" s="14">
        <v>16</v>
      </c>
      <c r="BT888" s="15">
        <v>2.7593474388122599</v>
      </c>
      <c r="BU888" s="16">
        <v>7.45</v>
      </c>
      <c r="BV888" s="17">
        <v>9</v>
      </c>
      <c r="BW888" s="17">
        <v>10</v>
      </c>
      <c r="BX888" s="18">
        <v>2.9346041679382302</v>
      </c>
      <c r="BY888" s="19">
        <v>6.63</v>
      </c>
      <c r="BZ888" s="20">
        <v>12</v>
      </c>
      <c r="CA888" s="20">
        <v>14</v>
      </c>
      <c r="CB888" s="21">
        <v>0</v>
      </c>
      <c r="CC888" s="22">
        <v>6.63</v>
      </c>
      <c r="CD888" s="23">
        <v>9</v>
      </c>
      <c r="CE888" s="23">
        <v>10</v>
      </c>
      <c r="CF888" s="4">
        <v>1960</v>
      </c>
      <c r="CG888" s="24">
        <v>211.640550284662</v>
      </c>
      <c r="CH888" s="25">
        <v>9.04150390625</v>
      </c>
    </row>
    <row r="889" spans="1:86" x14ac:dyDescent="0.2">
      <c r="A889" s="2" t="s">
        <v>2278</v>
      </c>
      <c r="B889" s="2" t="s">
        <v>2552</v>
      </c>
      <c r="C889" s="3">
        <v>38.81</v>
      </c>
      <c r="D889" s="4">
        <v>3</v>
      </c>
      <c r="E889" s="4">
        <v>2</v>
      </c>
      <c r="F889" s="4">
        <v>25</v>
      </c>
      <c r="G889" s="4">
        <v>49</v>
      </c>
      <c r="H889" s="5">
        <v>2450898.375</v>
      </c>
      <c r="I889" s="5">
        <v>39122568.208333299</v>
      </c>
      <c r="J889" s="5">
        <v>3675607.8828125</v>
      </c>
      <c r="K889" s="26">
        <f t="shared" si="210"/>
        <v>15083024.822048599</v>
      </c>
      <c r="L889" s="5">
        <v>194797941.5</v>
      </c>
      <c r="M889" s="5">
        <v>12489367.446614601</v>
      </c>
      <c r="N889" s="5">
        <v>1024302.6328125</v>
      </c>
      <c r="O889" s="26">
        <f t="shared" si="211"/>
        <v>69437203.859809026</v>
      </c>
      <c r="P889" s="5">
        <v>49684565.875</v>
      </c>
      <c r="Q889" s="5">
        <v>72977343.484375</v>
      </c>
      <c r="R889" s="5">
        <v>391033.4921875</v>
      </c>
      <c r="S889" s="26">
        <f t="shared" si="212"/>
        <v>41017647.6171875</v>
      </c>
      <c r="T889" s="5">
        <v>21486966.046875</v>
      </c>
      <c r="U889" s="5">
        <v>1807753.828125</v>
      </c>
      <c r="V889" s="5">
        <v>5345938.3854166698</v>
      </c>
      <c r="W889" s="26">
        <f t="shared" si="213"/>
        <v>9546886.0868055578</v>
      </c>
      <c r="X889" s="29">
        <f t="shared" si="214"/>
        <v>4.6036656890138277</v>
      </c>
      <c r="Y889" s="29">
        <f t="shared" si="215"/>
        <v>2.2027830710214693</v>
      </c>
      <c r="Z889" s="29">
        <f t="shared" si="216"/>
        <v>0.47929990868857542</v>
      </c>
      <c r="AA889" s="29">
        <f t="shared" si="217"/>
        <v>3.1939265374564507</v>
      </c>
      <c r="AB889" s="31">
        <f t="shared" si="218"/>
        <v>2.7194576751758222</v>
      </c>
      <c r="AC889" s="29">
        <f t="shared" si="219"/>
        <v>1.4433189723047462</v>
      </c>
      <c r="AD889" s="31">
        <f t="shared" si="220"/>
        <v>0.36491931785882636</v>
      </c>
      <c r="AE889" s="31">
        <f t="shared" si="221"/>
        <v>4.3780314563117537</v>
      </c>
      <c r="AF889" s="29">
        <f t="shared" si="208"/>
        <v>0.63295567032746458</v>
      </c>
      <c r="AG889" s="29">
        <f t="shared" si="222"/>
        <v>-0.65982363226095964</v>
      </c>
      <c r="AH889" s="29">
        <f t="shared" si="209"/>
        <v>0.70895547287773364</v>
      </c>
      <c r="AI889" s="29">
        <f t="shared" si="223"/>
        <v>1.4938104054437562</v>
      </c>
      <c r="AJ889" s="6">
        <v>1.9082112312316899</v>
      </c>
      <c r="AK889" s="7">
        <v>9.51</v>
      </c>
      <c r="AL889" s="8">
        <v>3</v>
      </c>
      <c r="AM889" s="8">
        <v>4</v>
      </c>
      <c r="AN889" s="9">
        <v>0</v>
      </c>
      <c r="AO889" s="10">
        <v>8.9600000000000009</v>
      </c>
      <c r="AP889" s="11">
        <v>7</v>
      </c>
      <c r="AQ889" s="11">
        <v>8</v>
      </c>
      <c r="AR889" s="12">
        <v>0</v>
      </c>
      <c r="AS889" s="13">
        <v>4.0999999999999996</v>
      </c>
      <c r="AT889" s="14">
        <v>2</v>
      </c>
      <c r="AU889" s="14">
        <v>2</v>
      </c>
      <c r="AV889" s="15">
        <v>1.9540169239044201</v>
      </c>
      <c r="AW889" s="16">
        <v>12.87</v>
      </c>
      <c r="AX889" s="17">
        <v>6</v>
      </c>
      <c r="AY889" s="17">
        <v>6</v>
      </c>
      <c r="AZ889" s="18">
        <v>0</v>
      </c>
      <c r="BA889" s="19">
        <v>8.77</v>
      </c>
      <c r="BB889" s="20">
        <v>4</v>
      </c>
      <c r="BC889" s="20">
        <v>4</v>
      </c>
      <c r="BD889" s="21">
        <v>0</v>
      </c>
      <c r="BE889" s="22">
        <v>6.53</v>
      </c>
      <c r="BF889" s="23">
        <v>3</v>
      </c>
      <c r="BG889" s="23">
        <v>3</v>
      </c>
      <c r="BH889" s="6">
        <v>0</v>
      </c>
      <c r="BI889" s="7">
        <v>5.6</v>
      </c>
      <c r="BJ889" s="8">
        <v>3</v>
      </c>
      <c r="BK889" s="8">
        <v>3</v>
      </c>
      <c r="BL889" s="9">
        <v>0</v>
      </c>
      <c r="BM889" s="10">
        <v>8.58</v>
      </c>
      <c r="BN889" s="11">
        <v>4</v>
      </c>
      <c r="BO889" s="11">
        <v>4</v>
      </c>
      <c r="BP889" s="12">
        <v>0</v>
      </c>
      <c r="BQ889" s="13">
        <v>7.46</v>
      </c>
      <c r="BR889" s="14">
        <v>3</v>
      </c>
      <c r="BS889" s="14">
        <v>4</v>
      </c>
      <c r="BT889" s="15">
        <v>0</v>
      </c>
      <c r="BU889" s="16">
        <v>6.72</v>
      </c>
      <c r="BV889" s="17">
        <v>3</v>
      </c>
      <c r="BW889" s="17">
        <v>4</v>
      </c>
      <c r="BX889" s="18">
        <v>0</v>
      </c>
      <c r="BY889" s="19">
        <v>1.31</v>
      </c>
      <c r="BZ889" s="20">
        <v>1</v>
      </c>
      <c r="CA889" s="20">
        <v>1</v>
      </c>
      <c r="CB889" s="21">
        <v>0</v>
      </c>
      <c r="CC889" s="22">
        <v>13.99</v>
      </c>
      <c r="CD889" s="23">
        <v>6</v>
      </c>
      <c r="CE889" s="23">
        <v>6</v>
      </c>
      <c r="CF889" s="4">
        <v>536</v>
      </c>
      <c r="CG889" s="24">
        <v>61.274458304660101</v>
      </c>
      <c r="CH889" s="25">
        <v>7.06396484375</v>
      </c>
    </row>
    <row r="890" spans="1:86" x14ac:dyDescent="0.2">
      <c r="A890" s="2" t="s">
        <v>1019</v>
      </c>
      <c r="B890" s="2" t="s">
        <v>2933</v>
      </c>
      <c r="C890" s="3">
        <v>38.79</v>
      </c>
      <c r="D890" s="4">
        <v>10</v>
      </c>
      <c r="E890" s="4">
        <v>10</v>
      </c>
      <c r="F890" s="4">
        <v>19</v>
      </c>
      <c r="G890" s="4">
        <v>66</v>
      </c>
      <c r="H890" s="5">
        <v>6190838.9947916698</v>
      </c>
      <c r="I890" s="5">
        <v>1578272.52473958</v>
      </c>
      <c r="J890" s="5">
        <v>4188688.8072916698</v>
      </c>
      <c r="K890" s="26">
        <f t="shared" si="210"/>
        <v>3985933.4422743064</v>
      </c>
      <c r="L890" s="5">
        <v>14346668.3854167</v>
      </c>
      <c r="M890" s="5">
        <v>7267346.1640625</v>
      </c>
      <c r="N890" s="5">
        <v>4717946.7578125</v>
      </c>
      <c r="O890" s="26">
        <f t="shared" si="211"/>
        <v>8777320.4357639011</v>
      </c>
      <c r="P890" s="5">
        <v>1094638.28125</v>
      </c>
      <c r="Q890" s="5">
        <v>1366741.9296875</v>
      </c>
      <c r="R890" s="5">
        <v>1203318.4140625</v>
      </c>
      <c r="S890" s="26">
        <f t="shared" si="212"/>
        <v>1221566.2083333333</v>
      </c>
      <c r="T890" s="5">
        <v>1661720.921875</v>
      </c>
      <c r="U890" s="5">
        <v>2456211.1380208302</v>
      </c>
      <c r="V890" s="5">
        <v>2018233.734375</v>
      </c>
      <c r="W890" s="26">
        <f t="shared" si="213"/>
        <v>2045388.5980902768</v>
      </c>
      <c r="X890" s="29">
        <f t="shared" si="214"/>
        <v>2.202074009232756</v>
      </c>
      <c r="Y890" s="29">
        <f t="shared" si="215"/>
        <v>1.1388629570761242</v>
      </c>
      <c r="Z890" s="29">
        <f t="shared" si="216"/>
        <v>0.23392479717711162</v>
      </c>
      <c r="AA890" s="29">
        <f t="shared" si="217"/>
        <v>6.3092373840303999</v>
      </c>
      <c r="AB890" s="31">
        <f t="shared" si="218"/>
        <v>0.30646929408744172</v>
      </c>
      <c r="AC890" s="29">
        <f t="shared" si="219"/>
        <v>-1.7061855608960235</v>
      </c>
      <c r="AD890" s="31">
        <f t="shared" si="220"/>
        <v>0.17386291895974623</v>
      </c>
      <c r="AE890" s="31">
        <f t="shared" si="221"/>
        <v>7.5979303334152632</v>
      </c>
      <c r="AF890" s="29">
        <f t="shared" si="208"/>
        <v>0.51315171909223167</v>
      </c>
      <c r="AG890" s="29">
        <f t="shared" si="222"/>
        <v>-0.96254265692839847</v>
      </c>
      <c r="AH890" s="29">
        <f t="shared" si="209"/>
        <v>0.28190088742219921</v>
      </c>
      <c r="AI890" s="29">
        <f t="shared" si="223"/>
        <v>5.4990355696998119</v>
      </c>
      <c r="AJ890" s="6">
        <v>6.9976460933685303</v>
      </c>
      <c r="AK890" s="7">
        <v>9.6999999999999993</v>
      </c>
      <c r="AL890" s="8">
        <v>5</v>
      </c>
      <c r="AM890" s="8">
        <v>5</v>
      </c>
      <c r="AN890" s="9">
        <v>0</v>
      </c>
      <c r="AO890" s="10">
        <v>7.31</v>
      </c>
      <c r="AP890" s="11">
        <v>4</v>
      </c>
      <c r="AQ890" s="11">
        <v>4</v>
      </c>
      <c r="AR890" s="12">
        <v>6.0223623514175397</v>
      </c>
      <c r="AS890" s="13">
        <v>15.58</v>
      </c>
      <c r="AT890" s="14">
        <v>8</v>
      </c>
      <c r="AU890" s="14">
        <v>8</v>
      </c>
      <c r="AV890" s="15">
        <v>16.459054589271499</v>
      </c>
      <c r="AW890" s="16">
        <v>21.14</v>
      </c>
      <c r="AX890" s="17">
        <v>12</v>
      </c>
      <c r="AY890" s="17">
        <v>12</v>
      </c>
      <c r="AZ890" s="18">
        <v>8.2346608638763392</v>
      </c>
      <c r="BA890" s="19">
        <v>19.55</v>
      </c>
      <c r="BB890" s="20">
        <v>10</v>
      </c>
      <c r="BC890" s="20">
        <v>10</v>
      </c>
      <c r="BD890" s="21">
        <v>8.2182412147522008</v>
      </c>
      <c r="BE890" s="22">
        <v>11.92</v>
      </c>
      <c r="BF890" s="23">
        <v>7</v>
      </c>
      <c r="BG890" s="23">
        <v>7</v>
      </c>
      <c r="BH890" s="6">
        <v>1.60116314888</v>
      </c>
      <c r="BI890" s="7">
        <v>4.6100000000000003</v>
      </c>
      <c r="BJ890" s="8">
        <v>3</v>
      </c>
      <c r="BK890" s="8">
        <v>3</v>
      </c>
      <c r="BL890" s="9">
        <v>1.77188920974731</v>
      </c>
      <c r="BM890" s="10">
        <v>2.54</v>
      </c>
      <c r="BN890" s="11">
        <v>2</v>
      </c>
      <c r="BO890" s="11">
        <v>2</v>
      </c>
      <c r="BP890" s="12">
        <v>2.0076460838317902</v>
      </c>
      <c r="BQ890" s="13">
        <v>7.31</v>
      </c>
      <c r="BR890" s="14">
        <v>3</v>
      </c>
      <c r="BS890" s="14">
        <v>3</v>
      </c>
      <c r="BT890" s="15">
        <v>3.3531746864318799</v>
      </c>
      <c r="BU890" s="16">
        <v>10.02</v>
      </c>
      <c r="BV890" s="17">
        <v>5</v>
      </c>
      <c r="BW890" s="17">
        <v>5</v>
      </c>
      <c r="BX890" s="18">
        <v>3.53383553028107</v>
      </c>
      <c r="BY890" s="19">
        <v>6.68</v>
      </c>
      <c r="BZ890" s="20">
        <v>4</v>
      </c>
      <c r="CA890" s="20">
        <v>4</v>
      </c>
      <c r="CB890" s="21">
        <v>1.92937564849854</v>
      </c>
      <c r="CC890" s="22">
        <v>4.6100000000000003</v>
      </c>
      <c r="CD890" s="23">
        <v>3</v>
      </c>
      <c r="CE890" s="23">
        <v>3</v>
      </c>
      <c r="CF890" s="4">
        <v>629</v>
      </c>
      <c r="CG890" s="24">
        <v>66.190832544660097</v>
      </c>
      <c r="CH890" s="25">
        <v>7.56201171875</v>
      </c>
    </row>
    <row r="891" spans="1:86" x14ac:dyDescent="0.2">
      <c r="A891" s="2" t="s">
        <v>943</v>
      </c>
      <c r="B891" s="2" t="s">
        <v>1974</v>
      </c>
      <c r="C891" s="3">
        <v>38.729999999999997</v>
      </c>
      <c r="D891" s="4">
        <v>41</v>
      </c>
      <c r="E891" s="4">
        <v>10</v>
      </c>
      <c r="F891" s="4">
        <v>29</v>
      </c>
      <c r="G891" s="4">
        <v>57</v>
      </c>
      <c r="H891" s="5">
        <v>8983018.4114583302</v>
      </c>
      <c r="I891" s="5">
        <v>781184.9609375</v>
      </c>
      <c r="J891" s="5">
        <v>0</v>
      </c>
      <c r="K891" s="26">
        <f t="shared" si="210"/>
        <v>3254734.4574652766</v>
      </c>
      <c r="L891" s="5">
        <v>5392607.03125</v>
      </c>
      <c r="M891" s="5">
        <v>3042337.7708333302</v>
      </c>
      <c r="N891" s="5">
        <v>4823210.8541666698</v>
      </c>
      <c r="O891" s="26">
        <f t="shared" si="211"/>
        <v>4419385.21875</v>
      </c>
      <c r="P891" s="5">
        <v>246323631.984375</v>
      </c>
      <c r="Q891" s="5">
        <v>1092410.0078125</v>
      </c>
      <c r="R891" s="5">
        <v>11377630.65625</v>
      </c>
      <c r="S891" s="26">
        <f t="shared" si="212"/>
        <v>86264557.549479172</v>
      </c>
      <c r="T891" s="5">
        <v>4890361.875</v>
      </c>
      <c r="U891" s="5">
        <v>1917556.25</v>
      </c>
      <c r="V891" s="5">
        <v>1873483.8828125</v>
      </c>
      <c r="W891" s="26">
        <f t="shared" si="213"/>
        <v>2893800.6692708335</v>
      </c>
      <c r="X891" s="29">
        <f t="shared" si="214"/>
        <v>1.3578328052580151</v>
      </c>
      <c r="Y891" s="29">
        <f t="shared" si="215"/>
        <v>0.44130584639037901</v>
      </c>
      <c r="Z891" s="29">
        <f t="shared" si="216"/>
        <v>0.72819611365244663</v>
      </c>
      <c r="AA891" s="29">
        <f t="shared" si="217"/>
        <v>1.3775164320460329</v>
      </c>
      <c r="AB891" s="31">
        <f t="shared" si="218"/>
        <v>26.504330438268784</v>
      </c>
      <c r="AC891" s="29">
        <f t="shared" si="219"/>
        <v>4.7281561900881082</v>
      </c>
      <c r="AD891" s="31">
        <f t="shared" si="220"/>
        <v>0.40885405510414563</v>
      </c>
      <c r="AE891" s="31">
        <f t="shared" si="221"/>
        <v>3.8843169046263881</v>
      </c>
      <c r="AF891" s="29">
        <f t="shared" si="208"/>
        <v>0.88910499676353594</v>
      </c>
      <c r="AG891" s="29">
        <f t="shared" si="222"/>
        <v>-0.16957429409387706</v>
      </c>
      <c r="AH891" s="29">
        <f t="shared" si="209"/>
        <v>0.91448833473561897</v>
      </c>
      <c r="AI891" s="29">
        <f t="shared" si="223"/>
        <v>0.3882183003694934</v>
      </c>
      <c r="AJ891" s="6">
        <v>6.76470267772675</v>
      </c>
      <c r="AK891" s="7">
        <v>20.7</v>
      </c>
      <c r="AL891" s="8">
        <v>11</v>
      </c>
      <c r="AM891" s="8">
        <v>11</v>
      </c>
      <c r="AN891" s="9">
        <v>0</v>
      </c>
      <c r="AO891" s="10">
        <v>3.8</v>
      </c>
      <c r="AP891" s="11">
        <v>3</v>
      </c>
      <c r="AQ891" s="11">
        <v>3</v>
      </c>
      <c r="AR891" s="12"/>
      <c r="AS891" s="13">
        <v>0</v>
      </c>
      <c r="AT891" s="14"/>
      <c r="AU891" s="14"/>
      <c r="AV891" s="15">
        <v>10.0508439540863</v>
      </c>
      <c r="AW891" s="16">
        <v>18.45</v>
      </c>
      <c r="AX891" s="17">
        <v>11</v>
      </c>
      <c r="AY891" s="17">
        <v>11</v>
      </c>
      <c r="AZ891" s="18">
        <v>1.6139520406723</v>
      </c>
      <c r="BA891" s="19">
        <v>9.44</v>
      </c>
      <c r="BB891" s="20">
        <v>5</v>
      </c>
      <c r="BC891" s="20">
        <v>6</v>
      </c>
      <c r="BD891" s="21">
        <v>4.0998690128326398</v>
      </c>
      <c r="BE891" s="22">
        <v>17.46</v>
      </c>
      <c r="BF891" s="23">
        <v>9</v>
      </c>
      <c r="BG891" s="23">
        <v>9</v>
      </c>
      <c r="BH891" s="6">
        <v>0</v>
      </c>
      <c r="BI891" s="7">
        <v>6.76</v>
      </c>
      <c r="BJ891" s="8">
        <v>4</v>
      </c>
      <c r="BK891" s="8">
        <v>4</v>
      </c>
      <c r="BL891" s="9">
        <v>0</v>
      </c>
      <c r="BM891" s="10">
        <v>3.1</v>
      </c>
      <c r="BN891" s="11">
        <v>2</v>
      </c>
      <c r="BO891" s="11">
        <v>2</v>
      </c>
      <c r="BP891" s="12">
        <v>0</v>
      </c>
      <c r="BQ891" s="13">
        <v>10.7</v>
      </c>
      <c r="BR891" s="14">
        <v>6</v>
      </c>
      <c r="BS891" s="14">
        <v>6</v>
      </c>
      <c r="BT891" s="15"/>
      <c r="BU891" s="16">
        <v>0</v>
      </c>
      <c r="BV891" s="17"/>
      <c r="BW891" s="17"/>
      <c r="BX891" s="18">
        <v>0</v>
      </c>
      <c r="BY891" s="19">
        <v>3.1</v>
      </c>
      <c r="BZ891" s="20">
        <v>1</v>
      </c>
      <c r="CA891" s="20">
        <v>1</v>
      </c>
      <c r="CB891" s="21">
        <v>0</v>
      </c>
      <c r="CC891" s="22">
        <v>6.34</v>
      </c>
      <c r="CD891" s="23">
        <v>4</v>
      </c>
      <c r="CE891" s="23">
        <v>4</v>
      </c>
      <c r="CF891" s="4">
        <v>710</v>
      </c>
      <c r="CG891" s="24">
        <v>80.544763494660103</v>
      </c>
      <c r="CH891" s="25">
        <v>8.41162109375</v>
      </c>
    </row>
    <row r="892" spans="1:86" x14ac:dyDescent="0.2">
      <c r="A892" s="2" t="s">
        <v>1561</v>
      </c>
      <c r="B892" s="2" t="s">
        <v>1954</v>
      </c>
      <c r="C892" s="3">
        <v>38.729999999999997</v>
      </c>
      <c r="D892" s="4">
        <v>6</v>
      </c>
      <c r="E892" s="4">
        <v>1</v>
      </c>
      <c r="F892" s="4">
        <v>19</v>
      </c>
      <c r="G892" s="4">
        <v>28</v>
      </c>
      <c r="H892" s="5">
        <v>77366967.421875</v>
      </c>
      <c r="I892" s="5">
        <v>1862490.75</v>
      </c>
      <c r="J892" s="5">
        <v>2196361.8046875</v>
      </c>
      <c r="K892" s="26">
        <f t="shared" si="210"/>
        <v>27141939.9921875</v>
      </c>
      <c r="L892" s="5">
        <v>12113819.9791667</v>
      </c>
      <c r="M892" s="5">
        <v>18605374</v>
      </c>
      <c r="N892" s="5">
        <v>6150641.4557291698</v>
      </c>
      <c r="O892" s="26">
        <f t="shared" si="211"/>
        <v>12289945.144965291</v>
      </c>
      <c r="P892" s="5">
        <v>0</v>
      </c>
      <c r="Q892" s="5">
        <v>0</v>
      </c>
      <c r="R892" s="5">
        <v>0</v>
      </c>
      <c r="S892" s="26">
        <f t="shared" si="212"/>
        <v>0</v>
      </c>
      <c r="T892" s="5">
        <v>0</v>
      </c>
      <c r="U892" s="5">
        <v>78568983.4375</v>
      </c>
      <c r="V892" s="5">
        <v>14438373.013671899</v>
      </c>
      <c r="W892" s="26">
        <f t="shared" si="213"/>
        <v>31002452.150390636</v>
      </c>
      <c r="X892" s="29">
        <f t="shared" si="214"/>
        <v>0.45280275280627741</v>
      </c>
      <c r="Y892" s="29">
        <f t="shared" si="215"/>
        <v>-1.1430453658520796</v>
      </c>
      <c r="Z892" s="29">
        <f t="shared" si="216"/>
        <v>0.61545253615643536</v>
      </c>
      <c r="AA892" s="29">
        <f t="shared" si="217"/>
        <v>2.1080543433328276</v>
      </c>
      <c r="AB892" s="31">
        <f t="shared" si="218"/>
        <v>0</v>
      </c>
      <c r="AC892" s="31" t="e">
        <f t="shared" si="219"/>
        <v>#NUM!</v>
      </c>
      <c r="AD892" s="31">
        <f t="shared" si="220"/>
        <v>0.39278107491888226</v>
      </c>
      <c r="AE892" s="31">
        <f t="shared" si="221"/>
        <v>4.0584944567200809</v>
      </c>
      <c r="AF892" s="29">
        <f t="shared" si="208"/>
        <v>1.1422342013619637</v>
      </c>
      <c r="AG892" s="29">
        <f t="shared" si="222"/>
        <v>0.19185848826807442</v>
      </c>
      <c r="AH892" s="29">
        <f t="shared" si="209"/>
        <v>0.91710904190620912</v>
      </c>
      <c r="AI892" s="29">
        <f t="shared" si="223"/>
        <v>0.37579024763152052</v>
      </c>
      <c r="AJ892" s="6">
        <v>0</v>
      </c>
      <c r="AK892" s="7">
        <v>15.54</v>
      </c>
      <c r="AL892" s="8">
        <v>3</v>
      </c>
      <c r="AM892" s="8">
        <v>3</v>
      </c>
      <c r="AN892" s="9"/>
      <c r="AO892" s="10">
        <v>0</v>
      </c>
      <c r="AP892" s="11"/>
      <c r="AQ892" s="11"/>
      <c r="AR892" s="12">
        <v>0</v>
      </c>
      <c r="AS892" s="13">
        <v>7.22</v>
      </c>
      <c r="AT892" s="14">
        <v>2</v>
      </c>
      <c r="AU892" s="14">
        <v>3</v>
      </c>
      <c r="AV892" s="15">
        <v>0</v>
      </c>
      <c r="AW892" s="16">
        <v>16.41</v>
      </c>
      <c r="AX892" s="17">
        <v>6</v>
      </c>
      <c r="AY892" s="17">
        <v>6</v>
      </c>
      <c r="AZ892" s="18"/>
      <c r="BA892" s="19">
        <v>0</v>
      </c>
      <c r="BB892" s="20"/>
      <c r="BC892" s="20"/>
      <c r="BD892" s="21">
        <v>0</v>
      </c>
      <c r="BE892" s="22">
        <v>11.16</v>
      </c>
      <c r="BF892" s="23">
        <v>4</v>
      </c>
      <c r="BG892" s="23">
        <v>4</v>
      </c>
      <c r="BH892" s="6">
        <v>0</v>
      </c>
      <c r="BI892" s="7">
        <v>5.69</v>
      </c>
      <c r="BJ892" s="8">
        <v>3</v>
      </c>
      <c r="BK892" s="8">
        <v>3</v>
      </c>
      <c r="BL892" s="9"/>
      <c r="BM892" s="10">
        <v>0</v>
      </c>
      <c r="BN892" s="11"/>
      <c r="BO892" s="11"/>
      <c r="BP892" s="12"/>
      <c r="BQ892" s="13"/>
      <c r="BR892" s="14"/>
      <c r="BS892" s="14"/>
      <c r="BT892" s="15"/>
      <c r="BU892" s="16">
        <v>0</v>
      </c>
      <c r="BV892" s="17"/>
      <c r="BW892" s="17"/>
      <c r="BX892" s="18">
        <v>0</v>
      </c>
      <c r="BY892" s="19">
        <v>13.13</v>
      </c>
      <c r="BZ892" s="20">
        <v>4</v>
      </c>
      <c r="CA892" s="20">
        <v>4</v>
      </c>
      <c r="CB892" s="21">
        <v>0</v>
      </c>
      <c r="CC892" s="22">
        <v>12.25</v>
      </c>
      <c r="CD892" s="23">
        <v>5</v>
      </c>
      <c r="CE892" s="23">
        <v>5</v>
      </c>
      <c r="CF892" s="4">
        <v>457</v>
      </c>
      <c r="CG892" s="24">
        <v>50.022431324659998</v>
      </c>
      <c r="CH892" s="25">
        <v>8.20654296875</v>
      </c>
    </row>
    <row r="893" spans="1:86" x14ac:dyDescent="0.2">
      <c r="A893" s="2" t="s">
        <v>528</v>
      </c>
      <c r="B893" s="2" t="s">
        <v>2111</v>
      </c>
      <c r="C893" s="3">
        <v>38.69</v>
      </c>
      <c r="D893" s="4">
        <v>12</v>
      </c>
      <c r="E893" s="4">
        <v>1</v>
      </c>
      <c r="F893" s="4">
        <v>29</v>
      </c>
      <c r="G893" s="4">
        <v>57</v>
      </c>
      <c r="H893" s="5">
        <v>2004719300.3541701</v>
      </c>
      <c r="I893" s="5">
        <v>4521051.9375</v>
      </c>
      <c r="J893" s="5">
        <v>0</v>
      </c>
      <c r="K893" s="26">
        <f t="shared" si="210"/>
        <v>669746784.0972234</v>
      </c>
      <c r="L893" s="5">
        <v>2028214337.53125</v>
      </c>
      <c r="M893" s="5">
        <v>11915136.140625</v>
      </c>
      <c r="N893" s="5">
        <v>2258590656.2916698</v>
      </c>
      <c r="O893" s="26">
        <f t="shared" si="211"/>
        <v>1432906709.9878483</v>
      </c>
      <c r="P893" s="5">
        <v>5539358.890625</v>
      </c>
      <c r="Q893" s="5">
        <v>217266.2734375</v>
      </c>
      <c r="R893" s="5">
        <v>1587652019.0729201</v>
      </c>
      <c r="S893" s="26">
        <f t="shared" si="212"/>
        <v>531136214.74566084</v>
      </c>
      <c r="T893" s="5">
        <v>3406096.3300781301</v>
      </c>
      <c r="U893" s="5">
        <v>1233074934.1041701</v>
      </c>
      <c r="V893" s="5">
        <v>3422326.9238281301</v>
      </c>
      <c r="W893" s="26">
        <f t="shared" si="213"/>
        <v>413301119.11935878</v>
      </c>
      <c r="X893" s="29">
        <f t="shared" si="214"/>
        <v>2.1394753121798362</v>
      </c>
      <c r="Y893" s="29">
        <f t="shared" si="215"/>
        <v>1.0972570315198433</v>
      </c>
      <c r="Z893" s="29">
        <f t="shared" si="216"/>
        <v>0.47860721383041627</v>
      </c>
      <c r="AA893" s="29">
        <f t="shared" si="217"/>
        <v>3.2002075974863149</v>
      </c>
      <c r="AB893" s="31">
        <f t="shared" si="218"/>
        <v>0.79304033607507218</v>
      </c>
      <c r="AC893" s="29">
        <f t="shared" si="219"/>
        <v>-0.33453384790446894</v>
      </c>
      <c r="AD893" s="31">
        <f t="shared" si="220"/>
        <v>0.87893897600869297</v>
      </c>
      <c r="AE893" s="31">
        <f t="shared" si="221"/>
        <v>0.56041276578885779</v>
      </c>
      <c r="AF893" s="29">
        <f t="shared" si="208"/>
        <v>0.61710056536734659</v>
      </c>
      <c r="AG893" s="29">
        <f t="shared" si="222"/>
        <v>-0.69642247855276207</v>
      </c>
      <c r="AH893" s="29">
        <f t="shared" si="209"/>
        <v>0.76294054049835025</v>
      </c>
      <c r="AI893" s="29">
        <f t="shared" si="223"/>
        <v>1.1750930731338647</v>
      </c>
      <c r="AJ893" s="6">
        <v>0</v>
      </c>
      <c r="AK893" s="7">
        <v>16.3</v>
      </c>
      <c r="AL893" s="8">
        <v>8</v>
      </c>
      <c r="AM893" s="8">
        <v>12</v>
      </c>
      <c r="AN893" s="9">
        <v>0</v>
      </c>
      <c r="AO893" s="10">
        <v>4.9400000000000004</v>
      </c>
      <c r="AP893" s="11">
        <v>4</v>
      </c>
      <c r="AQ893" s="11">
        <v>4</v>
      </c>
      <c r="AR893" s="12">
        <v>0</v>
      </c>
      <c r="AS893" s="13">
        <v>2.0699999999999998</v>
      </c>
      <c r="AT893" s="14">
        <v>1</v>
      </c>
      <c r="AU893" s="14">
        <v>1</v>
      </c>
      <c r="AV893" s="15">
        <v>2.1185686588287398</v>
      </c>
      <c r="AW893" s="16">
        <v>10.33</v>
      </c>
      <c r="AX893" s="17">
        <v>5</v>
      </c>
      <c r="AY893" s="17">
        <v>9</v>
      </c>
      <c r="AZ893" s="18">
        <v>0</v>
      </c>
      <c r="BA893" s="19">
        <v>8.73</v>
      </c>
      <c r="BB893" s="20">
        <v>5</v>
      </c>
      <c r="BC893" s="20">
        <v>5</v>
      </c>
      <c r="BD893" s="21">
        <v>0</v>
      </c>
      <c r="BE893" s="22">
        <v>11.94</v>
      </c>
      <c r="BF893" s="23">
        <v>8</v>
      </c>
      <c r="BG893" s="23">
        <v>8</v>
      </c>
      <c r="BH893" s="6"/>
      <c r="BI893" s="7">
        <v>0</v>
      </c>
      <c r="BJ893" s="8"/>
      <c r="BK893" s="8"/>
      <c r="BL893" s="9"/>
      <c r="BM893" s="10">
        <v>0</v>
      </c>
      <c r="BN893" s="11"/>
      <c r="BO893" s="11"/>
      <c r="BP893" s="12"/>
      <c r="BQ893" s="13">
        <v>0</v>
      </c>
      <c r="BR893" s="14"/>
      <c r="BS893" s="14"/>
      <c r="BT893" s="15">
        <v>0</v>
      </c>
      <c r="BU893" s="16">
        <v>6.54</v>
      </c>
      <c r="BV893" s="17">
        <v>4</v>
      </c>
      <c r="BW893" s="17">
        <v>5</v>
      </c>
      <c r="BX893" s="18">
        <v>0</v>
      </c>
      <c r="BY893" s="19">
        <v>8.15</v>
      </c>
      <c r="BZ893" s="20">
        <v>6</v>
      </c>
      <c r="CA893" s="20">
        <v>7</v>
      </c>
      <c r="CB893" s="21">
        <v>0</v>
      </c>
      <c r="CC893" s="22">
        <v>5.17</v>
      </c>
      <c r="CD893" s="23">
        <v>4</v>
      </c>
      <c r="CE893" s="23">
        <v>5</v>
      </c>
      <c r="CF893" s="4">
        <v>871</v>
      </c>
      <c r="CG893" s="24">
        <v>97.62071398466</v>
      </c>
      <c r="CH893" s="25">
        <v>6.04931640625</v>
      </c>
    </row>
    <row r="894" spans="1:86" x14ac:dyDescent="0.2">
      <c r="A894" s="2" t="s">
        <v>2272</v>
      </c>
      <c r="B894" s="2" t="s">
        <v>2736</v>
      </c>
      <c r="C894" s="3">
        <v>38.659999999999997</v>
      </c>
      <c r="D894" s="4">
        <v>1</v>
      </c>
      <c r="E894" s="4">
        <v>1</v>
      </c>
      <c r="F894" s="4">
        <v>22</v>
      </c>
      <c r="G894" s="4">
        <v>50</v>
      </c>
      <c r="H894" s="5">
        <v>1250168.6640625</v>
      </c>
      <c r="I894" s="5">
        <v>980794510.66666698</v>
      </c>
      <c r="J894" s="5">
        <v>800635.52604166698</v>
      </c>
      <c r="K894" s="26">
        <f t="shared" si="210"/>
        <v>327615104.95225704</v>
      </c>
      <c r="L894" s="5">
        <v>5489630.40625</v>
      </c>
      <c r="M894" s="5">
        <v>15093776.8958333</v>
      </c>
      <c r="N894" s="5">
        <v>3518489.9583333302</v>
      </c>
      <c r="O894" s="26">
        <f t="shared" si="211"/>
        <v>8033965.753472209</v>
      </c>
      <c r="P894" s="5">
        <v>14778712.515625</v>
      </c>
      <c r="Q894" s="5">
        <v>577501.5625</v>
      </c>
      <c r="R894" s="5">
        <v>510642.171875</v>
      </c>
      <c r="S894" s="26">
        <f t="shared" si="212"/>
        <v>5288952.083333333</v>
      </c>
      <c r="T894" s="5">
        <v>483637.02734375</v>
      </c>
      <c r="U894" s="5">
        <v>553992.171875</v>
      </c>
      <c r="V894" s="5">
        <v>987237.18229166698</v>
      </c>
      <c r="W894" s="26">
        <f t="shared" si="213"/>
        <v>674955.46050347236</v>
      </c>
      <c r="X894" s="29">
        <f t="shared" si="214"/>
        <v>2.4522574301459602E-2</v>
      </c>
      <c r="Y894" s="29">
        <f t="shared" si="215"/>
        <v>-5.3497457532825585</v>
      </c>
      <c r="Z894" s="29">
        <f t="shared" si="216"/>
        <v>0.43100060268248275</v>
      </c>
      <c r="AA894" s="29">
        <f t="shared" si="217"/>
        <v>3.6552212255042016</v>
      </c>
      <c r="AB894" s="31">
        <f t="shared" si="218"/>
        <v>1.6143798022084745E-2</v>
      </c>
      <c r="AC894" s="29">
        <f t="shared" si="219"/>
        <v>-5.9528761599179862</v>
      </c>
      <c r="AD894" s="31">
        <f t="shared" si="220"/>
        <v>0.42771049945419565</v>
      </c>
      <c r="AE894" s="31">
        <f t="shared" si="221"/>
        <v>3.6885008853427625</v>
      </c>
      <c r="AF894" s="29">
        <f t="shared" si="208"/>
        <v>2.0602086115712914E-3</v>
      </c>
      <c r="AG894" s="29">
        <f t="shared" si="222"/>
        <v>-8.922993856165494</v>
      </c>
      <c r="AH894" s="29">
        <f t="shared" si="209"/>
        <v>0.42223696896152468</v>
      </c>
      <c r="AI894" s="29">
        <f t="shared" si="223"/>
        <v>3.7444374470646453</v>
      </c>
      <c r="AJ894" s="6">
        <v>2.14479303359985</v>
      </c>
      <c r="AK894" s="7">
        <v>9.27</v>
      </c>
      <c r="AL894" s="8">
        <v>4</v>
      </c>
      <c r="AM894" s="8">
        <v>4</v>
      </c>
      <c r="AN894" s="9">
        <v>0</v>
      </c>
      <c r="AO894" s="10">
        <v>13.74</v>
      </c>
      <c r="AP894" s="11">
        <v>6</v>
      </c>
      <c r="AQ894" s="11">
        <v>7</v>
      </c>
      <c r="AR894" s="12"/>
      <c r="AS894" s="13">
        <v>0</v>
      </c>
      <c r="AT894" s="14"/>
      <c r="AU894" s="14"/>
      <c r="AV894" s="15">
        <v>11.0436227321625</v>
      </c>
      <c r="AW894" s="16">
        <v>15.34</v>
      </c>
      <c r="AX894" s="17">
        <v>8</v>
      </c>
      <c r="AY894" s="17">
        <v>8</v>
      </c>
      <c r="AZ894" s="18"/>
      <c r="BA894" s="19">
        <v>0</v>
      </c>
      <c r="BB894" s="20"/>
      <c r="BC894" s="20"/>
      <c r="BD894" s="21">
        <v>2.38996481895447</v>
      </c>
      <c r="BE894" s="22">
        <v>15.02</v>
      </c>
      <c r="BF894" s="23">
        <v>8</v>
      </c>
      <c r="BG894" s="23">
        <v>8</v>
      </c>
      <c r="BH894" s="6">
        <v>0</v>
      </c>
      <c r="BI894" s="7">
        <v>5.43</v>
      </c>
      <c r="BJ894" s="8">
        <v>3</v>
      </c>
      <c r="BK894" s="8">
        <v>3</v>
      </c>
      <c r="BL894" s="9">
        <v>0</v>
      </c>
      <c r="BM894" s="10">
        <v>4.79</v>
      </c>
      <c r="BN894" s="11">
        <v>2</v>
      </c>
      <c r="BO894" s="11">
        <v>2</v>
      </c>
      <c r="BP894" s="12">
        <v>0</v>
      </c>
      <c r="BQ894" s="13">
        <v>1.44</v>
      </c>
      <c r="BR894" s="14">
        <v>1</v>
      </c>
      <c r="BS894" s="14">
        <v>1</v>
      </c>
      <c r="BT894" s="15">
        <v>0</v>
      </c>
      <c r="BU894" s="16">
        <v>5.91</v>
      </c>
      <c r="BV894" s="17">
        <v>2</v>
      </c>
      <c r="BW894" s="17">
        <v>2</v>
      </c>
      <c r="BX894" s="18"/>
      <c r="BY894" s="19">
        <v>0</v>
      </c>
      <c r="BZ894" s="20"/>
      <c r="CA894" s="20"/>
      <c r="CB894" s="21">
        <v>2.9261817932128902</v>
      </c>
      <c r="CC894" s="22">
        <v>7.51</v>
      </c>
      <c r="CD894" s="23">
        <v>3</v>
      </c>
      <c r="CE894" s="23">
        <v>3</v>
      </c>
      <c r="CF894" s="4">
        <v>626</v>
      </c>
      <c r="CG894" s="24">
        <v>71.999827274660007</v>
      </c>
      <c r="CH894" s="25">
        <v>5.36376953125</v>
      </c>
    </row>
    <row r="895" spans="1:86" x14ac:dyDescent="0.2">
      <c r="A895" s="2" t="s">
        <v>2191</v>
      </c>
      <c r="B895" s="2" t="s">
        <v>1993</v>
      </c>
      <c r="C895" s="3">
        <v>38.659999999999997</v>
      </c>
      <c r="D895" s="4">
        <v>3</v>
      </c>
      <c r="E895" s="4">
        <v>2</v>
      </c>
      <c r="F895" s="4">
        <v>10</v>
      </c>
      <c r="G895" s="4">
        <v>29</v>
      </c>
      <c r="H895" s="5">
        <v>1797151.79296875</v>
      </c>
      <c r="I895" s="5">
        <v>1961205.75</v>
      </c>
      <c r="J895" s="5">
        <v>43548797</v>
      </c>
      <c r="K895" s="26">
        <f t="shared" si="210"/>
        <v>15769051.514322916</v>
      </c>
      <c r="L895" s="5">
        <v>4809159.71875</v>
      </c>
      <c r="M895" s="5">
        <v>1258515.59375</v>
      </c>
      <c r="N895" s="5">
        <v>2467580.1744791698</v>
      </c>
      <c r="O895" s="26">
        <f t="shared" si="211"/>
        <v>2845085.1623263899</v>
      </c>
      <c r="P895" s="5">
        <v>1456274.96875</v>
      </c>
      <c r="Q895" s="5">
        <v>1216531.09375</v>
      </c>
      <c r="R895" s="5">
        <v>0</v>
      </c>
      <c r="S895" s="26">
        <f t="shared" si="212"/>
        <v>890935.35416666663</v>
      </c>
      <c r="T895" s="5">
        <v>33416642.3203125</v>
      </c>
      <c r="U895" s="5">
        <v>540445479.25</v>
      </c>
      <c r="V895" s="5">
        <v>246322961.63671899</v>
      </c>
      <c r="W895" s="26">
        <f t="shared" si="213"/>
        <v>273395027.73567718</v>
      </c>
      <c r="X895" s="29">
        <f t="shared" si="214"/>
        <v>0.18042208561131401</v>
      </c>
      <c r="Y895" s="29">
        <f t="shared" si="215"/>
        <v>-2.4705521440342979</v>
      </c>
      <c r="Z895" s="29">
        <f t="shared" si="216"/>
        <v>0.45050180942890533</v>
      </c>
      <c r="AA895" s="29">
        <f t="shared" si="217"/>
        <v>3.4630346034882309</v>
      </c>
      <c r="AB895" s="31">
        <f t="shared" si="218"/>
        <v>5.6498981778164425E-2</v>
      </c>
      <c r="AC895" s="29">
        <f t="shared" si="219"/>
        <v>-4.1456313221907868</v>
      </c>
      <c r="AD895" s="31">
        <f t="shared" si="220"/>
        <v>0.39622644137912111</v>
      </c>
      <c r="AE895" s="31">
        <f t="shared" si="221"/>
        <v>4.0205654605673811</v>
      </c>
      <c r="AF895" s="29">
        <f t="shared" si="208"/>
        <v>17.337442742663022</v>
      </c>
      <c r="AG895" s="29">
        <f t="shared" si="222"/>
        <v>4.1158192129077609</v>
      </c>
      <c r="AH895" s="29">
        <f t="shared" si="209"/>
        <v>0.22092042112073781</v>
      </c>
      <c r="AI895" s="29">
        <f t="shared" si="223"/>
        <v>6.5576413759104408</v>
      </c>
      <c r="AJ895" s="6">
        <v>4.4615395069122297</v>
      </c>
      <c r="AK895" s="7">
        <v>12.89</v>
      </c>
      <c r="AL895" s="8">
        <v>2</v>
      </c>
      <c r="AM895" s="8">
        <v>2</v>
      </c>
      <c r="AN895" s="9">
        <v>0</v>
      </c>
      <c r="AO895" s="10">
        <v>7.22</v>
      </c>
      <c r="AP895" s="11">
        <v>1</v>
      </c>
      <c r="AQ895" s="11">
        <v>1</v>
      </c>
      <c r="AR895" s="12">
        <v>0</v>
      </c>
      <c r="AS895" s="13">
        <v>18.04</v>
      </c>
      <c r="AT895" s="14">
        <v>2</v>
      </c>
      <c r="AU895" s="14">
        <v>3</v>
      </c>
      <c r="AV895" s="15">
        <v>5.2851936817169198</v>
      </c>
      <c r="AW895" s="16">
        <v>27.32</v>
      </c>
      <c r="AX895" s="17">
        <v>3</v>
      </c>
      <c r="AY895" s="17">
        <v>4</v>
      </c>
      <c r="AZ895" s="18">
        <v>2.25392365455627</v>
      </c>
      <c r="BA895" s="19">
        <v>18.04</v>
      </c>
      <c r="BB895" s="20">
        <v>2</v>
      </c>
      <c r="BC895" s="20">
        <v>3</v>
      </c>
      <c r="BD895" s="21">
        <v>4.4555023908615103</v>
      </c>
      <c r="BE895" s="22">
        <v>13.92</v>
      </c>
      <c r="BF895" s="23">
        <v>3</v>
      </c>
      <c r="BG895" s="23">
        <v>3</v>
      </c>
      <c r="BH895" s="6">
        <v>0</v>
      </c>
      <c r="BI895" s="7">
        <v>17.010000000000002</v>
      </c>
      <c r="BJ895" s="8">
        <v>2</v>
      </c>
      <c r="BK895" s="8">
        <v>4</v>
      </c>
      <c r="BL895" s="9">
        <v>0</v>
      </c>
      <c r="BM895" s="10">
        <v>18.04</v>
      </c>
      <c r="BN895" s="11">
        <v>2</v>
      </c>
      <c r="BO895" s="11">
        <v>3</v>
      </c>
      <c r="BP895" s="12"/>
      <c r="BQ895" s="13"/>
      <c r="BR895" s="14"/>
      <c r="BS895" s="14"/>
      <c r="BT895" s="15">
        <v>0</v>
      </c>
      <c r="BU895" s="16">
        <v>25.26</v>
      </c>
      <c r="BV895" s="17">
        <v>4</v>
      </c>
      <c r="BW895" s="17">
        <v>4</v>
      </c>
      <c r="BX895" s="18"/>
      <c r="BY895" s="19">
        <v>0</v>
      </c>
      <c r="BZ895" s="20"/>
      <c r="CA895" s="20"/>
      <c r="CB895" s="21"/>
      <c r="CC895" s="22">
        <v>0</v>
      </c>
      <c r="CD895" s="23"/>
      <c r="CE895" s="23"/>
      <c r="CF895" s="4">
        <v>194</v>
      </c>
      <c r="CG895" s="24">
        <v>21.60534974466</v>
      </c>
      <c r="CH895" s="25">
        <v>8.85107421875</v>
      </c>
    </row>
    <row r="896" spans="1:86" x14ac:dyDescent="0.2">
      <c r="A896" s="2" t="s">
        <v>2386</v>
      </c>
      <c r="B896" s="2" t="s">
        <v>2010</v>
      </c>
      <c r="C896" s="3">
        <v>38.65</v>
      </c>
      <c r="D896" s="4">
        <v>5</v>
      </c>
      <c r="E896" s="4">
        <v>1</v>
      </c>
      <c r="F896" s="4">
        <v>9</v>
      </c>
      <c r="G896" s="4">
        <v>17</v>
      </c>
      <c r="H896" s="5">
        <v>32938144.364583299</v>
      </c>
      <c r="I896" s="5">
        <v>41325276.8828125</v>
      </c>
      <c r="J896" s="5">
        <v>0</v>
      </c>
      <c r="K896" s="26">
        <f t="shared" si="210"/>
        <v>24754473.749131933</v>
      </c>
      <c r="L896" s="5">
        <v>0</v>
      </c>
      <c r="M896" s="5">
        <v>0</v>
      </c>
      <c r="N896" s="5">
        <v>67061958.6171875</v>
      </c>
      <c r="O896" s="26">
        <f t="shared" si="211"/>
        <v>22353986.205729168</v>
      </c>
      <c r="P896" s="5">
        <v>1613489.33203125</v>
      </c>
      <c r="Q896" s="5">
        <v>1265625.4375</v>
      </c>
      <c r="R896" s="5">
        <v>3942078.3125</v>
      </c>
      <c r="S896" s="26">
        <f t="shared" si="212"/>
        <v>2273731.02734375</v>
      </c>
      <c r="T896" s="5">
        <v>3601309.21875</v>
      </c>
      <c r="U896" s="5">
        <v>6412912.25</v>
      </c>
      <c r="V896" s="5">
        <v>0</v>
      </c>
      <c r="W896" s="26">
        <f t="shared" si="213"/>
        <v>3338073.8229166665</v>
      </c>
      <c r="X896" s="29">
        <f t="shared" si="214"/>
        <v>0.90302813270320714</v>
      </c>
      <c r="Y896" s="29">
        <f t="shared" si="215"/>
        <v>-0.1471571611356251</v>
      </c>
      <c r="Z896" s="29">
        <f t="shared" si="216"/>
        <v>0.93110888914990986</v>
      </c>
      <c r="AA896" s="29">
        <f t="shared" si="217"/>
        <v>0.30999527190881421</v>
      </c>
      <c r="AB896" s="31">
        <f t="shared" si="218"/>
        <v>9.1851317478461161E-2</v>
      </c>
      <c r="AC896" s="29">
        <f t="shared" si="219"/>
        <v>-3.4445557748506124</v>
      </c>
      <c r="AD896" s="31">
        <f t="shared" si="220"/>
        <v>0.21617191535024763</v>
      </c>
      <c r="AE896" s="31">
        <f t="shared" si="221"/>
        <v>6.652007294423087</v>
      </c>
      <c r="AF896" s="29">
        <f t="shared" si="208"/>
        <v>0.134847294947392</v>
      </c>
      <c r="AG896" s="29">
        <f t="shared" si="222"/>
        <v>-2.8906015136558971</v>
      </c>
      <c r="AH896" s="29">
        <f t="shared" si="209"/>
        <v>0.22979093276781246</v>
      </c>
      <c r="AI896" s="29">
        <f t="shared" si="223"/>
        <v>6.3866711196886161</v>
      </c>
      <c r="AJ896" s="6"/>
      <c r="AK896" s="7">
        <v>0</v>
      </c>
      <c r="AL896" s="8"/>
      <c r="AM896" s="8"/>
      <c r="AN896" s="9">
        <v>0</v>
      </c>
      <c r="AO896" s="10">
        <v>14.74</v>
      </c>
      <c r="AP896" s="11">
        <v>3</v>
      </c>
      <c r="AQ896" s="11">
        <v>3</v>
      </c>
      <c r="AR896" s="12"/>
      <c r="AS896" s="13"/>
      <c r="AT896" s="14"/>
      <c r="AU896" s="14"/>
      <c r="AV896" s="15"/>
      <c r="AW896" s="16"/>
      <c r="AX896" s="17"/>
      <c r="AY896" s="17"/>
      <c r="AZ896" s="18"/>
      <c r="BA896" s="19"/>
      <c r="BB896" s="20"/>
      <c r="BC896" s="20"/>
      <c r="BD896" s="21"/>
      <c r="BE896" s="22">
        <v>0</v>
      </c>
      <c r="BF896" s="23"/>
      <c r="BG896" s="23"/>
      <c r="BH896" s="6">
        <v>1.65312683582306</v>
      </c>
      <c r="BI896" s="7">
        <v>11.16</v>
      </c>
      <c r="BJ896" s="8">
        <v>2</v>
      </c>
      <c r="BK896" s="8">
        <v>2</v>
      </c>
      <c r="BL896" s="9">
        <v>1.8390462398529099</v>
      </c>
      <c r="BM896" s="10">
        <v>13.55</v>
      </c>
      <c r="BN896" s="11">
        <v>2</v>
      </c>
      <c r="BO896" s="11">
        <v>2</v>
      </c>
      <c r="BP896" s="12">
        <v>2.6324603557586701</v>
      </c>
      <c r="BQ896" s="13">
        <v>11.16</v>
      </c>
      <c r="BR896" s="14">
        <v>2</v>
      </c>
      <c r="BS896" s="14">
        <v>2</v>
      </c>
      <c r="BT896" s="15">
        <v>1.9363886117935201</v>
      </c>
      <c r="BU896" s="16">
        <v>20.72</v>
      </c>
      <c r="BV896" s="17">
        <v>3</v>
      </c>
      <c r="BW896" s="17">
        <v>3</v>
      </c>
      <c r="BX896" s="18">
        <v>2.97103023529053</v>
      </c>
      <c r="BY896" s="19">
        <v>18.329999999999998</v>
      </c>
      <c r="BZ896" s="20">
        <v>3</v>
      </c>
      <c r="CA896" s="20">
        <v>4</v>
      </c>
      <c r="CB896" s="21">
        <v>0</v>
      </c>
      <c r="CC896" s="22">
        <v>7.57</v>
      </c>
      <c r="CD896" s="23">
        <v>1</v>
      </c>
      <c r="CE896" s="23">
        <v>1</v>
      </c>
      <c r="CF896" s="4">
        <v>251</v>
      </c>
      <c r="CG896" s="24">
        <v>27.074299654659999</v>
      </c>
      <c r="CH896" s="25">
        <v>6.11279296875</v>
      </c>
    </row>
    <row r="897" spans="1:86" x14ac:dyDescent="0.2">
      <c r="A897" s="2" t="s">
        <v>393</v>
      </c>
      <c r="B897" s="2" t="s">
        <v>2484</v>
      </c>
      <c r="C897" s="3">
        <v>38.630000000000003</v>
      </c>
      <c r="D897" s="4">
        <v>12</v>
      </c>
      <c r="E897" s="4">
        <v>2</v>
      </c>
      <c r="F897" s="4">
        <v>10</v>
      </c>
      <c r="G897" s="4">
        <v>47</v>
      </c>
      <c r="H897" s="5">
        <v>29071616.3125</v>
      </c>
      <c r="I897" s="5">
        <v>1003013.953125</v>
      </c>
      <c r="J897" s="5">
        <v>0</v>
      </c>
      <c r="K897" s="26">
        <f t="shared" si="210"/>
        <v>10024876.755208334</v>
      </c>
      <c r="L897" s="5">
        <v>1484149577.25</v>
      </c>
      <c r="M897" s="5">
        <v>9941510.8125</v>
      </c>
      <c r="N897" s="5">
        <v>810155996.4375</v>
      </c>
      <c r="O897" s="26">
        <f t="shared" si="211"/>
        <v>768082361.5</v>
      </c>
      <c r="P897" s="5">
        <v>0</v>
      </c>
      <c r="Q897" s="5">
        <v>0</v>
      </c>
      <c r="R897" s="5">
        <v>334125800</v>
      </c>
      <c r="S897" s="26">
        <f t="shared" si="212"/>
        <v>111375266.66666667</v>
      </c>
      <c r="T897" s="5">
        <v>0</v>
      </c>
      <c r="U897" s="5">
        <v>849895196</v>
      </c>
      <c r="V897" s="5">
        <v>3798291186.2343798</v>
      </c>
      <c r="W897" s="26">
        <f t="shared" si="213"/>
        <v>1549395460.7447932</v>
      </c>
      <c r="X897" s="29">
        <f t="shared" si="214"/>
        <v>76.617636331633676</v>
      </c>
      <c r="Y897" s="29">
        <f t="shared" si="215"/>
        <v>6.259604613924667</v>
      </c>
      <c r="Z897" s="29">
        <f t="shared" si="216"/>
        <v>0.21713663268526764</v>
      </c>
      <c r="AA897" s="29">
        <f t="shared" si="217"/>
        <v>6.6326690141442217</v>
      </c>
      <c r="AB897" s="31">
        <f t="shared" si="218"/>
        <v>11.109888868090339</v>
      </c>
      <c r="AC897" s="29">
        <f t="shared" si="219"/>
        <v>3.4737724804481358</v>
      </c>
      <c r="AD897" s="31">
        <f t="shared" si="220"/>
        <v>0.45908978031115194</v>
      </c>
      <c r="AE897" s="31">
        <f t="shared" si="221"/>
        <v>3.3810237485295911</v>
      </c>
      <c r="AF897" s="29">
        <f t="shared" si="208"/>
        <v>154.55506322706847</v>
      </c>
      <c r="AG897" s="29">
        <f t="shared" si="222"/>
        <v>7.2719771074644255</v>
      </c>
      <c r="AH897" s="29">
        <f t="shared" si="209"/>
        <v>0.31286123433095769</v>
      </c>
      <c r="AI897" s="29">
        <f t="shared" si="223"/>
        <v>5.0464824560784969</v>
      </c>
      <c r="AJ897" s="6">
        <v>0</v>
      </c>
      <c r="AK897" s="7">
        <v>14.33</v>
      </c>
      <c r="AL897" s="8">
        <v>3</v>
      </c>
      <c r="AM897" s="8">
        <v>5</v>
      </c>
      <c r="AN897" s="9">
        <v>0</v>
      </c>
      <c r="AO897" s="10">
        <v>9.35</v>
      </c>
      <c r="AP897" s="11">
        <v>2</v>
      </c>
      <c r="AQ897" s="11">
        <v>2</v>
      </c>
      <c r="AR897" s="12">
        <v>0</v>
      </c>
      <c r="AS897" s="13">
        <v>16.2</v>
      </c>
      <c r="AT897" s="14">
        <v>4</v>
      </c>
      <c r="AU897" s="14">
        <v>4</v>
      </c>
      <c r="AV897" s="15">
        <v>2.3558881282806401</v>
      </c>
      <c r="AW897" s="16">
        <v>26.79</v>
      </c>
      <c r="AX897" s="17">
        <v>5</v>
      </c>
      <c r="AY897" s="17">
        <v>11</v>
      </c>
      <c r="AZ897" s="18">
        <v>0</v>
      </c>
      <c r="BA897" s="19">
        <v>14.33</v>
      </c>
      <c r="BB897" s="20">
        <v>3</v>
      </c>
      <c r="BC897" s="20">
        <v>5</v>
      </c>
      <c r="BD897" s="21">
        <v>0</v>
      </c>
      <c r="BE897" s="22">
        <v>14.33</v>
      </c>
      <c r="BF897" s="23">
        <v>3</v>
      </c>
      <c r="BG897" s="23">
        <v>10</v>
      </c>
      <c r="BH897" s="6"/>
      <c r="BI897" s="7"/>
      <c r="BJ897" s="8"/>
      <c r="BK897" s="8"/>
      <c r="BL897" s="9"/>
      <c r="BM897" s="10"/>
      <c r="BN897" s="11"/>
      <c r="BO897" s="11"/>
      <c r="BP897" s="12">
        <v>0</v>
      </c>
      <c r="BQ897" s="13">
        <v>4.3600000000000003</v>
      </c>
      <c r="BR897" s="14">
        <v>1</v>
      </c>
      <c r="BS897" s="14">
        <v>4</v>
      </c>
      <c r="BT897" s="15">
        <v>0</v>
      </c>
      <c r="BU897" s="16">
        <v>13.08</v>
      </c>
      <c r="BV897" s="17">
        <v>4</v>
      </c>
      <c r="BW897" s="17">
        <v>4</v>
      </c>
      <c r="BX897" s="18"/>
      <c r="BY897" s="19">
        <v>0</v>
      </c>
      <c r="BZ897" s="20"/>
      <c r="CA897" s="20"/>
      <c r="CB897" s="21">
        <v>0</v>
      </c>
      <c r="CC897" s="22">
        <v>11.53</v>
      </c>
      <c r="CD897" s="23">
        <v>2</v>
      </c>
      <c r="CE897" s="23">
        <v>2</v>
      </c>
      <c r="CF897" s="4">
        <v>321</v>
      </c>
      <c r="CG897" s="24">
        <v>35.032111344660002</v>
      </c>
      <c r="CH897" s="25">
        <v>6.45556640625</v>
      </c>
    </row>
    <row r="898" spans="1:86" x14ac:dyDescent="0.2">
      <c r="A898" s="2" t="s">
        <v>1631</v>
      </c>
      <c r="B898" s="2" t="s">
        <v>699</v>
      </c>
      <c r="C898" s="3">
        <v>38.61</v>
      </c>
      <c r="D898" s="4">
        <v>16</v>
      </c>
      <c r="E898" s="4">
        <v>1</v>
      </c>
      <c r="F898" s="4">
        <v>41</v>
      </c>
      <c r="G898" s="4">
        <v>69</v>
      </c>
      <c r="H898" s="5">
        <v>2222866.3515625</v>
      </c>
      <c r="I898" s="5">
        <v>56261631.799479201</v>
      </c>
      <c r="J898" s="5">
        <v>388850.125</v>
      </c>
      <c r="K898" s="26">
        <f t="shared" si="210"/>
        <v>19624449.425347235</v>
      </c>
      <c r="L898" s="5">
        <v>1930788.05208333</v>
      </c>
      <c r="M898" s="5">
        <v>599099.3671875</v>
      </c>
      <c r="N898" s="5">
        <v>5768402.9661458302</v>
      </c>
      <c r="O898" s="26">
        <f t="shared" si="211"/>
        <v>2766096.7951388867</v>
      </c>
      <c r="P898" s="5">
        <v>840335.125</v>
      </c>
      <c r="Q898" s="5">
        <v>6972516.71875</v>
      </c>
      <c r="R898" s="5">
        <v>3605766.671875</v>
      </c>
      <c r="S898" s="26">
        <f t="shared" si="212"/>
        <v>3806206.171875</v>
      </c>
      <c r="T898" s="5">
        <v>1112615.109375</v>
      </c>
      <c r="U898" s="5">
        <v>13166391</v>
      </c>
      <c r="V898" s="5">
        <v>853559.1796875</v>
      </c>
      <c r="W898" s="26">
        <f t="shared" si="213"/>
        <v>5044188.4296875</v>
      </c>
      <c r="X898" s="29">
        <f t="shared" si="214"/>
        <v>0.14095156175776091</v>
      </c>
      <c r="Y898" s="29">
        <f t="shared" si="215"/>
        <v>-2.8267286316814459</v>
      </c>
      <c r="Z898" s="29">
        <f t="shared" si="216"/>
        <v>0.4549258872725736</v>
      </c>
      <c r="AA898" s="29">
        <f t="shared" si="217"/>
        <v>3.4205934921149392</v>
      </c>
      <c r="AB898" s="31">
        <f t="shared" si="218"/>
        <v>0.19395225258950943</v>
      </c>
      <c r="AC898" s="29">
        <f t="shared" si="219"/>
        <v>-2.3662265632519004</v>
      </c>
      <c r="AD898" s="31">
        <f t="shared" si="220"/>
        <v>0.47936093488824333</v>
      </c>
      <c r="AE898" s="31">
        <f t="shared" si="221"/>
        <v>3.1933736131979771</v>
      </c>
      <c r="AF898" s="29">
        <f t="shared" ref="AF898:AF961" si="224">W898/K898</f>
        <v>0.25703592087390487</v>
      </c>
      <c r="AG898" s="29">
        <f t="shared" si="222"/>
        <v>-1.9599581041633647</v>
      </c>
      <c r="AH898" s="29">
        <f t="shared" ref="AH898:AH961" si="225">_xlfn.T.TEST(T898:V898,H898:J898,2,3)</f>
        <v>0.51222212768025743</v>
      </c>
      <c r="AI898" s="29">
        <f t="shared" si="223"/>
        <v>2.9054166420835714</v>
      </c>
      <c r="AJ898" s="6">
        <v>0</v>
      </c>
      <c r="AK898" s="7">
        <v>12.19</v>
      </c>
      <c r="AL898" s="8">
        <v>9</v>
      </c>
      <c r="AM898" s="8">
        <v>10</v>
      </c>
      <c r="AN898" s="9">
        <v>0</v>
      </c>
      <c r="AO898" s="10">
        <v>7.81</v>
      </c>
      <c r="AP898" s="11">
        <v>5</v>
      </c>
      <c r="AQ898" s="11">
        <v>5</v>
      </c>
      <c r="AR898" s="12">
        <v>0</v>
      </c>
      <c r="AS898" s="13">
        <v>9.6300000000000008</v>
      </c>
      <c r="AT898" s="14">
        <v>6</v>
      </c>
      <c r="AU898" s="14">
        <v>6</v>
      </c>
      <c r="AV898" s="15">
        <v>1.60019838809967</v>
      </c>
      <c r="AW898" s="16">
        <v>7.49</v>
      </c>
      <c r="AX898" s="17">
        <v>7</v>
      </c>
      <c r="AY898" s="17">
        <v>8</v>
      </c>
      <c r="AZ898" s="18">
        <v>1.68634629249573</v>
      </c>
      <c r="BA898" s="19">
        <v>5.99</v>
      </c>
      <c r="BB898" s="20">
        <v>4</v>
      </c>
      <c r="BC898" s="20">
        <v>4</v>
      </c>
      <c r="BD898" s="21">
        <v>0</v>
      </c>
      <c r="BE898" s="22">
        <v>8.98</v>
      </c>
      <c r="BF898" s="23">
        <v>6</v>
      </c>
      <c r="BG898" s="23">
        <v>6</v>
      </c>
      <c r="BH898" s="6">
        <v>0</v>
      </c>
      <c r="BI898" s="7">
        <v>12.94</v>
      </c>
      <c r="BJ898" s="8">
        <v>6</v>
      </c>
      <c r="BK898" s="8">
        <v>6</v>
      </c>
      <c r="BL898" s="9">
        <v>0</v>
      </c>
      <c r="BM898" s="10">
        <v>8.66</v>
      </c>
      <c r="BN898" s="11">
        <v>6</v>
      </c>
      <c r="BO898" s="11">
        <v>6</v>
      </c>
      <c r="BP898" s="12">
        <v>0</v>
      </c>
      <c r="BQ898" s="13">
        <v>6.52</v>
      </c>
      <c r="BR898" s="14">
        <v>3</v>
      </c>
      <c r="BS898" s="14">
        <v>6</v>
      </c>
      <c r="BT898" s="15"/>
      <c r="BU898" s="16">
        <v>0</v>
      </c>
      <c r="BV898" s="17"/>
      <c r="BW898" s="17"/>
      <c r="BX898" s="18">
        <v>0</v>
      </c>
      <c r="BY898" s="19">
        <v>5.35</v>
      </c>
      <c r="BZ898" s="20">
        <v>4</v>
      </c>
      <c r="CA898" s="20">
        <v>4</v>
      </c>
      <c r="CB898" s="21">
        <v>0</v>
      </c>
      <c r="CC898" s="22">
        <v>10.050000000000001</v>
      </c>
      <c r="CD898" s="23">
        <v>8</v>
      </c>
      <c r="CE898" s="23">
        <v>8</v>
      </c>
      <c r="CF898" s="4">
        <v>935</v>
      </c>
      <c r="CG898" s="24">
        <v>104.27000842466001</v>
      </c>
      <c r="CH898" s="25">
        <v>5.45263671875</v>
      </c>
    </row>
    <row r="899" spans="1:86" x14ac:dyDescent="0.2">
      <c r="A899" s="2" t="s">
        <v>810</v>
      </c>
      <c r="B899" s="2" t="s">
        <v>1486</v>
      </c>
      <c r="C899" s="3">
        <v>38.549999999999997</v>
      </c>
      <c r="D899" s="4">
        <v>8</v>
      </c>
      <c r="E899" s="4">
        <v>3</v>
      </c>
      <c r="F899" s="4">
        <v>21</v>
      </c>
      <c r="G899" s="4">
        <v>34</v>
      </c>
      <c r="H899" s="5">
        <v>98008963.953125</v>
      </c>
      <c r="I899" s="5">
        <v>1146708.546875</v>
      </c>
      <c r="J899" s="5">
        <v>432291.34375</v>
      </c>
      <c r="K899" s="26">
        <f t="shared" ref="K899:K962" si="226">AVERAGE(H899:J899)</f>
        <v>33195987.947916668</v>
      </c>
      <c r="L899" s="5">
        <v>6070331.4348958302</v>
      </c>
      <c r="M899" s="5">
        <v>366851.55859375</v>
      </c>
      <c r="N899" s="5">
        <v>0</v>
      </c>
      <c r="O899" s="26">
        <f t="shared" ref="O899:O962" si="227">AVERAGE(L899:N899)</f>
        <v>2145727.6644965266</v>
      </c>
      <c r="P899" s="5">
        <v>2354577.5</v>
      </c>
      <c r="Q899" s="5">
        <v>24936833.0234375</v>
      </c>
      <c r="R899" s="5">
        <v>1822499.390625</v>
      </c>
      <c r="S899" s="26">
        <f t="shared" ref="S899:S962" si="228">AVERAGE(P899:R899)</f>
        <v>9704636.638020834</v>
      </c>
      <c r="T899" s="5">
        <v>499576.7890625</v>
      </c>
      <c r="U899" s="5">
        <v>0</v>
      </c>
      <c r="V899" s="5">
        <v>620264.9609375</v>
      </c>
      <c r="W899" s="26">
        <f t="shared" ref="W899:W962" si="229">AVERAGE(T899:V899)</f>
        <v>373280.58333333331</v>
      </c>
      <c r="X899" s="29">
        <f t="shared" ref="X899:X962" si="230">O899/K899</f>
        <v>6.463816253527678E-2</v>
      </c>
      <c r="Y899" s="29">
        <f t="shared" ref="Y899:Y962" si="231">LOG(X899,2)</f>
        <v>-3.9514700024975502</v>
      </c>
      <c r="Z899" s="29">
        <f t="shared" ref="Z899:Z962" si="232">_xlfn.T.TEST(L899:N899,H899:J899,2,3)</f>
        <v>0.43917945674872511</v>
      </c>
      <c r="AA899" s="29">
        <f t="shared" ref="AA899:AA962" si="233">-10*LOG10(Z899)</f>
        <v>3.5735798283239824</v>
      </c>
      <c r="AB899" s="31">
        <f t="shared" ref="AB899:AB962" si="234">S899/K899</f>
        <v>0.29234366072330986</v>
      </c>
      <c r="AC899" s="29">
        <f t="shared" ref="AC899:AC962" si="235">LOG(AB899,2)</f>
        <v>-1.7742627871079493</v>
      </c>
      <c r="AD899" s="31">
        <f t="shared" ref="AD899:AD962" si="236">_xlfn.T.TEST(P899:R899,H899:J899,2,3)</f>
        <v>0.54711790621780154</v>
      </c>
      <c r="AE899" s="31">
        <f t="shared" ref="AE899:AE962" si="237">-10*LOG10(AD899)</f>
        <v>2.6191907128664194</v>
      </c>
      <c r="AF899" s="29">
        <f t="shared" si="224"/>
        <v>1.1244749935413802E-2</v>
      </c>
      <c r="AG899" s="29">
        <f t="shared" ref="AG899:AG962" si="238">LOG(AF899,2)</f>
        <v>-6.4746046114468836</v>
      </c>
      <c r="AH899" s="29">
        <f t="shared" si="225"/>
        <v>0.41774598994625656</v>
      </c>
      <c r="AI899" s="29">
        <f t="shared" ref="AI899:AI962" si="239">-10*LOG10(AH899)</f>
        <v>3.7908771032163671</v>
      </c>
      <c r="AJ899" s="6">
        <v>3.3094496726989702</v>
      </c>
      <c r="AK899" s="7">
        <v>13.84</v>
      </c>
      <c r="AL899" s="8">
        <v>6</v>
      </c>
      <c r="AM899" s="8">
        <v>6</v>
      </c>
      <c r="AN899" s="9">
        <v>0</v>
      </c>
      <c r="AO899" s="10">
        <v>8.24</v>
      </c>
      <c r="AP899" s="11">
        <v>3</v>
      </c>
      <c r="AQ899" s="11">
        <v>3</v>
      </c>
      <c r="AR899" s="12">
        <v>0</v>
      </c>
      <c r="AS899" s="13">
        <v>5.93</v>
      </c>
      <c r="AT899" s="14">
        <v>2</v>
      </c>
      <c r="AU899" s="14">
        <v>2</v>
      </c>
      <c r="AV899" s="15">
        <v>3.4022319316864</v>
      </c>
      <c r="AW899" s="16">
        <v>5.27</v>
      </c>
      <c r="AX899" s="17">
        <v>3</v>
      </c>
      <c r="AY899" s="17">
        <v>3</v>
      </c>
      <c r="AZ899" s="18">
        <v>3.7846605777740501</v>
      </c>
      <c r="BA899" s="19">
        <v>10.210000000000001</v>
      </c>
      <c r="BB899" s="20">
        <v>4</v>
      </c>
      <c r="BC899" s="20">
        <v>4</v>
      </c>
      <c r="BD899" s="21"/>
      <c r="BE899" s="22"/>
      <c r="BF899" s="23"/>
      <c r="BG899" s="23"/>
      <c r="BH899" s="6">
        <v>0</v>
      </c>
      <c r="BI899" s="7">
        <v>7.41</v>
      </c>
      <c r="BJ899" s="8">
        <v>3</v>
      </c>
      <c r="BK899" s="8">
        <v>3</v>
      </c>
      <c r="BL899" s="9">
        <v>0</v>
      </c>
      <c r="BM899" s="10">
        <v>5.1100000000000003</v>
      </c>
      <c r="BN899" s="11">
        <v>3</v>
      </c>
      <c r="BO899" s="11">
        <v>3</v>
      </c>
      <c r="BP899" s="12">
        <v>0</v>
      </c>
      <c r="BQ899" s="13">
        <v>5.93</v>
      </c>
      <c r="BR899" s="14">
        <v>2</v>
      </c>
      <c r="BS899" s="14">
        <v>3</v>
      </c>
      <c r="BT899" s="15">
        <v>0</v>
      </c>
      <c r="BU899" s="16">
        <v>6.59</v>
      </c>
      <c r="BV899" s="17">
        <v>3</v>
      </c>
      <c r="BW899" s="17">
        <v>3</v>
      </c>
      <c r="BX899" s="18"/>
      <c r="BY899" s="19">
        <v>0</v>
      </c>
      <c r="BZ899" s="20"/>
      <c r="CA899" s="20"/>
      <c r="CB899" s="21">
        <v>1.7594573497772199</v>
      </c>
      <c r="CC899" s="22">
        <v>4.78</v>
      </c>
      <c r="CD899" s="23">
        <v>2</v>
      </c>
      <c r="CE899" s="23">
        <v>2</v>
      </c>
      <c r="CF899" s="4">
        <v>607</v>
      </c>
      <c r="CG899" s="24">
        <v>70.856652304660102</v>
      </c>
      <c r="CH899" s="25">
        <v>6.65380859375</v>
      </c>
    </row>
    <row r="900" spans="1:86" x14ac:dyDescent="0.2">
      <c r="A900" s="2" t="s">
        <v>630</v>
      </c>
      <c r="B900" s="2" t="s">
        <v>2939</v>
      </c>
      <c r="C900" s="3">
        <v>38.520000000000003</v>
      </c>
      <c r="D900" s="4">
        <v>3</v>
      </c>
      <c r="E900" s="4">
        <v>1</v>
      </c>
      <c r="F900" s="4">
        <v>15</v>
      </c>
      <c r="G900" s="4">
        <v>53</v>
      </c>
      <c r="H900" s="5">
        <v>9915431.75</v>
      </c>
      <c r="I900" s="5">
        <v>110559328</v>
      </c>
      <c r="J900" s="5">
        <v>1349566.0214843799</v>
      </c>
      <c r="K900" s="26">
        <f t="shared" si="226"/>
        <v>40608108.590494789</v>
      </c>
      <c r="L900" s="5">
        <v>4066024.875</v>
      </c>
      <c r="M900" s="5">
        <v>35777394.4375</v>
      </c>
      <c r="N900" s="5">
        <v>6765771.8125</v>
      </c>
      <c r="O900" s="26">
        <f t="shared" si="227"/>
        <v>15536397.041666666</v>
      </c>
      <c r="P900" s="5">
        <v>2588699.5338541698</v>
      </c>
      <c r="Q900" s="5">
        <v>0</v>
      </c>
      <c r="R900" s="5">
        <v>0</v>
      </c>
      <c r="S900" s="26">
        <f t="shared" si="228"/>
        <v>862899.84461805655</v>
      </c>
      <c r="T900" s="5">
        <v>5983882.71875</v>
      </c>
      <c r="U900" s="5">
        <v>218135.296875</v>
      </c>
      <c r="V900" s="5">
        <v>1386930.5800781299</v>
      </c>
      <c r="W900" s="26">
        <f t="shared" si="229"/>
        <v>2529649.5319010434</v>
      </c>
      <c r="X900" s="29">
        <f t="shared" si="230"/>
        <v>0.38259346669751809</v>
      </c>
      <c r="Y900" s="29">
        <f t="shared" si="231"/>
        <v>-1.3861158569680208</v>
      </c>
      <c r="Z900" s="29">
        <f t="shared" si="232"/>
        <v>0.55412106008435269</v>
      </c>
      <c r="AA900" s="29">
        <f t="shared" si="233"/>
        <v>2.5639534360545886</v>
      </c>
      <c r="AB900" s="31">
        <f t="shared" si="234"/>
        <v>2.1249446836340391E-2</v>
      </c>
      <c r="AC900" s="29">
        <f t="shared" si="235"/>
        <v>-5.5564309041411279</v>
      </c>
      <c r="AD900" s="31">
        <f t="shared" si="236"/>
        <v>0.37456981934905237</v>
      </c>
      <c r="AE900" s="31">
        <f t="shared" si="237"/>
        <v>4.2646721846694033</v>
      </c>
      <c r="AF900" s="29">
        <f t="shared" si="224"/>
        <v>6.2294197383356162E-2</v>
      </c>
      <c r="AG900" s="29">
        <f t="shared" si="238"/>
        <v>-4.0047584052756315</v>
      </c>
      <c r="AH900" s="29">
        <f t="shared" si="225"/>
        <v>0.39093997132222796</v>
      </c>
      <c r="AI900" s="29">
        <f t="shared" si="239"/>
        <v>4.0788992323057434</v>
      </c>
      <c r="AJ900" s="6">
        <v>1.7035212516784699</v>
      </c>
      <c r="AK900" s="7">
        <v>17.22</v>
      </c>
      <c r="AL900" s="8">
        <v>5</v>
      </c>
      <c r="AM900" s="8">
        <v>6</v>
      </c>
      <c r="AN900" s="9">
        <v>0</v>
      </c>
      <c r="AO900" s="10">
        <v>4.55</v>
      </c>
      <c r="AP900" s="11">
        <v>1</v>
      </c>
      <c r="AQ900" s="11">
        <v>1</v>
      </c>
      <c r="AR900" s="12">
        <v>0</v>
      </c>
      <c r="AS900" s="13">
        <v>3.83</v>
      </c>
      <c r="AT900" s="14">
        <v>2</v>
      </c>
      <c r="AU900" s="14">
        <v>4</v>
      </c>
      <c r="AV900" s="15">
        <v>0</v>
      </c>
      <c r="AW900" s="16">
        <v>6.94</v>
      </c>
      <c r="AX900" s="17">
        <v>3</v>
      </c>
      <c r="AY900" s="17">
        <v>6</v>
      </c>
      <c r="AZ900" s="18">
        <v>0</v>
      </c>
      <c r="BA900" s="19">
        <v>9.81</v>
      </c>
      <c r="BB900" s="20">
        <v>5</v>
      </c>
      <c r="BC900" s="20">
        <v>5</v>
      </c>
      <c r="BD900" s="21">
        <v>0</v>
      </c>
      <c r="BE900" s="22">
        <v>6.7</v>
      </c>
      <c r="BF900" s="23">
        <v>3</v>
      </c>
      <c r="BG900" s="23">
        <v>5</v>
      </c>
      <c r="BH900" s="6">
        <v>0</v>
      </c>
      <c r="BI900" s="7">
        <v>8.3699999999999992</v>
      </c>
      <c r="BJ900" s="8">
        <v>3</v>
      </c>
      <c r="BK900" s="8">
        <v>6</v>
      </c>
      <c r="BL900" s="9">
        <v>0</v>
      </c>
      <c r="BM900" s="10">
        <v>1.91</v>
      </c>
      <c r="BN900" s="11">
        <v>1</v>
      </c>
      <c r="BO900" s="11">
        <v>3</v>
      </c>
      <c r="BP900" s="12">
        <v>0</v>
      </c>
      <c r="BQ900" s="13">
        <v>1.91</v>
      </c>
      <c r="BR900" s="14">
        <v>1</v>
      </c>
      <c r="BS900" s="14">
        <v>4</v>
      </c>
      <c r="BT900" s="15">
        <v>0</v>
      </c>
      <c r="BU900" s="16">
        <v>6.94</v>
      </c>
      <c r="BV900" s="17">
        <v>3</v>
      </c>
      <c r="BW900" s="17">
        <v>5</v>
      </c>
      <c r="BX900" s="18">
        <v>0</v>
      </c>
      <c r="BY900" s="19">
        <v>12.92</v>
      </c>
      <c r="BZ900" s="20">
        <v>3</v>
      </c>
      <c r="CA900" s="20">
        <v>3</v>
      </c>
      <c r="CB900" s="21">
        <v>0</v>
      </c>
      <c r="CC900" s="22">
        <v>3.83</v>
      </c>
      <c r="CD900" s="23">
        <v>2</v>
      </c>
      <c r="CE900" s="23">
        <v>5</v>
      </c>
      <c r="CF900" s="4">
        <v>418</v>
      </c>
      <c r="CG900" s="24">
        <v>47.035342654659999</v>
      </c>
      <c r="CH900" s="25">
        <v>6.48095703125</v>
      </c>
    </row>
    <row r="901" spans="1:86" x14ac:dyDescent="0.2">
      <c r="A901" s="2" t="s">
        <v>1389</v>
      </c>
      <c r="B901" s="2" t="s">
        <v>1986</v>
      </c>
      <c r="C901" s="3">
        <v>38.46</v>
      </c>
      <c r="D901" s="4">
        <v>8</v>
      </c>
      <c r="E901" s="4">
        <v>2</v>
      </c>
      <c r="F901" s="4">
        <v>14</v>
      </c>
      <c r="G901" s="4">
        <v>20</v>
      </c>
      <c r="H901" s="5">
        <v>1715801.640625</v>
      </c>
      <c r="I901" s="5">
        <v>6139541</v>
      </c>
      <c r="J901" s="5">
        <v>40737200.3359375</v>
      </c>
      <c r="K901" s="26">
        <f t="shared" si="226"/>
        <v>16197514.325520834</v>
      </c>
      <c r="L901" s="5">
        <v>4880471.75</v>
      </c>
      <c r="M901" s="5">
        <v>2167205.5729166698</v>
      </c>
      <c r="N901" s="5">
        <v>0</v>
      </c>
      <c r="O901" s="26">
        <f t="shared" si="227"/>
        <v>2349225.7743055564</v>
      </c>
      <c r="P901" s="5">
        <v>556124.0390625</v>
      </c>
      <c r="Q901" s="5">
        <v>0</v>
      </c>
      <c r="R901" s="5">
        <v>0</v>
      </c>
      <c r="S901" s="26">
        <f t="shared" si="228"/>
        <v>185374.6796875</v>
      </c>
      <c r="T901" s="5">
        <v>0</v>
      </c>
      <c r="U901" s="5">
        <v>10571843.0625</v>
      </c>
      <c r="V901" s="5">
        <v>0</v>
      </c>
      <c r="W901" s="26">
        <f t="shared" si="229"/>
        <v>3523947.6875</v>
      </c>
      <c r="X901" s="29">
        <f t="shared" si="230"/>
        <v>0.14503619055944356</v>
      </c>
      <c r="Y901" s="29">
        <f t="shared" si="231"/>
        <v>-2.7855151572269503</v>
      </c>
      <c r="Z901" s="29">
        <f t="shared" si="232"/>
        <v>0.37823079550760819</v>
      </c>
      <c r="AA901" s="29">
        <f t="shared" si="233"/>
        <v>4.2224311384492115</v>
      </c>
      <c r="AB901" s="31">
        <f t="shared" si="234"/>
        <v>1.1444637489557475E-2</v>
      </c>
      <c r="AC901" s="29">
        <f t="shared" si="235"/>
        <v>-6.4491844237182185</v>
      </c>
      <c r="AD901" s="31">
        <f t="shared" si="236"/>
        <v>0.3238069935392186</v>
      </c>
      <c r="AE901" s="31">
        <f t="shared" si="237"/>
        <v>4.8971377564845033</v>
      </c>
      <c r="AF901" s="29">
        <f t="shared" si="224"/>
        <v>0.21756101687452509</v>
      </c>
      <c r="AG901" s="29">
        <f t="shared" si="238"/>
        <v>-2.2005080208367023</v>
      </c>
      <c r="AH901" s="29">
        <f t="shared" si="225"/>
        <v>0.41465752615481583</v>
      </c>
      <c r="AI901" s="29">
        <f t="shared" si="239"/>
        <v>3.8231044763884419</v>
      </c>
      <c r="AJ901" s="6">
        <v>3.8912431001663199</v>
      </c>
      <c r="AK901" s="7">
        <v>7.1</v>
      </c>
      <c r="AL901" s="8">
        <v>2</v>
      </c>
      <c r="AM901" s="8">
        <v>2</v>
      </c>
      <c r="AN901" s="9"/>
      <c r="AO901" s="10">
        <v>0</v>
      </c>
      <c r="AP901" s="11"/>
      <c r="AQ901" s="11"/>
      <c r="AR901" s="12">
        <v>0</v>
      </c>
      <c r="AS901" s="13">
        <v>7.4</v>
      </c>
      <c r="AT901" s="14">
        <v>2</v>
      </c>
      <c r="AU901" s="14">
        <v>3</v>
      </c>
      <c r="AV901" s="15">
        <v>2.4080860614776598</v>
      </c>
      <c r="AW901" s="16">
        <v>8.2799999999999994</v>
      </c>
      <c r="AX901" s="17">
        <v>2</v>
      </c>
      <c r="AY901" s="17">
        <v>2</v>
      </c>
      <c r="AZ901" s="18">
        <v>1.6499162912368801</v>
      </c>
      <c r="BA901" s="19">
        <v>14.79</v>
      </c>
      <c r="BB901" s="20">
        <v>4</v>
      </c>
      <c r="BC901" s="20">
        <v>4</v>
      </c>
      <c r="BD901" s="21"/>
      <c r="BE901" s="22">
        <v>0</v>
      </c>
      <c r="BF901" s="23"/>
      <c r="BG901" s="23"/>
      <c r="BH901" s="6">
        <v>0</v>
      </c>
      <c r="BI901" s="7">
        <v>12.72</v>
      </c>
      <c r="BJ901" s="8">
        <v>4</v>
      </c>
      <c r="BK901" s="8">
        <v>4</v>
      </c>
      <c r="BL901" s="9"/>
      <c r="BM901" s="10"/>
      <c r="BN901" s="11"/>
      <c r="BO901" s="11"/>
      <c r="BP901" s="12"/>
      <c r="BQ901" s="13"/>
      <c r="BR901" s="14"/>
      <c r="BS901" s="14"/>
      <c r="BT901" s="15"/>
      <c r="BU901" s="16"/>
      <c r="BV901" s="17"/>
      <c r="BW901" s="17"/>
      <c r="BX901" s="18"/>
      <c r="BY901" s="19">
        <v>0</v>
      </c>
      <c r="BZ901" s="20"/>
      <c r="CA901" s="20"/>
      <c r="CB901" s="21">
        <v>0</v>
      </c>
      <c r="CC901" s="22">
        <v>11.24</v>
      </c>
      <c r="CD901" s="23">
        <v>3</v>
      </c>
      <c r="CE901" s="23">
        <v>3</v>
      </c>
      <c r="CF901" s="4">
        <v>338</v>
      </c>
      <c r="CG901" s="24">
        <v>40.343337834659998</v>
      </c>
      <c r="CH901" s="25">
        <v>5.17333984375</v>
      </c>
    </row>
    <row r="902" spans="1:86" x14ac:dyDescent="0.2">
      <c r="A902" s="2" t="s">
        <v>2376</v>
      </c>
      <c r="B902" s="2" t="s">
        <v>1319</v>
      </c>
      <c r="C902" s="3">
        <v>38.450000000000003</v>
      </c>
      <c r="D902" s="4">
        <v>16</v>
      </c>
      <c r="E902" s="4">
        <v>2</v>
      </c>
      <c r="F902" s="4">
        <v>16</v>
      </c>
      <c r="G902" s="4">
        <v>40</v>
      </c>
      <c r="H902" s="5">
        <v>74127247.375</v>
      </c>
      <c r="I902" s="5">
        <v>8465995.3125</v>
      </c>
      <c r="J902" s="5">
        <v>19448617.967447899</v>
      </c>
      <c r="K902" s="26">
        <f t="shared" si="226"/>
        <v>34013953.551649302</v>
      </c>
      <c r="L902" s="5">
        <v>8279395.34375</v>
      </c>
      <c r="M902" s="5">
        <v>11416203.2083333</v>
      </c>
      <c r="N902" s="5">
        <v>219062670.89843801</v>
      </c>
      <c r="O902" s="26">
        <f t="shared" si="227"/>
        <v>79586089.816840425</v>
      </c>
      <c r="P902" s="5">
        <v>75528529.90625</v>
      </c>
      <c r="Q902" s="5">
        <v>0</v>
      </c>
      <c r="R902" s="5">
        <v>0</v>
      </c>
      <c r="S902" s="26">
        <f t="shared" si="228"/>
        <v>25176176.635416668</v>
      </c>
      <c r="T902" s="5">
        <v>15281845.6875</v>
      </c>
      <c r="U902" s="5">
        <v>7820868.4375</v>
      </c>
      <c r="V902" s="5">
        <v>0</v>
      </c>
      <c r="W902" s="26">
        <f t="shared" si="229"/>
        <v>7700904.708333333</v>
      </c>
      <c r="X902" s="29">
        <f t="shared" si="230"/>
        <v>2.3398070940501232</v>
      </c>
      <c r="Y902" s="29">
        <f t="shared" si="231"/>
        <v>1.2263895913773259</v>
      </c>
      <c r="Z902" s="29">
        <f t="shared" si="232"/>
        <v>0.58625474357852847</v>
      </c>
      <c r="AA902" s="29">
        <f t="shared" si="233"/>
        <v>2.3191363024420388</v>
      </c>
      <c r="AB902" s="31">
        <f t="shared" si="234"/>
        <v>0.74017201785106512</v>
      </c>
      <c r="AC902" s="29">
        <f t="shared" si="235"/>
        <v>-0.43406749919867377</v>
      </c>
      <c r="AD902" s="31">
        <f t="shared" si="236"/>
        <v>0.79877147758788469</v>
      </c>
      <c r="AE902" s="31">
        <f t="shared" si="237"/>
        <v>0.97577451246688618</v>
      </c>
      <c r="AF902" s="29">
        <f t="shared" si="224"/>
        <v>0.22640428130883727</v>
      </c>
      <c r="AG902" s="29">
        <f t="shared" si="238"/>
        <v>-2.1430268550716853</v>
      </c>
      <c r="AH902" s="29">
        <f t="shared" si="225"/>
        <v>0.32347171718446455</v>
      </c>
      <c r="AI902" s="29">
        <f t="shared" si="239"/>
        <v>4.9016368596186659</v>
      </c>
      <c r="AJ902" s="6">
        <v>17.2762404680252</v>
      </c>
      <c r="AK902" s="7">
        <v>24.72</v>
      </c>
      <c r="AL902" s="8">
        <v>9</v>
      </c>
      <c r="AM902" s="8">
        <v>9</v>
      </c>
      <c r="AN902" s="9"/>
      <c r="AO902" s="10">
        <v>0</v>
      </c>
      <c r="AP902" s="11"/>
      <c r="AQ902" s="11"/>
      <c r="AR902" s="12">
        <v>0</v>
      </c>
      <c r="AS902" s="13">
        <v>5.98</v>
      </c>
      <c r="AT902" s="14">
        <v>3</v>
      </c>
      <c r="AU902" s="14">
        <v>3</v>
      </c>
      <c r="AV902" s="15"/>
      <c r="AW902" s="16">
        <v>0</v>
      </c>
      <c r="AX902" s="17"/>
      <c r="AY902" s="17"/>
      <c r="AZ902" s="18"/>
      <c r="BA902" s="19">
        <v>0</v>
      </c>
      <c r="BB902" s="20"/>
      <c r="BC902" s="20"/>
      <c r="BD902" s="21"/>
      <c r="BE902" s="22">
        <v>0</v>
      </c>
      <c r="BF902" s="23"/>
      <c r="BG902" s="23"/>
      <c r="BH902" s="6">
        <v>0</v>
      </c>
      <c r="BI902" s="7">
        <v>9.0500000000000007</v>
      </c>
      <c r="BJ902" s="8">
        <v>3</v>
      </c>
      <c r="BK902" s="8">
        <v>3</v>
      </c>
      <c r="BL902" s="9"/>
      <c r="BM902" s="10"/>
      <c r="BN902" s="11"/>
      <c r="BO902" s="11"/>
      <c r="BP902" s="12"/>
      <c r="BQ902" s="13"/>
      <c r="BR902" s="14"/>
      <c r="BS902" s="14"/>
      <c r="BT902" s="15">
        <v>0</v>
      </c>
      <c r="BU902" s="16">
        <v>1.45</v>
      </c>
      <c r="BV902" s="17">
        <v>1</v>
      </c>
      <c r="BW902" s="17">
        <v>2</v>
      </c>
      <c r="BX902" s="18"/>
      <c r="BY902" s="19">
        <v>0</v>
      </c>
      <c r="BZ902" s="20"/>
      <c r="CA902" s="20"/>
      <c r="CB902" s="21"/>
      <c r="CC902" s="22">
        <v>0</v>
      </c>
      <c r="CD902" s="23"/>
      <c r="CE902" s="23"/>
      <c r="CF902" s="4">
        <v>619</v>
      </c>
      <c r="CG902" s="24">
        <v>66.975251034660204</v>
      </c>
      <c r="CH902" s="25">
        <v>5.99853515625</v>
      </c>
    </row>
    <row r="903" spans="1:86" x14ac:dyDescent="0.2">
      <c r="A903" s="2" t="s">
        <v>584</v>
      </c>
      <c r="B903" s="2" t="s">
        <v>719</v>
      </c>
      <c r="C903" s="3">
        <v>38.450000000000003</v>
      </c>
      <c r="D903" s="4">
        <v>19</v>
      </c>
      <c r="E903" s="4">
        <v>4</v>
      </c>
      <c r="F903" s="4">
        <v>24</v>
      </c>
      <c r="G903" s="4">
        <v>78</v>
      </c>
      <c r="H903" s="5">
        <v>366190465.58333302</v>
      </c>
      <c r="I903" s="5">
        <v>261580495.36718801</v>
      </c>
      <c r="J903" s="5">
        <v>11029296</v>
      </c>
      <c r="K903" s="26">
        <f t="shared" si="226"/>
        <v>212933418.98350701</v>
      </c>
      <c r="L903" s="5">
        <v>52734929.6875</v>
      </c>
      <c r="M903" s="5">
        <v>333279045.87109399</v>
      </c>
      <c r="N903" s="5">
        <v>1525471237.0833299</v>
      </c>
      <c r="O903" s="26">
        <f t="shared" si="227"/>
        <v>637161737.54730797</v>
      </c>
      <c r="P903" s="5">
        <v>247486414.64583299</v>
      </c>
      <c r="Q903" s="5">
        <v>341884983.579427</v>
      </c>
      <c r="R903" s="5">
        <v>1111073008.1770799</v>
      </c>
      <c r="S903" s="26">
        <f t="shared" si="228"/>
        <v>566814802.13411331</v>
      </c>
      <c r="T903" s="5">
        <v>251105825.03971401</v>
      </c>
      <c r="U903" s="5">
        <v>6006671.8333333302</v>
      </c>
      <c r="V903" s="5">
        <v>71909571.307291701</v>
      </c>
      <c r="W903" s="26">
        <f t="shared" si="229"/>
        <v>109674022.72677968</v>
      </c>
      <c r="X903" s="29">
        <f t="shared" si="230"/>
        <v>2.9923050152905311</v>
      </c>
      <c r="Y903" s="29">
        <f t="shared" si="231"/>
        <v>1.58125724127459</v>
      </c>
      <c r="Z903" s="29">
        <f t="shared" si="232"/>
        <v>0.44850836130203869</v>
      </c>
      <c r="AA903" s="29">
        <f t="shared" si="233"/>
        <v>3.4822945622415036</v>
      </c>
      <c r="AB903" s="31">
        <f t="shared" si="234"/>
        <v>2.6619344433576986</v>
      </c>
      <c r="AC903" s="29">
        <f t="shared" si="235"/>
        <v>1.4124750417955048</v>
      </c>
      <c r="AD903" s="31">
        <f t="shared" si="236"/>
        <v>0.32620443699581908</v>
      </c>
      <c r="AE903" s="31">
        <f t="shared" si="237"/>
        <v>4.8651013603119599</v>
      </c>
      <c r="AF903" s="29">
        <f t="shared" si="224"/>
        <v>0.51506251696110983</v>
      </c>
      <c r="AG903" s="29">
        <f t="shared" si="238"/>
        <v>-0.95718054135684294</v>
      </c>
      <c r="AH903" s="29">
        <f t="shared" si="225"/>
        <v>0.47118927125405052</v>
      </c>
      <c r="AI903" s="29">
        <f t="shared" si="239"/>
        <v>3.268046067782759</v>
      </c>
      <c r="AJ903" s="6">
        <v>0</v>
      </c>
      <c r="AK903" s="7">
        <v>4.34</v>
      </c>
      <c r="AL903" s="8">
        <v>3</v>
      </c>
      <c r="AM903" s="8">
        <v>3</v>
      </c>
      <c r="AN903" s="9">
        <v>0</v>
      </c>
      <c r="AO903" s="10">
        <v>6.98</v>
      </c>
      <c r="AP903" s="11">
        <v>3</v>
      </c>
      <c r="AQ903" s="11">
        <v>4</v>
      </c>
      <c r="AR903" s="12">
        <v>2.4731302261352499</v>
      </c>
      <c r="AS903" s="13">
        <v>7.44</v>
      </c>
      <c r="AT903" s="14">
        <v>3</v>
      </c>
      <c r="AU903" s="14">
        <v>4</v>
      </c>
      <c r="AV903" s="15">
        <v>11.227946519851701</v>
      </c>
      <c r="AW903" s="16">
        <v>19.22</v>
      </c>
      <c r="AX903" s="17">
        <v>9</v>
      </c>
      <c r="AY903" s="17">
        <v>10</v>
      </c>
      <c r="AZ903" s="18">
        <v>1.9315648078918499</v>
      </c>
      <c r="BA903" s="19">
        <v>6.98</v>
      </c>
      <c r="BB903" s="20">
        <v>3</v>
      </c>
      <c r="BC903" s="20">
        <v>3</v>
      </c>
      <c r="BD903" s="21">
        <v>4.6819006204605103</v>
      </c>
      <c r="BE903" s="22">
        <v>15.35</v>
      </c>
      <c r="BF903" s="23">
        <v>8</v>
      </c>
      <c r="BG903" s="23">
        <v>10</v>
      </c>
      <c r="BH903" s="6">
        <v>0</v>
      </c>
      <c r="BI903" s="7">
        <v>15.5</v>
      </c>
      <c r="BJ903" s="8">
        <v>7</v>
      </c>
      <c r="BK903" s="8">
        <v>9</v>
      </c>
      <c r="BL903" s="9">
        <v>0</v>
      </c>
      <c r="BM903" s="10">
        <v>10.23</v>
      </c>
      <c r="BN903" s="11">
        <v>6</v>
      </c>
      <c r="BO903" s="11">
        <v>6</v>
      </c>
      <c r="BP903" s="12">
        <v>0</v>
      </c>
      <c r="BQ903" s="13">
        <v>17.829999999999998</v>
      </c>
      <c r="BR903" s="14">
        <v>8</v>
      </c>
      <c r="BS903" s="14">
        <v>10</v>
      </c>
      <c r="BT903" s="15">
        <v>0</v>
      </c>
      <c r="BU903" s="16">
        <v>8.99</v>
      </c>
      <c r="BV903" s="17">
        <v>4</v>
      </c>
      <c r="BW903" s="17">
        <v>6</v>
      </c>
      <c r="BX903" s="18">
        <v>0</v>
      </c>
      <c r="BY903" s="19">
        <v>7.6</v>
      </c>
      <c r="BZ903" s="20">
        <v>4</v>
      </c>
      <c r="CA903" s="20">
        <v>5</v>
      </c>
      <c r="CB903" s="21">
        <v>2.2648391723632799</v>
      </c>
      <c r="CC903" s="22">
        <v>14.57</v>
      </c>
      <c r="CD903" s="23">
        <v>6</v>
      </c>
      <c r="CE903" s="23">
        <v>8</v>
      </c>
      <c r="CF903" s="4">
        <v>645</v>
      </c>
      <c r="CG903" s="24">
        <v>68.795012954660194</v>
      </c>
      <c r="CH903" s="25">
        <v>7.84033203125</v>
      </c>
    </row>
    <row r="904" spans="1:86" x14ac:dyDescent="0.2">
      <c r="A904" s="2" t="s">
        <v>989</v>
      </c>
      <c r="B904" s="2" t="s">
        <v>2636</v>
      </c>
      <c r="C904" s="3">
        <v>38.44</v>
      </c>
      <c r="D904" s="4">
        <v>3</v>
      </c>
      <c r="E904" s="4">
        <v>2</v>
      </c>
      <c r="F904" s="4">
        <v>10</v>
      </c>
      <c r="G904" s="4">
        <v>16</v>
      </c>
      <c r="H904" s="5">
        <v>1141724.140625</v>
      </c>
      <c r="I904" s="5">
        <v>7926996.5123697901</v>
      </c>
      <c r="J904" s="5">
        <v>2181845.109375</v>
      </c>
      <c r="K904" s="26">
        <f t="shared" si="226"/>
        <v>3750188.5874565965</v>
      </c>
      <c r="L904" s="5">
        <v>0</v>
      </c>
      <c r="M904" s="5">
        <v>25836287.78125</v>
      </c>
      <c r="N904" s="5">
        <v>15359421.96875</v>
      </c>
      <c r="O904" s="26">
        <f t="shared" si="227"/>
        <v>13731903.25</v>
      </c>
      <c r="P904" s="5">
        <v>0</v>
      </c>
      <c r="Q904" s="5">
        <v>0</v>
      </c>
      <c r="R904" s="5">
        <v>0</v>
      </c>
      <c r="S904" s="26">
        <f t="shared" si="228"/>
        <v>0</v>
      </c>
      <c r="T904" s="5">
        <v>0</v>
      </c>
      <c r="U904" s="5">
        <v>0</v>
      </c>
      <c r="V904" s="5">
        <v>20031865.0625</v>
      </c>
      <c r="W904" s="26">
        <f t="shared" si="229"/>
        <v>6677288.354166667</v>
      </c>
      <c r="X904" s="29">
        <f t="shared" si="230"/>
        <v>3.6616567219924985</v>
      </c>
      <c r="Y904" s="29">
        <f t="shared" si="231"/>
        <v>1.8724965457248681</v>
      </c>
      <c r="Z904" s="29">
        <f t="shared" si="232"/>
        <v>0.31357972055556516</v>
      </c>
      <c r="AA904" s="29">
        <f t="shared" si="233"/>
        <v>5.0365203124140612</v>
      </c>
      <c r="AB904" s="31">
        <f t="shared" si="234"/>
        <v>0</v>
      </c>
      <c r="AC904" s="31" t="e">
        <f t="shared" si="235"/>
        <v>#NUM!</v>
      </c>
      <c r="AD904" s="31">
        <f t="shared" si="236"/>
        <v>0.21747149499227525</v>
      </c>
      <c r="AE904" s="31">
        <f t="shared" si="237"/>
        <v>6.6259765999141269</v>
      </c>
      <c r="AF904" s="29">
        <f t="shared" si="224"/>
        <v>1.7805206854131166</v>
      </c>
      <c r="AG904" s="29">
        <f t="shared" si="238"/>
        <v>0.83229919648141415</v>
      </c>
      <c r="AH904" s="29">
        <f t="shared" si="225"/>
        <v>0.71050621873949793</v>
      </c>
      <c r="AI904" s="29">
        <f t="shared" si="239"/>
        <v>1.484321165367521</v>
      </c>
      <c r="AJ904" s="6"/>
      <c r="AK904" s="7">
        <v>0</v>
      </c>
      <c r="AL904" s="8"/>
      <c r="AM904" s="8"/>
      <c r="AN904" s="9">
        <v>0</v>
      </c>
      <c r="AO904" s="10">
        <v>15.33</v>
      </c>
      <c r="AP904" s="11">
        <v>4</v>
      </c>
      <c r="AQ904" s="11">
        <v>5</v>
      </c>
      <c r="AR904" s="12">
        <v>0</v>
      </c>
      <c r="AS904" s="13">
        <v>3.41</v>
      </c>
      <c r="AT904" s="14">
        <v>1</v>
      </c>
      <c r="AU904" s="14">
        <v>1</v>
      </c>
      <c r="AV904" s="15">
        <v>0</v>
      </c>
      <c r="AW904" s="16">
        <v>2.68</v>
      </c>
      <c r="AX904" s="17">
        <v>1</v>
      </c>
      <c r="AY904" s="17">
        <v>1</v>
      </c>
      <c r="AZ904" s="18">
        <v>0</v>
      </c>
      <c r="BA904" s="19">
        <v>15.09</v>
      </c>
      <c r="BB904" s="20">
        <v>3</v>
      </c>
      <c r="BC904" s="20">
        <v>3</v>
      </c>
      <c r="BD904" s="21"/>
      <c r="BE904" s="22">
        <v>0</v>
      </c>
      <c r="BF904" s="23"/>
      <c r="BG904" s="23"/>
      <c r="BH904" s="6">
        <v>0</v>
      </c>
      <c r="BI904" s="7">
        <v>4.87</v>
      </c>
      <c r="BJ904" s="8">
        <v>1</v>
      </c>
      <c r="BK904" s="8">
        <v>1</v>
      </c>
      <c r="BL904" s="9"/>
      <c r="BM904" s="10">
        <v>0</v>
      </c>
      <c r="BN904" s="11"/>
      <c r="BO904" s="11"/>
      <c r="BP904" s="12"/>
      <c r="BQ904" s="13"/>
      <c r="BR904" s="14"/>
      <c r="BS904" s="14"/>
      <c r="BT904" s="15"/>
      <c r="BU904" s="16"/>
      <c r="BV904" s="17"/>
      <c r="BW904" s="17"/>
      <c r="BX904" s="18">
        <v>1.7791074514389</v>
      </c>
      <c r="BY904" s="19">
        <v>13.63</v>
      </c>
      <c r="BZ904" s="20">
        <v>3</v>
      </c>
      <c r="CA904" s="20">
        <v>3</v>
      </c>
      <c r="CB904" s="21"/>
      <c r="CC904" s="22">
        <v>0</v>
      </c>
      <c r="CD904" s="23"/>
      <c r="CE904" s="23"/>
      <c r="CF904" s="4">
        <v>411</v>
      </c>
      <c r="CG904" s="24">
        <v>45.771137294660001</v>
      </c>
      <c r="CH904" s="25">
        <v>6.30322265625</v>
      </c>
    </row>
    <row r="905" spans="1:86" x14ac:dyDescent="0.2">
      <c r="A905" s="2" t="s">
        <v>1899</v>
      </c>
      <c r="B905" s="2" t="s">
        <v>2819</v>
      </c>
      <c r="C905" s="3">
        <v>38.44</v>
      </c>
      <c r="D905" s="4">
        <v>4</v>
      </c>
      <c r="E905" s="4">
        <v>1</v>
      </c>
      <c r="F905" s="4">
        <v>14</v>
      </c>
      <c r="G905" s="4">
        <v>18</v>
      </c>
      <c r="H905" s="5">
        <v>0</v>
      </c>
      <c r="I905" s="5">
        <v>2259865.7734375</v>
      </c>
      <c r="J905" s="5">
        <v>0</v>
      </c>
      <c r="K905" s="26">
        <f t="shared" si="226"/>
        <v>753288.59114583337</v>
      </c>
      <c r="L905" s="5">
        <v>3686772.140625</v>
      </c>
      <c r="M905" s="5">
        <v>0</v>
      </c>
      <c r="N905" s="5">
        <v>1099404.65625</v>
      </c>
      <c r="O905" s="26">
        <f t="shared" si="227"/>
        <v>1595392.265625</v>
      </c>
      <c r="P905" s="5">
        <v>0</v>
      </c>
      <c r="Q905" s="5">
        <v>0</v>
      </c>
      <c r="R905" s="5">
        <v>44091968.75</v>
      </c>
      <c r="S905" s="26">
        <f t="shared" si="228"/>
        <v>14697322.916666666</v>
      </c>
      <c r="T905" s="5">
        <v>0</v>
      </c>
      <c r="U905" s="5">
        <v>0</v>
      </c>
      <c r="V905" s="5">
        <v>0</v>
      </c>
      <c r="W905" s="26">
        <f t="shared" si="229"/>
        <v>0</v>
      </c>
      <c r="X905" s="29">
        <f t="shared" si="230"/>
        <v>2.1179031308548506</v>
      </c>
      <c r="Y905" s="29">
        <f t="shared" si="231"/>
        <v>1.0826366045184965</v>
      </c>
      <c r="Z905" s="29">
        <f t="shared" si="232"/>
        <v>0.56433234577044233</v>
      </c>
      <c r="AA905" s="29">
        <f t="shared" si="233"/>
        <v>2.4846505661100369</v>
      </c>
      <c r="AB905" s="31">
        <f t="shared" si="234"/>
        <v>19.510879481541661</v>
      </c>
      <c r="AC905" s="29">
        <f t="shared" si="235"/>
        <v>4.2862069058974095</v>
      </c>
      <c r="AD905" s="31">
        <f t="shared" si="236"/>
        <v>0.44294395087506261</v>
      </c>
      <c r="AE905" s="31">
        <f t="shared" si="237"/>
        <v>3.5365122494101762</v>
      </c>
      <c r="AF905" s="29">
        <f t="shared" si="224"/>
        <v>0</v>
      </c>
      <c r="AG905" s="29" t="e">
        <f t="shared" si="238"/>
        <v>#NUM!</v>
      </c>
      <c r="AH905" s="29">
        <f t="shared" si="225"/>
        <v>0.42264973081037416</v>
      </c>
      <c r="AI905" s="29">
        <f t="shared" si="239"/>
        <v>3.7401940329452037</v>
      </c>
      <c r="AJ905" s="6">
        <v>0</v>
      </c>
      <c r="AK905" s="7">
        <v>10.4</v>
      </c>
      <c r="AL905" s="8">
        <v>3</v>
      </c>
      <c r="AM905" s="8">
        <v>3</v>
      </c>
      <c r="AN905" s="9">
        <v>0</v>
      </c>
      <c r="AO905" s="10">
        <v>6.36</v>
      </c>
      <c r="AP905" s="11">
        <v>3</v>
      </c>
      <c r="AQ905" s="11">
        <v>3</v>
      </c>
      <c r="AR905" s="12"/>
      <c r="AS905" s="13">
        <v>0</v>
      </c>
      <c r="AT905" s="14"/>
      <c r="AU905" s="14"/>
      <c r="AV905" s="15">
        <v>0</v>
      </c>
      <c r="AW905" s="16">
        <v>17.05</v>
      </c>
      <c r="AX905" s="17">
        <v>4</v>
      </c>
      <c r="AY905" s="17">
        <v>4</v>
      </c>
      <c r="AZ905" s="18"/>
      <c r="BA905" s="19"/>
      <c r="BB905" s="20"/>
      <c r="BC905" s="20"/>
      <c r="BD905" s="21">
        <v>0</v>
      </c>
      <c r="BE905" s="22">
        <v>2.6</v>
      </c>
      <c r="BF905" s="23">
        <v>1</v>
      </c>
      <c r="BG905" s="23">
        <v>1</v>
      </c>
      <c r="BH905" s="6"/>
      <c r="BI905" s="7">
        <v>0</v>
      </c>
      <c r="BJ905" s="8"/>
      <c r="BK905" s="8"/>
      <c r="BL905" s="9">
        <v>0</v>
      </c>
      <c r="BM905" s="10">
        <v>7.51</v>
      </c>
      <c r="BN905" s="11">
        <v>1</v>
      </c>
      <c r="BO905" s="11">
        <v>1</v>
      </c>
      <c r="BP905" s="12">
        <v>0</v>
      </c>
      <c r="BQ905" s="13">
        <v>11.56</v>
      </c>
      <c r="BR905" s="14">
        <v>4</v>
      </c>
      <c r="BS905" s="14">
        <v>4</v>
      </c>
      <c r="BT905" s="15">
        <v>0</v>
      </c>
      <c r="BU905" s="16">
        <v>8.9600000000000009</v>
      </c>
      <c r="BV905" s="17">
        <v>2</v>
      </c>
      <c r="BW905" s="17">
        <v>2</v>
      </c>
      <c r="BX905" s="18"/>
      <c r="BY905" s="19">
        <v>0</v>
      </c>
      <c r="BZ905" s="20"/>
      <c r="CA905" s="20"/>
      <c r="CB905" s="21"/>
      <c r="CC905" s="22"/>
      <c r="CD905" s="23"/>
      <c r="CE905" s="23"/>
      <c r="CF905" s="4">
        <v>346</v>
      </c>
      <c r="CG905" s="24">
        <v>39.941132914660002</v>
      </c>
      <c r="CH905" s="25">
        <v>9.61279296875</v>
      </c>
    </row>
    <row r="906" spans="1:86" x14ac:dyDescent="0.2">
      <c r="A906" s="2" t="s">
        <v>908</v>
      </c>
      <c r="B906" s="2" t="s">
        <v>1334</v>
      </c>
      <c r="C906" s="3">
        <v>38.42</v>
      </c>
      <c r="D906" s="4">
        <v>8</v>
      </c>
      <c r="E906" s="4">
        <v>2</v>
      </c>
      <c r="F906" s="4">
        <v>13</v>
      </c>
      <c r="G906" s="4">
        <v>21</v>
      </c>
      <c r="H906" s="5">
        <v>979637.6953125</v>
      </c>
      <c r="I906" s="5">
        <v>0</v>
      </c>
      <c r="J906" s="5">
        <v>585724.078125</v>
      </c>
      <c r="K906" s="26">
        <f t="shared" si="226"/>
        <v>521787.2578125</v>
      </c>
      <c r="L906" s="5">
        <v>136200006.109375</v>
      </c>
      <c r="M906" s="5">
        <v>2238410.28125</v>
      </c>
      <c r="N906" s="5">
        <v>162940278</v>
      </c>
      <c r="O906" s="26">
        <f t="shared" si="227"/>
        <v>100459564.796875</v>
      </c>
      <c r="P906" s="5">
        <v>95935878.0625</v>
      </c>
      <c r="Q906" s="5">
        <v>978125.78125</v>
      </c>
      <c r="R906" s="5">
        <v>0</v>
      </c>
      <c r="S906" s="26">
        <f t="shared" si="228"/>
        <v>32304667.947916668</v>
      </c>
      <c r="T906" s="5">
        <v>230313</v>
      </c>
      <c r="U906" s="5">
        <v>3807406.953125</v>
      </c>
      <c r="V906" s="5">
        <v>34968518.515625</v>
      </c>
      <c r="W906" s="26">
        <f t="shared" si="229"/>
        <v>13002079.489583334</v>
      </c>
      <c r="X906" s="29">
        <f t="shared" si="230"/>
        <v>192.52973945364977</v>
      </c>
      <c r="Y906" s="29">
        <f t="shared" si="231"/>
        <v>7.5889375012884059</v>
      </c>
      <c r="Z906" s="29">
        <f t="shared" si="232"/>
        <v>0.18210867996233551</v>
      </c>
      <c r="AA906" s="29">
        <f t="shared" si="233"/>
        <v>7.3966935365644648</v>
      </c>
      <c r="AB906" s="31">
        <f t="shared" si="234"/>
        <v>61.911569254006366</v>
      </c>
      <c r="AC906" s="29">
        <f t="shared" si="235"/>
        <v>5.9521371221910639</v>
      </c>
      <c r="AD906" s="31">
        <f t="shared" si="236"/>
        <v>0.42306199230263158</v>
      </c>
      <c r="AE906" s="31">
        <f t="shared" si="237"/>
        <v>3.7359598973531956</v>
      </c>
      <c r="AF906" s="29">
        <f t="shared" si="224"/>
        <v>24.91835378290423</v>
      </c>
      <c r="AG906" s="29">
        <f t="shared" si="238"/>
        <v>4.6391368555570729</v>
      </c>
      <c r="AH906" s="29">
        <f t="shared" si="225"/>
        <v>0.37531730042903394</v>
      </c>
      <c r="AI906" s="29">
        <f t="shared" si="239"/>
        <v>4.2560141611531463</v>
      </c>
      <c r="AJ906" s="6">
        <v>1.7740563154220601</v>
      </c>
      <c r="AK906" s="7">
        <v>10.1</v>
      </c>
      <c r="AL906" s="8">
        <v>2</v>
      </c>
      <c r="AM906" s="8">
        <v>2</v>
      </c>
      <c r="AN906" s="9"/>
      <c r="AO906" s="10">
        <v>0</v>
      </c>
      <c r="AP906" s="11"/>
      <c r="AQ906" s="11"/>
      <c r="AR906" s="12">
        <v>0</v>
      </c>
      <c r="AS906" s="13">
        <v>6.9</v>
      </c>
      <c r="AT906" s="14">
        <v>2</v>
      </c>
      <c r="AU906" s="14">
        <v>2</v>
      </c>
      <c r="AV906" s="15">
        <v>4.2922592163085902</v>
      </c>
      <c r="AW906" s="16">
        <v>13.3</v>
      </c>
      <c r="AX906" s="17">
        <v>4</v>
      </c>
      <c r="AY906" s="17">
        <v>5</v>
      </c>
      <c r="AZ906" s="18">
        <v>0</v>
      </c>
      <c r="BA906" s="19">
        <v>4.43</v>
      </c>
      <c r="BB906" s="20">
        <v>1</v>
      </c>
      <c r="BC906" s="20">
        <v>1</v>
      </c>
      <c r="BD906" s="21">
        <v>0</v>
      </c>
      <c r="BE906" s="22">
        <v>11.58</v>
      </c>
      <c r="BF906" s="23">
        <v>2</v>
      </c>
      <c r="BG906" s="23">
        <v>2</v>
      </c>
      <c r="BH906" s="6">
        <v>0</v>
      </c>
      <c r="BI906" s="7">
        <v>17.489999999999998</v>
      </c>
      <c r="BJ906" s="8">
        <v>3</v>
      </c>
      <c r="BK906" s="8">
        <v>3</v>
      </c>
      <c r="BL906" s="9"/>
      <c r="BM906" s="10">
        <v>0</v>
      </c>
      <c r="BN906" s="11"/>
      <c r="BO906" s="11"/>
      <c r="BP906" s="12"/>
      <c r="BQ906" s="13"/>
      <c r="BR906" s="14"/>
      <c r="BS906" s="14"/>
      <c r="BT906" s="15"/>
      <c r="BU906" s="16">
        <v>0</v>
      </c>
      <c r="BV906" s="17"/>
      <c r="BW906" s="17"/>
      <c r="BX906" s="18">
        <v>0</v>
      </c>
      <c r="BY906" s="19">
        <v>6.4</v>
      </c>
      <c r="BZ906" s="20">
        <v>2</v>
      </c>
      <c r="CA906" s="20">
        <v>2</v>
      </c>
      <c r="CB906" s="21">
        <v>0</v>
      </c>
      <c r="CC906" s="22">
        <v>13.05</v>
      </c>
      <c r="CD906" s="23">
        <v>3</v>
      </c>
      <c r="CE906" s="23">
        <v>3</v>
      </c>
      <c r="CF906" s="4">
        <v>406</v>
      </c>
      <c r="CG906" s="24">
        <v>45.718363164659998</v>
      </c>
      <c r="CH906" s="25">
        <v>4.95751953125</v>
      </c>
    </row>
    <row r="907" spans="1:86" x14ac:dyDescent="0.2">
      <c r="A907" s="2" t="s">
        <v>1043</v>
      </c>
      <c r="B907" s="2" t="s">
        <v>2882</v>
      </c>
      <c r="C907" s="3">
        <v>38.42</v>
      </c>
      <c r="D907" s="4">
        <v>8</v>
      </c>
      <c r="E907" s="4">
        <v>3</v>
      </c>
      <c r="F907" s="4">
        <v>15</v>
      </c>
      <c r="G907" s="4">
        <v>47</v>
      </c>
      <c r="H907" s="5">
        <v>2431812.5364583302</v>
      </c>
      <c r="I907" s="5">
        <v>8903492.3723958302</v>
      </c>
      <c r="J907" s="5">
        <v>1568465.4140625</v>
      </c>
      <c r="K907" s="26">
        <f t="shared" si="226"/>
        <v>4301256.7743055532</v>
      </c>
      <c r="L907" s="5">
        <v>9506945.3541666698</v>
      </c>
      <c r="M907" s="5">
        <v>1973450.35677083</v>
      </c>
      <c r="N907" s="5">
        <v>8712366.6041666698</v>
      </c>
      <c r="O907" s="26">
        <f t="shared" si="227"/>
        <v>6730920.7717013909</v>
      </c>
      <c r="P907" s="5">
        <v>7368334.375</v>
      </c>
      <c r="Q907" s="5">
        <v>4668009.1015625</v>
      </c>
      <c r="R907" s="5">
        <v>10772436.953125</v>
      </c>
      <c r="S907" s="26">
        <f t="shared" si="228"/>
        <v>7602926.809895833</v>
      </c>
      <c r="T907" s="5">
        <v>1151127.24479167</v>
      </c>
      <c r="U907" s="5">
        <v>1800624.4375</v>
      </c>
      <c r="V907" s="5">
        <v>5129513.9114583302</v>
      </c>
      <c r="W907" s="26">
        <f t="shared" si="229"/>
        <v>2693755.1979166665</v>
      </c>
      <c r="X907" s="29">
        <f t="shared" si="230"/>
        <v>1.564873041737461</v>
      </c>
      <c r="Y907" s="29">
        <f t="shared" si="231"/>
        <v>0.64604561595307619</v>
      </c>
      <c r="Z907" s="29">
        <f t="shared" si="232"/>
        <v>0.50571260359482595</v>
      </c>
      <c r="AA907" s="29">
        <f t="shared" si="233"/>
        <v>2.9609622255200003</v>
      </c>
      <c r="AB907" s="31">
        <f t="shared" si="234"/>
        <v>1.7676058902861806</v>
      </c>
      <c r="AC907" s="29">
        <f t="shared" si="235"/>
        <v>0.82179664378421557</v>
      </c>
      <c r="AD907" s="31">
        <f t="shared" si="236"/>
        <v>0.32420436001874553</v>
      </c>
      <c r="AE907" s="31">
        <f t="shared" si="237"/>
        <v>4.8918114889728281</v>
      </c>
      <c r="AF907" s="29">
        <f t="shared" si="224"/>
        <v>0.62627165483548208</v>
      </c>
      <c r="AG907" s="29">
        <f t="shared" si="238"/>
        <v>-0.67513951109666859</v>
      </c>
      <c r="AH907" s="29">
        <f t="shared" si="225"/>
        <v>0.58254248600726144</v>
      </c>
      <c r="AI907" s="29">
        <f t="shared" si="239"/>
        <v>2.3467239516778902</v>
      </c>
      <c r="AJ907" s="6">
        <v>1.9862296581268299</v>
      </c>
      <c r="AK907" s="7">
        <v>5.85</v>
      </c>
      <c r="AL907" s="8">
        <v>3</v>
      </c>
      <c r="AM907" s="8">
        <v>3</v>
      </c>
      <c r="AN907" s="9">
        <v>0</v>
      </c>
      <c r="AO907" s="10">
        <v>6.11</v>
      </c>
      <c r="AP907" s="11">
        <v>3</v>
      </c>
      <c r="AQ907" s="11">
        <v>3</v>
      </c>
      <c r="AR907" s="12">
        <v>0</v>
      </c>
      <c r="AS907" s="13">
        <v>15.78</v>
      </c>
      <c r="AT907" s="14">
        <v>6</v>
      </c>
      <c r="AU907" s="14">
        <v>6</v>
      </c>
      <c r="AV907" s="15">
        <v>2.2614769935607901</v>
      </c>
      <c r="AW907" s="16">
        <v>12.98</v>
      </c>
      <c r="AX907" s="17">
        <v>6</v>
      </c>
      <c r="AY907" s="17">
        <v>7</v>
      </c>
      <c r="AZ907" s="18">
        <v>1.6387735605239899</v>
      </c>
      <c r="BA907" s="19">
        <v>12.98</v>
      </c>
      <c r="BB907" s="20">
        <v>5</v>
      </c>
      <c r="BC907" s="20">
        <v>5</v>
      </c>
      <c r="BD907" s="21">
        <v>1.9896495342254601</v>
      </c>
      <c r="BE907" s="22">
        <v>9.41</v>
      </c>
      <c r="BF907" s="23">
        <v>4</v>
      </c>
      <c r="BG907" s="23">
        <v>5</v>
      </c>
      <c r="BH907" s="6">
        <v>0</v>
      </c>
      <c r="BI907" s="7">
        <v>7.63</v>
      </c>
      <c r="BJ907" s="8">
        <v>2</v>
      </c>
      <c r="BK907" s="8">
        <v>2</v>
      </c>
      <c r="BL907" s="9">
        <v>0</v>
      </c>
      <c r="BM907" s="10">
        <v>5.34</v>
      </c>
      <c r="BN907" s="11">
        <v>2</v>
      </c>
      <c r="BO907" s="11">
        <v>3</v>
      </c>
      <c r="BP907" s="12">
        <v>0</v>
      </c>
      <c r="BQ907" s="13">
        <v>5.85</v>
      </c>
      <c r="BR907" s="14">
        <v>3</v>
      </c>
      <c r="BS907" s="14">
        <v>3</v>
      </c>
      <c r="BT907" s="15">
        <v>0</v>
      </c>
      <c r="BU907" s="16">
        <v>12.21</v>
      </c>
      <c r="BV907" s="17">
        <v>5</v>
      </c>
      <c r="BW907" s="17">
        <v>6</v>
      </c>
      <c r="BX907" s="18">
        <v>0</v>
      </c>
      <c r="BY907" s="19">
        <v>1.78</v>
      </c>
      <c r="BZ907" s="20">
        <v>1</v>
      </c>
      <c r="CA907" s="20">
        <v>1</v>
      </c>
      <c r="CB907" s="21">
        <v>0</v>
      </c>
      <c r="CC907" s="22">
        <v>13.74</v>
      </c>
      <c r="CD907" s="23">
        <v>3</v>
      </c>
      <c r="CE907" s="23">
        <v>3</v>
      </c>
      <c r="CF907" s="4">
        <v>393</v>
      </c>
      <c r="CG907" s="24">
        <v>45.279510704659998</v>
      </c>
      <c r="CH907" s="25">
        <v>6.66845703125</v>
      </c>
    </row>
    <row r="908" spans="1:86" x14ac:dyDescent="0.2">
      <c r="A908" s="2" t="s">
        <v>979</v>
      </c>
      <c r="B908" s="2" t="s">
        <v>1978</v>
      </c>
      <c r="C908" s="3">
        <v>38.369999999999997</v>
      </c>
      <c r="D908" s="4">
        <v>5</v>
      </c>
      <c r="E908" s="4">
        <v>2</v>
      </c>
      <c r="F908" s="4">
        <v>20</v>
      </c>
      <c r="G908" s="4">
        <v>88</v>
      </c>
      <c r="H908" s="5">
        <v>2514891.8645833302</v>
      </c>
      <c r="I908" s="5">
        <v>59189742.8359375</v>
      </c>
      <c r="J908" s="5">
        <v>19060821.901041701</v>
      </c>
      <c r="K908" s="26">
        <f t="shared" si="226"/>
        <v>26921818.867187511</v>
      </c>
      <c r="L908" s="5">
        <v>13113313.0520833</v>
      </c>
      <c r="M908" s="5">
        <v>55411443.140625</v>
      </c>
      <c r="N908" s="5">
        <v>286854481.54166698</v>
      </c>
      <c r="O908" s="26">
        <f t="shared" si="227"/>
        <v>118459745.91145843</v>
      </c>
      <c r="P908" s="5">
        <v>97540736.75</v>
      </c>
      <c r="Q908" s="5">
        <v>362651.689453125</v>
      </c>
      <c r="R908" s="5">
        <v>74039044.792968795</v>
      </c>
      <c r="S908" s="26">
        <f t="shared" si="228"/>
        <v>57314144.410807312</v>
      </c>
      <c r="T908" s="5">
        <v>1154991.07291667</v>
      </c>
      <c r="U908" s="5">
        <v>214847916.858073</v>
      </c>
      <c r="V908" s="5">
        <v>60923454.7109375</v>
      </c>
      <c r="W908" s="26">
        <f t="shared" si="229"/>
        <v>92308787.547309041</v>
      </c>
      <c r="X908" s="29">
        <f t="shared" si="230"/>
        <v>4.4001390283417274</v>
      </c>
      <c r="Y908" s="29">
        <f t="shared" si="231"/>
        <v>2.1375491083704787</v>
      </c>
      <c r="Z908" s="29">
        <f t="shared" si="232"/>
        <v>0.39496313466443078</v>
      </c>
      <c r="AA908" s="29">
        <f t="shared" si="233"/>
        <v>4.0344343895324428</v>
      </c>
      <c r="AB908" s="31">
        <f t="shared" si="234"/>
        <v>2.1289105574015346</v>
      </c>
      <c r="AC908" s="29">
        <f t="shared" si="235"/>
        <v>1.0901153386563986</v>
      </c>
      <c r="AD908" s="31">
        <f t="shared" si="236"/>
        <v>0.4307496226915723</v>
      </c>
      <c r="AE908" s="31">
        <f t="shared" si="237"/>
        <v>3.6577509429325925</v>
      </c>
      <c r="AF908" s="29">
        <f t="shared" si="224"/>
        <v>3.4287723278539546</v>
      </c>
      <c r="AG908" s="29">
        <f t="shared" si="238"/>
        <v>1.7776921118032041</v>
      </c>
      <c r="AH908" s="29">
        <f t="shared" si="225"/>
        <v>0.41416224216067066</v>
      </c>
      <c r="AI908" s="29">
        <f t="shared" si="239"/>
        <v>3.828294968687469</v>
      </c>
      <c r="AJ908" s="6"/>
      <c r="AK908" s="7">
        <v>0</v>
      </c>
      <c r="AL908" s="8"/>
      <c r="AM908" s="8"/>
      <c r="AN908" s="9">
        <v>2.8697028160095202</v>
      </c>
      <c r="AO908" s="10">
        <v>10.029999999999999</v>
      </c>
      <c r="AP908" s="11">
        <v>5</v>
      </c>
      <c r="AQ908" s="11">
        <v>7</v>
      </c>
      <c r="AR908" s="12">
        <v>1.6336084604263299</v>
      </c>
      <c r="AS908" s="13">
        <v>7.41</v>
      </c>
      <c r="AT908" s="14">
        <v>5</v>
      </c>
      <c r="AU908" s="14">
        <v>7</v>
      </c>
      <c r="AV908" s="15">
        <v>12.980686783790601</v>
      </c>
      <c r="AW908" s="16">
        <v>18.600000000000001</v>
      </c>
      <c r="AX908" s="17">
        <v>10</v>
      </c>
      <c r="AY908" s="17">
        <v>13</v>
      </c>
      <c r="AZ908" s="18"/>
      <c r="BA908" s="19">
        <v>0</v>
      </c>
      <c r="BB908" s="20"/>
      <c r="BC908" s="20"/>
      <c r="BD908" s="21">
        <v>1.7394150495529199</v>
      </c>
      <c r="BE908" s="22">
        <v>4.8</v>
      </c>
      <c r="BF908" s="23">
        <v>4</v>
      </c>
      <c r="BG908" s="23">
        <v>9</v>
      </c>
      <c r="BH908" s="6">
        <v>0</v>
      </c>
      <c r="BI908" s="7">
        <v>11.48</v>
      </c>
      <c r="BJ908" s="8">
        <v>4</v>
      </c>
      <c r="BK908" s="8">
        <v>6</v>
      </c>
      <c r="BL908" s="9">
        <v>0</v>
      </c>
      <c r="BM908" s="10">
        <v>5.23</v>
      </c>
      <c r="BN908" s="11">
        <v>4</v>
      </c>
      <c r="BO908" s="11">
        <v>4</v>
      </c>
      <c r="BP908" s="12">
        <v>0</v>
      </c>
      <c r="BQ908" s="13">
        <v>5.38</v>
      </c>
      <c r="BR908" s="14">
        <v>3</v>
      </c>
      <c r="BS908" s="14">
        <v>3</v>
      </c>
      <c r="BT908" s="15">
        <v>0</v>
      </c>
      <c r="BU908" s="16">
        <v>8.7200000000000006</v>
      </c>
      <c r="BV908" s="17">
        <v>5</v>
      </c>
      <c r="BW908" s="17">
        <v>7</v>
      </c>
      <c r="BX908" s="18">
        <v>1.7130709886550901</v>
      </c>
      <c r="BY908" s="19">
        <v>9.8800000000000008</v>
      </c>
      <c r="BZ908" s="20">
        <v>6</v>
      </c>
      <c r="CA908" s="20">
        <v>8</v>
      </c>
      <c r="CB908" s="21">
        <v>4.5752906799316397</v>
      </c>
      <c r="CC908" s="22">
        <v>8.7200000000000006</v>
      </c>
      <c r="CD908" s="23">
        <v>4</v>
      </c>
      <c r="CE908" s="23">
        <v>6</v>
      </c>
      <c r="CF908" s="4">
        <v>688</v>
      </c>
      <c r="CG908" s="24">
        <v>74.759839544660096</v>
      </c>
      <c r="CH908" s="25">
        <v>4.27197265625</v>
      </c>
    </row>
    <row r="909" spans="1:86" x14ac:dyDescent="0.2">
      <c r="A909" s="2" t="s">
        <v>1101</v>
      </c>
      <c r="B909" s="2" t="s">
        <v>2691</v>
      </c>
      <c r="C909" s="3">
        <v>38.369999999999997</v>
      </c>
      <c r="D909" s="4">
        <v>35</v>
      </c>
      <c r="E909" s="4">
        <v>2</v>
      </c>
      <c r="F909" s="4">
        <v>53</v>
      </c>
      <c r="G909" s="4">
        <v>123</v>
      </c>
      <c r="H909" s="5">
        <v>352424122.23958302</v>
      </c>
      <c r="I909" s="5">
        <v>45624828.087239601</v>
      </c>
      <c r="J909" s="5">
        <v>64164932.723958299</v>
      </c>
      <c r="K909" s="26">
        <f t="shared" si="226"/>
        <v>154071294.35026032</v>
      </c>
      <c r="L909" s="5">
        <v>371063836.16666698</v>
      </c>
      <c r="M909" s="5">
        <v>29044376.088541701</v>
      </c>
      <c r="N909" s="5">
        <v>459282999.29166698</v>
      </c>
      <c r="O909" s="26">
        <f t="shared" si="227"/>
        <v>286463737.18229192</v>
      </c>
      <c r="P909" s="5">
        <v>12047691.3619792</v>
      </c>
      <c r="Q909" s="5">
        <v>74568321.96875</v>
      </c>
      <c r="R909" s="5">
        <v>374645710.21875</v>
      </c>
      <c r="S909" s="26">
        <f t="shared" si="228"/>
        <v>153753907.8498264</v>
      </c>
      <c r="T909" s="5">
        <v>578702813.79166698</v>
      </c>
      <c r="U909" s="5">
        <v>184906495.5</v>
      </c>
      <c r="V909" s="5">
        <v>15342633.1927083</v>
      </c>
      <c r="W909" s="26">
        <f t="shared" si="229"/>
        <v>259650647.49479175</v>
      </c>
      <c r="X909" s="29">
        <f t="shared" si="230"/>
        <v>1.8592933770716253</v>
      </c>
      <c r="Y909" s="29">
        <f t="shared" si="231"/>
        <v>0.89475443042527303</v>
      </c>
      <c r="Z909" s="29">
        <f t="shared" si="232"/>
        <v>0.46928160847922928</v>
      </c>
      <c r="AA909" s="29">
        <f t="shared" si="233"/>
        <v>3.2856646580135047</v>
      </c>
      <c r="AB909" s="31">
        <f t="shared" si="234"/>
        <v>0.99794000237505376</v>
      </c>
      <c r="AC909" s="29">
        <f t="shared" si="235"/>
        <v>-2.9750136714482818E-3</v>
      </c>
      <c r="AD909" s="31">
        <f t="shared" si="236"/>
        <v>0.99841048961392109</v>
      </c>
      <c r="AE909" s="31">
        <f t="shared" si="237"/>
        <v>6.9086480356633784E-3</v>
      </c>
      <c r="AF909" s="29">
        <f t="shared" si="224"/>
        <v>1.6852629725074615</v>
      </c>
      <c r="AG909" s="29">
        <f t="shared" si="238"/>
        <v>0.75297373059435424</v>
      </c>
      <c r="AH909" s="29">
        <f t="shared" si="225"/>
        <v>0.62165793473466158</v>
      </c>
      <c r="AI909" s="29">
        <f t="shared" si="239"/>
        <v>2.0644851871949101</v>
      </c>
      <c r="AJ909" s="6">
        <v>2.4436116218566899</v>
      </c>
      <c r="AK909" s="7">
        <v>5.93</v>
      </c>
      <c r="AL909" s="8">
        <v>7</v>
      </c>
      <c r="AM909" s="8">
        <v>8</v>
      </c>
      <c r="AN909" s="9">
        <v>0</v>
      </c>
      <c r="AO909" s="10">
        <v>13.96</v>
      </c>
      <c r="AP909" s="11">
        <v>13</v>
      </c>
      <c r="AQ909" s="11">
        <v>13</v>
      </c>
      <c r="AR909" s="12">
        <v>0</v>
      </c>
      <c r="AS909" s="13">
        <v>5.87</v>
      </c>
      <c r="AT909" s="14">
        <v>6</v>
      </c>
      <c r="AU909" s="14">
        <v>6</v>
      </c>
      <c r="AV909" s="15">
        <v>2.6428368091583301</v>
      </c>
      <c r="AW909" s="16">
        <v>8.9700000000000006</v>
      </c>
      <c r="AX909" s="17">
        <v>10</v>
      </c>
      <c r="AY909" s="17">
        <v>18</v>
      </c>
      <c r="AZ909" s="18">
        <v>0</v>
      </c>
      <c r="BA909" s="19">
        <v>6</v>
      </c>
      <c r="BB909" s="20">
        <v>7</v>
      </c>
      <c r="BC909" s="20">
        <v>8</v>
      </c>
      <c r="BD909" s="21">
        <v>0</v>
      </c>
      <c r="BE909" s="22">
        <v>10.11</v>
      </c>
      <c r="BF909" s="23">
        <v>10</v>
      </c>
      <c r="BG909" s="23">
        <v>13</v>
      </c>
      <c r="BH909" s="6">
        <v>0</v>
      </c>
      <c r="BI909" s="7">
        <v>5.8</v>
      </c>
      <c r="BJ909" s="8">
        <v>5</v>
      </c>
      <c r="BK909" s="8">
        <v>7</v>
      </c>
      <c r="BL909" s="9">
        <v>0</v>
      </c>
      <c r="BM909" s="10">
        <v>4.8600000000000003</v>
      </c>
      <c r="BN909" s="11">
        <v>6</v>
      </c>
      <c r="BO909" s="11">
        <v>7</v>
      </c>
      <c r="BP909" s="12">
        <v>0</v>
      </c>
      <c r="BQ909" s="13">
        <v>6.34</v>
      </c>
      <c r="BR909" s="14">
        <v>8</v>
      </c>
      <c r="BS909" s="14">
        <v>11</v>
      </c>
      <c r="BT909" s="15">
        <v>0</v>
      </c>
      <c r="BU909" s="16">
        <v>4.92</v>
      </c>
      <c r="BV909" s="17">
        <v>6</v>
      </c>
      <c r="BW909" s="17">
        <v>8</v>
      </c>
      <c r="BX909" s="18">
        <v>0</v>
      </c>
      <c r="BY909" s="19">
        <v>7.35</v>
      </c>
      <c r="BZ909" s="20">
        <v>8</v>
      </c>
      <c r="CA909" s="20">
        <v>14</v>
      </c>
      <c r="CB909" s="21">
        <v>0</v>
      </c>
      <c r="CC909" s="22">
        <v>7.75</v>
      </c>
      <c r="CD909" s="23">
        <v>8</v>
      </c>
      <c r="CE909" s="23">
        <v>10</v>
      </c>
      <c r="CF909" s="4">
        <v>1483</v>
      </c>
      <c r="CG909" s="24">
        <v>167.80019174466</v>
      </c>
      <c r="CH909" s="25">
        <v>6.63916015625</v>
      </c>
    </row>
    <row r="910" spans="1:86" x14ac:dyDescent="0.2">
      <c r="A910" s="2" t="s">
        <v>1282</v>
      </c>
      <c r="B910" s="2" t="s">
        <v>1489</v>
      </c>
      <c r="C910" s="3">
        <v>38.369999999999997</v>
      </c>
      <c r="D910" s="4">
        <v>3</v>
      </c>
      <c r="E910" s="4">
        <v>2</v>
      </c>
      <c r="F910" s="4">
        <v>12</v>
      </c>
      <c r="G910" s="4">
        <v>27</v>
      </c>
      <c r="H910" s="5">
        <v>4601114.95703125</v>
      </c>
      <c r="I910" s="5">
        <v>25774347.75</v>
      </c>
      <c r="J910" s="5">
        <v>0</v>
      </c>
      <c r="K910" s="26">
        <f t="shared" si="226"/>
        <v>10125154.235677084</v>
      </c>
      <c r="L910" s="5">
        <v>5713786.2395833302</v>
      </c>
      <c r="M910" s="5">
        <v>1317871.0625</v>
      </c>
      <c r="N910" s="5">
        <v>13411435.625</v>
      </c>
      <c r="O910" s="26">
        <f t="shared" si="227"/>
        <v>6814364.3090277761</v>
      </c>
      <c r="P910" s="5">
        <v>23861907</v>
      </c>
      <c r="Q910" s="5">
        <v>732718.453125</v>
      </c>
      <c r="R910" s="5">
        <v>14485247.609375</v>
      </c>
      <c r="S910" s="26">
        <f t="shared" si="228"/>
        <v>13026624.354166666</v>
      </c>
      <c r="T910" s="5">
        <v>1041776.5078125</v>
      </c>
      <c r="U910" s="5">
        <v>5425769.90625</v>
      </c>
      <c r="V910" s="5">
        <v>0</v>
      </c>
      <c r="W910" s="26">
        <f t="shared" si="229"/>
        <v>2155848.8046875</v>
      </c>
      <c r="X910" s="29">
        <f t="shared" si="230"/>
        <v>0.67301338334349725</v>
      </c>
      <c r="Y910" s="29">
        <f t="shared" si="231"/>
        <v>-0.57129290076303996</v>
      </c>
      <c r="Z910" s="29">
        <f t="shared" si="232"/>
        <v>0.73053302943551512</v>
      </c>
      <c r="AA910" s="29">
        <f t="shared" si="233"/>
        <v>1.3636014362112556</v>
      </c>
      <c r="AB910" s="31">
        <f t="shared" si="234"/>
        <v>1.2865605847529646</v>
      </c>
      <c r="AC910" s="29">
        <f t="shared" si="235"/>
        <v>0.36351939587050353</v>
      </c>
      <c r="AD910" s="31">
        <f t="shared" si="236"/>
        <v>0.79438839860365551</v>
      </c>
      <c r="AE910" s="31">
        <f t="shared" si="237"/>
        <v>0.99967106983981424</v>
      </c>
      <c r="AF910" s="29">
        <f t="shared" si="224"/>
        <v>0.21292009529011735</v>
      </c>
      <c r="AG910" s="29">
        <f t="shared" si="238"/>
        <v>-2.2316159778484055</v>
      </c>
      <c r="AH910" s="29">
        <f t="shared" si="225"/>
        <v>0.4220969279616486</v>
      </c>
      <c r="AI910" s="29">
        <f t="shared" si="239"/>
        <v>3.7458780864672732</v>
      </c>
      <c r="AJ910" s="6">
        <v>0</v>
      </c>
      <c r="AK910" s="7">
        <v>7.76</v>
      </c>
      <c r="AL910" s="8">
        <v>2</v>
      </c>
      <c r="AM910" s="8">
        <v>5</v>
      </c>
      <c r="AN910" s="9"/>
      <c r="AO910" s="10">
        <v>0</v>
      </c>
      <c r="AP910" s="11"/>
      <c r="AQ910" s="11"/>
      <c r="AR910" s="12"/>
      <c r="AS910" s="13"/>
      <c r="AT910" s="14"/>
      <c r="AU910" s="14"/>
      <c r="AV910" s="15">
        <v>4.7185807228088397</v>
      </c>
      <c r="AW910" s="16">
        <v>23.27</v>
      </c>
      <c r="AX910" s="17">
        <v>5</v>
      </c>
      <c r="AY910" s="17">
        <v>6</v>
      </c>
      <c r="AZ910" s="18">
        <v>0</v>
      </c>
      <c r="BA910" s="19">
        <v>14.69</v>
      </c>
      <c r="BB910" s="20">
        <v>3</v>
      </c>
      <c r="BC910" s="20">
        <v>4</v>
      </c>
      <c r="BD910" s="21">
        <v>1.7495105266571001</v>
      </c>
      <c r="BE910" s="22">
        <v>19.18</v>
      </c>
      <c r="BF910" s="23">
        <v>3</v>
      </c>
      <c r="BG910" s="23">
        <v>3</v>
      </c>
      <c r="BH910" s="6"/>
      <c r="BI910" s="7">
        <v>0</v>
      </c>
      <c r="BJ910" s="8"/>
      <c r="BK910" s="8"/>
      <c r="BL910" s="9"/>
      <c r="BM910" s="10">
        <v>0</v>
      </c>
      <c r="BN910" s="11"/>
      <c r="BO910" s="11"/>
      <c r="BP910" s="12"/>
      <c r="BQ910" s="13">
        <v>0</v>
      </c>
      <c r="BR910" s="14"/>
      <c r="BS910" s="14"/>
      <c r="BT910" s="15">
        <v>0</v>
      </c>
      <c r="BU910" s="16">
        <v>14.29</v>
      </c>
      <c r="BV910" s="17">
        <v>2</v>
      </c>
      <c r="BW910" s="17">
        <v>2</v>
      </c>
      <c r="BX910" s="18">
        <v>0</v>
      </c>
      <c r="BY910" s="19">
        <v>6.12</v>
      </c>
      <c r="BZ910" s="20">
        <v>2</v>
      </c>
      <c r="CA910" s="20">
        <v>3</v>
      </c>
      <c r="CB910" s="21">
        <v>0</v>
      </c>
      <c r="CC910" s="22">
        <v>8.57</v>
      </c>
      <c r="CD910" s="23">
        <v>2</v>
      </c>
      <c r="CE910" s="23">
        <v>3</v>
      </c>
      <c r="CF910" s="4">
        <v>245</v>
      </c>
      <c r="CG910" s="24">
        <v>28.494356514660002</v>
      </c>
      <c r="CH910" s="25">
        <v>8.11865234375</v>
      </c>
    </row>
    <row r="911" spans="1:86" x14ac:dyDescent="0.2">
      <c r="A911" s="2" t="s">
        <v>286</v>
      </c>
      <c r="B911" s="2" t="s">
        <v>1202</v>
      </c>
      <c r="C911" s="3">
        <v>38.36</v>
      </c>
      <c r="D911" s="4">
        <v>5</v>
      </c>
      <c r="E911" s="4">
        <v>15</v>
      </c>
      <c r="F911" s="4">
        <v>61</v>
      </c>
      <c r="G911" s="4">
        <v>155</v>
      </c>
      <c r="H911" s="5">
        <v>6558435.6458333302</v>
      </c>
      <c r="I911" s="5">
        <v>104660700.3125</v>
      </c>
      <c r="J911" s="5">
        <v>23613682.377604201</v>
      </c>
      <c r="K911" s="26">
        <f t="shared" si="226"/>
        <v>44944272.778645843</v>
      </c>
      <c r="L911" s="5">
        <v>20715757.111979201</v>
      </c>
      <c r="M911" s="5">
        <v>22613471.192708299</v>
      </c>
      <c r="N911" s="5">
        <v>4300143.796875</v>
      </c>
      <c r="O911" s="26">
        <f t="shared" si="227"/>
        <v>15876457.3671875</v>
      </c>
      <c r="P911" s="5">
        <v>0</v>
      </c>
      <c r="Q911" s="5">
        <v>11311654.4140625</v>
      </c>
      <c r="R911" s="5">
        <v>40550300.4609375</v>
      </c>
      <c r="S911" s="26">
        <f t="shared" si="228"/>
        <v>17287318.291666668</v>
      </c>
      <c r="T911" s="5">
        <v>12761849.391927101</v>
      </c>
      <c r="U911" s="5">
        <v>146393761.41666701</v>
      </c>
      <c r="V911" s="5">
        <v>111806674.895833</v>
      </c>
      <c r="W911" s="26">
        <f t="shared" si="229"/>
        <v>90320761.901475713</v>
      </c>
      <c r="X911" s="29">
        <f t="shared" si="230"/>
        <v>0.35324761945488203</v>
      </c>
      <c r="Y911" s="29">
        <f t="shared" si="231"/>
        <v>-1.5012482566557022</v>
      </c>
      <c r="Z911" s="29">
        <f t="shared" si="232"/>
        <v>0.43917317013556734</v>
      </c>
      <c r="AA911" s="29">
        <f t="shared" si="233"/>
        <v>3.5736419956431376</v>
      </c>
      <c r="AB911" s="31">
        <f t="shared" si="234"/>
        <v>0.38463895893494821</v>
      </c>
      <c r="AC911" s="29">
        <f t="shared" si="235"/>
        <v>-1.3784231985234114</v>
      </c>
      <c r="AD911" s="31">
        <f t="shared" si="236"/>
        <v>0.46643551571547581</v>
      </c>
      <c r="AE911" s="31">
        <f t="shared" si="237"/>
        <v>3.3120838858349124</v>
      </c>
      <c r="AF911" s="29">
        <f t="shared" si="224"/>
        <v>2.0096167168242487</v>
      </c>
      <c r="AG911" s="29">
        <f t="shared" si="238"/>
        <v>1.0069203703270173</v>
      </c>
      <c r="AH911" s="29">
        <f t="shared" si="225"/>
        <v>0.42062979851195298</v>
      </c>
      <c r="AI911" s="29">
        <f t="shared" si="239"/>
        <v>3.7609996400609207</v>
      </c>
      <c r="AJ911" s="6">
        <v>17.691264271736099</v>
      </c>
      <c r="AK911" s="7">
        <v>11.26</v>
      </c>
      <c r="AL911" s="8">
        <v>14</v>
      </c>
      <c r="AM911" s="8">
        <v>15</v>
      </c>
      <c r="AN911" s="9">
        <v>6.3222639560699498</v>
      </c>
      <c r="AO911" s="10">
        <v>11.26</v>
      </c>
      <c r="AP911" s="11">
        <v>13</v>
      </c>
      <c r="AQ911" s="11">
        <v>14</v>
      </c>
      <c r="AR911" s="12">
        <v>2.0716011524200399</v>
      </c>
      <c r="AS911" s="13">
        <v>5</v>
      </c>
      <c r="AT911" s="14">
        <v>8</v>
      </c>
      <c r="AU911" s="14">
        <v>9</v>
      </c>
      <c r="AV911" s="15">
        <v>9.9708342552185094</v>
      </c>
      <c r="AW911" s="16">
        <v>11.44</v>
      </c>
      <c r="AX911" s="17">
        <v>14</v>
      </c>
      <c r="AY911" s="17">
        <v>14</v>
      </c>
      <c r="AZ911" s="18">
        <v>2.2393324375152601</v>
      </c>
      <c r="BA911" s="19">
        <v>11.97</v>
      </c>
      <c r="BB911" s="20">
        <v>14</v>
      </c>
      <c r="BC911" s="20">
        <v>19</v>
      </c>
      <c r="BD911" s="21">
        <v>13.197257995605501</v>
      </c>
      <c r="BE911" s="22">
        <v>12.27</v>
      </c>
      <c r="BF911" s="23">
        <v>13</v>
      </c>
      <c r="BG911" s="23">
        <v>13</v>
      </c>
      <c r="BH911" s="6">
        <v>0</v>
      </c>
      <c r="BI911" s="7">
        <v>1.25</v>
      </c>
      <c r="BJ911" s="8">
        <v>1</v>
      </c>
      <c r="BK911" s="8">
        <v>1</v>
      </c>
      <c r="BL911" s="9">
        <v>1.93726634979248</v>
      </c>
      <c r="BM911" s="10">
        <v>9.65</v>
      </c>
      <c r="BN911" s="11">
        <v>13</v>
      </c>
      <c r="BO911" s="11">
        <v>14</v>
      </c>
      <c r="BP911" s="12">
        <v>0</v>
      </c>
      <c r="BQ911" s="13">
        <v>7.62</v>
      </c>
      <c r="BR911" s="14">
        <v>9</v>
      </c>
      <c r="BS911" s="14">
        <v>10</v>
      </c>
      <c r="BT911" s="15">
        <v>1.7229590415954601</v>
      </c>
      <c r="BU911" s="16">
        <v>7.03</v>
      </c>
      <c r="BV911" s="17">
        <v>9</v>
      </c>
      <c r="BW911" s="17">
        <v>11</v>
      </c>
      <c r="BX911" s="18">
        <v>0</v>
      </c>
      <c r="BY911" s="19">
        <v>6.49</v>
      </c>
      <c r="BZ911" s="20">
        <v>10</v>
      </c>
      <c r="CA911" s="20">
        <v>11</v>
      </c>
      <c r="CB911" s="21">
        <v>11.404501438140899</v>
      </c>
      <c r="CC911" s="22">
        <v>15.49</v>
      </c>
      <c r="CD911" s="23">
        <v>21</v>
      </c>
      <c r="CE911" s="23">
        <v>24</v>
      </c>
      <c r="CF911" s="4">
        <v>1679</v>
      </c>
      <c r="CG911" s="24">
        <v>191.93577057466001</v>
      </c>
      <c r="CH911" s="25">
        <v>5.69384765625</v>
      </c>
    </row>
    <row r="912" spans="1:86" x14ac:dyDescent="0.2">
      <c r="A912" s="2" t="s">
        <v>674</v>
      </c>
      <c r="B912" s="2" t="s">
        <v>2943</v>
      </c>
      <c r="C912" s="3">
        <v>38.35</v>
      </c>
      <c r="D912" s="4">
        <v>7</v>
      </c>
      <c r="E912" s="4">
        <v>1</v>
      </c>
      <c r="F912" s="4">
        <v>35</v>
      </c>
      <c r="G912" s="4">
        <v>65</v>
      </c>
      <c r="H912" s="5">
        <v>55521951.1875</v>
      </c>
      <c r="I912" s="5">
        <v>25459335.9720052</v>
      </c>
      <c r="J912" s="5">
        <v>274807714.21875</v>
      </c>
      <c r="K912" s="26">
        <f t="shared" si="226"/>
        <v>118596333.79275173</v>
      </c>
      <c r="L912" s="5">
        <v>838861547.375</v>
      </c>
      <c r="M912" s="5">
        <v>28043844.503906298</v>
      </c>
      <c r="N912" s="5">
        <v>16704855.0364583</v>
      </c>
      <c r="O912" s="26">
        <f t="shared" si="227"/>
        <v>294536748.97178817</v>
      </c>
      <c r="P912" s="5">
        <v>47984067.09375</v>
      </c>
      <c r="Q912" s="5">
        <v>246668831.14583299</v>
      </c>
      <c r="R912" s="5">
        <v>0</v>
      </c>
      <c r="S912" s="26">
        <f t="shared" si="228"/>
        <v>98217632.746527672</v>
      </c>
      <c r="T912" s="5">
        <v>72344585.333333299</v>
      </c>
      <c r="U912" s="5">
        <v>8862295.2760416698</v>
      </c>
      <c r="V912" s="5">
        <v>7751323.75</v>
      </c>
      <c r="W912" s="26">
        <f t="shared" si="229"/>
        <v>29652734.786458325</v>
      </c>
      <c r="X912" s="29">
        <f t="shared" si="230"/>
        <v>2.4835232216072889</v>
      </c>
      <c r="Y912" s="29">
        <f t="shared" si="231"/>
        <v>1.3123882364232493</v>
      </c>
      <c r="Z912" s="29">
        <f t="shared" si="232"/>
        <v>0.58988968025259458</v>
      </c>
      <c r="AA912" s="29">
        <f t="shared" si="233"/>
        <v>2.2922920147207253</v>
      </c>
      <c r="AB912" s="31">
        <f t="shared" si="234"/>
        <v>0.82816752934508042</v>
      </c>
      <c r="AC912" s="29">
        <f t="shared" si="235"/>
        <v>-0.27200545601821546</v>
      </c>
      <c r="AD912" s="31">
        <f t="shared" si="236"/>
        <v>0.86078283274184275</v>
      </c>
      <c r="AE912" s="31">
        <f t="shared" si="237"/>
        <v>0.65106403062250928</v>
      </c>
      <c r="AF912" s="29">
        <f t="shared" si="224"/>
        <v>0.25003078795232214</v>
      </c>
      <c r="AG912" s="29">
        <f t="shared" si="238"/>
        <v>-1.999822340434787</v>
      </c>
      <c r="AH912" s="29">
        <f t="shared" si="225"/>
        <v>0.37607384253104453</v>
      </c>
      <c r="AI912" s="29">
        <f t="shared" si="239"/>
        <v>4.2472687247892358</v>
      </c>
      <c r="AJ912" s="6">
        <v>0</v>
      </c>
      <c r="AK912" s="7">
        <v>10.09</v>
      </c>
      <c r="AL912" s="8">
        <v>6</v>
      </c>
      <c r="AM912" s="8">
        <v>6</v>
      </c>
      <c r="AN912" s="9">
        <v>0</v>
      </c>
      <c r="AO912" s="10">
        <v>4.83</v>
      </c>
      <c r="AP912" s="11">
        <v>3</v>
      </c>
      <c r="AQ912" s="11">
        <v>3</v>
      </c>
      <c r="AR912" s="12">
        <v>2.0563085079193102</v>
      </c>
      <c r="AS912" s="13">
        <v>12.36</v>
      </c>
      <c r="AT912" s="14">
        <v>5</v>
      </c>
      <c r="AU912" s="14">
        <v>5</v>
      </c>
      <c r="AV912" s="15">
        <v>2.0458238124847399</v>
      </c>
      <c r="AW912" s="16">
        <v>8.52</v>
      </c>
      <c r="AX912" s="17">
        <v>4</v>
      </c>
      <c r="AY912" s="17">
        <v>5</v>
      </c>
      <c r="AZ912" s="18">
        <v>2.1285328865051301</v>
      </c>
      <c r="BA912" s="19">
        <v>12.22</v>
      </c>
      <c r="BB912" s="20">
        <v>6</v>
      </c>
      <c r="BC912" s="20">
        <v>7</v>
      </c>
      <c r="BD912" s="21">
        <v>0</v>
      </c>
      <c r="BE912" s="22">
        <v>14.35</v>
      </c>
      <c r="BF912" s="23">
        <v>8</v>
      </c>
      <c r="BG912" s="23">
        <v>8</v>
      </c>
      <c r="BH912" s="6">
        <v>0</v>
      </c>
      <c r="BI912" s="7">
        <v>11.79</v>
      </c>
      <c r="BJ912" s="8">
        <v>7</v>
      </c>
      <c r="BK912" s="8">
        <v>8</v>
      </c>
      <c r="BL912" s="9">
        <v>0</v>
      </c>
      <c r="BM912" s="10">
        <v>9.66</v>
      </c>
      <c r="BN912" s="11">
        <v>6</v>
      </c>
      <c r="BO912" s="11">
        <v>6</v>
      </c>
      <c r="BP912" s="12"/>
      <c r="BQ912" s="13">
        <v>0</v>
      </c>
      <c r="BR912" s="14"/>
      <c r="BS912" s="14"/>
      <c r="BT912" s="15">
        <v>2.2077512741088898</v>
      </c>
      <c r="BU912" s="16">
        <v>13.92</v>
      </c>
      <c r="BV912" s="17">
        <v>8</v>
      </c>
      <c r="BW912" s="17">
        <v>8</v>
      </c>
      <c r="BX912" s="18">
        <v>0</v>
      </c>
      <c r="BY912" s="19">
        <v>11.51</v>
      </c>
      <c r="BZ912" s="20">
        <v>6</v>
      </c>
      <c r="CA912" s="20">
        <v>6</v>
      </c>
      <c r="CB912" s="21">
        <v>0</v>
      </c>
      <c r="CC912" s="22">
        <v>3.98</v>
      </c>
      <c r="CD912" s="23">
        <v>3</v>
      </c>
      <c r="CE912" s="23">
        <v>3</v>
      </c>
      <c r="CF912" s="4">
        <v>704</v>
      </c>
      <c r="CG912" s="24">
        <v>80.625703404660101</v>
      </c>
      <c r="CH912" s="25">
        <v>6.59521484375</v>
      </c>
    </row>
    <row r="913" spans="1:86" x14ac:dyDescent="0.2">
      <c r="A913" s="2" t="s">
        <v>214</v>
      </c>
      <c r="B913" s="2" t="s">
        <v>1205</v>
      </c>
      <c r="C913" s="3">
        <v>38.33</v>
      </c>
      <c r="D913" s="4">
        <v>5</v>
      </c>
      <c r="E913" s="4">
        <v>3</v>
      </c>
      <c r="F913" s="4">
        <v>11</v>
      </c>
      <c r="G913" s="4">
        <v>50</v>
      </c>
      <c r="H913" s="5">
        <v>210574766.72786501</v>
      </c>
      <c r="I913" s="5">
        <v>2103823.34375</v>
      </c>
      <c r="J913" s="5">
        <v>0</v>
      </c>
      <c r="K913" s="26">
        <f t="shared" si="226"/>
        <v>70892863.357205003</v>
      </c>
      <c r="L913" s="5">
        <v>1998070.31770833</v>
      </c>
      <c r="M913" s="5">
        <v>7791537.5</v>
      </c>
      <c r="N913" s="5">
        <v>17196811.21875</v>
      </c>
      <c r="O913" s="26">
        <f t="shared" si="227"/>
        <v>8995473.0121527761</v>
      </c>
      <c r="P913" s="5">
        <v>4698239.625</v>
      </c>
      <c r="Q913" s="5">
        <v>3565248.75</v>
      </c>
      <c r="R913" s="5">
        <v>537961661.875</v>
      </c>
      <c r="S913" s="26">
        <f t="shared" si="228"/>
        <v>182075050.08333334</v>
      </c>
      <c r="T913" s="5">
        <v>244294495.75</v>
      </c>
      <c r="U913" s="5">
        <v>0</v>
      </c>
      <c r="V913" s="5">
        <v>5646052.375</v>
      </c>
      <c r="W913" s="26">
        <f t="shared" si="229"/>
        <v>83313516.041666672</v>
      </c>
      <c r="X913" s="29">
        <f t="shared" si="230"/>
        <v>0.12688827317959567</v>
      </c>
      <c r="Y913" s="29">
        <f t="shared" si="231"/>
        <v>-2.9783693512197456</v>
      </c>
      <c r="Z913" s="29">
        <f t="shared" si="232"/>
        <v>0.46911469780410542</v>
      </c>
      <c r="AA913" s="29">
        <f t="shared" si="233"/>
        <v>3.2872095998564359</v>
      </c>
      <c r="AB913" s="31">
        <f t="shared" si="234"/>
        <v>2.5683128239004702</v>
      </c>
      <c r="AC913" s="29">
        <f t="shared" si="235"/>
        <v>1.3608209353277074</v>
      </c>
      <c r="AD913" s="31">
        <f t="shared" si="236"/>
        <v>0.60732503941523341</v>
      </c>
      <c r="AE913" s="31">
        <f t="shared" si="237"/>
        <v>2.1657881297312103</v>
      </c>
      <c r="AF913" s="29">
        <f t="shared" si="224"/>
        <v>1.1752031459341432</v>
      </c>
      <c r="AG913" s="29">
        <f t="shared" si="238"/>
        <v>0.2329101630026717</v>
      </c>
      <c r="AH913" s="29">
        <f t="shared" si="225"/>
        <v>0.91294979509969232</v>
      </c>
      <c r="AI913" s="29">
        <f t="shared" si="239"/>
        <v>0.39553104514629389</v>
      </c>
      <c r="AJ913" s="6">
        <v>0</v>
      </c>
      <c r="AK913" s="7">
        <v>18.5</v>
      </c>
      <c r="AL913" s="8">
        <v>4</v>
      </c>
      <c r="AM913" s="8">
        <v>5</v>
      </c>
      <c r="AN913" s="9">
        <v>0</v>
      </c>
      <c r="AO913" s="10">
        <v>7.05</v>
      </c>
      <c r="AP913" s="11">
        <v>2</v>
      </c>
      <c r="AQ913" s="11">
        <v>4</v>
      </c>
      <c r="AR913" s="12">
        <v>0</v>
      </c>
      <c r="AS913" s="13">
        <v>7.05</v>
      </c>
      <c r="AT913" s="14">
        <v>2</v>
      </c>
      <c r="AU913" s="14">
        <v>7</v>
      </c>
      <c r="AV913" s="15">
        <v>2.3216605186462398</v>
      </c>
      <c r="AW913" s="16">
        <v>19.38</v>
      </c>
      <c r="AX913" s="17">
        <v>4</v>
      </c>
      <c r="AY913" s="17">
        <v>9</v>
      </c>
      <c r="AZ913" s="18">
        <v>0</v>
      </c>
      <c r="BA913" s="19">
        <v>2.64</v>
      </c>
      <c r="BB913" s="20">
        <v>1</v>
      </c>
      <c r="BC913" s="20">
        <v>4</v>
      </c>
      <c r="BD913" s="21">
        <v>0</v>
      </c>
      <c r="BE913" s="22">
        <v>10.130000000000001</v>
      </c>
      <c r="BF913" s="23">
        <v>3</v>
      </c>
      <c r="BG913" s="23">
        <v>4</v>
      </c>
      <c r="BH913" s="6">
        <v>0</v>
      </c>
      <c r="BI913" s="7">
        <v>2.64</v>
      </c>
      <c r="BJ913" s="8">
        <v>1</v>
      </c>
      <c r="BK913" s="8">
        <v>3</v>
      </c>
      <c r="BL913" s="9">
        <v>0</v>
      </c>
      <c r="BM913" s="10">
        <v>9.69</v>
      </c>
      <c r="BN913" s="11">
        <v>2</v>
      </c>
      <c r="BO913" s="11">
        <v>3</v>
      </c>
      <c r="BP913" s="12">
        <v>0</v>
      </c>
      <c r="BQ913" s="13">
        <v>16.3</v>
      </c>
      <c r="BR913" s="14">
        <v>4</v>
      </c>
      <c r="BS913" s="14">
        <v>6</v>
      </c>
      <c r="BT913" s="15">
        <v>0</v>
      </c>
      <c r="BU913" s="16">
        <v>9.69</v>
      </c>
      <c r="BV913" s="17">
        <v>2</v>
      </c>
      <c r="BW913" s="17">
        <v>2</v>
      </c>
      <c r="BX913" s="18">
        <v>0</v>
      </c>
      <c r="BY913" s="19">
        <v>2.64</v>
      </c>
      <c r="BZ913" s="20">
        <v>1</v>
      </c>
      <c r="CA913" s="20">
        <v>1</v>
      </c>
      <c r="CB913" s="21">
        <v>0</v>
      </c>
      <c r="CC913" s="22">
        <v>2.64</v>
      </c>
      <c r="CD913" s="23">
        <v>1</v>
      </c>
      <c r="CE913" s="23">
        <v>2</v>
      </c>
      <c r="CF913" s="4">
        <v>227</v>
      </c>
      <c r="CG913" s="24">
        <v>26.210740894659999</v>
      </c>
      <c r="CH913" s="25">
        <v>8.82177734375</v>
      </c>
    </row>
    <row r="914" spans="1:86" x14ac:dyDescent="0.2">
      <c r="A914" s="2" t="s">
        <v>1802</v>
      </c>
      <c r="B914" s="2" t="s">
        <v>50</v>
      </c>
      <c r="C914" s="3">
        <v>38.29</v>
      </c>
      <c r="D914" s="4">
        <v>5</v>
      </c>
      <c r="E914" s="4">
        <v>3</v>
      </c>
      <c r="F914" s="4">
        <v>11</v>
      </c>
      <c r="G914" s="4">
        <v>25</v>
      </c>
      <c r="H914" s="5">
        <v>1108103.0683593799</v>
      </c>
      <c r="I914" s="5">
        <v>280002.7265625</v>
      </c>
      <c r="J914" s="5">
        <v>2717770.15625</v>
      </c>
      <c r="K914" s="26">
        <f t="shared" si="226"/>
        <v>1368625.3170572931</v>
      </c>
      <c r="L914" s="5">
        <v>1966523.6484375</v>
      </c>
      <c r="M914" s="5">
        <v>457469.68359375</v>
      </c>
      <c r="N914" s="5">
        <v>243811.609375</v>
      </c>
      <c r="O914" s="26">
        <f t="shared" si="227"/>
        <v>889268.31380208337</v>
      </c>
      <c r="P914" s="5">
        <v>93366.6484375</v>
      </c>
      <c r="Q914" s="5">
        <v>3536020.15234375</v>
      </c>
      <c r="R914" s="5">
        <v>1383027.34375</v>
      </c>
      <c r="S914" s="26">
        <f t="shared" si="228"/>
        <v>1670804.71484375</v>
      </c>
      <c r="T914" s="5">
        <v>0</v>
      </c>
      <c r="U914" s="5">
        <v>654630.490234375</v>
      </c>
      <c r="V914" s="5">
        <v>2131408.1145833302</v>
      </c>
      <c r="W914" s="26">
        <f t="shared" si="229"/>
        <v>928679.53493923508</v>
      </c>
      <c r="X914" s="29">
        <f t="shared" si="230"/>
        <v>0.64975293290212965</v>
      </c>
      <c r="Y914" s="29">
        <f t="shared" si="231"/>
        <v>-0.62203685403319831</v>
      </c>
      <c r="Z914" s="29">
        <f t="shared" si="232"/>
        <v>0.62365448880097896</v>
      </c>
      <c r="AA914" s="29">
        <f t="shared" si="233"/>
        <v>2.0505594744120015</v>
      </c>
      <c r="AB914" s="31">
        <f t="shared" si="234"/>
        <v>1.2207904486497287</v>
      </c>
      <c r="AC914" s="29">
        <f t="shared" si="235"/>
        <v>0.28781557981819422</v>
      </c>
      <c r="AD914" s="31">
        <f t="shared" si="236"/>
        <v>0.81968550342550439</v>
      </c>
      <c r="AE914" s="31">
        <f t="shared" si="237"/>
        <v>0.86352745574575285</v>
      </c>
      <c r="AF914" s="29">
        <f t="shared" si="224"/>
        <v>0.67854914224150575</v>
      </c>
      <c r="AG914" s="29">
        <f t="shared" si="238"/>
        <v>-0.5594747918434142</v>
      </c>
      <c r="AH914" s="29">
        <f t="shared" si="225"/>
        <v>0.66891170306271341</v>
      </c>
      <c r="AI914" s="29">
        <f t="shared" si="239"/>
        <v>1.7463120570516906</v>
      </c>
      <c r="AJ914" s="6">
        <v>1.62252032756805</v>
      </c>
      <c r="AK914" s="7">
        <v>11.26</v>
      </c>
      <c r="AL914" s="8">
        <v>3</v>
      </c>
      <c r="AM914" s="8">
        <v>3</v>
      </c>
      <c r="AN914" s="9"/>
      <c r="AO914" s="10">
        <v>0</v>
      </c>
      <c r="AP914" s="11"/>
      <c r="AQ914" s="11"/>
      <c r="AR914" s="12">
        <v>0</v>
      </c>
      <c r="AS914" s="13">
        <v>14.86</v>
      </c>
      <c r="AT914" s="14">
        <v>3</v>
      </c>
      <c r="AU914" s="14">
        <v>3</v>
      </c>
      <c r="AV914" s="15">
        <v>2.4986560344696001</v>
      </c>
      <c r="AW914" s="16">
        <v>26.13</v>
      </c>
      <c r="AX914" s="17">
        <v>4</v>
      </c>
      <c r="AY914" s="17">
        <v>4</v>
      </c>
      <c r="AZ914" s="18">
        <v>0</v>
      </c>
      <c r="BA914" s="19">
        <v>4.5</v>
      </c>
      <c r="BB914" s="20">
        <v>1</v>
      </c>
      <c r="BC914" s="20">
        <v>1</v>
      </c>
      <c r="BD914" s="21">
        <v>0</v>
      </c>
      <c r="BE914" s="22">
        <v>13.96</v>
      </c>
      <c r="BF914" s="23">
        <v>3</v>
      </c>
      <c r="BG914" s="23">
        <v>3</v>
      </c>
      <c r="BH914" s="6">
        <v>0</v>
      </c>
      <c r="BI914" s="7">
        <v>7.21</v>
      </c>
      <c r="BJ914" s="8">
        <v>2</v>
      </c>
      <c r="BK914" s="8">
        <v>2</v>
      </c>
      <c r="BL914" s="9">
        <v>0</v>
      </c>
      <c r="BM914" s="10">
        <v>11.26</v>
      </c>
      <c r="BN914" s="11">
        <v>2</v>
      </c>
      <c r="BO914" s="11">
        <v>3</v>
      </c>
      <c r="BP914" s="12"/>
      <c r="BQ914" s="13">
        <v>0</v>
      </c>
      <c r="BR914" s="14"/>
      <c r="BS914" s="14"/>
      <c r="BT914" s="15"/>
      <c r="BU914" s="16"/>
      <c r="BV914" s="17"/>
      <c r="BW914" s="17"/>
      <c r="BX914" s="18">
        <v>0</v>
      </c>
      <c r="BY914" s="19">
        <v>12.16</v>
      </c>
      <c r="BZ914" s="20">
        <v>3</v>
      </c>
      <c r="CA914" s="20">
        <v>3</v>
      </c>
      <c r="CB914" s="21">
        <v>4.1745766401290902</v>
      </c>
      <c r="CC914" s="22">
        <v>16.670000000000002</v>
      </c>
      <c r="CD914" s="23">
        <v>3</v>
      </c>
      <c r="CE914" s="23">
        <v>3</v>
      </c>
      <c r="CF914" s="4">
        <v>222</v>
      </c>
      <c r="CG914" s="24">
        <v>24.53841282466</v>
      </c>
      <c r="CH914" s="25">
        <v>6.72705078125</v>
      </c>
    </row>
    <row r="915" spans="1:86" x14ac:dyDescent="0.2">
      <c r="A915" s="2" t="s">
        <v>904</v>
      </c>
      <c r="B915" s="2" t="s">
        <v>2861</v>
      </c>
      <c r="C915" s="3">
        <v>38.270000000000003</v>
      </c>
      <c r="D915" s="4">
        <v>18</v>
      </c>
      <c r="E915" s="4">
        <v>7</v>
      </c>
      <c r="F915" s="4">
        <v>35</v>
      </c>
      <c r="G915" s="4">
        <v>81</v>
      </c>
      <c r="H915" s="5">
        <v>3686052.828125</v>
      </c>
      <c r="I915" s="5">
        <v>2215779.171875</v>
      </c>
      <c r="J915" s="5">
        <v>8884856.5416666698</v>
      </c>
      <c r="K915" s="26">
        <f t="shared" si="226"/>
        <v>4928896.1805555569</v>
      </c>
      <c r="L915" s="5">
        <v>3885321720.375</v>
      </c>
      <c r="M915" s="5">
        <v>8490235.1458333302</v>
      </c>
      <c r="N915" s="5">
        <v>10593355.890625</v>
      </c>
      <c r="O915" s="26">
        <f t="shared" si="227"/>
        <v>1301468437.1371529</v>
      </c>
      <c r="P915" s="5">
        <v>5305828.1966145802</v>
      </c>
      <c r="Q915" s="5">
        <v>7345511.78125</v>
      </c>
      <c r="R915" s="5">
        <v>97854987.9375</v>
      </c>
      <c r="S915" s="26">
        <f t="shared" si="228"/>
        <v>36835442.638454862</v>
      </c>
      <c r="T915" s="5">
        <v>1799769.88671875</v>
      </c>
      <c r="U915" s="5">
        <v>8916621.828125</v>
      </c>
      <c r="V915" s="5">
        <v>1477092.38020833</v>
      </c>
      <c r="W915" s="26">
        <f t="shared" si="229"/>
        <v>4064494.6983506936</v>
      </c>
      <c r="X915" s="29">
        <f t="shared" si="230"/>
        <v>264.04866109199702</v>
      </c>
      <c r="Y915" s="29">
        <f t="shared" si="231"/>
        <v>8.0446600157482369</v>
      </c>
      <c r="Z915" s="29">
        <f t="shared" si="232"/>
        <v>0.42127794532349788</v>
      </c>
      <c r="AA915" s="29">
        <f t="shared" si="233"/>
        <v>3.7543127639420493</v>
      </c>
      <c r="AB915" s="31">
        <f t="shared" si="234"/>
        <v>7.4733654938341552</v>
      </c>
      <c r="AC915" s="29">
        <f t="shared" si="235"/>
        <v>2.9017580807433396</v>
      </c>
      <c r="AD915" s="31">
        <f t="shared" si="236"/>
        <v>0.40552698169872398</v>
      </c>
      <c r="AE915" s="31">
        <f t="shared" si="237"/>
        <v>3.9198024474991162</v>
      </c>
      <c r="AF915" s="29">
        <f t="shared" si="224"/>
        <v>0.82462574772523756</v>
      </c>
      <c r="AG915" s="29">
        <f t="shared" si="238"/>
        <v>-0.27818858692891801</v>
      </c>
      <c r="AH915" s="29">
        <f t="shared" si="225"/>
        <v>0.7984101082390932</v>
      </c>
      <c r="AI915" s="29">
        <f t="shared" si="239"/>
        <v>0.97773973318042007</v>
      </c>
      <c r="AJ915" s="6">
        <v>7.5606439113616899</v>
      </c>
      <c r="AK915" s="7">
        <v>13.2</v>
      </c>
      <c r="AL915" s="8">
        <v>7</v>
      </c>
      <c r="AM915" s="8">
        <v>7</v>
      </c>
      <c r="AN915" s="9">
        <v>5.7175476551055899</v>
      </c>
      <c r="AO915" s="10">
        <v>9.73</v>
      </c>
      <c r="AP915" s="11">
        <v>7</v>
      </c>
      <c r="AQ915" s="11">
        <v>7</v>
      </c>
      <c r="AR915" s="12">
        <v>5.2070803642272896</v>
      </c>
      <c r="AS915" s="13">
        <v>15.2</v>
      </c>
      <c r="AT915" s="14">
        <v>9</v>
      </c>
      <c r="AU915" s="14">
        <v>10</v>
      </c>
      <c r="AV915" s="15">
        <v>16.412990450859098</v>
      </c>
      <c r="AW915" s="16">
        <v>14</v>
      </c>
      <c r="AX915" s="17">
        <v>10</v>
      </c>
      <c r="AY915" s="17">
        <v>11</v>
      </c>
      <c r="AZ915" s="18">
        <v>7.7077549695968601</v>
      </c>
      <c r="BA915" s="19">
        <v>13.33</v>
      </c>
      <c r="BB915" s="20">
        <v>7</v>
      </c>
      <c r="BC915" s="20">
        <v>8</v>
      </c>
      <c r="BD915" s="21">
        <v>3.0831460952758798</v>
      </c>
      <c r="BE915" s="22">
        <v>12.27</v>
      </c>
      <c r="BF915" s="23">
        <v>6</v>
      </c>
      <c r="BG915" s="23">
        <v>6</v>
      </c>
      <c r="BH915" s="6">
        <v>2.0431561470031698</v>
      </c>
      <c r="BI915" s="7">
        <v>13.73</v>
      </c>
      <c r="BJ915" s="8">
        <v>8</v>
      </c>
      <c r="BK915" s="8">
        <v>8</v>
      </c>
      <c r="BL915" s="9">
        <v>3.9241186380386401</v>
      </c>
      <c r="BM915" s="10">
        <v>9.33</v>
      </c>
      <c r="BN915" s="11">
        <v>5</v>
      </c>
      <c r="BO915" s="11">
        <v>5</v>
      </c>
      <c r="BP915" s="12">
        <v>0</v>
      </c>
      <c r="BQ915" s="13">
        <v>4.53</v>
      </c>
      <c r="BR915" s="14">
        <v>3</v>
      </c>
      <c r="BS915" s="14">
        <v>3</v>
      </c>
      <c r="BT915" s="15">
        <v>1.9492034912109399</v>
      </c>
      <c r="BU915" s="16">
        <v>6.67</v>
      </c>
      <c r="BV915" s="17">
        <v>3</v>
      </c>
      <c r="BW915" s="17">
        <v>3</v>
      </c>
      <c r="BX915" s="18">
        <v>2.9528396129608199</v>
      </c>
      <c r="BY915" s="19">
        <v>10.93</v>
      </c>
      <c r="BZ915" s="20">
        <v>5</v>
      </c>
      <c r="CA915" s="20">
        <v>5</v>
      </c>
      <c r="CB915" s="21">
        <v>1.6755011081695601</v>
      </c>
      <c r="CC915" s="22">
        <v>8.8000000000000007</v>
      </c>
      <c r="CD915" s="23">
        <v>6</v>
      </c>
      <c r="CE915" s="23">
        <v>8</v>
      </c>
      <c r="CF915" s="4">
        <v>750</v>
      </c>
      <c r="CG915" s="24">
        <v>83.033002744660394</v>
      </c>
      <c r="CH915" s="25">
        <v>8.79248046875</v>
      </c>
    </row>
    <row r="916" spans="1:86" x14ac:dyDescent="0.2">
      <c r="A916" s="2" t="s">
        <v>1051</v>
      </c>
      <c r="B916" s="2" t="s">
        <v>2062</v>
      </c>
      <c r="C916" s="3">
        <v>38.270000000000003</v>
      </c>
      <c r="D916" s="4">
        <v>5</v>
      </c>
      <c r="E916" s="4">
        <v>1</v>
      </c>
      <c r="F916" s="4">
        <v>18</v>
      </c>
      <c r="G916" s="4">
        <v>44</v>
      </c>
      <c r="H916" s="5">
        <v>25338787.052083299</v>
      </c>
      <c r="I916" s="5">
        <v>103826642.083333</v>
      </c>
      <c r="J916" s="5">
        <v>371864513.4375</v>
      </c>
      <c r="K916" s="26">
        <f t="shared" si="226"/>
        <v>167009980.85763875</v>
      </c>
      <c r="L916" s="5">
        <v>53443848.625</v>
      </c>
      <c r="M916" s="5">
        <v>32509484.190104201</v>
      </c>
      <c r="N916" s="5">
        <v>6869457.2083333302</v>
      </c>
      <c r="O916" s="26">
        <f t="shared" si="227"/>
        <v>30940930.007812511</v>
      </c>
      <c r="P916" s="5">
        <v>60958566.6875</v>
      </c>
      <c r="Q916" s="5">
        <v>27820906.302083299</v>
      </c>
      <c r="R916" s="5">
        <v>11405593.5</v>
      </c>
      <c r="S916" s="26">
        <f t="shared" si="228"/>
        <v>33395022.163194433</v>
      </c>
      <c r="T916" s="5">
        <v>24495151.7109375</v>
      </c>
      <c r="U916" s="5">
        <v>66186320.822916701</v>
      </c>
      <c r="V916" s="5">
        <v>46176846.40625</v>
      </c>
      <c r="W916" s="26">
        <f t="shared" si="229"/>
        <v>45619439.646701396</v>
      </c>
      <c r="X916" s="29">
        <f t="shared" si="230"/>
        <v>0.1852639575726131</v>
      </c>
      <c r="Y916" s="29">
        <f t="shared" si="231"/>
        <v>-2.432345857283424</v>
      </c>
      <c r="Z916" s="29">
        <f t="shared" si="232"/>
        <v>0.32356614548724744</v>
      </c>
      <c r="AA916" s="29">
        <f t="shared" si="233"/>
        <v>4.900369246284388</v>
      </c>
      <c r="AB916" s="31">
        <f t="shared" si="234"/>
        <v>0.19995824196675252</v>
      </c>
      <c r="AC916" s="29">
        <f t="shared" si="235"/>
        <v>-2.3222293468751003</v>
      </c>
      <c r="AD916" s="31">
        <f t="shared" si="236"/>
        <v>0.33027305801643986</v>
      </c>
      <c r="AE916" s="31">
        <f t="shared" si="237"/>
        <v>4.8112685238192068</v>
      </c>
      <c r="AF916" s="29">
        <f t="shared" si="224"/>
        <v>0.27315397207061498</v>
      </c>
      <c r="AG916" s="29">
        <f t="shared" si="238"/>
        <v>-1.8722136927377331</v>
      </c>
      <c r="AH916" s="29">
        <f t="shared" si="225"/>
        <v>0.3666139876794462</v>
      </c>
      <c r="AI916" s="29">
        <f t="shared" si="239"/>
        <v>4.3579096911709421</v>
      </c>
      <c r="AJ916" s="6">
        <v>2.31277275085449</v>
      </c>
      <c r="AK916" s="7">
        <v>12.38</v>
      </c>
      <c r="AL916" s="8">
        <v>5</v>
      </c>
      <c r="AM916" s="8">
        <v>5</v>
      </c>
      <c r="AN916" s="9">
        <v>0</v>
      </c>
      <c r="AO916" s="10">
        <v>10.88</v>
      </c>
      <c r="AP916" s="11">
        <v>6</v>
      </c>
      <c r="AQ916" s="11">
        <v>6</v>
      </c>
      <c r="AR916" s="12">
        <v>0</v>
      </c>
      <c r="AS916" s="13">
        <v>9.57</v>
      </c>
      <c r="AT916" s="14">
        <v>4</v>
      </c>
      <c r="AU916" s="14">
        <v>4</v>
      </c>
      <c r="AV916" s="15">
        <v>0</v>
      </c>
      <c r="AW916" s="16">
        <v>5.82</v>
      </c>
      <c r="AX916" s="17">
        <v>4</v>
      </c>
      <c r="AY916" s="17">
        <v>4</v>
      </c>
      <c r="AZ916" s="18">
        <v>0</v>
      </c>
      <c r="BA916" s="19">
        <v>5.07</v>
      </c>
      <c r="BB916" s="20">
        <v>3</v>
      </c>
      <c r="BC916" s="20">
        <v>4</v>
      </c>
      <c r="BD916" s="21">
        <v>0</v>
      </c>
      <c r="BE916" s="22">
        <v>7.69</v>
      </c>
      <c r="BF916" s="23">
        <v>4</v>
      </c>
      <c r="BG916" s="23">
        <v>4</v>
      </c>
      <c r="BH916" s="6">
        <v>0</v>
      </c>
      <c r="BI916" s="7">
        <v>4.5</v>
      </c>
      <c r="BJ916" s="8">
        <v>3</v>
      </c>
      <c r="BK916" s="8">
        <v>3</v>
      </c>
      <c r="BL916" s="9"/>
      <c r="BM916" s="10">
        <v>0</v>
      </c>
      <c r="BN916" s="11"/>
      <c r="BO916" s="11"/>
      <c r="BP916" s="12">
        <v>0</v>
      </c>
      <c r="BQ916" s="13">
        <v>3.75</v>
      </c>
      <c r="BR916" s="14">
        <v>2</v>
      </c>
      <c r="BS916" s="14">
        <v>2</v>
      </c>
      <c r="BT916" s="15">
        <v>0</v>
      </c>
      <c r="BU916" s="16">
        <v>9.01</v>
      </c>
      <c r="BV916" s="17">
        <v>4</v>
      </c>
      <c r="BW916" s="17">
        <v>4</v>
      </c>
      <c r="BX916" s="18">
        <v>2.1213672161102299</v>
      </c>
      <c r="BY916" s="19">
        <v>14.63</v>
      </c>
      <c r="BZ916" s="20">
        <v>5</v>
      </c>
      <c r="CA916" s="20">
        <v>6</v>
      </c>
      <c r="CB916" s="21">
        <v>0</v>
      </c>
      <c r="CC916" s="22">
        <v>4.88</v>
      </c>
      <c r="CD916" s="23">
        <v>2</v>
      </c>
      <c r="CE916" s="23">
        <v>2</v>
      </c>
      <c r="CF916" s="4">
        <v>533</v>
      </c>
      <c r="CG916" s="24">
        <v>60.787403304660003</v>
      </c>
      <c r="CH916" s="25">
        <v>7.64990234375</v>
      </c>
    </row>
    <row r="917" spans="1:86" x14ac:dyDescent="0.2">
      <c r="A917" s="2" t="s">
        <v>2276</v>
      </c>
      <c r="B917" s="2" t="s">
        <v>1333</v>
      </c>
      <c r="C917" s="3">
        <v>38.26</v>
      </c>
      <c r="D917" s="4">
        <v>6</v>
      </c>
      <c r="E917" s="4">
        <v>1</v>
      </c>
      <c r="F917" s="4">
        <v>23</v>
      </c>
      <c r="G917" s="4">
        <v>59</v>
      </c>
      <c r="H917" s="5">
        <v>15001969.7695313</v>
      </c>
      <c r="I917" s="5">
        <v>8035833.640625</v>
      </c>
      <c r="J917" s="5">
        <v>594911.25651041698</v>
      </c>
      <c r="K917" s="26">
        <f t="shared" si="226"/>
        <v>7877571.5555555737</v>
      </c>
      <c r="L917" s="5">
        <v>6882417.9166666698</v>
      </c>
      <c r="M917" s="5">
        <v>19564777.59375</v>
      </c>
      <c r="N917" s="5">
        <v>10203069.5208333</v>
      </c>
      <c r="O917" s="26">
        <f t="shared" si="227"/>
        <v>12216755.010416657</v>
      </c>
      <c r="P917" s="5">
        <v>0</v>
      </c>
      <c r="Q917" s="5">
        <v>4186750.7890625</v>
      </c>
      <c r="R917" s="5">
        <v>12772931.75</v>
      </c>
      <c r="S917" s="26">
        <f t="shared" si="228"/>
        <v>5653227.513020833</v>
      </c>
      <c r="T917" s="5">
        <v>386409.90625</v>
      </c>
      <c r="U917" s="5">
        <v>8194145.3515625</v>
      </c>
      <c r="V917" s="5">
        <v>252073.5234375</v>
      </c>
      <c r="W917" s="26">
        <f t="shared" si="229"/>
        <v>2944209.59375</v>
      </c>
      <c r="X917" s="29">
        <f t="shared" si="230"/>
        <v>1.5508275518996613</v>
      </c>
      <c r="Y917" s="29">
        <f t="shared" si="231"/>
        <v>0.63303827125403789</v>
      </c>
      <c r="Z917" s="29">
        <f t="shared" si="232"/>
        <v>0.48435344908937911</v>
      </c>
      <c r="AA917" s="29">
        <f t="shared" si="233"/>
        <v>3.148376032975472</v>
      </c>
      <c r="AB917" s="31">
        <f t="shared" si="234"/>
        <v>0.71763581874847637</v>
      </c>
      <c r="AC917" s="29">
        <f t="shared" si="235"/>
        <v>-0.47867619481809542</v>
      </c>
      <c r="AD917" s="31">
        <f t="shared" si="236"/>
        <v>0.7120240751824678</v>
      </c>
      <c r="AE917" s="31">
        <f t="shared" si="237"/>
        <v>1.4750532161296306</v>
      </c>
      <c r="AF917" s="29">
        <f t="shared" si="224"/>
        <v>0.37374583943621908</v>
      </c>
      <c r="AG917" s="29">
        <f t="shared" si="238"/>
        <v>-1.4198705756652983</v>
      </c>
      <c r="AH917" s="29">
        <f t="shared" si="225"/>
        <v>0.38227059423123882</v>
      </c>
      <c r="AI917" s="29">
        <f t="shared" si="239"/>
        <v>4.1762910834844602</v>
      </c>
      <c r="AJ917" s="6">
        <v>0</v>
      </c>
      <c r="AK917" s="7">
        <v>8.3000000000000007</v>
      </c>
      <c r="AL917" s="8">
        <v>6</v>
      </c>
      <c r="AM917" s="8">
        <v>11</v>
      </c>
      <c r="AN917" s="9">
        <v>0</v>
      </c>
      <c r="AO917" s="10">
        <v>6.88</v>
      </c>
      <c r="AP917" s="11">
        <v>3</v>
      </c>
      <c r="AQ917" s="11">
        <v>3</v>
      </c>
      <c r="AR917" s="12">
        <v>0</v>
      </c>
      <c r="AS917" s="13">
        <v>11.13</v>
      </c>
      <c r="AT917" s="14">
        <v>4</v>
      </c>
      <c r="AU917" s="14">
        <v>4</v>
      </c>
      <c r="AV917" s="15">
        <v>0</v>
      </c>
      <c r="AW917" s="16">
        <v>15.18</v>
      </c>
      <c r="AX917" s="17">
        <v>5</v>
      </c>
      <c r="AY917" s="17">
        <v>7</v>
      </c>
      <c r="AZ917" s="18">
        <v>0</v>
      </c>
      <c r="BA917" s="19">
        <v>6.88</v>
      </c>
      <c r="BB917" s="20">
        <v>3</v>
      </c>
      <c r="BC917" s="20">
        <v>3</v>
      </c>
      <c r="BD917" s="21">
        <v>0</v>
      </c>
      <c r="BE917" s="22">
        <v>9.92</v>
      </c>
      <c r="BF917" s="23">
        <v>3</v>
      </c>
      <c r="BG917" s="23">
        <v>7</v>
      </c>
      <c r="BH917" s="6"/>
      <c r="BI917" s="7">
        <v>0</v>
      </c>
      <c r="BJ917" s="8"/>
      <c r="BK917" s="8"/>
      <c r="BL917" s="9">
        <v>0</v>
      </c>
      <c r="BM917" s="10">
        <v>15.59</v>
      </c>
      <c r="BN917" s="11">
        <v>5</v>
      </c>
      <c r="BO917" s="11">
        <v>8</v>
      </c>
      <c r="BP917" s="12">
        <v>0</v>
      </c>
      <c r="BQ917" s="13">
        <v>4.45</v>
      </c>
      <c r="BR917" s="14">
        <v>1</v>
      </c>
      <c r="BS917" s="14">
        <v>3</v>
      </c>
      <c r="BT917" s="15">
        <v>0</v>
      </c>
      <c r="BU917" s="16">
        <v>8.6999999999999993</v>
      </c>
      <c r="BV917" s="17">
        <v>3</v>
      </c>
      <c r="BW917" s="17">
        <v>3</v>
      </c>
      <c r="BX917" s="18">
        <v>0</v>
      </c>
      <c r="BY917" s="19">
        <v>8.5</v>
      </c>
      <c r="BZ917" s="20">
        <v>2</v>
      </c>
      <c r="CA917" s="20">
        <v>3</v>
      </c>
      <c r="CB917" s="21">
        <v>0</v>
      </c>
      <c r="CC917" s="22">
        <v>16.8</v>
      </c>
      <c r="CD917" s="23">
        <v>6</v>
      </c>
      <c r="CE917" s="23">
        <v>7</v>
      </c>
      <c r="CF917" s="4">
        <v>494</v>
      </c>
      <c r="CG917" s="24">
        <v>54.674483204660099</v>
      </c>
      <c r="CH917" s="25">
        <v>9.51025390625</v>
      </c>
    </row>
    <row r="918" spans="1:86" x14ac:dyDescent="0.2">
      <c r="A918" s="2" t="s">
        <v>1073</v>
      </c>
      <c r="B918" s="2" t="s">
        <v>2697</v>
      </c>
      <c r="C918" s="3">
        <v>38.25</v>
      </c>
      <c r="D918" s="4">
        <v>2</v>
      </c>
      <c r="E918" s="4">
        <v>1</v>
      </c>
      <c r="F918" s="4">
        <v>20</v>
      </c>
      <c r="G918" s="4">
        <v>34</v>
      </c>
      <c r="H918" s="5">
        <v>13087320.5</v>
      </c>
      <c r="I918" s="5">
        <v>485077.2109375</v>
      </c>
      <c r="J918" s="5">
        <v>0</v>
      </c>
      <c r="K918" s="26">
        <f t="shared" si="226"/>
        <v>4524132.5703125</v>
      </c>
      <c r="L918" s="5">
        <v>2522829.2265625</v>
      </c>
      <c r="M918" s="5">
        <v>58008785.8125</v>
      </c>
      <c r="N918" s="5">
        <v>0</v>
      </c>
      <c r="O918" s="26">
        <f t="shared" si="227"/>
        <v>20177205.013020832</v>
      </c>
      <c r="P918" s="5">
        <v>1262539.2421875</v>
      </c>
      <c r="Q918" s="5">
        <v>110508746</v>
      </c>
      <c r="R918" s="5">
        <v>107942217.288086</v>
      </c>
      <c r="S918" s="26">
        <f t="shared" si="228"/>
        <v>73237834.176757827</v>
      </c>
      <c r="T918" s="5">
        <v>53127145.1796875</v>
      </c>
      <c r="U918" s="5">
        <v>0</v>
      </c>
      <c r="V918" s="5">
        <v>0</v>
      </c>
      <c r="W918" s="26">
        <f t="shared" si="229"/>
        <v>17709048.393229168</v>
      </c>
      <c r="X918" s="29">
        <f t="shared" si="230"/>
        <v>4.4599057829172128</v>
      </c>
      <c r="Y918" s="29">
        <f t="shared" si="231"/>
        <v>2.1570132330258844</v>
      </c>
      <c r="Z918" s="29">
        <f t="shared" si="232"/>
        <v>0.49772941824230854</v>
      </c>
      <c r="AA918" s="29">
        <f t="shared" si="233"/>
        <v>3.0300668956996701</v>
      </c>
      <c r="AB918" s="31">
        <f t="shared" si="234"/>
        <v>16.188259967744269</v>
      </c>
      <c r="AC918" s="29">
        <f t="shared" si="235"/>
        <v>4.0168760174755809</v>
      </c>
      <c r="AD918" s="31">
        <f t="shared" si="236"/>
        <v>0.19497573910701529</v>
      </c>
      <c r="AE918" s="31">
        <f t="shared" si="237"/>
        <v>7.1001942467565717</v>
      </c>
      <c r="AF918" s="29">
        <f t="shared" si="224"/>
        <v>3.9143522250953695</v>
      </c>
      <c r="AG918" s="29">
        <f t="shared" si="238"/>
        <v>1.9687735798111914</v>
      </c>
      <c r="AH918" s="29">
        <f t="shared" si="225"/>
        <v>0.53753845589290183</v>
      </c>
      <c r="AI918" s="29">
        <f t="shared" si="239"/>
        <v>2.6959046055717133</v>
      </c>
      <c r="AJ918" s="6">
        <v>0</v>
      </c>
      <c r="AK918" s="7">
        <v>11.75</v>
      </c>
      <c r="AL918" s="8">
        <v>3</v>
      </c>
      <c r="AM918" s="8">
        <v>3</v>
      </c>
      <c r="AN918" s="9">
        <v>0</v>
      </c>
      <c r="AO918" s="10">
        <v>8.02</v>
      </c>
      <c r="AP918" s="11">
        <v>5</v>
      </c>
      <c r="AQ918" s="11">
        <v>5</v>
      </c>
      <c r="AR918" s="12"/>
      <c r="AS918" s="13"/>
      <c r="AT918" s="14"/>
      <c r="AU918" s="14"/>
      <c r="AV918" s="15">
        <v>0</v>
      </c>
      <c r="AW918" s="16">
        <v>3.92</v>
      </c>
      <c r="AX918" s="17">
        <v>2</v>
      </c>
      <c r="AY918" s="17">
        <v>3</v>
      </c>
      <c r="AZ918" s="18">
        <v>0</v>
      </c>
      <c r="BA918" s="19">
        <v>8.02</v>
      </c>
      <c r="BB918" s="20">
        <v>4</v>
      </c>
      <c r="BC918" s="20">
        <v>4</v>
      </c>
      <c r="BD918" s="21"/>
      <c r="BE918" s="22">
        <v>0</v>
      </c>
      <c r="BF918" s="23"/>
      <c r="BG918" s="23"/>
      <c r="BH918" s="6">
        <v>0</v>
      </c>
      <c r="BI918" s="7">
        <v>6.9</v>
      </c>
      <c r="BJ918" s="8">
        <v>3</v>
      </c>
      <c r="BK918" s="8">
        <v>4</v>
      </c>
      <c r="BL918" s="9">
        <v>0</v>
      </c>
      <c r="BM918" s="10">
        <v>3.92</v>
      </c>
      <c r="BN918" s="11">
        <v>2</v>
      </c>
      <c r="BO918" s="11">
        <v>2</v>
      </c>
      <c r="BP918" s="12">
        <v>0</v>
      </c>
      <c r="BQ918" s="13">
        <v>21.08</v>
      </c>
      <c r="BR918" s="14">
        <v>6</v>
      </c>
      <c r="BS918" s="14">
        <v>6</v>
      </c>
      <c r="BT918" s="15">
        <v>0</v>
      </c>
      <c r="BU918" s="16">
        <v>10.45</v>
      </c>
      <c r="BV918" s="17">
        <v>5</v>
      </c>
      <c r="BW918" s="17">
        <v>5</v>
      </c>
      <c r="BX918" s="18">
        <v>0</v>
      </c>
      <c r="BY918" s="19">
        <v>3.73</v>
      </c>
      <c r="BZ918" s="20">
        <v>2</v>
      </c>
      <c r="CA918" s="20">
        <v>2</v>
      </c>
      <c r="CB918" s="21"/>
      <c r="CC918" s="22"/>
      <c r="CD918" s="23"/>
      <c r="CE918" s="23"/>
      <c r="CF918" s="4">
        <v>536</v>
      </c>
      <c r="CG918" s="24">
        <v>62.005018904660098</v>
      </c>
      <c r="CH918" s="25">
        <v>9.11474609375</v>
      </c>
    </row>
    <row r="919" spans="1:86" x14ac:dyDescent="0.2">
      <c r="A919" s="2" t="s">
        <v>2235</v>
      </c>
      <c r="B919" s="2" t="s">
        <v>2748</v>
      </c>
      <c r="C919" s="3">
        <v>38.200000000000003</v>
      </c>
      <c r="D919" s="4">
        <v>1</v>
      </c>
      <c r="E919" s="4">
        <v>8</v>
      </c>
      <c r="F919" s="4">
        <v>24</v>
      </c>
      <c r="G919" s="4">
        <v>74</v>
      </c>
      <c r="H919" s="5">
        <v>466424500.91666698</v>
      </c>
      <c r="I919" s="5">
        <v>14102993.4583333</v>
      </c>
      <c r="J919" s="5">
        <v>1540623.1464843799</v>
      </c>
      <c r="K919" s="26">
        <f t="shared" si="226"/>
        <v>160689372.50716156</v>
      </c>
      <c r="L919" s="5">
        <v>13904601.2916667</v>
      </c>
      <c r="M919" s="5">
        <v>5393448.375</v>
      </c>
      <c r="N919" s="5">
        <v>3661703.0833333302</v>
      </c>
      <c r="O919" s="26">
        <f t="shared" si="227"/>
        <v>7653250.9166666763</v>
      </c>
      <c r="P919" s="5">
        <v>22915544.074218798</v>
      </c>
      <c r="Q919" s="5">
        <v>6558364.8229166698</v>
      </c>
      <c r="R919" s="5">
        <v>5454499.6582031297</v>
      </c>
      <c r="S919" s="26">
        <f t="shared" si="228"/>
        <v>11642802.851779534</v>
      </c>
      <c r="T919" s="5">
        <v>7159928.6217447901</v>
      </c>
      <c r="U919" s="5">
        <v>11611854.8697917</v>
      </c>
      <c r="V919" s="5">
        <v>6853827.5104166698</v>
      </c>
      <c r="W919" s="26">
        <f t="shared" si="229"/>
        <v>8541870.333984388</v>
      </c>
      <c r="X919" s="29">
        <f t="shared" si="230"/>
        <v>4.762761094437399E-2</v>
      </c>
      <c r="Y919" s="29">
        <f t="shared" si="231"/>
        <v>-4.3920580064968346</v>
      </c>
      <c r="Z919" s="29">
        <f t="shared" si="232"/>
        <v>0.42233913592395866</v>
      </c>
      <c r="AA919" s="29">
        <f t="shared" si="233"/>
        <v>3.7433867294803407</v>
      </c>
      <c r="AB919" s="31">
        <f t="shared" si="234"/>
        <v>7.2455338334591113E-2</v>
      </c>
      <c r="AC919" s="29">
        <f t="shared" si="235"/>
        <v>-3.7867642017852465</v>
      </c>
      <c r="AD919" s="31">
        <f t="shared" si="236"/>
        <v>0.43252248104459579</v>
      </c>
      <c r="AE919" s="31">
        <f t="shared" si="237"/>
        <v>3.6399131446534727</v>
      </c>
      <c r="AF919" s="29">
        <f t="shared" si="224"/>
        <v>5.3157655672615788E-2</v>
      </c>
      <c r="AG919" s="29">
        <f t="shared" si="238"/>
        <v>-4.2335787086382357</v>
      </c>
      <c r="AH919" s="29">
        <f t="shared" si="225"/>
        <v>0.42457663403187446</v>
      </c>
      <c r="AI919" s="29">
        <f t="shared" si="239"/>
        <v>3.7204391028836321</v>
      </c>
      <c r="AJ919" s="6">
        <v>7.9846694469451904</v>
      </c>
      <c r="AK919" s="7">
        <v>21.3</v>
      </c>
      <c r="AL919" s="8">
        <v>12</v>
      </c>
      <c r="AM919" s="8">
        <v>14</v>
      </c>
      <c r="AN919" s="9">
        <v>0</v>
      </c>
      <c r="AO919" s="10">
        <v>15.14</v>
      </c>
      <c r="AP919" s="11">
        <v>6</v>
      </c>
      <c r="AQ919" s="11">
        <v>7</v>
      </c>
      <c r="AR919" s="12">
        <v>1.6048612594604501</v>
      </c>
      <c r="AS919" s="13">
        <v>2.29</v>
      </c>
      <c r="AT919" s="14">
        <v>2</v>
      </c>
      <c r="AU919" s="14">
        <v>2</v>
      </c>
      <c r="AV919" s="15">
        <v>9.3255480527877808</v>
      </c>
      <c r="AW919" s="16">
        <v>13.56</v>
      </c>
      <c r="AX919" s="17">
        <v>7</v>
      </c>
      <c r="AY919" s="17">
        <v>10</v>
      </c>
      <c r="AZ919" s="18">
        <v>1.6097650527954099</v>
      </c>
      <c r="BA919" s="19">
        <v>6.16</v>
      </c>
      <c r="BB919" s="20">
        <v>4</v>
      </c>
      <c r="BC919" s="20">
        <v>6</v>
      </c>
      <c r="BD919" s="21">
        <v>1.7561336755752599</v>
      </c>
      <c r="BE919" s="22">
        <v>5.81</v>
      </c>
      <c r="BF919" s="23">
        <v>4</v>
      </c>
      <c r="BG919" s="23">
        <v>5</v>
      </c>
      <c r="BH919" s="6"/>
      <c r="BI919" s="7">
        <v>0</v>
      </c>
      <c r="BJ919" s="8"/>
      <c r="BK919" s="8"/>
      <c r="BL919" s="9">
        <v>1.85906410217285</v>
      </c>
      <c r="BM919" s="10">
        <v>7.57</v>
      </c>
      <c r="BN919" s="11">
        <v>4</v>
      </c>
      <c r="BO919" s="11">
        <v>6</v>
      </c>
      <c r="BP919" s="12">
        <v>2.02112889289856</v>
      </c>
      <c r="BQ919" s="13">
        <v>4.05</v>
      </c>
      <c r="BR919" s="14">
        <v>2</v>
      </c>
      <c r="BS919" s="14">
        <v>2</v>
      </c>
      <c r="BT919" s="15">
        <v>1.8958650827407799</v>
      </c>
      <c r="BU919" s="16">
        <v>6.51</v>
      </c>
      <c r="BV919" s="17">
        <v>4</v>
      </c>
      <c r="BW919" s="17">
        <v>5</v>
      </c>
      <c r="BX919" s="18">
        <v>1.7789113521575901</v>
      </c>
      <c r="BY919" s="19">
        <v>10.210000000000001</v>
      </c>
      <c r="BZ919" s="20">
        <v>5</v>
      </c>
      <c r="CA919" s="20">
        <v>10</v>
      </c>
      <c r="CB919" s="21">
        <v>1.8035480976104701</v>
      </c>
      <c r="CC919" s="22">
        <v>14.96</v>
      </c>
      <c r="CD919" s="23">
        <v>6</v>
      </c>
      <c r="CE919" s="23">
        <v>7</v>
      </c>
      <c r="CF919" s="4">
        <v>568</v>
      </c>
      <c r="CG919" s="24">
        <v>64.202895644660103</v>
      </c>
      <c r="CH919" s="25">
        <v>5.99853515625</v>
      </c>
    </row>
    <row r="920" spans="1:86" x14ac:dyDescent="0.2">
      <c r="A920" s="2" t="s">
        <v>1691</v>
      </c>
      <c r="B920" s="2" t="s">
        <v>776</v>
      </c>
      <c r="C920" s="3">
        <v>38.200000000000003</v>
      </c>
      <c r="D920" s="4">
        <v>3</v>
      </c>
      <c r="E920" s="4">
        <v>1</v>
      </c>
      <c r="F920" s="4">
        <v>12</v>
      </c>
      <c r="G920" s="4">
        <v>60</v>
      </c>
      <c r="H920" s="5">
        <v>214610784.15885401</v>
      </c>
      <c r="I920" s="5">
        <v>52246900.901041701</v>
      </c>
      <c r="J920" s="5">
        <v>183045361.21875</v>
      </c>
      <c r="K920" s="26">
        <f t="shared" si="226"/>
        <v>149967682.09288189</v>
      </c>
      <c r="L920" s="5">
        <v>42875971.25</v>
      </c>
      <c r="M920" s="5">
        <v>6280795.7265625</v>
      </c>
      <c r="N920" s="5">
        <v>653746594.5</v>
      </c>
      <c r="O920" s="26">
        <f t="shared" si="227"/>
        <v>234301120.4921875</v>
      </c>
      <c r="P920" s="5">
        <v>0</v>
      </c>
      <c r="Q920" s="5">
        <v>37921850.296875</v>
      </c>
      <c r="R920" s="5">
        <v>24562033</v>
      </c>
      <c r="S920" s="26">
        <f t="shared" si="228"/>
        <v>20827961.098958332</v>
      </c>
      <c r="T920" s="5">
        <v>97052767.75</v>
      </c>
      <c r="U920" s="5">
        <v>119050909.32031301</v>
      </c>
      <c r="V920" s="5">
        <v>53741270.433593802</v>
      </c>
      <c r="W920" s="26">
        <f t="shared" si="229"/>
        <v>89948315.8346356</v>
      </c>
      <c r="X920" s="29">
        <f t="shared" si="230"/>
        <v>1.5623440812206062</v>
      </c>
      <c r="Y920" s="29">
        <f t="shared" si="231"/>
        <v>0.64371221891144137</v>
      </c>
      <c r="Z920" s="29">
        <f t="shared" si="232"/>
        <v>0.7302473317333017</v>
      </c>
      <c r="AA920" s="29">
        <f t="shared" si="233"/>
        <v>1.3653002122962035</v>
      </c>
      <c r="AB920" s="31">
        <f t="shared" si="234"/>
        <v>0.13888299671164228</v>
      </c>
      <c r="AC920" s="29">
        <f t="shared" si="235"/>
        <v>-2.84805811228048</v>
      </c>
      <c r="AD920" s="31">
        <f t="shared" si="236"/>
        <v>0.11541789768605551</v>
      </c>
      <c r="AE920" s="31">
        <f t="shared" si="237"/>
        <v>9.3772684054252267</v>
      </c>
      <c r="AF920" s="29">
        <f t="shared" si="224"/>
        <v>0.59978466413134579</v>
      </c>
      <c r="AG920" s="29">
        <f t="shared" si="238"/>
        <v>-0.73748346041746993</v>
      </c>
      <c r="AH920" s="29">
        <f t="shared" si="225"/>
        <v>0.35363004990068669</v>
      </c>
      <c r="AI920" s="29">
        <f t="shared" si="239"/>
        <v>4.5145083768739376</v>
      </c>
      <c r="AJ920" s="6">
        <v>0</v>
      </c>
      <c r="AK920" s="7">
        <v>17.98</v>
      </c>
      <c r="AL920" s="8">
        <v>5</v>
      </c>
      <c r="AM920" s="8">
        <v>7</v>
      </c>
      <c r="AN920" s="9">
        <v>0</v>
      </c>
      <c r="AO920" s="10">
        <v>21.35</v>
      </c>
      <c r="AP920" s="11">
        <v>5</v>
      </c>
      <c r="AQ920" s="11">
        <v>6</v>
      </c>
      <c r="AR920" s="12">
        <v>0</v>
      </c>
      <c r="AS920" s="13">
        <v>8.99</v>
      </c>
      <c r="AT920" s="14">
        <v>3</v>
      </c>
      <c r="AU920" s="14">
        <v>7</v>
      </c>
      <c r="AV920" s="15">
        <v>0</v>
      </c>
      <c r="AW920" s="16">
        <v>14.61</v>
      </c>
      <c r="AX920" s="17">
        <v>2</v>
      </c>
      <c r="AY920" s="17">
        <v>2</v>
      </c>
      <c r="AZ920" s="18">
        <v>0</v>
      </c>
      <c r="BA920" s="19">
        <v>12.36</v>
      </c>
      <c r="BB920" s="20">
        <v>3</v>
      </c>
      <c r="BC920" s="20">
        <v>7</v>
      </c>
      <c r="BD920" s="21">
        <v>0</v>
      </c>
      <c r="BE920" s="22">
        <v>7.3</v>
      </c>
      <c r="BF920" s="23">
        <v>1</v>
      </c>
      <c r="BG920" s="23">
        <v>5</v>
      </c>
      <c r="BH920" s="6">
        <v>0</v>
      </c>
      <c r="BI920" s="7">
        <v>7.3</v>
      </c>
      <c r="BJ920" s="8">
        <v>1</v>
      </c>
      <c r="BK920" s="8">
        <v>2</v>
      </c>
      <c r="BL920" s="9">
        <v>0</v>
      </c>
      <c r="BM920" s="10">
        <v>17.98</v>
      </c>
      <c r="BN920" s="11">
        <v>5</v>
      </c>
      <c r="BO920" s="11">
        <v>6</v>
      </c>
      <c r="BP920" s="12">
        <v>0</v>
      </c>
      <c r="BQ920" s="13">
        <v>8.43</v>
      </c>
      <c r="BR920" s="14">
        <v>2</v>
      </c>
      <c r="BS920" s="14">
        <v>3</v>
      </c>
      <c r="BT920" s="15">
        <v>0</v>
      </c>
      <c r="BU920" s="16">
        <v>17.98</v>
      </c>
      <c r="BV920" s="17">
        <v>5</v>
      </c>
      <c r="BW920" s="17">
        <v>6</v>
      </c>
      <c r="BX920" s="18">
        <v>0</v>
      </c>
      <c r="BY920" s="19">
        <v>17.98</v>
      </c>
      <c r="BZ920" s="20">
        <v>4</v>
      </c>
      <c r="CA920" s="20">
        <v>5</v>
      </c>
      <c r="CB920" s="21">
        <v>0</v>
      </c>
      <c r="CC920" s="22">
        <v>12.92</v>
      </c>
      <c r="CD920" s="23">
        <v>3</v>
      </c>
      <c r="CE920" s="23">
        <v>4</v>
      </c>
      <c r="CF920" s="4">
        <v>178</v>
      </c>
      <c r="CG920" s="24">
        <v>18.59811540466</v>
      </c>
      <c r="CH920" s="25">
        <v>6.68310546875</v>
      </c>
    </row>
    <row r="921" spans="1:86" x14ac:dyDescent="0.2">
      <c r="A921" s="2" t="s">
        <v>1869</v>
      </c>
      <c r="B921" s="2" t="s">
        <v>768</v>
      </c>
      <c r="C921" s="3">
        <v>38.159999999999997</v>
      </c>
      <c r="D921" s="4">
        <v>1</v>
      </c>
      <c r="E921" s="4">
        <v>1</v>
      </c>
      <c r="F921" s="4">
        <v>6</v>
      </c>
      <c r="G921" s="4">
        <v>13</v>
      </c>
      <c r="H921" s="5">
        <v>5617354.671875</v>
      </c>
      <c r="I921" s="5">
        <v>4463715.84375</v>
      </c>
      <c r="J921" s="5">
        <v>3449654.453125</v>
      </c>
      <c r="K921" s="26">
        <f t="shared" si="226"/>
        <v>4510241.65625</v>
      </c>
      <c r="L921" s="5">
        <v>5538656.25</v>
      </c>
      <c r="M921" s="5">
        <v>3549347.1139322901</v>
      </c>
      <c r="N921" s="5">
        <v>1442104.4375</v>
      </c>
      <c r="O921" s="26">
        <f t="shared" si="227"/>
        <v>3510035.9338107631</v>
      </c>
      <c r="P921" s="5">
        <v>0</v>
      </c>
      <c r="Q921" s="5">
        <v>412733.5234375</v>
      </c>
      <c r="R921" s="5">
        <v>10946541.1640625</v>
      </c>
      <c r="S921" s="26">
        <f t="shared" si="228"/>
        <v>3786424.8958333335</v>
      </c>
      <c r="T921" s="5">
        <v>0</v>
      </c>
      <c r="U921" s="5">
        <v>0</v>
      </c>
      <c r="V921" s="5">
        <v>3092000.375</v>
      </c>
      <c r="W921" s="26">
        <f t="shared" si="229"/>
        <v>1030666.7916666666</v>
      </c>
      <c r="X921" s="29">
        <f t="shared" si="230"/>
        <v>0.77823677783357426</v>
      </c>
      <c r="Y921" s="29">
        <f t="shared" si="231"/>
        <v>-0.36171893423174745</v>
      </c>
      <c r="Z921" s="29">
        <f t="shared" si="232"/>
        <v>0.50843278463374209</v>
      </c>
      <c r="AA921" s="29">
        <f t="shared" si="233"/>
        <v>2.93766453148588</v>
      </c>
      <c r="AB921" s="31">
        <f t="shared" si="234"/>
        <v>0.83951707789012853</v>
      </c>
      <c r="AC921" s="29">
        <f t="shared" si="235"/>
        <v>-0.25236842137866722</v>
      </c>
      <c r="AD921" s="31">
        <f t="shared" si="236"/>
        <v>0.85967952642923229</v>
      </c>
      <c r="AE921" s="31">
        <f t="shared" si="237"/>
        <v>0.65663416014665477</v>
      </c>
      <c r="AF921" s="29">
        <f t="shared" si="224"/>
        <v>0.22851697762988721</v>
      </c>
      <c r="AG921" s="29">
        <f t="shared" si="238"/>
        <v>-2.1296267408401226</v>
      </c>
      <c r="AH921" s="29">
        <f t="shared" si="225"/>
        <v>5.6421889697515139E-2</v>
      </c>
      <c r="AI921" s="29">
        <f t="shared" si="239"/>
        <v>12.48552372426313</v>
      </c>
      <c r="AJ921" s="6">
        <v>0</v>
      </c>
      <c r="AK921" s="7">
        <v>38.159999999999997</v>
      </c>
      <c r="AL921" s="8">
        <v>3</v>
      </c>
      <c r="AM921" s="8">
        <v>3</v>
      </c>
      <c r="AN921" s="9"/>
      <c r="AO921" s="10">
        <v>0</v>
      </c>
      <c r="AP921" s="11"/>
      <c r="AQ921" s="11"/>
      <c r="AR921" s="12"/>
      <c r="AS921" s="13">
        <v>0</v>
      </c>
      <c r="AT921" s="14"/>
      <c r="AU921" s="14"/>
      <c r="AV921" s="15"/>
      <c r="AW921" s="16">
        <v>0</v>
      </c>
      <c r="AX921" s="17"/>
      <c r="AY921" s="17"/>
      <c r="AZ921" s="18">
        <v>0</v>
      </c>
      <c r="BA921" s="19">
        <v>27.63</v>
      </c>
      <c r="BB921" s="20">
        <v>4</v>
      </c>
      <c r="BC921" s="20">
        <v>5</v>
      </c>
      <c r="BD921" s="21">
        <v>0</v>
      </c>
      <c r="BE921" s="22">
        <v>9.2100000000000009</v>
      </c>
      <c r="BF921" s="23">
        <v>1</v>
      </c>
      <c r="BG921" s="23">
        <v>1</v>
      </c>
      <c r="BH921" s="6"/>
      <c r="BI921" s="7"/>
      <c r="BJ921" s="8"/>
      <c r="BK921" s="8"/>
      <c r="BL921" s="9">
        <v>0</v>
      </c>
      <c r="BM921" s="10">
        <v>9.2100000000000009</v>
      </c>
      <c r="BN921" s="11">
        <v>1</v>
      </c>
      <c r="BO921" s="11">
        <v>1</v>
      </c>
      <c r="BP921" s="12">
        <v>0</v>
      </c>
      <c r="BQ921" s="13">
        <v>22.37</v>
      </c>
      <c r="BR921" s="14">
        <v>2</v>
      </c>
      <c r="BS921" s="14">
        <v>2</v>
      </c>
      <c r="BT921" s="15"/>
      <c r="BU921" s="16"/>
      <c r="BV921" s="17"/>
      <c r="BW921" s="17"/>
      <c r="BX921" s="18"/>
      <c r="BY921" s="19"/>
      <c r="BZ921" s="20"/>
      <c r="CA921" s="20"/>
      <c r="CB921" s="21">
        <v>0</v>
      </c>
      <c r="CC921" s="22">
        <v>13.16</v>
      </c>
      <c r="CD921" s="23">
        <v>1</v>
      </c>
      <c r="CE921" s="23">
        <v>1</v>
      </c>
      <c r="CF921" s="4">
        <v>76</v>
      </c>
      <c r="CG921" s="24">
        <v>8.3890292046599999</v>
      </c>
      <c r="CH921" s="25">
        <v>8.51416015625</v>
      </c>
    </row>
    <row r="922" spans="1:86" x14ac:dyDescent="0.2">
      <c r="A922" s="2" t="s">
        <v>433</v>
      </c>
      <c r="B922" s="2" t="s">
        <v>1901</v>
      </c>
      <c r="C922" s="3">
        <v>38.119999999999997</v>
      </c>
      <c r="D922" s="4">
        <v>149</v>
      </c>
      <c r="E922" s="4">
        <v>1</v>
      </c>
      <c r="F922" s="4">
        <v>6</v>
      </c>
      <c r="G922" s="4">
        <v>8</v>
      </c>
      <c r="H922" s="5">
        <v>0</v>
      </c>
      <c r="I922" s="5">
        <v>0</v>
      </c>
      <c r="J922" s="5">
        <v>0</v>
      </c>
      <c r="K922" s="26">
        <f t="shared" si="226"/>
        <v>0</v>
      </c>
      <c r="L922" s="5">
        <v>982117.3203125</v>
      </c>
      <c r="M922" s="5">
        <v>0</v>
      </c>
      <c r="N922" s="5">
        <v>16083192.5</v>
      </c>
      <c r="O922" s="26">
        <f t="shared" si="227"/>
        <v>5688436.606770833</v>
      </c>
      <c r="P922" s="5">
        <v>0</v>
      </c>
      <c r="Q922" s="5">
        <v>0</v>
      </c>
      <c r="R922" s="5">
        <v>0</v>
      </c>
      <c r="S922" s="26">
        <f t="shared" si="228"/>
        <v>0</v>
      </c>
      <c r="T922" s="5">
        <v>195502.40625</v>
      </c>
      <c r="U922" s="5">
        <v>14483521.25</v>
      </c>
      <c r="V922" s="5">
        <v>0</v>
      </c>
      <c r="W922" s="26">
        <f t="shared" si="229"/>
        <v>4893007.885416667</v>
      </c>
      <c r="X922" s="29" t="e">
        <f t="shared" si="230"/>
        <v>#DIV/0!</v>
      </c>
      <c r="Y922" s="29" t="e">
        <f t="shared" si="231"/>
        <v>#DIV/0!</v>
      </c>
      <c r="Z922" s="29">
        <f t="shared" si="232"/>
        <v>0.38853293105980824</v>
      </c>
      <c r="AA922" s="29">
        <f t="shared" si="233"/>
        <v>4.1057216561094405</v>
      </c>
      <c r="AB922" s="31" t="e">
        <f t="shared" si="234"/>
        <v>#DIV/0!</v>
      </c>
      <c r="AC922" s="31" t="e">
        <f t="shared" si="235"/>
        <v>#DIV/0!</v>
      </c>
      <c r="AD922" s="31" t="e">
        <f t="shared" si="236"/>
        <v>#DIV/0!</v>
      </c>
      <c r="AE922" s="31" t="e">
        <f t="shared" si="237"/>
        <v>#DIV/0!</v>
      </c>
      <c r="AF922" s="29" t="e">
        <f t="shared" si="224"/>
        <v>#DIV/0!</v>
      </c>
      <c r="AG922" s="29" t="e">
        <f t="shared" si="238"/>
        <v>#DIV/0!</v>
      </c>
      <c r="AH922" s="29">
        <f t="shared" si="225"/>
        <v>0.41490980415943057</v>
      </c>
      <c r="AI922" s="29">
        <f t="shared" si="239"/>
        <v>3.8204630283785317</v>
      </c>
      <c r="AJ922" s="6"/>
      <c r="AK922" s="7"/>
      <c r="AL922" s="8"/>
      <c r="AM922" s="8"/>
      <c r="AN922" s="9"/>
      <c r="AO922" s="10">
        <v>0</v>
      </c>
      <c r="AP922" s="11"/>
      <c r="AQ922" s="11"/>
      <c r="AR922" s="12"/>
      <c r="AS922" s="13"/>
      <c r="AT922" s="14"/>
      <c r="AU922" s="14"/>
      <c r="AV922" s="15">
        <v>1.9344525337219201</v>
      </c>
      <c r="AW922" s="16">
        <v>11.6</v>
      </c>
      <c r="AX922" s="17">
        <v>2</v>
      </c>
      <c r="AY922" s="17">
        <v>2</v>
      </c>
      <c r="AZ922" s="18"/>
      <c r="BA922" s="19"/>
      <c r="BB922" s="20"/>
      <c r="BC922" s="20"/>
      <c r="BD922" s="21">
        <v>0</v>
      </c>
      <c r="BE922" s="22">
        <v>16.02</v>
      </c>
      <c r="BF922" s="23">
        <v>2</v>
      </c>
      <c r="BG922" s="23">
        <v>2</v>
      </c>
      <c r="BH922" s="6"/>
      <c r="BI922" s="7"/>
      <c r="BJ922" s="8"/>
      <c r="BK922" s="8"/>
      <c r="BL922" s="9">
        <v>0</v>
      </c>
      <c r="BM922" s="10">
        <v>9.39</v>
      </c>
      <c r="BN922" s="11">
        <v>1</v>
      </c>
      <c r="BO922" s="11">
        <v>1</v>
      </c>
      <c r="BP922" s="12"/>
      <c r="BQ922" s="13"/>
      <c r="BR922" s="14"/>
      <c r="BS922" s="14"/>
      <c r="BT922" s="15"/>
      <c r="BU922" s="16">
        <v>0</v>
      </c>
      <c r="BV922" s="17"/>
      <c r="BW922" s="17"/>
      <c r="BX922" s="18"/>
      <c r="BY922" s="19">
        <v>0</v>
      </c>
      <c r="BZ922" s="20"/>
      <c r="CA922" s="20"/>
      <c r="CB922" s="21"/>
      <c r="CC922" s="22"/>
      <c r="CD922" s="23"/>
      <c r="CE922" s="23"/>
      <c r="CF922" s="4">
        <v>181</v>
      </c>
      <c r="CG922" s="24">
        <v>21.090170304659999</v>
      </c>
      <c r="CH922" s="25">
        <v>7.18115234375</v>
      </c>
    </row>
    <row r="923" spans="1:86" x14ac:dyDescent="0.2">
      <c r="A923" s="2" t="s">
        <v>298</v>
      </c>
      <c r="B923" s="2" t="s">
        <v>1961</v>
      </c>
      <c r="C923" s="3">
        <v>38.04</v>
      </c>
      <c r="D923" s="4">
        <v>5</v>
      </c>
      <c r="E923" s="4">
        <v>1</v>
      </c>
      <c r="F923" s="4">
        <v>16</v>
      </c>
      <c r="G923" s="4">
        <v>25</v>
      </c>
      <c r="H923" s="5">
        <v>24355567.130208299</v>
      </c>
      <c r="I923" s="5">
        <v>0</v>
      </c>
      <c r="J923" s="5">
        <v>776605.95052083302</v>
      </c>
      <c r="K923" s="26">
        <f t="shared" si="226"/>
        <v>8377391.0269097099</v>
      </c>
      <c r="L923" s="5">
        <v>5840298.4557291698</v>
      </c>
      <c r="M923" s="5">
        <v>0</v>
      </c>
      <c r="N923" s="5">
        <v>0</v>
      </c>
      <c r="O923" s="26">
        <f t="shared" si="227"/>
        <v>1946766.1519097232</v>
      </c>
      <c r="P923" s="5">
        <v>3019125.4622395802</v>
      </c>
      <c r="Q923" s="5">
        <v>7183873.1822916698</v>
      </c>
      <c r="R923" s="5">
        <v>0</v>
      </c>
      <c r="S923" s="26">
        <f t="shared" si="228"/>
        <v>3400999.5481770835</v>
      </c>
      <c r="T923" s="5">
        <v>0</v>
      </c>
      <c r="U923" s="5">
        <v>0</v>
      </c>
      <c r="V923" s="5">
        <v>0</v>
      </c>
      <c r="W923" s="26">
        <f t="shared" si="229"/>
        <v>0</v>
      </c>
      <c r="X923" s="29">
        <f t="shared" si="230"/>
        <v>0.23238334532270905</v>
      </c>
      <c r="Y923" s="29">
        <f t="shared" si="231"/>
        <v>-2.1054214189217375</v>
      </c>
      <c r="Z923" s="29">
        <f t="shared" si="232"/>
        <v>0.50859824152766986</v>
      </c>
      <c r="AA923" s="29">
        <f t="shared" si="233"/>
        <v>2.9362514572568505</v>
      </c>
      <c r="AB923" s="31">
        <f t="shared" si="234"/>
        <v>0.40597359455377596</v>
      </c>
      <c r="AC923" s="29">
        <f t="shared" si="235"/>
        <v>-1.3005422005931324</v>
      </c>
      <c r="AD923" s="31">
        <f t="shared" si="236"/>
        <v>0.60154632467274327</v>
      </c>
      <c r="AE923" s="31">
        <f t="shared" si="237"/>
        <v>2.2073092231404403</v>
      </c>
      <c r="AF923" s="29">
        <f t="shared" si="224"/>
        <v>0</v>
      </c>
      <c r="AG923" s="29" t="e">
        <f t="shared" si="238"/>
        <v>#NUM!</v>
      </c>
      <c r="AH923" s="29">
        <f t="shared" si="225"/>
        <v>0.40454286948731144</v>
      </c>
      <c r="AI923" s="29">
        <f t="shared" si="239"/>
        <v>3.9303544934152113</v>
      </c>
      <c r="AJ923" s="6">
        <v>0</v>
      </c>
      <c r="AK923" s="7">
        <v>14.83</v>
      </c>
      <c r="AL923" s="8">
        <v>4</v>
      </c>
      <c r="AM923" s="8">
        <v>4</v>
      </c>
      <c r="AN923" s="9">
        <v>0</v>
      </c>
      <c r="AO923" s="10">
        <v>7.89</v>
      </c>
      <c r="AP923" s="11">
        <v>2</v>
      </c>
      <c r="AQ923" s="11">
        <v>2</v>
      </c>
      <c r="AR923" s="12">
        <v>0</v>
      </c>
      <c r="AS923" s="13">
        <v>10.29</v>
      </c>
      <c r="AT923" s="14">
        <v>3</v>
      </c>
      <c r="AU923" s="14">
        <v>3</v>
      </c>
      <c r="AV923" s="15">
        <v>0</v>
      </c>
      <c r="AW923" s="16">
        <v>12.44</v>
      </c>
      <c r="AX923" s="17">
        <v>4</v>
      </c>
      <c r="AY923" s="17">
        <v>5</v>
      </c>
      <c r="AZ923" s="18"/>
      <c r="BA923" s="19">
        <v>0</v>
      </c>
      <c r="BB923" s="20"/>
      <c r="BC923" s="20"/>
      <c r="BD923" s="21"/>
      <c r="BE923" s="22"/>
      <c r="BF923" s="23"/>
      <c r="BG923" s="23"/>
      <c r="BH923" s="6">
        <v>0</v>
      </c>
      <c r="BI923" s="7">
        <v>12.92</v>
      </c>
      <c r="BJ923" s="8">
        <v>4</v>
      </c>
      <c r="BK923" s="8">
        <v>5</v>
      </c>
      <c r="BL923" s="9">
        <v>0</v>
      </c>
      <c r="BM923" s="10">
        <v>9.09</v>
      </c>
      <c r="BN923" s="11">
        <v>3</v>
      </c>
      <c r="BO923" s="11">
        <v>3</v>
      </c>
      <c r="BP923" s="12"/>
      <c r="BQ923" s="13">
        <v>0</v>
      </c>
      <c r="BR923" s="14"/>
      <c r="BS923" s="14"/>
      <c r="BT923" s="15">
        <v>0</v>
      </c>
      <c r="BU923" s="16">
        <v>2.15</v>
      </c>
      <c r="BV923" s="17">
        <v>1</v>
      </c>
      <c r="BW923" s="17">
        <v>2</v>
      </c>
      <c r="BX923" s="18"/>
      <c r="BY923" s="19"/>
      <c r="BZ923" s="20"/>
      <c r="CA923" s="20"/>
      <c r="CB923" s="21">
        <v>0</v>
      </c>
      <c r="CC923" s="22">
        <v>6.22</v>
      </c>
      <c r="CD923" s="23">
        <v>1</v>
      </c>
      <c r="CE923" s="23">
        <v>1</v>
      </c>
      <c r="CF923" s="4">
        <v>418</v>
      </c>
      <c r="CG923" s="24">
        <v>48.039305324659999</v>
      </c>
      <c r="CH923" s="25">
        <v>5.70654296875</v>
      </c>
    </row>
    <row r="924" spans="1:86" x14ac:dyDescent="0.2">
      <c r="A924" s="2" t="s">
        <v>535</v>
      </c>
      <c r="B924" s="2" t="s">
        <v>1181</v>
      </c>
      <c r="C924" s="3">
        <v>38.03</v>
      </c>
      <c r="D924" s="4">
        <v>12</v>
      </c>
      <c r="E924" s="4">
        <v>4</v>
      </c>
      <c r="F924" s="4">
        <v>32</v>
      </c>
      <c r="G924" s="4">
        <v>62</v>
      </c>
      <c r="H924" s="5">
        <v>136191465</v>
      </c>
      <c r="I924" s="5">
        <v>99378367.791666701</v>
      </c>
      <c r="J924" s="5">
        <v>132821135.28385399</v>
      </c>
      <c r="K924" s="26">
        <f t="shared" si="226"/>
        <v>122796989.3585069</v>
      </c>
      <c r="L924" s="5">
        <v>592441084.48958302</v>
      </c>
      <c r="M924" s="5">
        <v>15471890.725260399</v>
      </c>
      <c r="N924" s="5">
        <v>20873185.130208299</v>
      </c>
      <c r="O924" s="26">
        <f t="shared" si="227"/>
        <v>209595386.78168389</v>
      </c>
      <c r="P924" s="5">
        <v>121331008.6875</v>
      </c>
      <c r="Q924" s="5">
        <v>336945745.41666698</v>
      </c>
      <c r="R924" s="5">
        <v>3671011.10546875</v>
      </c>
      <c r="S924" s="26">
        <f t="shared" si="228"/>
        <v>153982588.40321192</v>
      </c>
      <c r="T924" s="5">
        <v>789027756</v>
      </c>
      <c r="U924" s="5">
        <v>15186505.8619792</v>
      </c>
      <c r="V924" s="5">
        <v>31768178.015625</v>
      </c>
      <c r="W924" s="26">
        <f t="shared" si="229"/>
        <v>278660813.29253477</v>
      </c>
      <c r="X924" s="29">
        <f t="shared" si="230"/>
        <v>1.706844670024998</v>
      </c>
      <c r="Y924" s="29">
        <f t="shared" si="231"/>
        <v>0.77133177308090506</v>
      </c>
      <c r="Z924" s="29">
        <f t="shared" si="232"/>
        <v>0.6949175617603075</v>
      </c>
      <c r="AA924" s="29">
        <f t="shared" si="233"/>
        <v>1.5806671281440456</v>
      </c>
      <c r="AB924" s="31">
        <f t="shared" si="234"/>
        <v>1.2539606158719281</v>
      </c>
      <c r="AC924" s="29">
        <f t="shared" si="235"/>
        <v>0.32649203699279578</v>
      </c>
      <c r="AD924" s="31">
        <f t="shared" si="236"/>
        <v>0.78033426496374392</v>
      </c>
      <c r="AE924" s="31">
        <f t="shared" si="237"/>
        <v>1.0771932252448411</v>
      </c>
      <c r="AF924" s="29">
        <f t="shared" si="224"/>
        <v>2.2692804990436861</v>
      </c>
      <c r="AG924" s="29">
        <f t="shared" si="238"/>
        <v>1.1822349472949381</v>
      </c>
      <c r="AH924" s="29">
        <f t="shared" si="225"/>
        <v>0.60368772965829709</v>
      </c>
      <c r="AI924" s="29">
        <f t="shared" si="239"/>
        <v>2.1918765137172063</v>
      </c>
      <c r="AJ924" s="6"/>
      <c r="AK924" s="7">
        <v>0</v>
      </c>
      <c r="AL924" s="8"/>
      <c r="AM924" s="8"/>
      <c r="AN924" s="9">
        <v>0</v>
      </c>
      <c r="AO924" s="10">
        <v>7.43</v>
      </c>
      <c r="AP924" s="11">
        <v>5</v>
      </c>
      <c r="AQ924" s="11">
        <v>8</v>
      </c>
      <c r="AR924" s="12">
        <v>0</v>
      </c>
      <c r="AS924" s="13">
        <v>9.4</v>
      </c>
      <c r="AT924" s="14">
        <v>7</v>
      </c>
      <c r="AU924" s="14">
        <v>8</v>
      </c>
      <c r="AV924" s="15">
        <v>6.4743764400482204</v>
      </c>
      <c r="AW924" s="16">
        <v>9.07</v>
      </c>
      <c r="AX924" s="17">
        <v>8</v>
      </c>
      <c r="AY924" s="17">
        <v>8</v>
      </c>
      <c r="AZ924" s="18">
        <v>0</v>
      </c>
      <c r="BA924" s="19">
        <v>9.51</v>
      </c>
      <c r="BB924" s="20">
        <v>6</v>
      </c>
      <c r="BC924" s="20">
        <v>12</v>
      </c>
      <c r="BD924" s="21">
        <v>0</v>
      </c>
      <c r="BE924" s="22">
        <v>9.4</v>
      </c>
      <c r="BF924" s="23">
        <v>6</v>
      </c>
      <c r="BG924" s="23">
        <v>7</v>
      </c>
      <c r="BH924" s="6">
        <v>0</v>
      </c>
      <c r="BI924" s="7">
        <v>6.12</v>
      </c>
      <c r="BJ924" s="8">
        <v>4</v>
      </c>
      <c r="BK924" s="8">
        <v>5</v>
      </c>
      <c r="BL924" s="9">
        <v>0</v>
      </c>
      <c r="BM924" s="10">
        <v>9.18</v>
      </c>
      <c r="BN924" s="11">
        <v>7</v>
      </c>
      <c r="BO924" s="11">
        <v>7</v>
      </c>
      <c r="BP924" s="12"/>
      <c r="BQ924" s="13">
        <v>0</v>
      </c>
      <c r="BR924" s="14"/>
      <c r="BS924" s="14"/>
      <c r="BT924" s="15">
        <v>0</v>
      </c>
      <c r="BU924" s="16">
        <v>5.79</v>
      </c>
      <c r="BV924" s="17">
        <v>3</v>
      </c>
      <c r="BW924" s="17">
        <v>3</v>
      </c>
      <c r="BX924" s="18">
        <v>0</v>
      </c>
      <c r="BY924" s="19">
        <v>5.9</v>
      </c>
      <c r="BZ924" s="20">
        <v>4</v>
      </c>
      <c r="CA924" s="20">
        <v>4</v>
      </c>
      <c r="CB924" s="21"/>
      <c r="CC924" s="22">
        <v>0</v>
      </c>
      <c r="CD924" s="23"/>
      <c r="CE924" s="23"/>
      <c r="CF924" s="4">
        <v>915</v>
      </c>
      <c r="CG924" s="24">
        <v>102.22662170466</v>
      </c>
      <c r="CH924" s="25">
        <v>6.87353515625</v>
      </c>
    </row>
    <row r="925" spans="1:86" x14ac:dyDescent="0.2">
      <c r="A925" s="2" t="s">
        <v>683</v>
      </c>
      <c r="B925" s="2" t="s">
        <v>2477</v>
      </c>
      <c r="C925" s="3">
        <v>38.01</v>
      </c>
      <c r="D925" s="4">
        <v>1</v>
      </c>
      <c r="E925" s="4">
        <v>2</v>
      </c>
      <c r="F925" s="4">
        <v>31</v>
      </c>
      <c r="G925" s="4">
        <v>73</v>
      </c>
      <c r="H925" s="5">
        <v>66343193.927083299</v>
      </c>
      <c r="I925" s="5">
        <v>175010842.671875</v>
      </c>
      <c r="J925" s="5">
        <v>2799436.8177083302</v>
      </c>
      <c r="K925" s="26">
        <f t="shared" si="226"/>
        <v>81384491.138888881</v>
      </c>
      <c r="L925" s="5">
        <v>10793753.2604167</v>
      </c>
      <c r="M925" s="5">
        <v>40783742.28125</v>
      </c>
      <c r="N925" s="5">
        <v>64954300.921875</v>
      </c>
      <c r="O925" s="26">
        <f t="shared" si="227"/>
        <v>38843932.154513903</v>
      </c>
      <c r="P925" s="5">
        <v>32164164.1025391</v>
      </c>
      <c r="Q925" s="5">
        <v>16387724.0625</v>
      </c>
      <c r="R925" s="5">
        <v>21191298.958333299</v>
      </c>
      <c r="S925" s="26">
        <f t="shared" si="228"/>
        <v>23247729.041124135</v>
      </c>
      <c r="T925" s="5">
        <v>19641783.020833299</v>
      </c>
      <c r="U925" s="5">
        <v>98272803.015625</v>
      </c>
      <c r="V925" s="5">
        <v>289018960.64322901</v>
      </c>
      <c r="W925" s="26">
        <f t="shared" si="229"/>
        <v>135644515.55989578</v>
      </c>
      <c r="X925" s="29">
        <f t="shared" si="230"/>
        <v>0.47728911996542134</v>
      </c>
      <c r="Y925" s="29">
        <f t="shared" si="231"/>
        <v>-1.0670646450483359</v>
      </c>
      <c r="Z925" s="29">
        <f t="shared" si="232"/>
        <v>0.49189604839376944</v>
      </c>
      <c r="AA925" s="29">
        <f t="shared" si="233"/>
        <v>3.0812666629546417</v>
      </c>
      <c r="AB925" s="31">
        <f t="shared" si="234"/>
        <v>0.28565306136091828</v>
      </c>
      <c r="AC925" s="29">
        <f t="shared" si="235"/>
        <v>-1.8076641034337364</v>
      </c>
      <c r="AD925" s="31">
        <f t="shared" si="236"/>
        <v>0.36693243839531925</v>
      </c>
      <c r="AE925" s="31">
        <f t="shared" si="237"/>
        <v>4.354138930590997</v>
      </c>
      <c r="AF925" s="29">
        <f t="shared" si="224"/>
        <v>1.6667120929515675</v>
      </c>
      <c r="AG925" s="29">
        <f t="shared" si="238"/>
        <v>0.73700491539591484</v>
      </c>
      <c r="AH925" s="29">
        <f t="shared" si="225"/>
        <v>0.60186491767295203</v>
      </c>
      <c r="AI925" s="29">
        <f t="shared" si="239"/>
        <v>2.205009706893168</v>
      </c>
      <c r="AJ925" s="6">
        <v>1.7814466953277599</v>
      </c>
      <c r="AK925" s="7">
        <v>15.84</v>
      </c>
      <c r="AL925" s="8">
        <v>10</v>
      </c>
      <c r="AM925" s="8">
        <v>12</v>
      </c>
      <c r="AN925" s="9">
        <v>0</v>
      </c>
      <c r="AO925" s="10">
        <v>1.36</v>
      </c>
      <c r="AP925" s="11">
        <v>1</v>
      </c>
      <c r="AQ925" s="11">
        <v>1</v>
      </c>
      <c r="AR925" s="12">
        <v>0</v>
      </c>
      <c r="AS925" s="13">
        <v>4.9800000000000004</v>
      </c>
      <c r="AT925" s="14">
        <v>3</v>
      </c>
      <c r="AU925" s="14">
        <v>3</v>
      </c>
      <c r="AV925" s="15">
        <v>0</v>
      </c>
      <c r="AW925" s="16">
        <v>11.92</v>
      </c>
      <c r="AX925" s="17">
        <v>9</v>
      </c>
      <c r="AY925" s="17">
        <v>10</v>
      </c>
      <c r="AZ925" s="18">
        <v>0</v>
      </c>
      <c r="BA925" s="19">
        <v>16.29</v>
      </c>
      <c r="BB925" s="20">
        <v>9</v>
      </c>
      <c r="BC925" s="20">
        <v>10</v>
      </c>
      <c r="BD925" s="21">
        <v>0</v>
      </c>
      <c r="BE925" s="22">
        <v>12.22</v>
      </c>
      <c r="BF925" s="23">
        <v>6</v>
      </c>
      <c r="BG925" s="23">
        <v>9</v>
      </c>
      <c r="BH925" s="6">
        <v>0</v>
      </c>
      <c r="BI925" s="7">
        <v>5.58</v>
      </c>
      <c r="BJ925" s="8">
        <v>2</v>
      </c>
      <c r="BK925" s="8">
        <v>2</v>
      </c>
      <c r="BL925" s="9"/>
      <c r="BM925" s="10">
        <v>0</v>
      </c>
      <c r="BN925" s="11"/>
      <c r="BO925" s="11"/>
      <c r="BP925" s="12">
        <v>0</v>
      </c>
      <c r="BQ925" s="13">
        <v>14.93</v>
      </c>
      <c r="BR925" s="14">
        <v>9</v>
      </c>
      <c r="BS925" s="14">
        <v>10</v>
      </c>
      <c r="BT925" s="15">
        <v>0</v>
      </c>
      <c r="BU925" s="16">
        <v>11.46</v>
      </c>
      <c r="BV925" s="17">
        <v>6</v>
      </c>
      <c r="BW925" s="17">
        <v>6</v>
      </c>
      <c r="BX925" s="18">
        <v>0</v>
      </c>
      <c r="BY925" s="19">
        <v>3.77</v>
      </c>
      <c r="BZ925" s="20">
        <v>3</v>
      </c>
      <c r="CA925" s="20">
        <v>5</v>
      </c>
      <c r="CB925" s="21">
        <v>0</v>
      </c>
      <c r="CC925" s="22">
        <v>8.3000000000000007</v>
      </c>
      <c r="CD925" s="23">
        <v>5</v>
      </c>
      <c r="CE925" s="23">
        <v>5</v>
      </c>
      <c r="CF925" s="4">
        <v>663</v>
      </c>
      <c r="CG925" s="24">
        <v>74.930852134659901</v>
      </c>
      <c r="CH925" s="25">
        <v>6.17626953125</v>
      </c>
    </row>
    <row r="926" spans="1:86" x14ac:dyDescent="0.2">
      <c r="A926" s="2" t="s">
        <v>614</v>
      </c>
      <c r="B926" s="2" t="s">
        <v>2516</v>
      </c>
      <c r="C926" s="3">
        <v>38</v>
      </c>
      <c r="D926" s="4">
        <v>3</v>
      </c>
      <c r="E926" s="4">
        <v>2</v>
      </c>
      <c r="F926" s="4">
        <v>60</v>
      </c>
      <c r="G926" s="4">
        <v>161</v>
      </c>
      <c r="H926" s="5">
        <v>3109169.5716145802</v>
      </c>
      <c r="I926" s="5">
        <v>28967832.666666701</v>
      </c>
      <c r="J926" s="5">
        <v>185416031.86458299</v>
      </c>
      <c r="K926" s="26">
        <f t="shared" si="226"/>
        <v>72497678.034288093</v>
      </c>
      <c r="L926" s="5">
        <v>112384470.9375</v>
      </c>
      <c r="M926" s="5">
        <v>20633732.21875</v>
      </c>
      <c r="N926" s="5">
        <v>54454662.666666701</v>
      </c>
      <c r="O926" s="26">
        <f t="shared" si="227"/>
        <v>62490955.27430556</v>
      </c>
      <c r="P926" s="5">
        <v>716319011.91406298</v>
      </c>
      <c r="Q926" s="5">
        <v>152225414.91145799</v>
      </c>
      <c r="R926" s="5">
        <v>646615822.59375</v>
      </c>
      <c r="S926" s="26">
        <f t="shared" si="228"/>
        <v>505053416.47309035</v>
      </c>
      <c r="T926" s="5">
        <v>19953101.526041701</v>
      </c>
      <c r="U926" s="5">
        <v>2354996448.2083302</v>
      </c>
      <c r="V926" s="5">
        <v>43028238.739583299</v>
      </c>
      <c r="W926" s="26">
        <f t="shared" si="229"/>
        <v>805992596.15798509</v>
      </c>
      <c r="X926" s="29">
        <f t="shared" si="230"/>
        <v>0.8619718171490981</v>
      </c>
      <c r="Y926" s="29">
        <f t="shared" si="231"/>
        <v>-0.21428739485827938</v>
      </c>
      <c r="Z926" s="29">
        <f t="shared" si="232"/>
        <v>0.88428608493235572</v>
      </c>
      <c r="AA926" s="29">
        <f t="shared" si="233"/>
        <v>0.5340720896048754</v>
      </c>
      <c r="AB926" s="31">
        <f t="shared" si="234"/>
        <v>6.9664771364708145</v>
      </c>
      <c r="AC926" s="29">
        <f t="shared" si="235"/>
        <v>2.8004292869996634</v>
      </c>
      <c r="AD926" s="31">
        <f t="shared" si="236"/>
        <v>0.12454395830926679</v>
      </c>
      <c r="AE926" s="31">
        <f t="shared" si="237"/>
        <v>9.0467733546258895</v>
      </c>
      <c r="AF926" s="29">
        <f t="shared" si="224"/>
        <v>11.117495318633342</v>
      </c>
      <c r="AG926" s="29">
        <f t="shared" si="238"/>
        <v>3.4747598920853617</v>
      </c>
      <c r="AH926" s="29">
        <f t="shared" si="225"/>
        <v>0.44370848938032442</v>
      </c>
      <c r="AI926" s="29">
        <f t="shared" si="239"/>
        <v>3.5290226193983636</v>
      </c>
      <c r="AJ926" s="6">
        <v>0</v>
      </c>
      <c r="AK926" s="7">
        <v>4.9800000000000004</v>
      </c>
      <c r="AL926" s="8">
        <v>7</v>
      </c>
      <c r="AM926" s="8">
        <v>9</v>
      </c>
      <c r="AN926" s="9">
        <v>0</v>
      </c>
      <c r="AO926" s="10">
        <v>12.08</v>
      </c>
      <c r="AP926" s="11">
        <v>14</v>
      </c>
      <c r="AQ926" s="11">
        <v>19</v>
      </c>
      <c r="AR926" s="12">
        <v>0</v>
      </c>
      <c r="AS926" s="13">
        <v>7.26</v>
      </c>
      <c r="AT926" s="14">
        <v>10</v>
      </c>
      <c r="AU926" s="14">
        <v>12</v>
      </c>
      <c r="AV926" s="15">
        <v>0</v>
      </c>
      <c r="AW926" s="16">
        <v>4.4000000000000004</v>
      </c>
      <c r="AX926" s="17">
        <v>7</v>
      </c>
      <c r="AY926" s="17">
        <v>10</v>
      </c>
      <c r="AZ926" s="18">
        <v>0</v>
      </c>
      <c r="BA926" s="19">
        <v>6.2</v>
      </c>
      <c r="BB926" s="20">
        <v>9</v>
      </c>
      <c r="BC926" s="20">
        <v>13</v>
      </c>
      <c r="BD926" s="21">
        <v>0</v>
      </c>
      <c r="BE926" s="22">
        <v>9.2200000000000006</v>
      </c>
      <c r="BF926" s="23">
        <v>12</v>
      </c>
      <c r="BG926" s="23">
        <v>14</v>
      </c>
      <c r="BH926" s="6">
        <v>0</v>
      </c>
      <c r="BI926" s="7">
        <v>7.74</v>
      </c>
      <c r="BJ926" s="8">
        <v>9</v>
      </c>
      <c r="BK926" s="8">
        <v>14</v>
      </c>
      <c r="BL926" s="9">
        <v>0</v>
      </c>
      <c r="BM926" s="10">
        <v>4.6100000000000003</v>
      </c>
      <c r="BN926" s="11">
        <v>6</v>
      </c>
      <c r="BO926" s="11">
        <v>10</v>
      </c>
      <c r="BP926" s="12">
        <v>0</v>
      </c>
      <c r="BQ926" s="13">
        <v>3.97</v>
      </c>
      <c r="BR926" s="14">
        <v>5</v>
      </c>
      <c r="BS926" s="14">
        <v>7</v>
      </c>
      <c r="BT926" s="15">
        <v>0</v>
      </c>
      <c r="BU926" s="16">
        <v>14.63</v>
      </c>
      <c r="BV926" s="17">
        <v>14</v>
      </c>
      <c r="BW926" s="17">
        <v>16</v>
      </c>
      <c r="BX926" s="18">
        <v>0</v>
      </c>
      <c r="BY926" s="19">
        <v>7.74</v>
      </c>
      <c r="BZ926" s="20">
        <v>13</v>
      </c>
      <c r="CA926" s="20">
        <v>18</v>
      </c>
      <c r="CB926" s="21">
        <v>0</v>
      </c>
      <c r="CC926" s="22">
        <v>9.43</v>
      </c>
      <c r="CD926" s="23">
        <v>12</v>
      </c>
      <c r="CE926" s="23">
        <v>19</v>
      </c>
      <c r="CF926" s="4">
        <v>1887</v>
      </c>
      <c r="CG926" s="24">
        <v>216.045543504661</v>
      </c>
      <c r="CH926" s="25">
        <v>6.48095703125</v>
      </c>
    </row>
    <row r="927" spans="1:86" x14ac:dyDescent="0.2">
      <c r="A927" s="2" t="s">
        <v>1069</v>
      </c>
      <c r="B927" s="2" t="s">
        <v>2641</v>
      </c>
      <c r="C927" s="3">
        <v>37.99</v>
      </c>
      <c r="D927" s="4">
        <v>2</v>
      </c>
      <c r="E927" s="4">
        <v>1</v>
      </c>
      <c r="F927" s="4">
        <v>21</v>
      </c>
      <c r="G927" s="4">
        <v>112</v>
      </c>
      <c r="H927" s="5">
        <v>8972868.0416666698</v>
      </c>
      <c r="I927" s="5">
        <v>1565530.7734375</v>
      </c>
      <c r="J927" s="5">
        <v>0</v>
      </c>
      <c r="K927" s="26">
        <f t="shared" si="226"/>
        <v>3512799.6050347234</v>
      </c>
      <c r="L927" s="5">
        <v>11202482</v>
      </c>
      <c r="M927" s="5">
        <v>45403.1015625</v>
      </c>
      <c r="N927" s="5">
        <v>0</v>
      </c>
      <c r="O927" s="26">
        <f t="shared" si="227"/>
        <v>3749295.0338541665</v>
      </c>
      <c r="P927" s="5">
        <v>2861946.203125</v>
      </c>
      <c r="Q927" s="5">
        <v>2107302.29296875</v>
      </c>
      <c r="R927" s="5">
        <v>6363499.46875</v>
      </c>
      <c r="S927" s="26">
        <f t="shared" si="228"/>
        <v>3777582.6549479165</v>
      </c>
      <c r="T927" s="5">
        <v>2752481.3125</v>
      </c>
      <c r="U927" s="5">
        <v>2917286.875</v>
      </c>
      <c r="V927" s="5">
        <v>441554.09375</v>
      </c>
      <c r="W927" s="26">
        <f t="shared" si="229"/>
        <v>2037107.4270833333</v>
      </c>
      <c r="X927" s="29">
        <f t="shared" si="230"/>
        <v>1.0673239169352233</v>
      </c>
      <c r="Y927" s="29">
        <f t="shared" si="231"/>
        <v>9.399807910292389E-2</v>
      </c>
      <c r="Z927" s="29">
        <f t="shared" si="232"/>
        <v>0.9620011098743394</v>
      </c>
      <c r="AA927" s="29">
        <f t="shared" si="233"/>
        <v>0.16824426910187917</v>
      </c>
      <c r="AB927" s="31">
        <f t="shared" si="234"/>
        <v>1.0753766453212112</v>
      </c>
      <c r="AC927" s="29">
        <f t="shared" si="235"/>
        <v>0.10484204508649676</v>
      </c>
      <c r="AD927" s="31">
        <f t="shared" si="236"/>
        <v>0.93679664720995415</v>
      </c>
      <c r="AE927" s="31">
        <f t="shared" si="237"/>
        <v>0.28354672270472936</v>
      </c>
      <c r="AF927" s="29">
        <f t="shared" si="224"/>
        <v>0.57990994537907803</v>
      </c>
      <c r="AG927" s="29">
        <f t="shared" si="238"/>
        <v>-0.78609921437522179</v>
      </c>
      <c r="AH927" s="29">
        <f t="shared" si="225"/>
        <v>0.65288626971534558</v>
      </c>
      <c r="AI927" s="29">
        <f t="shared" si="239"/>
        <v>1.8516246456992964</v>
      </c>
      <c r="AJ927" s="6">
        <v>0</v>
      </c>
      <c r="AK927" s="7">
        <v>10.97</v>
      </c>
      <c r="AL927" s="8">
        <v>6</v>
      </c>
      <c r="AM927" s="8">
        <v>18</v>
      </c>
      <c r="AN927" s="9">
        <v>0</v>
      </c>
      <c r="AO927" s="10">
        <v>6.53</v>
      </c>
      <c r="AP927" s="11">
        <v>4</v>
      </c>
      <c r="AQ927" s="11">
        <v>10</v>
      </c>
      <c r="AR927" s="12">
        <v>0</v>
      </c>
      <c r="AS927" s="13">
        <v>6.66</v>
      </c>
      <c r="AT927" s="14">
        <v>3</v>
      </c>
      <c r="AU927" s="14">
        <v>7</v>
      </c>
      <c r="AV927" s="15">
        <v>0</v>
      </c>
      <c r="AW927" s="16">
        <v>7.44</v>
      </c>
      <c r="AX927" s="17">
        <v>5</v>
      </c>
      <c r="AY927" s="17">
        <v>6</v>
      </c>
      <c r="AZ927" s="18">
        <v>0</v>
      </c>
      <c r="BA927" s="19">
        <v>7.05</v>
      </c>
      <c r="BB927" s="20">
        <v>3</v>
      </c>
      <c r="BC927" s="20">
        <v>9</v>
      </c>
      <c r="BD927" s="21">
        <v>0</v>
      </c>
      <c r="BE927" s="22">
        <v>4.57</v>
      </c>
      <c r="BF927" s="23">
        <v>3</v>
      </c>
      <c r="BG927" s="23">
        <v>5</v>
      </c>
      <c r="BH927" s="6">
        <v>0</v>
      </c>
      <c r="BI927" s="7">
        <v>9.7899999999999991</v>
      </c>
      <c r="BJ927" s="8">
        <v>5</v>
      </c>
      <c r="BK927" s="8">
        <v>10</v>
      </c>
      <c r="BL927" s="9">
        <v>0</v>
      </c>
      <c r="BM927" s="10">
        <v>8.09</v>
      </c>
      <c r="BN927" s="11">
        <v>4</v>
      </c>
      <c r="BO927" s="11">
        <v>9</v>
      </c>
      <c r="BP927" s="12">
        <v>0</v>
      </c>
      <c r="BQ927" s="13">
        <v>12.66</v>
      </c>
      <c r="BR927" s="14">
        <v>5</v>
      </c>
      <c r="BS927" s="14">
        <v>7</v>
      </c>
      <c r="BT927" s="15">
        <v>0</v>
      </c>
      <c r="BU927" s="16">
        <v>11.36</v>
      </c>
      <c r="BV927" s="17">
        <v>4</v>
      </c>
      <c r="BW927" s="17">
        <v>14</v>
      </c>
      <c r="BX927" s="18">
        <v>0</v>
      </c>
      <c r="BY927" s="19">
        <v>7.31</v>
      </c>
      <c r="BZ927" s="20">
        <v>5</v>
      </c>
      <c r="CA927" s="20">
        <v>9</v>
      </c>
      <c r="CB927" s="21">
        <v>0</v>
      </c>
      <c r="CC927" s="22">
        <v>8.09</v>
      </c>
      <c r="CD927" s="23">
        <v>5</v>
      </c>
      <c r="CE927" s="23">
        <v>8</v>
      </c>
      <c r="CF927" s="4">
        <v>766</v>
      </c>
      <c r="CG927" s="24">
        <v>88.687233744660006</v>
      </c>
      <c r="CH927" s="25">
        <v>5.80810546875</v>
      </c>
    </row>
    <row r="928" spans="1:86" x14ac:dyDescent="0.2">
      <c r="A928" s="2" t="s">
        <v>847</v>
      </c>
      <c r="B928" s="2" t="s">
        <v>1481</v>
      </c>
      <c r="C928" s="3">
        <v>37.979999999999997</v>
      </c>
      <c r="D928" s="4">
        <v>22</v>
      </c>
      <c r="E928" s="4">
        <v>5</v>
      </c>
      <c r="F928" s="4">
        <v>18</v>
      </c>
      <c r="G928" s="4">
        <v>37</v>
      </c>
      <c r="H928" s="5">
        <v>1529026.15625</v>
      </c>
      <c r="I928" s="5">
        <v>9333029.9752604198</v>
      </c>
      <c r="J928" s="5">
        <v>522432.875</v>
      </c>
      <c r="K928" s="26">
        <f t="shared" si="226"/>
        <v>3794829.6688368064</v>
      </c>
      <c r="L928" s="5">
        <v>3174314.7604166698</v>
      </c>
      <c r="M928" s="5">
        <v>5057076.875</v>
      </c>
      <c r="N928" s="5">
        <v>1113010.35416667</v>
      </c>
      <c r="O928" s="26">
        <f t="shared" si="227"/>
        <v>3114800.6631944464</v>
      </c>
      <c r="P928" s="5">
        <v>0</v>
      </c>
      <c r="Q928" s="5">
        <v>357952.5</v>
      </c>
      <c r="R928" s="5">
        <v>2211813.23583984</v>
      </c>
      <c r="S928" s="26">
        <f t="shared" si="228"/>
        <v>856588.57861327997</v>
      </c>
      <c r="T928" s="5">
        <v>1481914.85677083</v>
      </c>
      <c r="U928" s="5">
        <v>875886.3359375</v>
      </c>
      <c r="V928" s="5">
        <v>8326308.8359375</v>
      </c>
      <c r="W928" s="26">
        <f t="shared" si="229"/>
        <v>3561370.0095486101</v>
      </c>
      <c r="X928" s="29">
        <f t="shared" si="230"/>
        <v>0.82080117818547493</v>
      </c>
      <c r="Y928" s="29">
        <f t="shared" si="231"/>
        <v>-0.28489529308332862</v>
      </c>
      <c r="Z928" s="29">
        <f t="shared" si="232"/>
        <v>0.83744244966002079</v>
      </c>
      <c r="AA928" s="29">
        <f t="shared" si="233"/>
        <v>0.77045028653948289</v>
      </c>
      <c r="AB928" s="31">
        <f t="shared" si="234"/>
        <v>0.22572517171128845</v>
      </c>
      <c r="AC928" s="29">
        <f t="shared" si="235"/>
        <v>-2.1473607854487322</v>
      </c>
      <c r="AD928" s="31">
        <f t="shared" si="236"/>
        <v>0.40317791146797588</v>
      </c>
      <c r="AE928" s="31">
        <f t="shared" si="237"/>
        <v>3.9450326919731782</v>
      </c>
      <c r="AF928" s="29">
        <f t="shared" si="224"/>
        <v>0.93847954199226113</v>
      </c>
      <c r="AG928" s="29">
        <f t="shared" si="238"/>
        <v>-9.160279893936997E-2</v>
      </c>
      <c r="AH928" s="29">
        <f t="shared" si="225"/>
        <v>0.95238015848043567</v>
      </c>
      <c r="AI928" s="29">
        <f t="shared" si="239"/>
        <v>0.21189661096033233</v>
      </c>
      <c r="AJ928" s="6">
        <v>3.2582271099090598</v>
      </c>
      <c r="AK928" s="7">
        <v>6.29</v>
      </c>
      <c r="AL928" s="8">
        <v>3</v>
      </c>
      <c r="AM928" s="8">
        <v>3</v>
      </c>
      <c r="AN928" s="9">
        <v>0</v>
      </c>
      <c r="AO928" s="10">
        <v>8.76</v>
      </c>
      <c r="AP928" s="11">
        <v>3</v>
      </c>
      <c r="AQ928" s="11">
        <v>3</v>
      </c>
      <c r="AR928" s="12">
        <v>0</v>
      </c>
      <c r="AS928" s="13">
        <v>8.76</v>
      </c>
      <c r="AT928" s="14">
        <v>3</v>
      </c>
      <c r="AU928" s="14">
        <v>3</v>
      </c>
      <c r="AV928" s="15">
        <v>6.8471698760986301</v>
      </c>
      <c r="AW928" s="16">
        <v>11.46</v>
      </c>
      <c r="AX928" s="17">
        <v>5</v>
      </c>
      <c r="AY928" s="17">
        <v>5</v>
      </c>
      <c r="AZ928" s="18">
        <v>1.66623294353485</v>
      </c>
      <c r="BA928" s="19">
        <v>12.13</v>
      </c>
      <c r="BB928" s="20">
        <v>5</v>
      </c>
      <c r="BC928" s="20">
        <v>5</v>
      </c>
      <c r="BD928" s="21">
        <v>2.06027483940125</v>
      </c>
      <c r="BE928" s="22">
        <v>11.46</v>
      </c>
      <c r="BF928" s="23">
        <v>4</v>
      </c>
      <c r="BG928" s="23">
        <v>4</v>
      </c>
      <c r="BH928" s="6"/>
      <c r="BI928" s="7">
        <v>0</v>
      </c>
      <c r="BJ928" s="8"/>
      <c r="BK928" s="8"/>
      <c r="BL928" s="9">
        <v>0</v>
      </c>
      <c r="BM928" s="10">
        <v>6.29</v>
      </c>
      <c r="BN928" s="11">
        <v>2</v>
      </c>
      <c r="BO928" s="11">
        <v>2</v>
      </c>
      <c r="BP928" s="12">
        <v>0</v>
      </c>
      <c r="BQ928" s="13">
        <v>7.42</v>
      </c>
      <c r="BR928" s="14">
        <v>3</v>
      </c>
      <c r="BS928" s="14">
        <v>3</v>
      </c>
      <c r="BT928" s="15">
        <v>0</v>
      </c>
      <c r="BU928" s="16">
        <v>10.34</v>
      </c>
      <c r="BV928" s="17">
        <v>4</v>
      </c>
      <c r="BW928" s="17">
        <v>4</v>
      </c>
      <c r="BX928" s="18">
        <v>0</v>
      </c>
      <c r="BY928" s="19">
        <v>3.82</v>
      </c>
      <c r="BZ928" s="20">
        <v>2</v>
      </c>
      <c r="CA928" s="20">
        <v>2</v>
      </c>
      <c r="CB928" s="21">
        <v>0</v>
      </c>
      <c r="CC928" s="22">
        <v>5.62</v>
      </c>
      <c r="CD928" s="23">
        <v>2</v>
      </c>
      <c r="CE928" s="23">
        <v>2</v>
      </c>
      <c r="CF928" s="4">
        <v>445</v>
      </c>
      <c r="CG928" s="24">
        <v>52.223353924660103</v>
      </c>
      <c r="CH928" s="25">
        <v>6.03662109375</v>
      </c>
    </row>
    <row r="929" spans="1:86" x14ac:dyDescent="0.2">
      <c r="A929" s="2" t="s">
        <v>377</v>
      </c>
      <c r="B929" s="2" t="s">
        <v>2501</v>
      </c>
      <c r="C929" s="3">
        <v>37.97</v>
      </c>
      <c r="D929" s="4">
        <v>2</v>
      </c>
      <c r="E929" s="4">
        <v>3</v>
      </c>
      <c r="F929" s="4">
        <v>16</v>
      </c>
      <c r="G929" s="4">
        <v>66</v>
      </c>
      <c r="H929" s="5">
        <v>2191576140.2656298</v>
      </c>
      <c r="I929" s="5">
        <v>49710722.865885399</v>
      </c>
      <c r="J929" s="5">
        <v>417233284.94531298</v>
      </c>
      <c r="K929" s="26">
        <f t="shared" si="226"/>
        <v>886173382.692276</v>
      </c>
      <c r="L929" s="5">
        <v>17372611.46875</v>
      </c>
      <c r="M929" s="5">
        <v>21884305.080729201</v>
      </c>
      <c r="N929" s="5">
        <v>522270788.70572901</v>
      </c>
      <c r="O929" s="26">
        <f t="shared" si="227"/>
        <v>187175901.75173607</v>
      </c>
      <c r="P929" s="5">
        <v>1169508200.3945301</v>
      </c>
      <c r="Q929" s="5">
        <v>901893558.29296899</v>
      </c>
      <c r="R929" s="5">
        <v>18240273.734375</v>
      </c>
      <c r="S929" s="26">
        <f t="shared" si="228"/>
        <v>696547344.14062464</v>
      </c>
      <c r="T929" s="5">
        <v>698552.4140625</v>
      </c>
      <c r="U929" s="5">
        <v>17538443.674479201</v>
      </c>
      <c r="V929" s="5">
        <v>3177146.2265625</v>
      </c>
      <c r="W929" s="26">
        <f t="shared" si="229"/>
        <v>7138047.4383680671</v>
      </c>
      <c r="X929" s="29">
        <f t="shared" si="230"/>
        <v>0.21121814918777918</v>
      </c>
      <c r="Y929" s="29">
        <f t="shared" si="231"/>
        <v>-2.243194289460706</v>
      </c>
      <c r="Z929" s="29">
        <f t="shared" si="232"/>
        <v>0.40264889287107519</v>
      </c>
      <c r="AA929" s="29">
        <f t="shared" si="233"/>
        <v>3.9507349071198341</v>
      </c>
      <c r="AB929" s="31">
        <f t="shared" si="234"/>
        <v>0.78601700044798228</v>
      </c>
      <c r="AC929" s="29">
        <f t="shared" si="235"/>
        <v>-0.34736757859081074</v>
      </c>
      <c r="AD929" s="31">
        <f t="shared" si="236"/>
        <v>0.81591512876413264</v>
      </c>
      <c r="AE929" s="31">
        <f t="shared" si="237"/>
        <v>0.8835501407258437</v>
      </c>
      <c r="AF929" s="29">
        <f t="shared" si="224"/>
        <v>8.0549106729904535E-3</v>
      </c>
      <c r="AG929" s="29">
        <f t="shared" si="238"/>
        <v>-6.9559156947803071</v>
      </c>
      <c r="AH929" s="29">
        <f t="shared" si="225"/>
        <v>0.31509903619197444</v>
      </c>
      <c r="AI929" s="29">
        <f t="shared" si="239"/>
        <v>5.0155292522062833</v>
      </c>
      <c r="AJ929" s="6">
        <v>4.6224287748336801</v>
      </c>
      <c r="AK929" s="7">
        <v>17.97</v>
      </c>
      <c r="AL929" s="8">
        <v>7</v>
      </c>
      <c r="AM929" s="8">
        <v>8</v>
      </c>
      <c r="AN929" s="9">
        <v>2.1141450405120801</v>
      </c>
      <c r="AO929" s="10">
        <v>9.6199999999999992</v>
      </c>
      <c r="AP929" s="11">
        <v>4</v>
      </c>
      <c r="AQ929" s="11">
        <v>13</v>
      </c>
      <c r="AR929" s="12">
        <v>2.3073420524597199</v>
      </c>
      <c r="AS929" s="13">
        <v>8.1</v>
      </c>
      <c r="AT929" s="14">
        <v>3</v>
      </c>
      <c r="AU929" s="14">
        <v>3</v>
      </c>
      <c r="AV929" s="15">
        <v>3.0829629898071298</v>
      </c>
      <c r="AW929" s="16">
        <v>16.46</v>
      </c>
      <c r="AX929" s="17">
        <v>5</v>
      </c>
      <c r="AY929" s="17">
        <v>8</v>
      </c>
      <c r="AZ929" s="18">
        <v>2.3977115154266402</v>
      </c>
      <c r="BA929" s="19">
        <v>18.73</v>
      </c>
      <c r="BB929" s="20">
        <v>5</v>
      </c>
      <c r="BC929" s="20">
        <v>7</v>
      </c>
      <c r="BD929" s="21">
        <v>2.2382647991180402</v>
      </c>
      <c r="BE929" s="22">
        <v>10.38</v>
      </c>
      <c r="BF929" s="23">
        <v>4</v>
      </c>
      <c r="BG929" s="23">
        <v>5</v>
      </c>
      <c r="BH929" s="6">
        <v>0</v>
      </c>
      <c r="BI929" s="7">
        <v>14.94</v>
      </c>
      <c r="BJ929" s="8">
        <v>3</v>
      </c>
      <c r="BK929" s="8">
        <v>3</v>
      </c>
      <c r="BL929" s="9">
        <v>1.60519754886627</v>
      </c>
      <c r="BM929" s="10">
        <v>6.33</v>
      </c>
      <c r="BN929" s="11">
        <v>2</v>
      </c>
      <c r="BO929" s="11">
        <v>5</v>
      </c>
      <c r="BP929" s="12">
        <v>1.8981631994247401</v>
      </c>
      <c r="BQ929" s="13">
        <v>11.65</v>
      </c>
      <c r="BR929" s="14">
        <v>3</v>
      </c>
      <c r="BS929" s="14">
        <v>3</v>
      </c>
      <c r="BT929" s="15">
        <v>0</v>
      </c>
      <c r="BU929" s="16">
        <v>6.08</v>
      </c>
      <c r="BV929" s="17">
        <v>2</v>
      </c>
      <c r="BW929" s="17">
        <v>2</v>
      </c>
      <c r="BX929" s="18">
        <v>2.0635530948638898</v>
      </c>
      <c r="BY929" s="19">
        <v>12.15</v>
      </c>
      <c r="BZ929" s="20">
        <v>4</v>
      </c>
      <c r="CA929" s="20">
        <v>6</v>
      </c>
      <c r="CB929" s="21">
        <v>0</v>
      </c>
      <c r="CC929" s="22">
        <v>5.57</v>
      </c>
      <c r="CD929" s="23">
        <v>2</v>
      </c>
      <c r="CE929" s="23">
        <v>3</v>
      </c>
      <c r="CF929" s="4">
        <v>395</v>
      </c>
      <c r="CG929" s="24">
        <v>43.633336544659997</v>
      </c>
      <c r="CH929" s="25">
        <v>6.48095703125</v>
      </c>
    </row>
    <row r="930" spans="1:86" x14ac:dyDescent="0.2">
      <c r="A930" s="2" t="s">
        <v>820</v>
      </c>
      <c r="B930" s="2" t="s">
        <v>27</v>
      </c>
      <c r="C930" s="3">
        <v>37.840000000000003</v>
      </c>
      <c r="D930" s="4">
        <v>3</v>
      </c>
      <c r="E930" s="4">
        <v>1</v>
      </c>
      <c r="F930" s="4">
        <v>6</v>
      </c>
      <c r="G930" s="4">
        <v>24</v>
      </c>
      <c r="H930" s="5">
        <v>3509858.40625</v>
      </c>
      <c r="I930" s="5">
        <v>1376236.1953125</v>
      </c>
      <c r="J930" s="5">
        <v>1413220.125</v>
      </c>
      <c r="K930" s="26">
        <f t="shared" si="226"/>
        <v>2099771.5755208335</v>
      </c>
      <c r="L930" s="5">
        <v>5858654.53125</v>
      </c>
      <c r="M930" s="5">
        <v>1662458.36328125</v>
      </c>
      <c r="N930" s="5">
        <v>3238295.9153645802</v>
      </c>
      <c r="O930" s="26">
        <f t="shared" si="227"/>
        <v>3586469.6032986101</v>
      </c>
      <c r="P930" s="5">
        <v>2171078.359375</v>
      </c>
      <c r="Q930" s="5">
        <v>2380316.765625</v>
      </c>
      <c r="R930" s="5">
        <v>1642820.9926757801</v>
      </c>
      <c r="S930" s="26">
        <f t="shared" si="228"/>
        <v>2064738.7058919268</v>
      </c>
      <c r="T930" s="5">
        <v>1411679.8984375</v>
      </c>
      <c r="U930" s="5">
        <v>4916674.97265625</v>
      </c>
      <c r="V930" s="5">
        <v>1139243.51953125</v>
      </c>
      <c r="W930" s="26">
        <f t="shared" si="229"/>
        <v>2489199.4635416665</v>
      </c>
      <c r="X930" s="29">
        <f t="shared" si="230"/>
        <v>1.7080284565758119</v>
      </c>
      <c r="Y930" s="29">
        <f t="shared" si="231"/>
        <v>0.77233201115208694</v>
      </c>
      <c r="Z930" s="29">
        <f t="shared" si="232"/>
        <v>0.36550418808643237</v>
      </c>
      <c r="AA930" s="29">
        <f t="shared" si="233"/>
        <v>4.3710764236574686</v>
      </c>
      <c r="AB930" s="31">
        <f t="shared" si="234"/>
        <v>0.98331586633645274</v>
      </c>
      <c r="AC930" s="29">
        <f t="shared" si="235"/>
        <v>-2.4273173135075824E-2</v>
      </c>
      <c r="AD930" s="31">
        <f t="shared" si="236"/>
        <v>0.96584632072869248</v>
      </c>
      <c r="AE930" s="31">
        <f t="shared" si="237"/>
        <v>0.15091970239801045</v>
      </c>
      <c r="AF930" s="29">
        <f t="shared" si="224"/>
        <v>1.1854620248034542</v>
      </c>
      <c r="AG930" s="29">
        <f t="shared" si="238"/>
        <v>0.24544944813814615</v>
      </c>
      <c r="AH930" s="29">
        <f t="shared" si="225"/>
        <v>0.79868317918908094</v>
      </c>
      <c r="AI930" s="29">
        <f t="shared" si="239"/>
        <v>0.97625462008355912</v>
      </c>
      <c r="AJ930" s="6">
        <v>2.02477025985718</v>
      </c>
      <c r="AK930" s="7">
        <v>12.16</v>
      </c>
      <c r="AL930" s="8">
        <v>2</v>
      </c>
      <c r="AM930" s="8">
        <v>2</v>
      </c>
      <c r="AN930" s="9">
        <v>0</v>
      </c>
      <c r="AO930" s="10">
        <v>12.16</v>
      </c>
      <c r="AP930" s="11">
        <v>2</v>
      </c>
      <c r="AQ930" s="11">
        <v>2</v>
      </c>
      <c r="AR930" s="12">
        <v>0</v>
      </c>
      <c r="AS930" s="13">
        <v>4.05</v>
      </c>
      <c r="AT930" s="14">
        <v>1</v>
      </c>
      <c r="AU930" s="14">
        <v>1</v>
      </c>
      <c r="AV930" s="15">
        <v>0</v>
      </c>
      <c r="AW930" s="16">
        <v>16.89</v>
      </c>
      <c r="AX930" s="17">
        <v>2</v>
      </c>
      <c r="AY930" s="17">
        <v>2</v>
      </c>
      <c r="AZ930" s="18">
        <v>1.77610003948212</v>
      </c>
      <c r="BA930" s="19">
        <v>12.16</v>
      </c>
      <c r="BB930" s="20">
        <v>2</v>
      </c>
      <c r="BC930" s="20">
        <v>2</v>
      </c>
      <c r="BD930" s="21">
        <v>2.5993435382843</v>
      </c>
      <c r="BE930" s="22">
        <v>31.08</v>
      </c>
      <c r="BF930" s="23">
        <v>4</v>
      </c>
      <c r="BG930" s="23">
        <v>4</v>
      </c>
      <c r="BH930" s="6">
        <v>0</v>
      </c>
      <c r="BI930" s="7">
        <v>4.05</v>
      </c>
      <c r="BJ930" s="8">
        <v>1</v>
      </c>
      <c r="BK930" s="8">
        <v>1</v>
      </c>
      <c r="BL930" s="9">
        <v>2.1222794055938698</v>
      </c>
      <c r="BM930" s="10">
        <v>12.16</v>
      </c>
      <c r="BN930" s="11">
        <v>2</v>
      </c>
      <c r="BO930" s="11">
        <v>2</v>
      </c>
      <c r="BP930" s="12">
        <v>1.9268423318862899</v>
      </c>
      <c r="BQ930" s="13">
        <v>12.16</v>
      </c>
      <c r="BR930" s="14">
        <v>2</v>
      </c>
      <c r="BS930" s="14">
        <v>2</v>
      </c>
      <c r="BT930" s="15">
        <v>1.7373751401901201</v>
      </c>
      <c r="BU930" s="16">
        <v>12.16</v>
      </c>
      <c r="BV930" s="17">
        <v>2</v>
      </c>
      <c r="BW930" s="17">
        <v>2</v>
      </c>
      <c r="BX930" s="18">
        <v>2.6015453338622998</v>
      </c>
      <c r="BY930" s="19">
        <v>12.16</v>
      </c>
      <c r="BZ930" s="20">
        <v>2</v>
      </c>
      <c r="CA930" s="20">
        <v>2</v>
      </c>
      <c r="CB930" s="21">
        <v>0</v>
      </c>
      <c r="CC930" s="22">
        <v>10.81</v>
      </c>
      <c r="CD930" s="23">
        <v>2</v>
      </c>
      <c r="CE930" s="23">
        <v>2</v>
      </c>
      <c r="CF930" s="4">
        <v>148</v>
      </c>
      <c r="CG930" s="24">
        <v>16.526284644659999</v>
      </c>
      <c r="CH930" s="25">
        <v>9.15869140625</v>
      </c>
    </row>
    <row r="931" spans="1:86" x14ac:dyDescent="0.2">
      <c r="A931" s="2" t="s">
        <v>965</v>
      </c>
      <c r="B931" s="2" t="s">
        <v>2879</v>
      </c>
      <c r="C931" s="3">
        <v>37.840000000000003</v>
      </c>
      <c r="D931" s="4">
        <v>5</v>
      </c>
      <c r="E931" s="4">
        <v>3</v>
      </c>
      <c r="F931" s="4">
        <v>5</v>
      </c>
      <c r="G931" s="4">
        <v>6</v>
      </c>
      <c r="H931" s="5">
        <v>8867024.953125</v>
      </c>
      <c r="I931" s="5">
        <v>0</v>
      </c>
      <c r="J931" s="5">
        <v>0</v>
      </c>
      <c r="K931" s="26">
        <f t="shared" si="226"/>
        <v>2955674.984375</v>
      </c>
      <c r="L931" s="5">
        <v>0</v>
      </c>
      <c r="M931" s="5">
        <v>13197445.125</v>
      </c>
      <c r="N931" s="5">
        <v>0</v>
      </c>
      <c r="O931" s="26">
        <f t="shared" si="227"/>
        <v>4399148.375</v>
      </c>
      <c r="P931" s="5">
        <v>0</v>
      </c>
      <c r="Q931" s="5">
        <v>0</v>
      </c>
      <c r="R931" s="5">
        <v>0</v>
      </c>
      <c r="S931" s="26">
        <f t="shared" si="228"/>
        <v>0</v>
      </c>
      <c r="T931" s="5">
        <v>0</v>
      </c>
      <c r="U931" s="5">
        <v>0</v>
      </c>
      <c r="V931" s="5">
        <v>0</v>
      </c>
      <c r="W931" s="26">
        <f t="shared" si="229"/>
        <v>0</v>
      </c>
      <c r="X931" s="29">
        <f t="shared" si="230"/>
        <v>1.4883735181492674</v>
      </c>
      <c r="Y931" s="29">
        <f t="shared" si="231"/>
        <v>0.57373662668717629</v>
      </c>
      <c r="Z931" s="29">
        <f t="shared" si="232"/>
        <v>0.80064166983705065</v>
      </c>
      <c r="AA931" s="29">
        <f t="shared" si="233"/>
        <v>0.9656181054698777</v>
      </c>
      <c r="AB931" s="31">
        <f t="shared" si="234"/>
        <v>0</v>
      </c>
      <c r="AC931" s="31" t="e">
        <f t="shared" si="235"/>
        <v>#NUM!</v>
      </c>
      <c r="AD931" s="31">
        <f t="shared" si="236"/>
        <v>0.42264973081037416</v>
      </c>
      <c r="AE931" s="31">
        <f t="shared" si="237"/>
        <v>3.7401940329452037</v>
      </c>
      <c r="AF931" s="29">
        <f t="shared" si="224"/>
        <v>0</v>
      </c>
      <c r="AG931" s="29" t="e">
        <f t="shared" si="238"/>
        <v>#NUM!</v>
      </c>
      <c r="AH931" s="29">
        <f t="shared" si="225"/>
        <v>0.42264973081037416</v>
      </c>
      <c r="AI931" s="29">
        <f t="shared" si="239"/>
        <v>3.7401940329452037</v>
      </c>
      <c r="AJ931" s="6">
        <v>2.3047108650207502</v>
      </c>
      <c r="AK931" s="7">
        <v>20.54</v>
      </c>
      <c r="AL931" s="8">
        <v>3</v>
      </c>
      <c r="AM931" s="8">
        <v>3</v>
      </c>
      <c r="AN931" s="9"/>
      <c r="AO931" s="10"/>
      <c r="AP931" s="11"/>
      <c r="AQ931" s="11"/>
      <c r="AR931" s="12"/>
      <c r="AS931" s="13"/>
      <c r="AT931" s="14"/>
      <c r="AU931" s="14"/>
      <c r="AV931" s="15">
        <v>0</v>
      </c>
      <c r="AW931" s="16">
        <v>5.41</v>
      </c>
      <c r="AX931" s="17">
        <v>1</v>
      </c>
      <c r="AY931" s="17">
        <v>1</v>
      </c>
      <c r="AZ931" s="18">
        <v>2.3360152244567902</v>
      </c>
      <c r="BA931" s="19">
        <v>17.3</v>
      </c>
      <c r="BB931" s="20">
        <v>2</v>
      </c>
      <c r="BC931" s="20">
        <v>2</v>
      </c>
      <c r="BD931" s="21"/>
      <c r="BE931" s="22"/>
      <c r="BF931" s="23"/>
      <c r="BG931" s="23"/>
      <c r="BH931" s="6"/>
      <c r="BI931" s="7"/>
      <c r="BJ931" s="8"/>
      <c r="BK931" s="8"/>
      <c r="BL931" s="9"/>
      <c r="BM931" s="10"/>
      <c r="BN931" s="11"/>
      <c r="BO931" s="11"/>
      <c r="BP931" s="12"/>
      <c r="BQ931" s="13"/>
      <c r="BR931" s="14"/>
      <c r="BS931" s="14"/>
      <c r="BT931" s="15"/>
      <c r="BU931" s="16"/>
      <c r="BV931" s="17"/>
      <c r="BW931" s="17"/>
      <c r="BX931" s="18"/>
      <c r="BY931" s="19"/>
      <c r="BZ931" s="20"/>
      <c r="CA931" s="20"/>
      <c r="CB931" s="21"/>
      <c r="CC931" s="22"/>
      <c r="CD931" s="23"/>
      <c r="CE931" s="23"/>
      <c r="CF931" s="4">
        <v>185</v>
      </c>
      <c r="CG931" s="24">
        <v>19.78424890466</v>
      </c>
      <c r="CH931" s="25">
        <v>6.40478515625</v>
      </c>
    </row>
    <row r="932" spans="1:86" x14ac:dyDescent="0.2">
      <c r="A932" s="2" t="s">
        <v>1035</v>
      </c>
      <c r="B932" s="2" t="s">
        <v>1335</v>
      </c>
      <c r="C932" s="3">
        <v>37.840000000000003</v>
      </c>
      <c r="D932" s="4">
        <v>3</v>
      </c>
      <c r="E932" s="4">
        <v>3</v>
      </c>
      <c r="F932" s="4">
        <v>7</v>
      </c>
      <c r="G932" s="4">
        <v>35</v>
      </c>
      <c r="H932" s="5">
        <v>1986001.65625</v>
      </c>
      <c r="I932" s="5">
        <v>1714384.60677083</v>
      </c>
      <c r="J932" s="5">
        <v>1707267.12109375</v>
      </c>
      <c r="K932" s="26">
        <f t="shared" si="226"/>
        <v>1802551.1280381933</v>
      </c>
      <c r="L932" s="5">
        <v>6401028.9791666698</v>
      </c>
      <c r="M932" s="5">
        <v>2049186.15625</v>
      </c>
      <c r="N932" s="5">
        <v>10034822.6875</v>
      </c>
      <c r="O932" s="26">
        <f t="shared" si="227"/>
        <v>6161679.2743055569</v>
      </c>
      <c r="P932" s="5">
        <v>7661890.984375</v>
      </c>
      <c r="Q932" s="5">
        <v>3458279.8125</v>
      </c>
      <c r="R932" s="5">
        <v>56159237.5625</v>
      </c>
      <c r="S932" s="26">
        <f t="shared" si="228"/>
        <v>22426469.453125</v>
      </c>
      <c r="T932" s="5">
        <v>7221790.171875</v>
      </c>
      <c r="U932" s="5">
        <v>15337347.0625</v>
      </c>
      <c r="V932" s="5">
        <v>71680302.5</v>
      </c>
      <c r="W932" s="26">
        <f t="shared" si="229"/>
        <v>31413146.578125</v>
      </c>
      <c r="X932" s="29">
        <f t="shared" si="230"/>
        <v>3.4183104037729133</v>
      </c>
      <c r="Y932" s="29">
        <f t="shared" si="231"/>
        <v>1.7732834086146714</v>
      </c>
      <c r="Z932" s="29">
        <f t="shared" si="232"/>
        <v>0.19940148534078497</v>
      </c>
      <c r="AA932" s="29">
        <f t="shared" si="233"/>
        <v>7.0027161095463351</v>
      </c>
      <c r="AB932" s="31">
        <f t="shared" si="234"/>
        <v>12.441516417641285</v>
      </c>
      <c r="AC932" s="29">
        <f t="shared" si="235"/>
        <v>3.6370904320344479</v>
      </c>
      <c r="AD932" s="31">
        <f t="shared" si="236"/>
        <v>0.34691214391359021</v>
      </c>
      <c r="AE932" s="31">
        <f t="shared" si="237"/>
        <v>4.5978049709553277</v>
      </c>
      <c r="AF932" s="29">
        <f t="shared" si="224"/>
        <v>17.427048858421841</v>
      </c>
      <c r="AG932" s="29">
        <f t="shared" si="238"/>
        <v>4.1232563753207998</v>
      </c>
      <c r="AH932" s="29">
        <f t="shared" si="225"/>
        <v>0.28151638214217833</v>
      </c>
      <c r="AI932" s="29">
        <f t="shared" si="239"/>
        <v>5.5049632739545746</v>
      </c>
      <c r="AJ932" s="6">
        <v>4.1932348012924203</v>
      </c>
      <c r="AK932" s="7">
        <v>28.11</v>
      </c>
      <c r="AL932" s="8">
        <v>4</v>
      </c>
      <c r="AM932" s="8">
        <v>5</v>
      </c>
      <c r="AN932" s="9">
        <v>0</v>
      </c>
      <c r="AO932" s="10">
        <v>24.32</v>
      </c>
      <c r="AP932" s="11">
        <v>3</v>
      </c>
      <c r="AQ932" s="11">
        <v>5</v>
      </c>
      <c r="AR932" s="12">
        <v>0</v>
      </c>
      <c r="AS932" s="13">
        <v>24.32</v>
      </c>
      <c r="AT932" s="14">
        <v>3</v>
      </c>
      <c r="AU932" s="14">
        <v>3</v>
      </c>
      <c r="AV932" s="15">
        <v>3.70456850528717</v>
      </c>
      <c r="AW932" s="16">
        <v>24.32</v>
      </c>
      <c r="AX932" s="17">
        <v>4</v>
      </c>
      <c r="AY932" s="17">
        <v>4</v>
      </c>
      <c r="AZ932" s="18">
        <v>0</v>
      </c>
      <c r="BA932" s="19">
        <v>23.78</v>
      </c>
      <c r="BB932" s="20">
        <v>3</v>
      </c>
      <c r="BC932" s="20">
        <v>3</v>
      </c>
      <c r="BD932" s="21">
        <v>0</v>
      </c>
      <c r="BE932" s="22">
        <v>23.78</v>
      </c>
      <c r="BF932" s="23">
        <v>4</v>
      </c>
      <c r="BG932" s="23">
        <v>5</v>
      </c>
      <c r="BH932" s="6">
        <v>0</v>
      </c>
      <c r="BI932" s="7">
        <v>3.24</v>
      </c>
      <c r="BJ932" s="8">
        <v>1</v>
      </c>
      <c r="BK932" s="8">
        <v>1</v>
      </c>
      <c r="BL932" s="9">
        <v>0</v>
      </c>
      <c r="BM932" s="10">
        <v>13.51</v>
      </c>
      <c r="BN932" s="11">
        <v>1</v>
      </c>
      <c r="BO932" s="11">
        <v>2</v>
      </c>
      <c r="BP932" s="12">
        <v>0</v>
      </c>
      <c r="BQ932" s="13">
        <v>3.24</v>
      </c>
      <c r="BR932" s="14">
        <v>1</v>
      </c>
      <c r="BS932" s="14">
        <v>2</v>
      </c>
      <c r="BT932" s="15">
        <v>0</v>
      </c>
      <c r="BU932" s="16">
        <v>9.73</v>
      </c>
      <c r="BV932" s="17">
        <v>2</v>
      </c>
      <c r="BW932" s="17">
        <v>2</v>
      </c>
      <c r="BX932" s="18"/>
      <c r="BY932" s="19">
        <v>0</v>
      </c>
      <c r="BZ932" s="20"/>
      <c r="CA932" s="20"/>
      <c r="CB932" s="21">
        <v>0</v>
      </c>
      <c r="CC932" s="22">
        <v>3.24</v>
      </c>
      <c r="CD932" s="23">
        <v>1</v>
      </c>
      <c r="CE932" s="23">
        <v>3</v>
      </c>
      <c r="CF932" s="4">
        <v>185</v>
      </c>
      <c r="CG932" s="24">
        <v>20.56439148466</v>
      </c>
      <c r="CH932" s="25">
        <v>8.14794921875</v>
      </c>
    </row>
    <row r="933" spans="1:86" x14ac:dyDescent="0.2">
      <c r="A933" s="2" t="s">
        <v>293</v>
      </c>
      <c r="B933" s="2" t="s">
        <v>2084</v>
      </c>
      <c r="C933" s="3">
        <v>37.799999999999997</v>
      </c>
      <c r="D933" s="4">
        <v>3</v>
      </c>
      <c r="E933" s="4">
        <v>2</v>
      </c>
      <c r="F933" s="4">
        <v>6</v>
      </c>
      <c r="G933" s="4">
        <v>21</v>
      </c>
      <c r="H933" s="5">
        <v>12737656.9765625</v>
      </c>
      <c r="I933" s="5">
        <v>4062348.078125</v>
      </c>
      <c r="J933" s="5">
        <v>4469213.5416666698</v>
      </c>
      <c r="K933" s="26">
        <f t="shared" si="226"/>
        <v>7089739.5321180569</v>
      </c>
      <c r="L933" s="5">
        <v>14454089.9375</v>
      </c>
      <c r="M933" s="5">
        <v>6428072</v>
      </c>
      <c r="N933" s="5">
        <v>7567305.78125</v>
      </c>
      <c r="O933" s="26">
        <f t="shared" si="227"/>
        <v>9483155.90625</v>
      </c>
      <c r="P933" s="5">
        <v>722645.375</v>
      </c>
      <c r="Q933" s="5">
        <v>2243212.90625</v>
      </c>
      <c r="R933" s="5">
        <v>1703032.4453125</v>
      </c>
      <c r="S933" s="26">
        <f t="shared" si="228"/>
        <v>1556296.9088541667</v>
      </c>
      <c r="T933" s="5">
        <v>1910206.1875</v>
      </c>
      <c r="U933" s="5">
        <v>2369635.578125</v>
      </c>
      <c r="V933" s="5">
        <v>3564225.140625</v>
      </c>
      <c r="W933" s="26">
        <f t="shared" si="229"/>
        <v>2614688.96875</v>
      </c>
      <c r="X933" s="29">
        <f t="shared" si="230"/>
        <v>1.3375887595431748</v>
      </c>
      <c r="Y933" s="29">
        <f t="shared" si="231"/>
        <v>0.41963462886258102</v>
      </c>
      <c r="Z933" s="29">
        <f t="shared" si="232"/>
        <v>0.56128652638003484</v>
      </c>
      <c r="AA933" s="29">
        <f t="shared" si="233"/>
        <v>2.50815382845416</v>
      </c>
      <c r="AB933" s="31">
        <f t="shared" si="234"/>
        <v>0.21951397534476469</v>
      </c>
      <c r="AC933" s="29">
        <f t="shared" si="235"/>
        <v>-2.1876153031050354</v>
      </c>
      <c r="AD933" s="31">
        <f t="shared" si="236"/>
        <v>0.18675478779422985</v>
      </c>
      <c r="AE933" s="31">
        <f t="shared" si="237"/>
        <v>7.2872825545119371</v>
      </c>
      <c r="AF933" s="29">
        <f t="shared" si="224"/>
        <v>0.36879901679108129</v>
      </c>
      <c r="AG933" s="29">
        <f t="shared" si="238"/>
        <v>-1.4390932853037395</v>
      </c>
      <c r="AH933" s="29">
        <f t="shared" si="225"/>
        <v>0.25218594136638706</v>
      </c>
      <c r="AI933" s="29">
        <f t="shared" si="239"/>
        <v>5.9827912774383494</v>
      </c>
      <c r="AJ933" s="6">
        <v>2.64350414276123</v>
      </c>
      <c r="AK933" s="7">
        <v>14.63</v>
      </c>
      <c r="AL933" s="8">
        <v>2</v>
      </c>
      <c r="AM933" s="8">
        <v>2</v>
      </c>
      <c r="AN933" s="9">
        <v>0</v>
      </c>
      <c r="AO933" s="10">
        <v>7.93</v>
      </c>
      <c r="AP933" s="11">
        <v>1</v>
      </c>
      <c r="AQ933" s="11">
        <v>1</v>
      </c>
      <c r="AR933" s="12">
        <v>1.7925875186920199</v>
      </c>
      <c r="AS933" s="13">
        <v>23.78</v>
      </c>
      <c r="AT933" s="14">
        <v>3</v>
      </c>
      <c r="AU933" s="14">
        <v>3</v>
      </c>
      <c r="AV933" s="15">
        <v>5.3131248950958296</v>
      </c>
      <c r="AW933" s="16">
        <v>19.510000000000002</v>
      </c>
      <c r="AX933" s="17">
        <v>3</v>
      </c>
      <c r="AY933" s="17">
        <v>3</v>
      </c>
      <c r="AZ933" s="18">
        <v>1.9879168272018399</v>
      </c>
      <c r="BA933" s="19">
        <v>17.07</v>
      </c>
      <c r="BB933" s="20">
        <v>2</v>
      </c>
      <c r="BC933" s="20">
        <v>2</v>
      </c>
      <c r="BD933" s="21">
        <v>2.52253341674805</v>
      </c>
      <c r="BE933" s="22">
        <v>17.07</v>
      </c>
      <c r="BF933" s="23">
        <v>2</v>
      </c>
      <c r="BG933" s="23">
        <v>2</v>
      </c>
      <c r="BH933" s="6">
        <v>1.6166031360626201</v>
      </c>
      <c r="BI933" s="7">
        <v>17.07</v>
      </c>
      <c r="BJ933" s="8">
        <v>2</v>
      </c>
      <c r="BK933" s="8">
        <v>2</v>
      </c>
      <c r="BL933" s="9">
        <v>2.0728561878204301</v>
      </c>
      <c r="BM933" s="10">
        <v>17.07</v>
      </c>
      <c r="BN933" s="11">
        <v>2</v>
      </c>
      <c r="BO933" s="11">
        <v>2</v>
      </c>
      <c r="BP933" s="12">
        <v>0</v>
      </c>
      <c r="BQ933" s="13">
        <v>7.93</v>
      </c>
      <c r="BR933" s="14">
        <v>1</v>
      </c>
      <c r="BS933" s="14">
        <v>1</v>
      </c>
      <c r="BT933" s="15">
        <v>2.12970995903015</v>
      </c>
      <c r="BU933" s="16">
        <v>7.93</v>
      </c>
      <c r="BV933" s="17">
        <v>1</v>
      </c>
      <c r="BW933" s="17">
        <v>1</v>
      </c>
      <c r="BX933" s="18">
        <v>2.42652463912964</v>
      </c>
      <c r="BY933" s="19">
        <v>7.93</v>
      </c>
      <c r="BZ933" s="20">
        <v>1</v>
      </c>
      <c r="CA933" s="20">
        <v>1</v>
      </c>
      <c r="CB933" s="21">
        <v>1.880286693573</v>
      </c>
      <c r="CC933" s="22">
        <v>7.93</v>
      </c>
      <c r="CD933" s="23">
        <v>1</v>
      </c>
      <c r="CE933" s="23">
        <v>1</v>
      </c>
      <c r="CF933" s="4">
        <v>164</v>
      </c>
      <c r="CG933" s="24">
        <v>19.142673054660001</v>
      </c>
      <c r="CH933" s="25">
        <v>4.55126953125</v>
      </c>
    </row>
    <row r="934" spans="1:86" x14ac:dyDescent="0.2">
      <c r="A934" s="2" t="s">
        <v>465</v>
      </c>
      <c r="B934" s="2" t="s">
        <v>1458</v>
      </c>
      <c r="C934" s="3">
        <v>37.78</v>
      </c>
      <c r="D934" s="4">
        <v>5</v>
      </c>
      <c r="E934" s="4">
        <v>2</v>
      </c>
      <c r="F934" s="4">
        <v>17</v>
      </c>
      <c r="G934" s="4">
        <v>34</v>
      </c>
      <c r="H934" s="5">
        <v>2545681.5625</v>
      </c>
      <c r="I934" s="5">
        <v>59136135</v>
      </c>
      <c r="J934" s="5">
        <v>2448210.375</v>
      </c>
      <c r="K934" s="26">
        <f t="shared" si="226"/>
        <v>21376675.645833332</v>
      </c>
      <c r="L934" s="5">
        <v>16908953.0546875</v>
      </c>
      <c r="M934" s="5">
        <v>1334035.65625</v>
      </c>
      <c r="N934" s="5">
        <v>2752287.125</v>
      </c>
      <c r="O934" s="26">
        <f t="shared" si="227"/>
        <v>6998425.278645833</v>
      </c>
      <c r="P934" s="5">
        <v>564502.8046875</v>
      </c>
      <c r="Q934" s="5">
        <v>30888018.03125</v>
      </c>
      <c r="R934" s="5">
        <v>2595041.625</v>
      </c>
      <c r="S934" s="26">
        <f t="shared" si="228"/>
        <v>11349187.486979166</v>
      </c>
      <c r="T934" s="5">
        <v>0</v>
      </c>
      <c r="U934" s="5">
        <v>21838370.875</v>
      </c>
      <c r="V934" s="5">
        <v>40161795.3125</v>
      </c>
      <c r="W934" s="26">
        <f t="shared" si="229"/>
        <v>20666722.0625</v>
      </c>
      <c r="X934" s="29">
        <f t="shared" si="230"/>
        <v>0.32738604423789075</v>
      </c>
      <c r="Y934" s="29">
        <f t="shared" si="231"/>
        <v>-1.6109352707476032</v>
      </c>
      <c r="Z934" s="29">
        <f t="shared" si="232"/>
        <v>0.52989741576436333</v>
      </c>
      <c r="AA934" s="29">
        <f t="shared" si="233"/>
        <v>2.7580819847399587</v>
      </c>
      <c r="AB934" s="31">
        <f t="shared" si="234"/>
        <v>0.53091451987256544</v>
      </c>
      <c r="AC934" s="29">
        <f t="shared" si="235"/>
        <v>-0.91344849691471042</v>
      </c>
      <c r="AD934" s="31">
        <f t="shared" si="236"/>
        <v>0.66940809119479727</v>
      </c>
      <c r="AE934" s="31">
        <f t="shared" si="237"/>
        <v>1.7430904259070719</v>
      </c>
      <c r="AF934" s="29">
        <f t="shared" si="224"/>
        <v>0.96678840082079298</v>
      </c>
      <c r="AG934" s="29">
        <f t="shared" si="238"/>
        <v>-4.8727930615791337E-2</v>
      </c>
      <c r="AH934" s="29">
        <f t="shared" si="225"/>
        <v>0.97627420175409507</v>
      </c>
      <c r="AI934" s="29">
        <f t="shared" si="239"/>
        <v>0.10428186858074491</v>
      </c>
      <c r="AJ934" s="6">
        <v>1.72955942153931</v>
      </c>
      <c r="AK934" s="7">
        <v>8.27</v>
      </c>
      <c r="AL934" s="8">
        <v>3</v>
      </c>
      <c r="AM934" s="8">
        <v>4</v>
      </c>
      <c r="AN934" s="9">
        <v>0</v>
      </c>
      <c r="AO934" s="10">
        <v>5.64</v>
      </c>
      <c r="AP934" s="11">
        <v>2</v>
      </c>
      <c r="AQ934" s="11">
        <v>2</v>
      </c>
      <c r="AR934" s="12">
        <v>0</v>
      </c>
      <c r="AS934" s="13">
        <v>11.47</v>
      </c>
      <c r="AT934" s="14">
        <v>2</v>
      </c>
      <c r="AU934" s="14">
        <v>3</v>
      </c>
      <c r="AV934" s="15">
        <v>1.7061550617218</v>
      </c>
      <c r="AW934" s="16">
        <v>7.33</v>
      </c>
      <c r="AX934" s="17">
        <v>3</v>
      </c>
      <c r="AY934" s="17">
        <v>3</v>
      </c>
      <c r="AZ934" s="18">
        <v>1.86705327033997</v>
      </c>
      <c r="BA934" s="19">
        <v>12.59</v>
      </c>
      <c r="BB934" s="20">
        <v>5</v>
      </c>
      <c r="BC934" s="20">
        <v>5</v>
      </c>
      <c r="BD934" s="21">
        <v>0</v>
      </c>
      <c r="BE934" s="22">
        <v>12.03</v>
      </c>
      <c r="BF934" s="23">
        <v>3</v>
      </c>
      <c r="BG934" s="23">
        <v>3</v>
      </c>
      <c r="BH934" s="6"/>
      <c r="BI934" s="7">
        <v>0</v>
      </c>
      <c r="BJ934" s="8"/>
      <c r="BK934" s="8"/>
      <c r="BL934" s="9">
        <v>0</v>
      </c>
      <c r="BM934" s="10">
        <v>12.41</v>
      </c>
      <c r="BN934" s="11">
        <v>3</v>
      </c>
      <c r="BO934" s="11">
        <v>3</v>
      </c>
      <c r="BP934" s="12"/>
      <c r="BQ934" s="13">
        <v>0</v>
      </c>
      <c r="BR934" s="14"/>
      <c r="BS934" s="14"/>
      <c r="BT934" s="15">
        <v>0</v>
      </c>
      <c r="BU934" s="16">
        <v>3.38</v>
      </c>
      <c r="BV934" s="17">
        <v>1</v>
      </c>
      <c r="BW934" s="17">
        <v>1</v>
      </c>
      <c r="BX934" s="18">
        <v>0</v>
      </c>
      <c r="BY934" s="19">
        <v>14.85</v>
      </c>
      <c r="BZ934" s="20">
        <v>4</v>
      </c>
      <c r="CA934" s="20">
        <v>5</v>
      </c>
      <c r="CB934" s="21">
        <v>0</v>
      </c>
      <c r="CC934" s="22">
        <v>14.85</v>
      </c>
      <c r="CD934" s="23">
        <v>3</v>
      </c>
      <c r="CE934" s="23">
        <v>4</v>
      </c>
      <c r="CF934" s="4">
        <v>532</v>
      </c>
      <c r="CG934" s="24">
        <v>57.788954304660102</v>
      </c>
      <c r="CH934" s="25">
        <v>7.98681640625</v>
      </c>
    </row>
    <row r="935" spans="1:86" x14ac:dyDescent="0.2">
      <c r="A935" s="2" t="s">
        <v>1569</v>
      </c>
      <c r="B935" s="2" t="s">
        <v>2116</v>
      </c>
      <c r="C935" s="3">
        <v>37.78</v>
      </c>
      <c r="D935" s="4">
        <v>5</v>
      </c>
      <c r="E935" s="4">
        <v>1</v>
      </c>
      <c r="F935" s="4">
        <v>6</v>
      </c>
      <c r="G935" s="4">
        <v>9</v>
      </c>
      <c r="H935" s="5">
        <v>1086348.390625</v>
      </c>
      <c r="I935" s="5">
        <v>1062936.125</v>
      </c>
      <c r="J935" s="5">
        <v>0</v>
      </c>
      <c r="K935" s="26">
        <f t="shared" si="226"/>
        <v>716428.171875</v>
      </c>
      <c r="L935" s="5">
        <v>0</v>
      </c>
      <c r="M935" s="5">
        <v>0</v>
      </c>
      <c r="N935" s="5">
        <v>8795897.25</v>
      </c>
      <c r="O935" s="26">
        <f t="shared" si="227"/>
        <v>2931965.75</v>
      </c>
      <c r="P935" s="5">
        <v>0</v>
      </c>
      <c r="Q935" s="5">
        <v>0</v>
      </c>
      <c r="R935" s="5">
        <v>0</v>
      </c>
      <c r="S935" s="26">
        <f t="shared" si="228"/>
        <v>0</v>
      </c>
      <c r="T935" s="5">
        <v>0</v>
      </c>
      <c r="U935" s="5">
        <v>0</v>
      </c>
      <c r="V935" s="5">
        <v>0</v>
      </c>
      <c r="W935" s="26">
        <f t="shared" si="229"/>
        <v>0</v>
      </c>
      <c r="X935" s="29">
        <f t="shared" si="230"/>
        <v>4.0924769085037598</v>
      </c>
      <c r="Y935" s="29">
        <f t="shared" si="231"/>
        <v>2.0329742764230456</v>
      </c>
      <c r="Z935" s="29">
        <f t="shared" si="232"/>
        <v>0.52946790527396381</v>
      </c>
      <c r="AA935" s="29">
        <f t="shared" si="233"/>
        <v>2.7616036036265994</v>
      </c>
      <c r="AB935" s="31">
        <f t="shared" si="234"/>
        <v>0</v>
      </c>
      <c r="AC935" s="31" t="e">
        <f t="shared" si="235"/>
        <v>#NUM!</v>
      </c>
      <c r="AD935" s="31">
        <f t="shared" si="236"/>
        <v>0.18355185691504938</v>
      </c>
      <c r="AE935" s="31">
        <f t="shared" si="237"/>
        <v>7.3624121756762149</v>
      </c>
      <c r="AF935" s="29">
        <f t="shared" si="224"/>
        <v>0</v>
      </c>
      <c r="AG935" s="29" t="e">
        <f t="shared" si="238"/>
        <v>#NUM!</v>
      </c>
      <c r="AH935" s="29">
        <f t="shared" si="225"/>
        <v>0.18355185691504938</v>
      </c>
      <c r="AI935" s="29">
        <f t="shared" si="239"/>
        <v>7.3624121756762149</v>
      </c>
      <c r="AJ935" s="6">
        <v>0</v>
      </c>
      <c r="AK935" s="7">
        <v>24.44</v>
      </c>
      <c r="AL935" s="8">
        <v>4</v>
      </c>
      <c r="AM935" s="8">
        <v>4</v>
      </c>
      <c r="AN935" s="9"/>
      <c r="AO935" s="10">
        <v>0</v>
      </c>
      <c r="AP935" s="11"/>
      <c r="AQ935" s="11"/>
      <c r="AR935" s="12"/>
      <c r="AS935" s="13"/>
      <c r="AT935" s="14"/>
      <c r="AU935" s="14"/>
      <c r="AV935" s="15"/>
      <c r="AW935" s="16"/>
      <c r="AX935" s="17"/>
      <c r="AY935" s="17"/>
      <c r="AZ935" s="18">
        <v>0</v>
      </c>
      <c r="BA935" s="19">
        <v>15</v>
      </c>
      <c r="BB935" s="20">
        <v>2</v>
      </c>
      <c r="BC935" s="20">
        <v>2</v>
      </c>
      <c r="BD935" s="21"/>
      <c r="BE935" s="22">
        <v>0</v>
      </c>
      <c r="BF935" s="23"/>
      <c r="BG935" s="23"/>
      <c r="BH935" s="6"/>
      <c r="BI935" s="7"/>
      <c r="BJ935" s="8"/>
      <c r="BK935" s="8"/>
      <c r="BL935" s="9"/>
      <c r="BM935" s="10">
        <v>0</v>
      </c>
      <c r="BN935" s="11"/>
      <c r="BO935" s="11"/>
      <c r="BP935" s="12"/>
      <c r="BQ935" s="13"/>
      <c r="BR935" s="14"/>
      <c r="BS935" s="14"/>
      <c r="BT935" s="15"/>
      <c r="BU935" s="16"/>
      <c r="BV935" s="17"/>
      <c r="BW935" s="17"/>
      <c r="BX935" s="18">
        <v>0</v>
      </c>
      <c r="BY935" s="19">
        <v>4.4400000000000004</v>
      </c>
      <c r="BZ935" s="20">
        <v>1</v>
      </c>
      <c r="CA935" s="20">
        <v>1</v>
      </c>
      <c r="CB935" s="21">
        <v>0</v>
      </c>
      <c r="CC935" s="22">
        <v>13.33</v>
      </c>
      <c r="CD935" s="23">
        <v>2</v>
      </c>
      <c r="CE935" s="23">
        <v>2</v>
      </c>
      <c r="CF935" s="4">
        <v>180</v>
      </c>
      <c r="CG935" s="24">
        <v>20.362255974659998</v>
      </c>
      <c r="CH935" s="25">
        <v>6.55126953125</v>
      </c>
    </row>
    <row r="936" spans="1:86" x14ac:dyDescent="0.2">
      <c r="A936" s="2" t="s">
        <v>591</v>
      </c>
      <c r="B936" s="2" t="s">
        <v>1885</v>
      </c>
      <c r="C936" s="3">
        <v>37.78</v>
      </c>
      <c r="D936" s="4">
        <v>12</v>
      </c>
      <c r="E936" s="4">
        <v>3</v>
      </c>
      <c r="F936" s="4">
        <v>29</v>
      </c>
      <c r="G936" s="4">
        <v>49</v>
      </c>
      <c r="H936" s="5">
        <v>3779094.0989583302</v>
      </c>
      <c r="I936" s="5">
        <v>673013.625</v>
      </c>
      <c r="J936" s="5">
        <v>1960604.20703125</v>
      </c>
      <c r="K936" s="26">
        <f t="shared" si="226"/>
        <v>2137570.6436631936</v>
      </c>
      <c r="L936" s="5">
        <v>56336061.713541701</v>
      </c>
      <c r="M936" s="5">
        <v>120157854.364583</v>
      </c>
      <c r="N936" s="5">
        <v>2689779.625</v>
      </c>
      <c r="O936" s="26">
        <f t="shared" si="227"/>
        <v>59727898.567708232</v>
      </c>
      <c r="P936" s="5">
        <v>13999053.2929688</v>
      </c>
      <c r="Q936" s="5">
        <v>605657.26041666698</v>
      </c>
      <c r="R936" s="5">
        <v>489001.90625</v>
      </c>
      <c r="S936" s="26">
        <f t="shared" si="228"/>
        <v>5031237.4865451558</v>
      </c>
      <c r="T936" s="5">
        <v>371154.599609375</v>
      </c>
      <c r="U936" s="5">
        <v>80523488.485026002</v>
      </c>
      <c r="V936" s="5">
        <v>3757211.3932291698</v>
      </c>
      <c r="W936" s="26">
        <f t="shared" si="229"/>
        <v>28217284.825954851</v>
      </c>
      <c r="X936" s="29">
        <f t="shared" si="230"/>
        <v>27.941953050661031</v>
      </c>
      <c r="Y936" s="29">
        <f t="shared" si="231"/>
        <v>4.8043609587996814</v>
      </c>
      <c r="Z936" s="29">
        <f t="shared" si="232"/>
        <v>0.23187313535924062</v>
      </c>
      <c r="AA936" s="29">
        <f t="shared" si="233"/>
        <v>6.3474956546761145</v>
      </c>
      <c r="AB936" s="31">
        <f t="shared" si="234"/>
        <v>2.3537175257623453</v>
      </c>
      <c r="AC936" s="29">
        <f t="shared" si="235"/>
        <v>1.2349411901152052</v>
      </c>
      <c r="AD936" s="31">
        <f t="shared" si="236"/>
        <v>0.58736705998046213</v>
      </c>
      <c r="AE936" s="31">
        <f t="shared" si="237"/>
        <v>2.3109041271592252</v>
      </c>
      <c r="AF936" s="29">
        <f t="shared" si="224"/>
        <v>13.200632647910236</v>
      </c>
      <c r="AG936" s="29">
        <f t="shared" si="238"/>
        <v>3.7225351681173877</v>
      </c>
      <c r="AH936" s="29">
        <f t="shared" si="225"/>
        <v>0.42401568721565919</v>
      </c>
      <c r="AI936" s="29">
        <f t="shared" si="239"/>
        <v>3.726180756120586</v>
      </c>
      <c r="AJ936" s="6">
        <v>3.5177123546600302</v>
      </c>
      <c r="AK936" s="7">
        <v>11.38</v>
      </c>
      <c r="AL936" s="8">
        <v>5</v>
      </c>
      <c r="AM936" s="8">
        <v>5</v>
      </c>
      <c r="AN936" s="9">
        <v>0</v>
      </c>
      <c r="AO936" s="10">
        <v>3.34</v>
      </c>
      <c r="AP936" s="11">
        <v>2</v>
      </c>
      <c r="AQ936" s="11">
        <v>3</v>
      </c>
      <c r="AR936" s="12">
        <v>1.8054889440536499</v>
      </c>
      <c r="AS936" s="13">
        <v>10.62</v>
      </c>
      <c r="AT936" s="14">
        <v>6</v>
      </c>
      <c r="AU936" s="14">
        <v>6</v>
      </c>
      <c r="AV936" s="15">
        <v>1.9687303304672199</v>
      </c>
      <c r="AW936" s="16">
        <v>6.22</v>
      </c>
      <c r="AX936" s="17">
        <v>4</v>
      </c>
      <c r="AY936" s="17">
        <v>4</v>
      </c>
      <c r="AZ936" s="18">
        <v>0</v>
      </c>
      <c r="BA936" s="19">
        <v>10.62</v>
      </c>
      <c r="BB936" s="20">
        <v>5</v>
      </c>
      <c r="BC936" s="20">
        <v>5</v>
      </c>
      <c r="BD936" s="21">
        <v>0</v>
      </c>
      <c r="BE936" s="22">
        <v>7.13</v>
      </c>
      <c r="BF936" s="23">
        <v>2</v>
      </c>
      <c r="BG936" s="23">
        <v>2</v>
      </c>
      <c r="BH936" s="6">
        <v>0</v>
      </c>
      <c r="BI936" s="7">
        <v>11.38</v>
      </c>
      <c r="BJ936" s="8">
        <v>4</v>
      </c>
      <c r="BK936" s="8">
        <v>4</v>
      </c>
      <c r="BL936" s="9">
        <v>0</v>
      </c>
      <c r="BM936" s="10">
        <v>10.77</v>
      </c>
      <c r="BN936" s="11">
        <v>4</v>
      </c>
      <c r="BO936" s="11">
        <v>4</v>
      </c>
      <c r="BP936" s="12">
        <v>0</v>
      </c>
      <c r="BQ936" s="13">
        <v>7.59</v>
      </c>
      <c r="BR936" s="14">
        <v>3</v>
      </c>
      <c r="BS936" s="14">
        <v>3</v>
      </c>
      <c r="BT936" s="15">
        <v>0</v>
      </c>
      <c r="BU936" s="16">
        <v>5.61</v>
      </c>
      <c r="BV936" s="17">
        <v>2</v>
      </c>
      <c r="BW936" s="17">
        <v>3</v>
      </c>
      <c r="BX936" s="18">
        <v>0</v>
      </c>
      <c r="BY936" s="19">
        <v>3.64</v>
      </c>
      <c r="BZ936" s="20">
        <v>3</v>
      </c>
      <c r="CA936" s="20">
        <v>3</v>
      </c>
      <c r="CB936" s="21">
        <v>1.9158350229263299</v>
      </c>
      <c r="CC936" s="22">
        <v>13.81</v>
      </c>
      <c r="CD936" s="23">
        <v>7</v>
      </c>
      <c r="CE936" s="23">
        <v>7</v>
      </c>
      <c r="CF936" s="4">
        <v>659</v>
      </c>
      <c r="CG936" s="24">
        <v>72.851416654659999</v>
      </c>
      <c r="CH936" s="25">
        <v>8.14794921875</v>
      </c>
    </row>
    <row r="937" spans="1:86" x14ac:dyDescent="0.2">
      <c r="A937" s="2" t="s">
        <v>399</v>
      </c>
      <c r="B937" s="2" t="s">
        <v>2817</v>
      </c>
      <c r="C937" s="3">
        <v>37.770000000000003</v>
      </c>
      <c r="D937" s="4">
        <v>8</v>
      </c>
      <c r="E937" s="4">
        <v>2</v>
      </c>
      <c r="F937" s="4">
        <v>16</v>
      </c>
      <c r="G937" s="4">
        <v>30</v>
      </c>
      <c r="H937" s="5">
        <v>892660.34375</v>
      </c>
      <c r="I937" s="5">
        <v>0</v>
      </c>
      <c r="J937" s="5">
        <v>1684694.5917968799</v>
      </c>
      <c r="K937" s="26">
        <f t="shared" si="226"/>
        <v>859118.31184895989</v>
      </c>
      <c r="L937" s="5">
        <v>1932440.03125</v>
      </c>
      <c r="M937" s="5">
        <v>30715550.917968798</v>
      </c>
      <c r="N937" s="5">
        <v>677020.765625</v>
      </c>
      <c r="O937" s="26">
        <f t="shared" si="227"/>
        <v>11108337.238281267</v>
      </c>
      <c r="P937" s="5">
        <v>2173115</v>
      </c>
      <c r="Q937" s="5">
        <v>0</v>
      </c>
      <c r="R937" s="5">
        <v>11511757.7291667</v>
      </c>
      <c r="S937" s="26">
        <f t="shared" si="228"/>
        <v>4561624.2430555662</v>
      </c>
      <c r="T937" s="5">
        <v>0</v>
      </c>
      <c r="U937" s="5">
        <v>0</v>
      </c>
      <c r="V937" s="5">
        <v>203434.4765625</v>
      </c>
      <c r="W937" s="26">
        <f t="shared" si="229"/>
        <v>67811.4921875</v>
      </c>
      <c r="X937" s="29">
        <f t="shared" si="230"/>
        <v>12.92992721150868</v>
      </c>
      <c r="Y937" s="29">
        <f t="shared" si="231"/>
        <v>3.69264224846623</v>
      </c>
      <c r="Z937" s="29">
        <f t="shared" si="232"/>
        <v>0.40582493508795597</v>
      </c>
      <c r="AA937" s="29">
        <f t="shared" si="233"/>
        <v>3.9166127214148494</v>
      </c>
      <c r="AB937" s="31">
        <f t="shared" si="234"/>
        <v>5.3096577970014653</v>
      </c>
      <c r="AC937" s="29">
        <f t="shared" si="235"/>
        <v>2.4086188835383324</v>
      </c>
      <c r="AD937" s="31">
        <f t="shared" si="236"/>
        <v>0.40462073385069086</v>
      </c>
      <c r="AE937" s="31">
        <f t="shared" si="237"/>
        <v>3.9295186658194705</v>
      </c>
      <c r="AF937" s="29">
        <f t="shared" si="224"/>
        <v>7.8931494361421342E-2</v>
      </c>
      <c r="AG937" s="29">
        <f t="shared" si="238"/>
        <v>-3.6632551266335942</v>
      </c>
      <c r="AH937" s="29">
        <f t="shared" si="225"/>
        <v>0.24397484885286777</v>
      </c>
      <c r="AI937" s="29">
        <f t="shared" si="239"/>
        <v>6.1265494238018467</v>
      </c>
      <c r="AJ937" s="6">
        <v>2.1003623008728001</v>
      </c>
      <c r="AK937" s="7">
        <v>17.420000000000002</v>
      </c>
      <c r="AL937" s="8">
        <v>5</v>
      </c>
      <c r="AM937" s="8">
        <v>6</v>
      </c>
      <c r="AN937" s="9">
        <v>0</v>
      </c>
      <c r="AO937" s="10">
        <v>9.59</v>
      </c>
      <c r="AP937" s="11">
        <v>2</v>
      </c>
      <c r="AQ937" s="11">
        <v>2</v>
      </c>
      <c r="AR937" s="12">
        <v>0</v>
      </c>
      <c r="AS937" s="13">
        <v>8.02</v>
      </c>
      <c r="AT937" s="14">
        <v>3</v>
      </c>
      <c r="AU937" s="14">
        <v>4</v>
      </c>
      <c r="AV937" s="15">
        <v>4.4396033287048304</v>
      </c>
      <c r="AW937" s="16">
        <v>13.31</v>
      </c>
      <c r="AX937" s="17">
        <v>5</v>
      </c>
      <c r="AY937" s="17">
        <v>5</v>
      </c>
      <c r="AZ937" s="18">
        <v>0</v>
      </c>
      <c r="BA937" s="19">
        <v>7.24</v>
      </c>
      <c r="BB937" s="20">
        <v>2</v>
      </c>
      <c r="BC937" s="20">
        <v>2</v>
      </c>
      <c r="BD937" s="21">
        <v>0</v>
      </c>
      <c r="BE937" s="22">
        <v>12.33</v>
      </c>
      <c r="BF937" s="23">
        <v>3</v>
      </c>
      <c r="BG937" s="23">
        <v>4</v>
      </c>
      <c r="BH937" s="6">
        <v>0</v>
      </c>
      <c r="BI937" s="7">
        <v>1.76</v>
      </c>
      <c r="BJ937" s="8">
        <v>1</v>
      </c>
      <c r="BK937" s="8">
        <v>2</v>
      </c>
      <c r="BL937" s="9"/>
      <c r="BM937" s="10">
        <v>0</v>
      </c>
      <c r="BN937" s="11"/>
      <c r="BO937" s="11"/>
      <c r="BP937" s="12">
        <v>0</v>
      </c>
      <c r="BQ937" s="13">
        <v>9.39</v>
      </c>
      <c r="BR937" s="14">
        <v>5</v>
      </c>
      <c r="BS937" s="14">
        <v>5</v>
      </c>
      <c r="BT937" s="15"/>
      <c r="BU937" s="16">
        <v>0</v>
      </c>
      <c r="BV937" s="17"/>
      <c r="BW937" s="17"/>
      <c r="BX937" s="18"/>
      <c r="BY937" s="19">
        <v>0</v>
      </c>
      <c r="BZ937" s="20"/>
      <c r="CA937" s="20"/>
      <c r="CB937" s="21"/>
      <c r="CC937" s="22">
        <v>0</v>
      </c>
      <c r="CD937" s="23"/>
      <c r="CE937" s="23"/>
      <c r="CF937" s="4">
        <v>511</v>
      </c>
      <c r="CG937" s="24">
        <v>56.464879044660002</v>
      </c>
      <c r="CH937" s="25">
        <v>5.80810546875</v>
      </c>
    </row>
    <row r="938" spans="1:86" x14ac:dyDescent="0.2">
      <c r="A938" s="2" t="s">
        <v>669</v>
      </c>
      <c r="B938" s="2" t="s">
        <v>1983</v>
      </c>
      <c r="C938" s="3">
        <v>37.729999999999997</v>
      </c>
      <c r="D938" s="4">
        <v>2</v>
      </c>
      <c r="E938" s="4">
        <v>1</v>
      </c>
      <c r="F938" s="4">
        <v>29</v>
      </c>
      <c r="G938" s="4">
        <v>149</v>
      </c>
      <c r="H938" s="5">
        <v>16080530.2727865</v>
      </c>
      <c r="I938" s="5">
        <v>34869619.046875</v>
      </c>
      <c r="J938" s="5">
        <v>112743800.9375</v>
      </c>
      <c r="K938" s="26">
        <f t="shared" si="226"/>
        <v>54564650.085720502</v>
      </c>
      <c r="L938" s="5">
        <v>153397847.86718801</v>
      </c>
      <c r="M938" s="5">
        <v>88047307.447916701</v>
      </c>
      <c r="N938" s="5">
        <v>10783123.9375</v>
      </c>
      <c r="O938" s="26">
        <f t="shared" si="227"/>
        <v>84076093.084201574</v>
      </c>
      <c r="P938" s="5">
        <v>37466256.65625</v>
      </c>
      <c r="Q938" s="5">
        <v>25867613.333333299</v>
      </c>
      <c r="R938" s="5">
        <v>46757355.130208299</v>
      </c>
      <c r="S938" s="26">
        <f t="shared" si="228"/>
        <v>36697075.03993053</v>
      </c>
      <c r="T938" s="5">
        <v>28379313.109375</v>
      </c>
      <c r="U938" s="5">
        <v>61385506.395833299</v>
      </c>
      <c r="V938" s="5">
        <v>25904581.927083299</v>
      </c>
      <c r="W938" s="26">
        <f t="shared" si="229"/>
        <v>38556467.144097202</v>
      </c>
      <c r="X938" s="29">
        <f t="shared" si="230"/>
        <v>1.5408527856793528</v>
      </c>
      <c r="Y938" s="29">
        <f t="shared" si="231"/>
        <v>0.6237290321864053</v>
      </c>
      <c r="Z938" s="29">
        <f t="shared" si="232"/>
        <v>0.59501334283477092</v>
      </c>
      <c r="AA938" s="29">
        <f t="shared" si="233"/>
        <v>2.2547329535625407</v>
      </c>
      <c r="AB938" s="31">
        <f t="shared" si="234"/>
        <v>0.67254302890754003</v>
      </c>
      <c r="AC938" s="29">
        <f t="shared" si="235"/>
        <v>-0.57230152148481195</v>
      </c>
      <c r="AD938" s="31">
        <f t="shared" si="236"/>
        <v>0.60999457637850452</v>
      </c>
      <c r="AE938" s="31">
        <f t="shared" si="237"/>
        <v>2.1467402639801798</v>
      </c>
      <c r="AF938" s="29">
        <f t="shared" si="224"/>
        <v>0.70661989188101437</v>
      </c>
      <c r="AG938" s="29">
        <f t="shared" si="238"/>
        <v>-0.50099373213748988</v>
      </c>
      <c r="AH938" s="29">
        <f t="shared" si="225"/>
        <v>0.65366073931494495</v>
      </c>
      <c r="AI938" s="29">
        <f t="shared" si="239"/>
        <v>1.8464759918724263</v>
      </c>
      <c r="AJ938" s="6">
        <v>0</v>
      </c>
      <c r="AK938" s="7">
        <v>9.0399999999999991</v>
      </c>
      <c r="AL938" s="8">
        <v>7</v>
      </c>
      <c r="AM938" s="8">
        <v>13</v>
      </c>
      <c r="AN938" s="9">
        <v>0</v>
      </c>
      <c r="AO938" s="10">
        <v>6.11</v>
      </c>
      <c r="AP938" s="11">
        <v>4</v>
      </c>
      <c r="AQ938" s="11">
        <v>8</v>
      </c>
      <c r="AR938" s="12">
        <v>0</v>
      </c>
      <c r="AS938" s="13">
        <v>6.84</v>
      </c>
      <c r="AT938" s="14">
        <v>6</v>
      </c>
      <c r="AU938" s="14">
        <v>12</v>
      </c>
      <c r="AV938" s="15">
        <v>0</v>
      </c>
      <c r="AW938" s="16">
        <v>5.62</v>
      </c>
      <c r="AX938" s="17">
        <v>4</v>
      </c>
      <c r="AY938" s="17">
        <v>11</v>
      </c>
      <c r="AZ938" s="18">
        <v>0</v>
      </c>
      <c r="BA938" s="19">
        <v>8.18</v>
      </c>
      <c r="BB938" s="20">
        <v>5</v>
      </c>
      <c r="BC938" s="20">
        <v>12</v>
      </c>
      <c r="BD938" s="21">
        <v>0</v>
      </c>
      <c r="BE938" s="22">
        <v>13.55</v>
      </c>
      <c r="BF938" s="23">
        <v>7</v>
      </c>
      <c r="BG938" s="23">
        <v>20</v>
      </c>
      <c r="BH938" s="6">
        <v>0</v>
      </c>
      <c r="BI938" s="7">
        <v>9.65</v>
      </c>
      <c r="BJ938" s="8">
        <v>7</v>
      </c>
      <c r="BK938" s="8">
        <v>11</v>
      </c>
      <c r="BL938" s="9">
        <v>0</v>
      </c>
      <c r="BM938" s="10">
        <v>10.130000000000001</v>
      </c>
      <c r="BN938" s="11">
        <v>7</v>
      </c>
      <c r="BO938" s="11">
        <v>16</v>
      </c>
      <c r="BP938" s="12">
        <v>0</v>
      </c>
      <c r="BQ938" s="13">
        <v>8.18</v>
      </c>
      <c r="BR938" s="14">
        <v>5</v>
      </c>
      <c r="BS938" s="14">
        <v>12</v>
      </c>
      <c r="BT938" s="15">
        <v>0</v>
      </c>
      <c r="BU938" s="16">
        <v>6.72</v>
      </c>
      <c r="BV938" s="17">
        <v>5</v>
      </c>
      <c r="BW938" s="17">
        <v>10</v>
      </c>
      <c r="BX938" s="18">
        <v>0</v>
      </c>
      <c r="BY938" s="19">
        <v>9.0399999999999991</v>
      </c>
      <c r="BZ938" s="20">
        <v>5</v>
      </c>
      <c r="CA938" s="20">
        <v>11</v>
      </c>
      <c r="CB938" s="21">
        <v>0</v>
      </c>
      <c r="CC938" s="22">
        <v>17.829999999999998</v>
      </c>
      <c r="CD938" s="23">
        <v>9</v>
      </c>
      <c r="CE938" s="23">
        <v>13</v>
      </c>
      <c r="CF938" s="4">
        <v>819</v>
      </c>
      <c r="CG938" s="24">
        <v>93.323620564660004</v>
      </c>
      <c r="CH938" s="25">
        <v>5.77001953125</v>
      </c>
    </row>
    <row r="939" spans="1:86" x14ac:dyDescent="0.2">
      <c r="A939" s="2" t="s">
        <v>2787</v>
      </c>
      <c r="B939" s="2" t="s">
        <v>1627</v>
      </c>
      <c r="C939" s="3">
        <v>37.71</v>
      </c>
      <c r="D939" s="4">
        <v>3</v>
      </c>
      <c r="E939" s="4">
        <v>1</v>
      </c>
      <c r="F939" s="4">
        <v>4</v>
      </c>
      <c r="G939" s="4">
        <v>4</v>
      </c>
      <c r="H939" s="5">
        <v>0</v>
      </c>
      <c r="I939" s="5">
        <v>0</v>
      </c>
      <c r="J939" s="5">
        <v>1911094.984375</v>
      </c>
      <c r="K939" s="26">
        <f t="shared" si="226"/>
        <v>637031.66145833337</v>
      </c>
      <c r="L939" s="5">
        <v>3664007.5</v>
      </c>
      <c r="M939" s="5">
        <v>3521299.671875</v>
      </c>
      <c r="N939" s="5">
        <v>427983.33984375</v>
      </c>
      <c r="O939" s="26">
        <f t="shared" si="227"/>
        <v>2537763.50390625</v>
      </c>
      <c r="P939" s="5">
        <v>24291077</v>
      </c>
      <c r="Q939" s="5">
        <v>0</v>
      </c>
      <c r="R939" s="5">
        <v>0</v>
      </c>
      <c r="S939" s="26">
        <f t="shared" si="228"/>
        <v>8097025.666666667</v>
      </c>
      <c r="T939" s="5">
        <v>0</v>
      </c>
      <c r="U939" s="5">
        <v>7464797.25</v>
      </c>
      <c r="V939" s="5">
        <v>0</v>
      </c>
      <c r="W939" s="26">
        <f t="shared" si="229"/>
        <v>2488265.75</v>
      </c>
      <c r="X939" s="29">
        <f t="shared" si="230"/>
        <v>3.9837321399326378</v>
      </c>
      <c r="Y939" s="29">
        <f t="shared" si="231"/>
        <v>1.9941206460549961</v>
      </c>
      <c r="Z939" s="29">
        <f t="shared" si="232"/>
        <v>0.21303389052784072</v>
      </c>
      <c r="AA939" s="29">
        <f t="shared" si="233"/>
        <v>6.7155130126350171</v>
      </c>
      <c r="AB939" s="31">
        <f t="shared" si="234"/>
        <v>12.710554524292311</v>
      </c>
      <c r="AC939" s="29">
        <f t="shared" si="235"/>
        <v>3.6679550671653471</v>
      </c>
      <c r="AD939" s="31">
        <f t="shared" si="236"/>
        <v>0.45430525388961512</v>
      </c>
      <c r="AE939" s="31">
        <f t="shared" si="237"/>
        <v>3.4265224068465949</v>
      </c>
      <c r="AF939" s="29">
        <f t="shared" si="224"/>
        <v>3.9060315217358332</v>
      </c>
      <c r="AG939" s="29">
        <f t="shared" si="238"/>
        <v>1.9657035918433605</v>
      </c>
      <c r="AH939" s="29">
        <f t="shared" si="225"/>
        <v>0.53828584437801119</v>
      </c>
      <c r="AI939" s="29">
        <f t="shared" si="239"/>
        <v>2.6898704093361903</v>
      </c>
      <c r="AJ939" s="6"/>
      <c r="AK939" s="7"/>
      <c r="AL939" s="8"/>
      <c r="AM939" s="8"/>
      <c r="AN939" s="9"/>
      <c r="AO939" s="10"/>
      <c r="AP939" s="11"/>
      <c r="AQ939" s="11"/>
      <c r="AR939" s="12">
        <v>0</v>
      </c>
      <c r="AS939" s="13">
        <v>18.22</v>
      </c>
      <c r="AT939" s="14">
        <v>2</v>
      </c>
      <c r="AU939" s="14">
        <v>2</v>
      </c>
      <c r="AV939" s="15">
        <v>3.3221137523651101</v>
      </c>
      <c r="AW939" s="16">
        <v>8.9</v>
      </c>
      <c r="AX939" s="17">
        <v>1</v>
      </c>
      <c r="AY939" s="17">
        <v>1</v>
      </c>
      <c r="AZ939" s="18"/>
      <c r="BA939" s="19">
        <v>0</v>
      </c>
      <c r="BB939" s="20"/>
      <c r="BC939" s="20"/>
      <c r="BD939" s="21"/>
      <c r="BE939" s="22">
        <v>0</v>
      </c>
      <c r="BF939" s="23"/>
      <c r="BG939" s="23"/>
      <c r="BH939" s="6"/>
      <c r="BI939" s="7">
        <v>0</v>
      </c>
      <c r="BJ939" s="8"/>
      <c r="BK939" s="8"/>
      <c r="BL939" s="9"/>
      <c r="BM939" s="10"/>
      <c r="BN939" s="11"/>
      <c r="BO939" s="11"/>
      <c r="BP939" s="12"/>
      <c r="BQ939" s="13"/>
      <c r="BR939" s="14"/>
      <c r="BS939" s="14"/>
      <c r="BT939" s="15">
        <v>0</v>
      </c>
      <c r="BU939" s="16">
        <v>10.59</v>
      </c>
      <c r="BV939" s="17">
        <v>1</v>
      </c>
      <c r="BW939" s="17">
        <v>1</v>
      </c>
      <c r="BX939" s="18"/>
      <c r="BY939" s="19">
        <v>0</v>
      </c>
      <c r="BZ939" s="20"/>
      <c r="CA939" s="20"/>
      <c r="CB939" s="21"/>
      <c r="CC939" s="22"/>
      <c r="CD939" s="23"/>
      <c r="CE939" s="23"/>
      <c r="CF939" s="4">
        <v>236</v>
      </c>
      <c r="CG939" s="24">
        <v>26.301132904660001</v>
      </c>
      <c r="CH939" s="25">
        <v>6.13818359375</v>
      </c>
    </row>
    <row r="940" spans="1:86" x14ac:dyDescent="0.2">
      <c r="A940" s="2" t="s">
        <v>2425</v>
      </c>
      <c r="B940" s="2" t="s">
        <v>1140</v>
      </c>
      <c r="C940" s="3">
        <v>37.69</v>
      </c>
      <c r="D940" s="4">
        <v>2</v>
      </c>
      <c r="E940" s="4">
        <v>2</v>
      </c>
      <c r="F940" s="4">
        <v>8</v>
      </c>
      <c r="G940" s="4">
        <v>23</v>
      </c>
      <c r="H940" s="5">
        <v>1851561.17708333</v>
      </c>
      <c r="I940" s="5">
        <v>694275.2734375</v>
      </c>
      <c r="J940" s="5">
        <v>505619.921875</v>
      </c>
      <c r="K940" s="26">
        <f t="shared" si="226"/>
        <v>1017152.1241319434</v>
      </c>
      <c r="L940" s="5">
        <v>3907547.1510416698</v>
      </c>
      <c r="M940" s="5">
        <v>844412.59375</v>
      </c>
      <c r="N940" s="5">
        <v>2222859.9140625</v>
      </c>
      <c r="O940" s="26">
        <f t="shared" si="227"/>
        <v>2324939.8862847234</v>
      </c>
      <c r="P940" s="5">
        <v>0</v>
      </c>
      <c r="Q940" s="5">
        <v>0</v>
      </c>
      <c r="R940" s="5">
        <v>480252.921875</v>
      </c>
      <c r="S940" s="26">
        <f t="shared" si="228"/>
        <v>160084.30729166666</v>
      </c>
      <c r="T940" s="5">
        <v>1130058.32421875</v>
      </c>
      <c r="U940" s="5">
        <v>5027670.21875</v>
      </c>
      <c r="V940" s="5">
        <v>842354.4921875</v>
      </c>
      <c r="W940" s="26">
        <f t="shared" si="229"/>
        <v>2333361.01171875</v>
      </c>
      <c r="X940" s="29">
        <f t="shared" si="230"/>
        <v>2.285734681298405</v>
      </c>
      <c r="Y940" s="29">
        <f t="shared" si="231"/>
        <v>1.19265795115099</v>
      </c>
      <c r="Z940" s="29">
        <f t="shared" si="232"/>
        <v>0.27860168592902718</v>
      </c>
      <c r="AA940" s="29">
        <f t="shared" si="233"/>
        <v>5.5501625981636984</v>
      </c>
      <c r="AB940" s="31">
        <f t="shared" si="234"/>
        <v>0.1573848232665154</v>
      </c>
      <c r="AC940" s="29">
        <f t="shared" si="235"/>
        <v>-2.6676316674714156</v>
      </c>
      <c r="AD940" s="31">
        <f t="shared" si="236"/>
        <v>0.16835356988798114</v>
      </c>
      <c r="AE940" s="31">
        <f t="shared" si="237"/>
        <v>7.7377767009137575</v>
      </c>
      <c r="AF940" s="29">
        <f t="shared" si="224"/>
        <v>2.294013802222636</v>
      </c>
      <c r="AG940" s="29">
        <f t="shared" si="238"/>
        <v>1.1978740715360603</v>
      </c>
      <c r="AH940" s="29">
        <f t="shared" si="225"/>
        <v>0.43618075648101429</v>
      </c>
      <c r="AI940" s="29">
        <f t="shared" si="239"/>
        <v>3.6033349863457893</v>
      </c>
      <c r="AJ940" s="6">
        <v>5.1345577239990199</v>
      </c>
      <c r="AK940" s="7">
        <v>22.61</v>
      </c>
      <c r="AL940" s="8">
        <v>4</v>
      </c>
      <c r="AM940" s="8">
        <v>5</v>
      </c>
      <c r="AN940" s="9">
        <v>2.4199020862579301</v>
      </c>
      <c r="AO940" s="10">
        <v>13.07</v>
      </c>
      <c r="AP940" s="11">
        <v>2</v>
      </c>
      <c r="AQ940" s="11">
        <v>2</v>
      </c>
      <c r="AR940" s="12">
        <v>0</v>
      </c>
      <c r="AS940" s="13">
        <v>20.6</v>
      </c>
      <c r="AT940" s="14">
        <v>2</v>
      </c>
      <c r="AU940" s="14">
        <v>2</v>
      </c>
      <c r="AV940" s="15">
        <v>2.6476166248321502</v>
      </c>
      <c r="AW940" s="16">
        <v>32.159999999999997</v>
      </c>
      <c r="AX940" s="17">
        <v>4</v>
      </c>
      <c r="AY940" s="17">
        <v>4</v>
      </c>
      <c r="AZ940" s="18">
        <v>1.9475303888320901</v>
      </c>
      <c r="BA940" s="19">
        <v>7.54</v>
      </c>
      <c r="BB940" s="20">
        <v>1</v>
      </c>
      <c r="BC940" s="20">
        <v>1</v>
      </c>
      <c r="BD940" s="21">
        <v>0</v>
      </c>
      <c r="BE940" s="22">
        <v>11.56</v>
      </c>
      <c r="BF940" s="23">
        <v>2</v>
      </c>
      <c r="BG940" s="23">
        <v>2</v>
      </c>
      <c r="BH940" s="6"/>
      <c r="BI940" s="7"/>
      <c r="BJ940" s="8"/>
      <c r="BK940" s="8"/>
      <c r="BL940" s="9"/>
      <c r="BM940" s="10"/>
      <c r="BN940" s="11"/>
      <c r="BO940" s="11"/>
      <c r="BP940" s="12">
        <v>0</v>
      </c>
      <c r="BQ940" s="13">
        <v>18.59</v>
      </c>
      <c r="BR940" s="14">
        <v>2</v>
      </c>
      <c r="BS940" s="14">
        <v>2</v>
      </c>
      <c r="BT940" s="15">
        <v>0</v>
      </c>
      <c r="BU940" s="16">
        <v>22.61</v>
      </c>
      <c r="BV940" s="17">
        <v>2</v>
      </c>
      <c r="BW940" s="17">
        <v>2</v>
      </c>
      <c r="BX940" s="18"/>
      <c r="BY940" s="19">
        <v>0</v>
      </c>
      <c r="BZ940" s="20"/>
      <c r="CA940" s="20"/>
      <c r="CB940" s="21">
        <v>4.2232382297515896</v>
      </c>
      <c r="CC940" s="22">
        <v>22.61</v>
      </c>
      <c r="CD940" s="23">
        <v>3</v>
      </c>
      <c r="CE940" s="23">
        <v>3</v>
      </c>
      <c r="CF940" s="4">
        <v>199</v>
      </c>
      <c r="CG940" s="24">
        <v>22.073554414659998</v>
      </c>
      <c r="CH940" s="25">
        <v>7.43017578125</v>
      </c>
    </row>
    <row r="941" spans="1:86" x14ac:dyDescent="0.2">
      <c r="A941" s="2" t="s">
        <v>846</v>
      </c>
      <c r="B941" s="2" t="s">
        <v>2693</v>
      </c>
      <c r="C941" s="3">
        <v>37.590000000000003</v>
      </c>
      <c r="D941" s="4">
        <v>8</v>
      </c>
      <c r="E941" s="4">
        <v>1</v>
      </c>
      <c r="F941" s="4">
        <v>11</v>
      </c>
      <c r="G941" s="4">
        <v>19</v>
      </c>
      <c r="H941" s="5">
        <v>4679144.78125</v>
      </c>
      <c r="I941" s="5">
        <v>0</v>
      </c>
      <c r="J941" s="5">
        <v>1161398.5390625</v>
      </c>
      <c r="K941" s="26">
        <f t="shared" si="226"/>
        <v>1946847.7734375</v>
      </c>
      <c r="L941" s="5">
        <v>0</v>
      </c>
      <c r="M941" s="5">
        <v>2335648.390625</v>
      </c>
      <c r="N941" s="5">
        <v>1571355.2675781299</v>
      </c>
      <c r="O941" s="26">
        <f t="shared" si="227"/>
        <v>1302334.5527343766</v>
      </c>
      <c r="P941" s="5">
        <v>0</v>
      </c>
      <c r="Q941" s="5">
        <v>914225.5078125</v>
      </c>
      <c r="R941" s="5">
        <v>582628.048828125</v>
      </c>
      <c r="S941" s="26">
        <f t="shared" si="228"/>
        <v>498951.185546875</v>
      </c>
      <c r="T941" s="5">
        <v>412724.53125</v>
      </c>
      <c r="U941" s="5">
        <v>71150554.75</v>
      </c>
      <c r="V941" s="5">
        <v>1134186.75</v>
      </c>
      <c r="W941" s="26">
        <f t="shared" si="229"/>
        <v>24232488.677083332</v>
      </c>
      <c r="X941" s="29">
        <f t="shared" si="230"/>
        <v>0.66894524086743434</v>
      </c>
      <c r="Y941" s="29">
        <f t="shared" si="231"/>
        <v>-0.58003997664000528</v>
      </c>
      <c r="Z941" s="29">
        <f t="shared" si="232"/>
        <v>0.70909035259471287</v>
      </c>
      <c r="AA941" s="29">
        <f t="shared" si="233"/>
        <v>1.4929842330319882</v>
      </c>
      <c r="AB941" s="31">
        <f t="shared" si="234"/>
        <v>0.25628669706717205</v>
      </c>
      <c r="AC941" s="29">
        <f t="shared" si="235"/>
        <v>-1.9641694994935637</v>
      </c>
      <c r="AD941" s="31">
        <f t="shared" si="236"/>
        <v>0.41217906157437978</v>
      </c>
      <c r="AE941" s="31">
        <f t="shared" si="237"/>
        <v>3.849140738709087</v>
      </c>
      <c r="AF941" s="29">
        <f t="shared" si="224"/>
        <v>12.447038236737246</v>
      </c>
      <c r="AG941" s="29">
        <f t="shared" si="238"/>
        <v>3.6377305898312957</v>
      </c>
      <c r="AH941" s="29">
        <f t="shared" si="225"/>
        <v>0.44248016784414768</v>
      </c>
      <c r="AI941" s="29">
        <f t="shared" si="239"/>
        <v>3.5410618979975386</v>
      </c>
      <c r="AJ941" s="6">
        <v>0</v>
      </c>
      <c r="AK941" s="7">
        <v>8.16</v>
      </c>
      <c r="AL941" s="8">
        <v>2</v>
      </c>
      <c r="AM941" s="8">
        <v>2</v>
      </c>
      <c r="AN941" s="9"/>
      <c r="AO941" s="10"/>
      <c r="AP941" s="11"/>
      <c r="AQ941" s="11"/>
      <c r="AR941" s="12">
        <v>0</v>
      </c>
      <c r="AS941" s="13">
        <v>7.45</v>
      </c>
      <c r="AT941" s="14">
        <v>2</v>
      </c>
      <c r="AU941" s="14">
        <v>2</v>
      </c>
      <c r="AV941" s="15">
        <v>0</v>
      </c>
      <c r="AW941" s="16">
        <v>2.48</v>
      </c>
      <c r="AX941" s="17">
        <v>1</v>
      </c>
      <c r="AY941" s="17">
        <v>1</v>
      </c>
      <c r="AZ941" s="18">
        <v>0</v>
      </c>
      <c r="BA941" s="19">
        <v>7.45</v>
      </c>
      <c r="BB941" s="20">
        <v>2</v>
      </c>
      <c r="BC941" s="20">
        <v>2</v>
      </c>
      <c r="BD941" s="21"/>
      <c r="BE941" s="22">
        <v>0</v>
      </c>
      <c r="BF941" s="23"/>
      <c r="BG941" s="23"/>
      <c r="BH941" s="6">
        <v>0</v>
      </c>
      <c r="BI941" s="7">
        <v>16.309999999999999</v>
      </c>
      <c r="BJ941" s="8">
        <v>3</v>
      </c>
      <c r="BK941" s="8">
        <v>3</v>
      </c>
      <c r="BL941" s="9">
        <v>0</v>
      </c>
      <c r="BM941" s="10">
        <v>5.32</v>
      </c>
      <c r="BN941" s="11">
        <v>2</v>
      </c>
      <c r="BO941" s="11">
        <v>2</v>
      </c>
      <c r="BP941" s="12">
        <v>0</v>
      </c>
      <c r="BQ941" s="13">
        <v>2.84</v>
      </c>
      <c r="BR941" s="14">
        <v>1</v>
      </c>
      <c r="BS941" s="14">
        <v>1</v>
      </c>
      <c r="BT941" s="15">
        <v>0</v>
      </c>
      <c r="BU941" s="16">
        <v>9.93</v>
      </c>
      <c r="BV941" s="17">
        <v>2</v>
      </c>
      <c r="BW941" s="17">
        <v>2</v>
      </c>
      <c r="BX941" s="18"/>
      <c r="BY941" s="19">
        <v>0</v>
      </c>
      <c r="BZ941" s="20"/>
      <c r="CA941" s="20"/>
      <c r="CB941" s="21">
        <v>0</v>
      </c>
      <c r="CC941" s="22">
        <v>6.38</v>
      </c>
      <c r="CD941" s="23">
        <v>2</v>
      </c>
      <c r="CE941" s="23">
        <v>2</v>
      </c>
      <c r="CF941" s="4">
        <v>282</v>
      </c>
      <c r="CG941" s="24">
        <v>31.287206464659999</v>
      </c>
      <c r="CH941" s="25">
        <v>9.86181640625</v>
      </c>
    </row>
    <row r="942" spans="1:86" x14ac:dyDescent="0.2">
      <c r="A942" s="2" t="s">
        <v>2374</v>
      </c>
      <c r="B942" s="2" t="s">
        <v>2604</v>
      </c>
      <c r="C942" s="3">
        <v>37.56</v>
      </c>
      <c r="D942" s="4">
        <v>10</v>
      </c>
      <c r="E942" s="4">
        <v>6</v>
      </c>
      <c r="F942" s="4">
        <v>9</v>
      </c>
      <c r="G942" s="4">
        <v>39</v>
      </c>
      <c r="H942" s="5">
        <v>5082860.0833333302</v>
      </c>
      <c r="I942" s="5">
        <v>10527178.90625</v>
      </c>
      <c r="J942" s="5">
        <v>2088919.38802083</v>
      </c>
      <c r="K942" s="26">
        <f t="shared" si="226"/>
        <v>5899652.7925347202</v>
      </c>
      <c r="L942" s="5">
        <v>54636116.583333299</v>
      </c>
      <c r="M942" s="5">
        <v>5540441.6614583302</v>
      </c>
      <c r="N942" s="5">
        <v>4111784.6875</v>
      </c>
      <c r="O942" s="26">
        <f t="shared" si="227"/>
        <v>21429447.644097209</v>
      </c>
      <c r="P942" s="5">
        <v>28385011.8203125</v>
      </c>
      <c r="Q942" s="5">
        <v>3126235.7369791698</v>
      </c>
      <c r="R942" s="5">
        <v>4424166.453125</v>
      </c>
      <c r="S942" s="26">
        <f t="shared" si="228"/>
        <v>11978471.336805558</v>
      </c>
      <c r="T942" s="5">
        <v>3687942.2890625</v>
      </c>
      <c r="U942" s="5">
        <v>14124111.953125</v>
      </c>
      <c r="V942" s="5">
        <v>2045059.1640625</v>
      </c>
      <c r="W942" s="26">
        <f t="shared" si="229"/>
        <v>6619037.802083333</v>
      </c>
      <c r="X942" s="29">
        <f t="shared" si="230"/>
        <v>3.6323235277868422</v>
      </c>
      <c r="Y942" s="29">
        <f t="shared" si="231"/>
        <v>1.8608927079004312</v>
      </c>
      <c r="Z942" s="29">
        <f t="shared" si="232"/>
        <v>0.44909480054917239</v>
      </c>
      <c r="AA942" s="29">
        <f t="shared" si="233"/>
        <v>3.4766197300647912</v>
      </c>
      <c r="AB942" s="31">
        <f t="shared" si="234"/>
        <v>2.0303688637342914</v>
      </c>
      <c r="AC942" s="29">
        <f t="shared" si="235"/>
        <v>1.0217418503355105</v>
      </c>
      <c r="AD942" s="31">
        <f t="shared" si="236"/>
        <v>0.5419421486278263</v>
      </c>
      <c r="AE942" s="31">
        <f t="shared" si="237"/>
        <v>2.6604707116024344</v>
      </c>
      <c r="AF942" s="29">
        <f t="shared" si="224"/>
        <v>1.1219368384625796</v>
      </c>
      <c r="AG942" s="29">
        <f t="shared" si="238"/>
        <v>0.16599145901111881</v>
      </c>
      <c r="AH942" s="29">
        <f t="shared" si="225"/>
        <v>0.88236721797323969</v>
      </c>
      <c r="AI942" s="29">
        <f t="shared" si="239"/>
        <v>0.54350635334178621</v>
      </c>
      <c r="AJ942" s="6">
        <v>5.0179083347320601</v>
      </c>
      <c r="AK942" s="7">
        <v>20.190000000000001</v>
      </c>
      <c r="AL942" s="8">
        <v>3</v>
      </c>
      <c r="AM942" s="8">
        <v>3</v>
      </c>
      <c r="AN942" s="9">
        <v>4.8846966028213501</v>
      </c>
      <c r="AO942" s="10">
        <v>29.58</v>
      </c>
      <c r="AP942" s="11">
        <v>5</v>
      </c>
      <c r="AQ942" s="11">
        <v>5</v>
      </c>
      <c r="AR942" s="12">
        <v>2.7985174655914302</v>
      </c>
      <c r="AS942" s="13">
        <v>16.899999999999999</v>
      </c>
      <c r="AT942" s="14">
        <v>3</v>
      </c>
      <c r="AU942" s="14">
        <v>3</v>
      </c>
      <c r="AV942" s="15">
        <v>4.9549086093902597</v>
      </c>
      <c r="AW942" s="16">
        <v>30.52</v>
      </c>
      <c r="AX942" s="17">
        <v>5</v>
      </c>
      <c r="AY942" s="17">
        <v>5</v>
      </c>
      <c r="AZ942" s="18">
        <v>5.9133164882659903</v>
      </c>
      <c r="BA942" s="19">
        <v>30.05</v>
      </c>
      <c r="BB942" s="20">
        <v>6</v>
      </c>
      <c r="BC942" s="20">
        <v>6</v>
      </c>
      <c r="BD942" s="21">
        <v>2.25638723373413</v>
      </c>
      <c r="BE942" s="22">
        <v>6.57</v>
      </c>
      <c r="BF942" s="23">
        <v>1</v>
      </c>
      <c r="BG942" s="23">
        <v>1</v>
      </c>
      <c r="BH942" s="6">
        <v>0</v>
      </c>
      <c r="BI942" s="7">
        <v>12.21</v>
      </c>
      <c r="BJ942" s="8">
        <v>2</v>
      </c>
      <c r="BK942" s="8">
        <v>3</v>
      </c>
      <c r="BL942" s="9">
        <v>5.0435016155242902</v>
      </c>
      <c r="BM942" s="10">
        <v>16.899999999999999</v>
      </c>
      <c r="BN942" s="11">
        <v>3</v>
      </c>
      <c r="BO942" s="11">
        <v>3</v>
      </c>
      <c r="BP942" s="12">
        <v>6.3896257877349898</v>
      </c>
      <c r="BQ942" s="13">
        <v>13.15</v>
      </c>
      <c r="BR942" s="14">
        <v>2</v>
      </c>
      <c r="BS942" s="14">
        <v>2</v>
      </c>
      <c r="BT942" s="15">
        <v>6.5129740238189697</v>
      </c>
      <c r="BU942" s="16">
        <v>26.76</v>
      </c>
      <c r="BV942" s="17">
        <v>4</v>
      </c>
      <c r="BW942" s="17">
        <v>4</v>
      </c>
      <c r="BX942" s="18">
        <v>3.1137971878051798</v>
      </c>
      <c r="BY942" s="19">
        <v>10.33</v>
      </c>
      <c r="BZ942" s="20">
        <v>2</v>
      </c>
      <c r="CA942" s="20">
        <v>2</v>
      </c>
      <c r="CB942" s="21">
        <v>0</v>
      </c>
      <c r="CC942" s="22">
        <v>10.33</v>
      </c>
      <c r="CD942" s="23">
        <v>2</v>
      </c>
      <c r="CE942" s="23">
        <v>2</v>
      </c>
      <c r="CF942" s="4">
        <v>213</v>
      </c>
      <c r="CG942" s="24">
        <v>23.658020674660001</v>
      </c>
      <c r="CH942" s="25">
        <v>7.31298828125</v>
      </c>
    </row>
    <row r="943" spans="1:86" x14ac:dyDescent="0.2">
      <c r="A943" s="2" t="s">
        <v>671</v>
      </c>
      <c r="B943" s="2" t="s">
        <v>2952</v>
      </c>
      <c r="C943" s="3">
        <v>37.56</v>
      </c>
      <c r="D943" s="4">
        <v>4</v>
      </c>
      <c r="E943" s="4">
        <v>6</v>
      </c>
      <c r="F943" s="4">
        <v>51</v>
      </c>
      <c r="G943" s="4">
        <v>152</v>
      </c>
      <c r="H943" s="5">
        <v>8756692.5104166698</v>
      </c>
      <c r="I943" s="5">
        <v>72258824.166666701</v>
      </c>
      <c r="J943" s="5">
        <v>284320385.61979198</v>
      </c>
      <c r="K943" s="26">
        <f t="shared" si="226"/>
        <v>121778634.09895845</v>
      </c>
      <c r="L943" s="5">
        <v>1798844241.9166701</v>
      </c>
      <c r="M943" s="5">
        <v>433369250.27083302</v>
      </c>
      <c r="N943" s="5">
        <v>14426933.4270833</v>
      </c>
      <c r="O943" s="26">
        <f t="shared" si="227"/>
        <v>748880141.87152874</v>
      </c>
      <c r="P943" s="5">
        <v>398086084.25</v>
      </c>
      <c r="Q943" s="5">
        <v>44705886.348958299</v>
      </c>
      <c r="R943" s="5">
        <v>730920941.58333302</v>
      </c>
      <c r="S943" s="26">
        <f t="shared" si="228"/>
        <v>391237637.39409709</v>
      </c>
      <c r="T943" s="5">
        <v>52305573.625</v>
      </c>
      <c r="U943" s="5">
        <v>5343045.5</v>
      </c>
      <c r="V943" s="5">
        <v>65201396.682291701</v>
      </c>
      <c r="W943" s="26">
        <f t="shared" si="229"/>
        <v>40950005.269097231</v>
      </c>
      <c r="X943" s="29">
        <f t="shared" si="230"/>
        <v>6.1495199663923135</v>
      </c>
      <c r="Y943" s="29">
        <f t="shared" si="231"/>
        <v>2.620473797584463</v>
      </c>
      <c r="Z943" s="29">
        <f t="shared" si="232"/>
        <v>0.36432684308469176</v>
      </c>
      <c r="AA943" s="29">
        <f t="shared" si="233"/>
        <v>4.3850882937822373</v>
      </c>
      <c r="AB943" s="31">
        <f t="shared" si="234"/>
        <v>3.2126952341752637</v>
      </c>
      <c r="AC943" s="29">
        <f t="shared" si="235"/>
        <v>1.6837841289580358</v>
      </c>
      <c r="AD943" s="31">
        <f t="shared" si="236"/>
        <v>0.30798167692902967</v>
      </c>
      <c r="AE943" s="31">
        <f t="shared" si="237"/>
        <v>5.1147512065969973</v>
      </c>
      <c r="AF943" s="29">
        <f t="shared" si="224"/>
        <v>0.3362659268769666</v>
      </c>
      <c r="AG943" s="29">
        <f t="shared" si="238"/>
        <v>-1.5723254938879814</v>
      </c>
      <c r="AH943" s="29">
        <f t="shared" si="225"/>
        <v>0.43569890493344288</v>
      </c>
      <c r="AI943" s="29">
        <f t="shared" si="239"/>
        <v>3.6081353159961616</v>
      </c>
      <c r="AJ943" s="6">
        <v>2.2911822795867902</v>
      </c>
      <c r="AK943" s="7">
        <v>10.81</v>
      </c>
      <c r="AL943" s="8">
        <v>9</v>
      </c>
      <c r="AM943" s="8">
        <v>11</v>
      </c>
      <c r="AN943" s="9">
        <v>2.3056237697601301</v>
      </c>
      <c r="AO943" s="10">
        <v>12.76</v>
      </c>
      <c r="AP943" s="11">
        <v>12</v>
      </c>
      <c r="AQ943" s="11">
        <v>16</v>
      </c>
      <c r="AR943" s="12">
        <v>3.3742707967758201</v>
      </c>
      <c r="AS943" s="13">
        <v>5.69</v>
      </c>
      <c r="AT943" s="14">
        <v>7</v>
      </c>
      <c r="AU943" s="14">
        <v>12</v>
      </c>
      <c r="AV943" s="15">
        <v>6.3982381820678702</v>
      </c>
      <c r="AW943" s="16">
        <v>14.72</v>
      </c>
      <c r="AX943" s="17">
        <v>14</v>
      </c>
      <c r="AY943" s="17">
        <v>20</v>
      </c>
      <c r="AZ943" s="18">
        <v>1.9310094118118299</v>
      </c>
      <c r="BA943" s="19">
        <v>8.7799999999999994</v>
      </c>
      <c r="BB943" s="20">
        <v>9</v>
      </c>
      <c r="BC943" s="20">
        <v>17</v>
      </c>
      <c r="BD943" s="21">
        <v>3.2447450160980198</v>
      </c>
      <c r="BE943" s="22">
        <v>16.100000000000001</v>
      </c>
      <c r="BF943" s="23">
        <v>14</v>
      </c>
      <c r="BG943" s="23">
        <v>14</v>
      </c>
      <c r="BH943" s="6">
        <v>0</v>
      </c>
      <c r="BI943" s="7">
        <v>8.4600000000000009</v>
      </c>
      <c r="BJ943" s="8">
        <v>7</v>
      </c>
      <c r="BK943" s="8">
        <v>8</v>
      </c>
      <c r="BL943" s="9">
        <v>0</v>
      </c>
      <c r="BM943" s="10">
        <v>6.67</v>
      </c>
      <c r="BN943" s="11">
        <v>6</v>
      </c>
      <c r="BO943" s="11">
        <v>6</v>
      </c>
      <c r="BP943" s="12">
        <v>0</v>
      </c>
      <c r="BQ943" s="13">
        <v>10.33</v>
      </c>
      <c r="BR943" s="14">
        <v>9</v>
      </c>
      <c r="BS943" s="14">
        <v>12</v>
      </c>
      <c r="BT943" s="15">
        <v>3.7525004148483299</v>
      </c>
      <c r="BU943" s="16">
        <v>8.1300000000000008</v>
      </c>
      <c r="BV943" s="17">
        <v>9</v>
      </c>
      <c r="BW943" s="17">
        <v>9</v>
      </c>
      <c r="BX943" s="18">
        <v>0</v>
      </c>
      <c r="BY943" s="19">
        <v>8.0500000000000007</v>
      </c>
      <c r="BZ943" s="20">
        <v>8</v>
      </c>
      <c r="CA943" s="20">
        <v>15</v>
      </c>
      <c r="CB943" s="21">
        <v>1.6851435899734499</v>
      </c>
      <c r="CC943" s="22">
        <v>9.43</v>
      </c>
      <c r="CD943" s="23">
        <v>11</v>
      </c>
      <c r="CE943" s="23">
        <v>12</v>
      </c>
      <c r="CF943" s="4">
        <v>1230</v>
      </c>
      <c r="CG943" s="24">
        <v>136.23066056466001</v>
      </c>
      <c r="CH943" s="25">
        <v>5.83349609375</v>
      </c>
    </row>
    <row r="944" spans="1:86" x14ac:dyDescent="0.2">
      <c r="A944" s="2" t="s">
        <v>441</v>
      </c>
      <c r="B944" s="2" t="s">
        <v>1180</v>
      </c>
      <c r="C944" s="3">
        <v>37.549999999999997</v>
      </c>
      <c r="D944" s="4">
        <v>16</v>
      </c>
      <c r="E944" s="4">
        <v>5</v>
      </c>
      <c r="F944" s="4">
        <v>30</v>
      </c>
      <c r="G944" s="4">
        <v>82</v>
      </c>
      <c r="H944" s="5">
        <v>250494466.52083299</v>
      </c>
      <c r="I944" s="5">
        <v>1335751.78125</v>
      </c>
      <c r="J944" s="5">
        <v>23230643.704427101</v>
      </c>
      <c r="K944" s="26">
        <f t="shared" si="226"/>
        <v>91686954.002170026</v>
      </c>
      <c r="L944" s="5">
        <v>3425110.84375</v>
      </c>
      <c r="M944" s="5">
        <v>748378.27473958302</v>
      </c>
      <c r="N944" s="5">
        <v>9429307.5703125</v>
      </c>
      <c r="O944" s="26">
        <f t="shared" si="227"/>
        <v>4534265.5629340271</v>
      </c>
      <c r="P944" s="5">
        <v>4184093</v>
      </c>
      <c r="Q944" s="5">
        <v>746069.7734375</v>
      </c>
      <c r="R944" s="5">
        <v>209186218.79166701</v>
      </c>
      <c r="S944" s="26">
        <f t="shared" si="228"/>
        <v>71372127.188368171</v>
      </c>
      <c r="T944" s="5">
        <v>2941479.7291666698</v>
      </c>
      <c r="U944" s="5">
        <v>25305331.578125</v>
      </c>
      <c r="V944" s="5">
        <v>37439327.135416701</v>
      </c>
      <c r="W944" s="26">
        <f t="shared" si="229"/>
        <v>21895379.480902791</v>
      </c>
      <c r="X944" s="29">
        <f t="shared" si="230"/>
        <v>4.9453770302225454E-2</v>
      </c>
      <c r="Y944" s="29">
        <f t="shared" si="231"/>
        <v>-4.3377756750801026</v>
      </c>
      <c r="Z944" s="29">
        <f t="shared" si="232"/>
        <v>0.38808518355089749</v>
      </c>
      <c r="AA944" s="29">
        <f t="shared" si="233"/>
        <v>4.1107293758700951</v>
      </c>
      <c r="AB944" s="31">
        <f t="shared" si="234"/>
        <v>0.77843274395045292</v>
      </c>
      <c r="AC944" s="29">
        <f t="shared" si="235"/>
        <v>-0.36135569805021989</v>
      </c>
      <c r="AD944" s="31">
        <f t="shared" si="236"/>
        <v>0.8566413976655457</v>
      </c>
      <c r="AE944" s="31">
        <f t="shared" si="237"/>
        <v>0.6720094191319913</v>
      </c>
      <c r="AF944" s="29">
        <f t="shared" si="224"/>
        <v>0.23880583360185109</v>
      </c>
      <c r="AG944" s="29">
        <f t="shared" si="238"/>
        <v>-2.0660900153798498</v>
      </c>
      <c r="AH944" s="29">
        <f t="shared" si="225"/>
        <v>0.4739012785760785</v>
      </c>
      <c r="AI944" s="29">
        <f t="shared" si="239"/>
        <v>3.2431211958127721</v>
      </c>
      <c r="AJ944" s="6">
        <v>6.03003990650177</v>
      </c>
      <c r="AK944" s="7">
        <v>8.43</v>
      </c>
      <c r="AL944" s="8">
        <v>7</v>
      </c>
      <c r="AM944" s="8">
        <v>9</v>
      </c>
      <c r="AN944" s="9">
        <v>1.62556564807892</v>
      </c>
      <c r="AO944" s="10">
        <v>7.28</v>
      </c>
      <c r="AP944" s="11">
        <v>5</v>
      </c>
      <c r="AQ944" s="11">
        <v>7</v>
      </c>
      <c r="AR944" s="12">
        <v>0</v>
      </c>
      <c r="AS944" s="13">
        <v>13.28</v>
      </c>
      <c r="AT944" s="14">
        <v>7</v>
      </c>
      <c r="AU944" s="14">
        <v>9</v>
      </c>
      <c r="AV944" s="15">
        <v>5.5205644369125402</v>
      </c>
      <c r="AW944" s="16">
        <v>8.56</v>
      </c>
      <c r="AX944" s="17">
        <v>7</v>
      </c>
      <c r="AY944" s="17">
        <v>7</v>
      </c>
      <c r="AZ944" s="18">
        <v>2.0779488086700399</v>
      </c>
      <c r="BA944" s="19">
        <v>17.37</v>
      </c>
      <c r="BB944" s="20">
        <v>8</v>
      </c>
      <c r="BC944" s="20">
        <v>8</v>
      </c>
      <c r="BD944" s="21"/>
      <c r="BE944" s="22">
        <v>0</v>
      </c>
      <c r="BF944" s="23"/>
      <c r="BG944" s="23"/>
      <c r="BH944" s="6">
        <v>0</v>
      </c>
      <c r="BI944" s="7">
        <v>9.58</v>
      </c>
      <c r="BJ944" s="8">
        <v>4</v>
      </c>
      <c r="BK944" s="8">
        <v>6</v>
      </c>
      <c r="BL944" s="9">
        <v>1.62329697608948</v>
      </c>
      <c r="BM944" s="10">
        <v>5.24</v>
      </c>
      <c r="BN944" s="11">
        <v>4</v>
      </c>
      <c r="BO944" s="11">
        <v>5</v>
      </c>
      <c r="BP944" s="12">
        <v>0</v>
      </c>
      <c r="BQ944" s="13">
        <v>14.18</v>
      </c>
      <c r="BR944" s="14">
        <v>8</v>
      </c>
      <c r="BS944" s="14">
        <v>10</v>
      </c>
      <c r="BT944" s="15">
        <v>0</v>
      </c>
      <c r="BU944" s="16">
        <v>10.86</v>
      </c>
      <c r="BV944" s="17">
        <v>7</v>
      </c>
      <c r="BW944" s="17">
        <v>10</v>
      </c>
      <c r="BX944" s="18"/>
      <c r="BY944" s="19">
        <v>0</v>
      </c>
      <c r="BZ944" s="20"/>
      <c r="CA944" s="20"/>
      <c r="CB944" s="21">
        <v>0</v>
      </c>
      <c r="CC944" s="22">
        <v>13.41</v>
      </c>
      <c r="CD944" s="23">
        <v>6</v>
      </c>
      <c r="CE944" s="23">
        <v>7</v>
      </c>
      <c r="CF944" s="4">
        <v>783</v>
      </c>
      <c r="CG944" s="24">
        <v>85.626348854659994</v>
      </c>
      <c r="CH944" s="25">
        <v>5.97314453125</v>
      </c>
    </row>
    <row r="945" spans="1:86" x14ac:dyDescent="0.2">
      <c r="A945" s="2" t="s">
        <v>627</v>
      </c>
      <c r="B945" s="2" t="s">
        <v>2601</v>
      </c>
      <c r="C945" s="3">
        <v>37.54</v>
      </c>
      <c r="D945" s="4">
        <v>1</v>
      </c>
      <c r="E945" s="4">
        <v>5</v>
      </c>
      <c r="F945" s="4">
        <v>11</v>
      </c>
      <c r="G945" s="4">
        <v>23</v>
      </c>
      <c r="H945" s="5">
        <v>1682677.40625</v>
      </c>
      <c r="I945" s="5">
        <v>0</v>
      </c>
      <c r="J945" s="5">
        <v>0</v>
      </c>
      <c r="K945" s="26">
        <f t="shared" si="226"/>
        <v>560892.46875</v>
      </c>
      <c r="L945" s="5">
        <v>134710618.95833299</v>
      </c>
      <c r="M945" s="5">
        <v>21245977.541666701</v>
      </c>
      <c r="N945" s="5">
        <v>47673321.75</v>
      </c>
      <c r="O945" s="26">
        <f t="shared" si="227"/>
        <v>67876639.416666567</v>
      </c>
      <c r="P945" s="5">
        <v>0</v>
      </c>
      <c r="Q945" s="5">
        <v>1195850.65625</v>
      </c>
      <c r="R945" s="5">
        <v>155339063.0625</v>
      </c>
      <c r="S945" s="26">
        <f t="shared" si="228"/>
        <v>52178304.572916664</v>
      </c>
      <c r="T945" s="5">
        <v>1887648.8671875</v>
      </c>
      <c r="U945" s="5">
        <v>0</v>
      </c>
      <c r="V945" s="5">
        <v>1958026.359375</v>
      </c>
      <c r="W945" s="26">
        <f t="shared" si="229"/>
        <v>1281891.7421875</v>
      </c>
      <c r="X945" s="29">
        <f t="shared" si="230"/>
        <v>121.01542309515378</v>
      </c>
      <c r="Y945" s="29">
        <f t="shared" si="231"/>
        <v>6.9190471166541743</v>
      </c>
      <c r="Z945" s="29">
        <f t="shared" si="232"/>
        <v>0.18847637080816987</v>
      </c>
      <c r="AA945" s="29">
        <f t="shared" si="233"/>
        <v>7.2474308933548013</v>
      </c>
      <c r="AB945" s="31">
        <f t="shared" si="234"/>
        <v>93.027286833072964</v>
      </c>
      <c r="AC945" s="29">
        <f t="shared" si="235"/>
        <v>6.5395820455668936</v>
      </c>
      <c r="AD945" s="31">
        <f t="shared" si="236"/>
        <v>0.42238356025905865</v>
      </c>
      <c r="AE945" s="31">
        <f t="shared" si="237"/>
        <v>3.7429299347546605</v>
      </c>
      <c r="AF945" s="29">
        <f t="shared" si="224"/>
        <v>2.2854500882215669</v>
      </c>
      <c r="AG945" s="29">
        <f t="shared" si="238"/>
        <v>1.1924783123737988</v>
      </c>
      <c r="AH945" s="29">
        <f t="shared" si="225"/>
        <v>0.44583882228915589</v>
      </c>
      <c r="AI945" s="29">
        <f t="shared" si="239"/>
        <v>3.5082211716609546</v>
      </c>
      <c r="AJ945" s="6">
        <v>2.78813695907593</v>
      </c>
      <c r="AK945" s="7">
        <v>7.02</v>
      </c>
      <c r="AL945" s="8">
        <v>1</v>
      </c>
      <c r="AM945" s="8">
        <v>1</v>
      </c>
      <c r="AN945" s="9"/>
      <c r="AO945" s="10">
        <v>0</v>
      </c>
      <c r="AP945" s="11"/>
      <c r="AQ945" s="11"/>
      <c r="AR945" s="12">
        <v>0</v>
      </c>
      <c r="AS945" s="13">
        <v>3.16</v>
      </c>
      <c r="AT945" s="14">
        <v>1</v>
      </c>
      <c r="AU945" s="14">
        <v>1</v>
      </c>
      <c r="AV945" s="15">
        <v>10.3667707443237</v>
      </c>
      <c r="AW945" s="16">
        <v>22.11</v>
      </c>
      <c r="AX945" s="17">
        <v>6</v>
      </c>
      <c r="AY945" s="17">
        <v>7</v>
      </c>
      <c r="AZ945" s="18">
        <v>0</v>
      </c>
      <c r="BA945" s="19">
        <v>14.74</v>
      </c>
      <c r="BB945" s="20">
        <v>4</v>
      </c>
      <c r="BC945" s="20">
        <v>5</v>
      </c>
      <c r="BD945" s="21"/>
      <c r="BE945" s="22">
        <v>0</v>
      </c>
      <c r="BF945" s="23"/>
      <c r="BG945" s="23"/>
      <c r="BH945" s="6"/>
      <c r="BI945" s="7">
        <v>0</v>
      </c>
      <c r="BJ945" s="8"/>
      <c r="BK945" s="8"/>
      <c r="BL945" s="9">
        <v>0</v>
      </c>
      <c r="BM945" s="10">
        <v>3.86</v>
      </c>
      <c r="BN945" s="11">
        <v>1</v>
      </c>
      <c r="BO945" s="11">
        <v>1</v>
      </c>
      <c r="BP945" s="12">
        <v>0</v>
      </c>
      <c r="BQ945" s="13">
        <v>3.16</v>
      </c>
      <c r="BR945" s="14">
        <v>1</v>
      </c>
      <c r="BS945" s="14">
        <v>3</v>
      </c>
      <c r="BT945" s="15">
        <v>0</v>
      </c>
      <c r="BU945" s="16">
        <v>9.82</v>
      </c>
      <c r="BV945" s="17">
        <v>2</v>
      </c>
      <c r="BW945" s="17">
        <v>2</v>
      </c>
      <c r="BX945" s="18"/>
      <c r="BY945" s="19">
        <v>0</v>
      </c>
      <c r="BZ945" s="20"/>
      <c r="CA945" s="20"/>
      <c r="CB945" s="21">
        <v>4.0524123907089198</v>
      </c>
      <c r="CC945" s="22">
        <v>14.04</v>
      </c>
      <c r="CD945" s="23">
        <v>3</v>
      </c>
      <c r="CE945" s="23">
        <v>3</v>
      </c>
      <c r="CF945" s="4">
        <v>285</v>
      </c>
      <c r="CG945" s="24">
        <v>33.757964194659998</v>
      </c>
      <c r="CH945" s="25">
        <v>5.94775390625</v>
      </c>
    </row>
    <row r="946" spans="1:86" x14ac:dyDescent="0.2">
      <c r="A946" s="2" t="s">
        <v>2799</v>
      </c>
      <c r="B946" s="2" t="s">
        <v>1429</v>
      </c>
      <c r="C946" s="3">
        <v>37.5</v>
      </c>
      <c r="D946" s="4">
        <v>8</v>
      </c>
      <c r="E946" s="4">
        <v>3</v>
      </c>
      <c r="F946" s="4">
        <v>13</v>
      </c>
      <c r="G946" s="4">
        <v>32</v>
      </c>
      <c r="H946" s="5">
        <v>1122008.6640625</v>
      </c>
      <c r="I946" s="5">
        <v>0</v>
      </c>
      <c r="J946" s="5">
        <v>3539003.046875</v>
      </c>
      <c r="K946" s="26">
        <f t="shared" si="226"/>
        <v>1553670.5703125</v>
      </c>
      <c r="L946" s="5">
        <v>11618985.8541667</v>
      </c>
      <c r="M946" s="5">
        <v>0</v>
      </c>
      <c r="N946" s="5">
        <v>33023240.90625</v>
      </c>
      <c r="O946" s="26">
        <f t="shared" si="227"/>
        <v>14880742.253472233</v>
      </c>
      <c r="P946" s="5">
        <v>0</v>
      </c>
      <c r="Q946" s="5">
        <v>4812539.5</v>
      </c>
      <c r="R946" s="5">
        <v>9631020.9375</v>
      </c>
      <c r="S946" s="26">
        <f t="shared" si="228"/>
        <v>4814520.145833333</v>
      </c>
      <c r="T946" s="5">
        <v>0</v>
      </c>
      <c r="U946" s="5">
        <v>5850666.390625</v>
      </c>
      <c r="V946" s="5">
        <v>0</v>
      </c>
      <c r="W946" s="26">
        <f t="shared" si="229"/>
        <v>1950222.1302083333</v>
      </c>
      <c r="X946" s="29">
        <f t="shared" si="230"/>
        <v>9.5777975961011936</v>
      </c>
      <c r="Y946" s="29">
        <f t="shared" si="231"/>
        <v>3.2596939479787506</v>
      </c>
      <c r="Z946" s="29">
        <f t="shared" si="232"/>
        <v>0.30160866024698019</v>
      </c>
      <c r="AA946" s="29">
        <f t="shared" si="233"/>
        <v>5.2055619249895546</v>
      </c>
      <c r="AB946" s="31">
        <f t="shared" si="234"/>
        <v>3.0988037218629665</v>
      </c>
      <c r="AC946" s="29">
        <f t="shared" si="235"/>
        <v>1.6317113775563594</v>
      </c>
      <c r="AD946" s="31">
        <f t="shared" si="236"/>
        <v>0.3648631269955841</v>
      </c>
      <c r="AE946" s="31">
        <f t="shared" si="237"/>
        <v>4.3787002414287377</v>
      </c>
      <c r="AF946" s="29">
        <f t="shared" si="224"/>
        <v>1.2552352908480928</v>
      </c>
      <c r="AG946" s="29">
        <f t="shared" si="238"/>
        <v>0.32795781925405676</v>
      </c>
      <c r="AH946" s="29">
        <f t="shared" si="225"/>
        <v>0.86895003724580733</v>
      </c>
      <c r="AI946" s="29">
        <f t="shared" si="239"/>
        <v>0.61005193830095894</v>
      </c>
      <c r="AJ946" s="6">
        <v>4.6916167736053502</v>
      </c>
      <c r="AK946" s="7">
        <v>10.97</v>
      </c>
      <c r="AL946" s="8">
        <v>4</v>
      </c>
      <c r="AM946" s="8">
        <v>4</v>
      </c>
      <c r="AN946" s="9">
        <v>0</v>
      </c>
      <c r="AO946" s="10">
        <v>5.87</v>
      </c>
      <c r="AP946" s="11">
        <v>2</v>
      </c>
      <c r="AQ946" s="11">
        <v>2</v>
      </c>
      <c r="AR946" s="12">
        <v>0</v>
      </c>
      <c r="AS946" s="13">
        <v>11.99</v>
      </c>
      <c r="AT946" s="14">
        <v>3</v>
      </c>
      <c r="AU946" s="14">
        <v>3</v>
      </c>
      <c r="AV946" s="15">
        <v>2.4506180286407502</v>
      </c>
      <c r="AW946" s="16">
        <v>8.16</v>
      </c>
      <c r="AX946" s="17">
        <v>3</v>
      </c>
      <c r="AY946" s="17">
        <v>4</v>
      </c>
      <c r="AZ946" s="18">
        <v>1.62902772426605</v>
      </c>
      <c r="BA946" s="19">
        <v>18.88</v>
      </c>
      <c r="BB946" s="20">
        <v>5</v>
      </c>
      <c r="BC946" s="20">
        <v>5</v>
      </c>
      <c r="BD946" s="21">
        <v>0</v>
      </c>
      <c r="BE946" s="22">
        <v>20.66</v>
      </c>
      <c r="BF946" s="23">
        <v>6</v>
      </c>
      <c r="BG946" s="23">
        <v>6</v>
      </c>
      <c r="BH946" s="6">
        <v>0</v>
      </c>
      <c r="BI946" s="7">
        <v>2.5499999999999998</v>
      </c>
      <c r="BJ946" s="8">
        <v>1</v>
      </c>
      <c r="BK946" s="8">
        <v>1</v>
      </c>
      <c r="BL946" s="9"/>
      <c r="BM946" s="10">
        <v>0</v>
      </c>
      <c r="BN946" s="11"/>
      <c r="BO946" s="11"/>
      <c r="BP946" s="12">
        <v>0</v>
      </c>
      <c r="BQ946" s="13">
        <v>13.27</v>
      </c>
      <c r="BR946" s="14">
        <v>3</v>
      </c>
      <c r="BS946" s="14">
        <v>4</v>
      </c>
      <c r="BT946" s="15"/>
      <c r="BU946" s="16"/>
      <c r="BV946" s="17"/>
      <c r="BW946" s="17"/>
      <c r="BX946" s="18"/>
      <c r="BY946" s="19">
        <v>0</v>
      </c>
      <c r="BZ946" s="20"/>
      <c r="CA946" s="20"/>
      <c r="CB946" s="21">
        <v>0</v>
      </c>
      <c r="CC946" s="22">
        <v>8.93</v>
      </c>
      <c r="CD946" s="23">
        <v>2</v>
      </c>
      <c r="CE946" s="23">
        <v>3</v>
      </c>
      <c r="CF946" s="4">
        <v>392</v>
      </c>
      <c r="CG946" s="24">
        <v>42.245572954659998</v>
      </c>
      <c r="CH946" s="25">
        <v>6.45556640625</v>
      </c>
    </row>
    <row r="947" spans="1:86" x14ac:dyDescent="0.2">
      <c r="A947" s="2" t="s">
        <v>1030</v>
      </c>
      <c r="B947" s="2" t="s">
        <v>1862</v>
      </c>
      <c r="C947" s="3">
        <v>37.43</v>
      </c>
      <c r="D947" s="4">
        <v>26</v>
      </c>
      <c r="E947" s="4">
        <v>3</v>
      </c>
      <c r="F947" s="4">
        <v>23</v>
      </c>
      <c r="G947" s="4">
        <v>77</v>
      </c>
      <c r="H947" s="5">
        <v>120424281.166667</v>
      </c>
      <c r="I947" s="5">
        <v>138477446.63541701</v>
      </c>
      <c r="J947" s="5">
        <v>144311928.41666701</v>
      </c>
      <c r="K947" s="26">
        <f t="shared" si="226"/>
        <v>134404552.07291701</v>
      </c>
      <c r="L947" s="5">
        <v>43040424.145833299</v>
      </c>
      <c r="M947" s="5">
        <v>46102975.114583299</v>
      </c>
      <c r="N947" s="5">
        <v>11337378.9817708</v>
      </c>
      <c r="O947" s="26">
        <f t="shared" si="227"/>
        <v>33493592.747395799</v>
      </c>
      <c r="P947" s="5">
        <v>13425383.046875</v>
      </c>
      <c r="Q947" s="5">
        <v>308016982.96875</v>
      </c>
      <c r="R947" s="5">
        <v>2981762528</v>
      </c>
      <c r="S947" s="26">
        <f t="shared" si="228"/>
        <v>1101068298.0052083</v>
      </c>
      <c r="T947" s="5">
        <v>122179126.0625</v>
      </c>
      <c r="U947" s="5">
        <v>23644430.635416701</v>
      </c>
      <c r="V947" s="5">
        <v>148122951.97916701</v>
      </c>
      <c r="W947" s="26">
        <f t="shared" si="229"/>
        <v>97982169.55902791</v>
      </c>
      <c r="X947" s="29">
        <f t="shared" si="230"/>
        <v>0.24919983907408799</v>
      </c>
      <c r="Y947" s="29">
        <f t="shared" si="231"/>
        <v>-2.004624958175087</v>
      </c>
      <c r="Z947" s="29">
        <f t="shared" si="232"/>
        <v>2.9030573722468723E-3</v>
      </c>
      <c r="AA947" s="29">
        <f t="shared" si="233"/>
        <v>25.371443812527144</v>
      </c>
      <c r="AB947" s="31">
        <f t="shared" si="234"/>
        <v>8.192194989109133</v>
      </c>
      <c r="AC947" s="29">
        <f t="shared" si="235"/>
        <v>3.0342500545069688</v>
      </c>
      <c r="AD947" s="31">
        <f t="shared" si="236"/>
        <v>0.41359505943957597</v>
      </c>
      <c r="AE947" s="31">
        <f t="shared" si="237"/>
        <v>3.8342465770653411</v>
      </c>
      <c r="AF947" s="29">
        <f t="shared" si="224"/>
        <v>0.72900930844865086</v>
      </c>
      <c r="AG947" s="29">
        <f t="shared" si="238"/>
        <v>-0.45599085898128161</v>
      </c>
      <c r="AH947" s="29">
        <f t="shared" si="225"/>
        <v>0.43911663415324542</v>
      </c>
      <c r="AI947" s="29">
        <f t="shared" si="239"/>
        <v>3.5742011109844611</v>
      </c>
      <c r="AJ947" s="6"/>
      <c r="AK947" s="7">
        <v>0</v>
      </c>
      <c r="AL947" s="8"/>
      <c r="AM947" s="8"/>
      <c r="AN947" s="9">
        <v>0</v>
      </c>
      <c r="AO947" s="10">
        <v>11.25</v>
      </c>
      <c r="AP947" s="11">
        <v>6</v>
      </c>
      <c r="AQ947" s="11">
        <v>8</v>
      </c>
      <c r="AR947" s="12">
        <v>0</v>
      </c>
      <c r="AS947" s="13">
        <v>5.0999999999999996</v>
      </c>
      <c r="AT947" s="14">
        <v>3</v>
      </c>
      <c r="AU947" s="14">
        <v>5</v>
      </c>
      <c r="AV947" s="15">
        <v>6.46519207954407</v>
      </c>
      <c r="AW947" s="16">
        <v>18.45</v>
      </c>
      <c r="AX947" s="17">
        <v>10</v>
      </c>
      <c r="AY947" s="17">
        <v>10</v>
      </c>
      <c r="AZ947" s="18">
        <v>0</v>
      </c>
      <c r="BA947" s="19">
        <v>17.57</v>
      </c>
      <c r="BB947" s="20">
        <v>8</v>
      </c>
      <c r="BC947" s="20">
        <v>11</v>
      </c>
      <c r="BD947" s="21"/>
      <c r="BE947" s="22">
        <v>0</v>
      </c>
      <c r="BF947" s="23"/>
      <c r="BG947" s="23"/>
      <c r="BH947" s="6">
        <v>0</v>
      </c>
      <c r="BI947" s="7">
        <v>6.15</v>
      </c>
      <c r="BJ947" s="8">
        <v>3</v>
      </c>
      <c r="BK947" s="8">
        <v>4</v>
      </c>
      <c r="BL947" s="9">
        <v>0</v>
      </c>
      <c r="BM947" s="10">
        <v>2.64</v>
      </c>
      <c r="BN947" s="11">
        <v>2</v>
      </c>
      <c r="BO947" s="11">
        <v>4</v>
      </c>
      <c r="BP947" s="12">
        <v>0</v>
      </c>
      <c r="BQ947" s="13">
        <v>5.62</v>
      </c>
      <c r="BR947" s="14">
        <v>2</v>
      </c>
      <c r="BS947" s="14">
        <v>2</v>
      </c>
      <c r="BT947" s="15">
        <v>0</v>
      </c>
      <c r="BU947" s="16">
        <v>9.67</v>
      </c>
      <c r="BV947" s="17">
        <v>5</v>
      </c>
      <c r="BW947" s="17">
        <v>6</v>
      </c>
      <c r="BX947" s="18">
        <v>0</v>
      </c>
      <c r="BY947" s="19">
        <v>6.33</v>
      </c>
      <c r="BZ947" s="20">
        <v>3</v>
      </c>
      <c r="CA947" s="20">
        <v>7</v>
      </c>
      <c r="CB947" s="21">
        <v>0</v>
      </c>
      <c r="CC947" s="22">
        <v>12.13</v>
      </c>
      <c r="CD947" s="23">
        <v>6</v>
      </c>
      <c r="CE947" s="23">
        <v>8</v>
      </c>
      <c r="CF947" s="4">
        <v>569</v>
      </c>
      <c r="CG947" s="24">
        <v>64.718690204660007</v>
      </c>
      <c r="CH947" s="25">
        <v>6.30322265625</v>
      </c>
    </row>
    <row r="948" spans="1:86" x14ac:dyDescent="0.2">
      <c r="A948" s="2" t="s">
        <v>1120</v>
      </c>
      <c r="B948" s="2" t="s">
        <v>1175</v>
      </c>
      <c r="C948" s="3">
        <v>37.43</v>
      </c>
      <c r="D948" s="4">
        <v>6</v>
      </c>
      <c r="E948" s="4">
        <v>1</v>
      </c>
      <c r="F948" s="4">
        <v>13</v>
      </c>
      <c r="G948" s="4">
        <v>21</v>
      </c>
      <c r="H948" s="5">
        <v>13888460.875</v>
      </c>
      <c r="I948" s="5">
        <v>4469574.9375</v>
      </c>
      <c r="J948" s="5">
        <v>3960108.75</v>
      </c>
      <c r="K948" s="26">
        <f t="shared" si="226"/>
        <v>7439381.520833333</v>
      </c>
      <c r="L948" s="5">
        <v>993586.125</v>
      </c>
      <c r="M948" s="5">
        <v>4380113.0625</v>
      </c>
      <c r="N948" s="5">
        <v>4720967.1770833302</v>
      </c>
      <c r="O948" s="26">
        <f t="shared" si="227"/>
        <v>3364888.7881944436</v>
      </c>
      <c r="P948" s="5">
        <v>4654264.375</v>
      </c>
      <c r="Q948" s="5">
        <v>1464715.1796875</v>
      </c>
      <c r="R948" s="5">
        <v>4843690.0625</v>
      </c>
      <c r="S948" s="26">
        <f t="shared" si="228"/>
        <v>3654223.2057291665</v>
      </c>
      <c r="T948" s="5">
        <v>7392444.3125</v>
      </c>
      <c r="U948" s="5">
        <v>0</v>
      </c>
      <c r="V948" s="5">
        <v>6630072.43359375</v>
      </c>
      <c r="W948" s="26">
        <f t="shared" si="229"/>
        <v>4674172.248697917</v>
      </c>
      <c r="X948" s="29">
        <f t="shared" si="230"/>
        <v>0.45230759825549594</v>
      </c>
      <c r="Y948" s="29">
        <f t="shared" si="231"/>
        <v>-1.144623863071369</v>
      </c>
      <c r="Z948" s="29">
        <f t="shared" si="232"/>
        <v>0.33540669129985851</v>
      </c>
      <c r="AA948" s="29">
        <f t="shared" si="233"/>
        <v>4.7442827755098822</v>
      </c>
      <c r="AB948" s="31">
        <f t="shared" si="234"/>
        <v>0.49119986594259701</v>
      </c>
      <c r="AC948" s="29">
        <f t="shared" si="235"/>
        <v>-1.0256179279170081</v>
      </c>
      <c r="AD948" s="31">
        <f t="shared" si="236"/>
        <v>0.36365807875543588</v>
      </c>
      <c r="AE948" s="31">
        <f t="shared" si="237"/>
        <v>4.3930676002452991</v>
      </c>
      <c r="AF948" s="29">
        <f t="shared" si="224"/>
        <v>0.6283011881576861</v>
      </c>
      <c r="AG948" s="29">
        <f t="shared" si="238"/>
        <v>-0.67047178657227557</v>
      </c>
      <c r="AH948" s="29">
        <f t="shared" si="225"/>
        <v>0.52992650955329035</v>
      </c>
      <c r="AI948" s="29">
        <f t="shared" si="239"/>
        <v>2.7578435437746247</v>
      </c>
      <c r="AJ948" s="6">
        <v>0</v>
      </c>
      <c r="AK948" s="7">
        <v>8.94</v>
      </c>
      <c r="AL948" s="8">
        <v>2</v>
      </c>
      <c r="AM948" s="8">
        <v>3</v>
      </c>
      <c r="AN948" s="9">
        <v>0</v>
      </c>
      <c r="AO948" s="10">
        <v>10.34</v>
      </c>
      <c r="AP948" s="11">
        <v>2</v>
      </c>
      <c r="AQ948" s="11">
        <v>2</v>
      </c>
      <c r="AR948" s="12">
        <v>0</v>
      </c>
      <c r="AS948" s="13">
        <v>12.57</v>
      </c>
      <c r="AT948" s="14">
        <v>3</v>
      </c>
      <c r="AU948" s="14">
        <v>3</v>
      </c>
      <c r="AV948" s="15">
        <v>0</v>
      </c>
      <c r="AW948" s="16">
        <v>11.73</v>
      </c>
      <c r="AX948" s="17">
        <v>3</v>
      </c>
      <c r="AY948" s="17">
        <v>4</v>
      </c>
      <c r="AZ948" s="18"/>
      <c r="BA948" s="19">
        <v>0</v>
      </c>
      <c r="BB948" s="20"/>
      <c r="BC948" s="20"/>
      <c r="BD948" s="21"/>
      <c r="BE948" s="22">
        <v>0</v>
      </c>
      <c r="BF948" s="23"/>
      <c r="BG948" s="23"/>
      <c r="BH948" s="6"/>
      <c r="BI948" s="7">
        <v>0</v>
      </c>
      <c r="BJ948" s="8"/>
      <c r="BK948" s="8"/>
      <c r="BL948" s="9"/>
      <c r="BM948" s="10">
        <v>0</v>
      </c>
      <c r="BN948" s="11"/>
      <c r="BO948" s="11"/>
      <c r="BP948" s="12">
        <v>0</v>
      </c>
      <c r="BQ948" s="13">
        <v>5.59</v>
      </c>
      <c r="BR948" s="14">
        <v>2</v>
      </c>
      <c r="BS948" s="14">
        <v>2</v>
      </c>
      <c r="BT948" s="15"/>
      <c r="BU948" s="16">
        <v>0</v>
      </c>
      <c r="BV948" s="17"/>
      <c r="BW948" s="17"/>
      <c r="BX948" s="18"/>
      <c r="BY948" s="19">
        <v>0</v>
      </c>
      <c r="BZ948" s="20"/>
      <c r="CA948" s="20"/>
      <c r="CB948" s="21">
        <v>0</v>
      </c>
      <c r="CC948" s="22">
        <v>11.17</v>
      </c>
      <c r="CD948" s="23">
        <v>3</v>
      </c>
      <c r="CE948" s="23">
        <v>3</v>
      </c>
      <c r="CF948" s="4">
        <v>358</v>
      </c>
      <c r="CG948" s="24">
        <v>41.406464864660002</v>
      </c>
      <c r="CH948" s="25">
        <v>5.87158203125</v>
      </c>
    </row>
    <row r="949" spans="1:86" x14ac:dyDescent="0.2">
      <c r="A949" s="2" t="s">
        <v>878</v>
      </c>
      <c r="B949" s="2" t="s">
        <v>1084</v>
      </c>
      <c r="C949" s="3">
        <v>37.42</v>
      </c>
      <c r="D949" s="4">
        <v>8</v>
      </c>
      <c r="E949" s="4">
        <v>3</v>
      </c>
      <c r="F949" s="4">
        <v>19</v>
      </c>
      <c r="G949" s="4">
        <v>48</v>
      </c>
      <c r="H949" s="5">
        <v>11695560.2942708</v>
      </c>
      <c r="I949" s="5">
        <v>0</v>
      </c>
      <c r="J949" s="5">
        <v>0</v>
      </c>
      <c r="K949" s="26">
        <f t="shared" si="226"/>
        <v>3898520.0980902668</v>
      </c>
      <c r="L949" s="5">
        <v>194691003.3125</v>
      </c>
      <c r="M949" s="5">
        <v>695499.84375</v>
      </c>
      <c r="N949" s="5">
        <v>59986979.375</v>
      </c>
      <c r="O949" s="26">
        <f t="shared" si="227"/>
        <v>85124494.177083328</v>
      </c>
      <c r="P949" s="5">
        <v>159889.416015625</v>
      </c>
      <c r="Q949" s="5">
        <v>14475884.3958333</v>
      </c>
      <c r="R949" s="5">
        <v>7421032.4375</v>
      </c>
      <c r="S949" s="26">
        <f t="shared" si="228"/>
        <v>7352268.7497829748</v>
      </c>
      <c r="T949" s="5">
        <v>37802693.625</v>
      </c>
      <c r="U949" s="5">
        <v>10448899.25</v>
      </c>
      <c r="V949" s="5">
        <v>2297517.40625</v>
      </c>
      <c r="W949" s="26">
        <f t="shared" si="229"/>
        <v>16849703.427083332</v>
      </c>
      <c r="X949" s="29">
        <f t="shared" si="230"/>
        <v>21.835078962086794</v>
      </c>
      <c r="Y949" s="29">
        <f t="shared" si="231"/>
        <v>4.4485758432258216</v>
      </c>
      <c r="Z949" s="29">
        <f t="shared" si="232"/>
        <v>0.29239939796216935</v>
      </c>
      <c r="AA949" s="29">
        <f t="shared" si="233"/>
        <v>5.3402352590698463</v>
      </c>
      <c r="AB949" s="31">
        <f t="shared" si="234"/>
        <v>1.885912747605063</v>
      </c>
      <c r="AC949" s="29">
        <f t="shared" si="235"/>
        <v>0.91526293078005916</v>
      </c>
      <c r="AD949" s="31">
        <f t="shared" si="236"/>
        <v>0.57618182932570494</v>
      </c>
      <c r="AE949" s="31">
        <f t="shared" si="237"/>
        <v>2.3944044190428833</v>
      </c>
      <c r="AF949" s="29">
        <f t="shared" si="224"/>
        <v>4.3220768402187657</v>
      </c>
      <c r="AG949" s="29">
        <f t="shared" si="238"/>
        <v>2.1117247214378438</v>
      </c>
      <c r="AH949" s="29">
        <f t="shared" si="225"/>
        <v>0.35322243804615489</v>
      </c>
      <c r="AI949" s="29">
        <f t="shared" si="239"/>
        <v>4.519517161643666</v>
      </c>
      <c r="AJ949" s="6">
        <v>2.3439249992370601</v>
      </c>
      <c r="AK949" s="7">
        <v>12.07</v>
      </c>
      <c r="AL949" s="8">
        <v>6</v>
      </c>
      <c r="AM949" s="8">
        <v>6</v>
      </c>
      <c r="AN949" s="9"/>
      <c r="AO949" s="10">
        <v>0</v>
      </c>
      <c r="AP949" s="11"/>
      <c r="AQ949" s="11"/>
      <c r="AR949" s="12">
        <v>0</v>
      </c>
      <c r="AS949" s="13">
        <v>4.29</v>
      </c>
      <c r="AT949" s="14">
        <v>1</v>
      </c>
      <c r="AU949" s="14">
        <v>1</v>
      </c>
      <c r="AV949" s="15">
        <v>1.89728999137878</v>
      </c>
      <c r="AW949" s="16">
        <v>20.45</v>
      </c>
      <c r="AX949" s="17">
        <v>7</v>
      </c>
      <c r="AY949" s="17">
        <v>8</v>
      </c>
      <c r="AZ949" s="18">
        <v>2.4363961219787602</v>
      </c>
      <c r="BA949" s="19">
        <v>14.72</v>
      </c>
      <c r="BB949" s="20">
        <v>5</v>
      </c>
      <c r="BC949" s="20">
        <v>5</v>
      </c>
      <c r="BD949" s="21">
        <v>0</v>
      </c>
      <c r="BE949" s="22">
        <v>10.84</v>
      </c>
      <c r="BF949" s="23">
        <v>5</v>
      </c>
      <c r="BG949" s="23">
        <v>8</v>
      </c>
      <c r="BH949" s="6">
        <v>0</v>
      </c>
      <c r="BI949" s="7">
        <v>3.48</v>
      </c>
      <c r="BJ949" s="8">
        <v>1</v>
      </c>
      <c r="BK949" s="8">
        <v>1</v>
      </c>
      <c r="BL949" s="9">
        <v>0</v>
      </c>
      <c r="BM949" s="10">
        <v>9.61</v>
      </c>
      <c r="BN949" s="11">
        <v>4</v>
      </c>
      <c r="BO949" s="11">
        <v>5</v>
      </c>
      <c r="BP949" s="12">
        <v>0</v>
      </c>
      <c r="BQ949" s="13">
        <v>7.57</v>
      </c>
      <c r="BR949" s="14">
        <v>3</v>
      </c>
      <c r="BS949" s="14">
        <v>5</v>
      </c>
      <c r="BT949" s="15"/>
      <c r="BU949" s="16">
        <v>0</v>
      </c>
      <c r="BV949" s="17"/>
      <c r="BW949" s="17"/>
      <c r="BX949" s="18">
        <v>0</v>
      </c>
      <c r="BY949" s="19">
        <v>7.98</v>
      </c>
      <c r="BZ949" s="20">
        <v>4</v>
      </c>
      <c r="CA949" s="20">
        <v>6</v>
      </c>
      <c r="CB949" s="21">
        <v>2.0436465740203902</v>
      </c>
      <c r="CC949" s="22">
        <v>3.89</v>
      </c>
      <c r="CD949" s="23">
        <v>1</v>
      </c>
      <c r="CE949" s="23">
        <v>1</v>
      </c>
      <c r="CF949" s="4">
        <v>489</v>
      </c>
      <c r="CG949" s="24">
        <v>54.351433544659997</v>
      </c>
      <c r="CH949" s="25">
        <v>6.82958984375</v>
      </c>
    </row>
    <row r="950" spans="1:86" x14ac:dyDescent="0.2">
      <c r="A950" s="2" t="s">
        <v>1645</v>
      </c>
      <c r="B950" s="2" t="s">
        <v>1586</v>
      </c>
      <c r="C950" s="3">
        <v>37.380000000000003</v>
      </c>
      <c r="D950" s="4">
        <v>4</v>
      </c>
      <c r="E950" s="4">
        <v>2</v>
      </c>
      <c r="F950" s="4">
        <v>6</v>
      </c>
      <c r="G950" s="4">
        <v>7</v>
      </c>
      <c r="H950" s="5">
        <v>0</v>
      </c>
      <c r="I950" s="5">
        <v>0</v>
      </c>
      <c r="J950" s="5">
        <v>0</v>
      </c>
      <c r="K950" s="26">
        <f t="shared" si="226"/>
        <v>0</v>
      </c>
      <c r="L950" s="5">
        <v>5588698.4114583302</v>
      </c>
      <c r="M950" s="5">
        <v>0</v>
      </c>
      <c r="N950" s="5">
        <v>0</v>
      </c>
      <c r="O950" s="26">
        <f t="shared" si="227"/>
        <v>1862899.4704861101</v>
      </c>
      <c r="P950" s="5">
        <v>0</v>
      </c>
      <c r="Q950" s="5">
        <v>9502056.75</v>
      </c>
      <c r="R950" s="5">
        <v>296694.359375</v>
      </c>
      <c r="S950" s="26">
        <f t="shared" si="228"/>
        <v>3266250.3697916665</v>
      </c>
      <c r="T950" s="5">
        <v>0</v>
      </c>
      <c r="U950" s="5">
        <v>0</v>
      </c>
      <c r="V950" s="5">
        <v>5008491.25</v>
      </c>
      <c r="W950" s="26">
        <f t="shared" si="229"/>
        <v>1669497.0833333333</v>
      </c>
      <c r="X950" s="29" t="e">
        <f t="shared" si="230"/>
        <v>#DIV/0!</v>
      </c>
      <c r="Y950" s="29" t="e">
        <f t="shared" si="231"/>
        <v>#DIV/0!</v>
      </c>
      <c r="Z950" s="29">
        <f t="shared" si="232"/>
        <v>0.42264973081037416</v>
      </c>
      <c r="AA950" s="29">
        <f t="shared" si="233"/>
        <v>3.7401940329452037</v>
      </c>
      <c r="AB950" s="31" t="e">
        <f t="shared" si="234"/>
        <v>#DIV/0!</v>
      </c>
      <c r="AC950" s="31" t="e">
        <f t="shared" si="235"/>
        <v>#DIV/0!</v>
      </c>
      <c r="AD950" s="31">
        <f t="shared" si="236"/>
        <v>0.404912436317033</v>
      </c>
      <c r="AE950" s="31">
        <f t="shared" si="237"/>
        <v>3.9263888428142768</v>
      </c>
      <c r="AF950" s="29" t="e">
        <f t="shared" si="224"/>
        <v>#DIV/0!</v>
      </c>
      <c r="AG950" s="29" t="e">
        <f t="shared" si="238"/>
        <v>#DIV/0!</v>
      </c>
      <c r="AH950" s="29">
        <f t="shared" si="225"/>
        <v>0.42264973081037416</v>
      </c>
      <c r="AI950" s="29">
        <f t="shared" si="239"/>
        <v>3.7401940329452037</v>
      </c>
      <c r="AJ950" s="6"/>
      <c r="AK950" s="7"/>
      <c r="AL950" s="8"/>
      <c r="AM950" s="8"/>
      <c r="AN950" s="9"/>
      <c r="AO950" s="10"/>
      <c r="AP950" s="11"/>
      <c r="AQ950" s="11"/>
      <c r="AR950" s="12"/>
      <c r="AS950" s="13"/>
      <c r="AT950" s="14"/>
      <c r="AU950" s="14"/>
      <c r="AV950" s="15">
        <v>1.6415668725967401</v>
      </c>
      <c r="AW950" s="16">
        <v>12.62</v>
      </c>
      <c r="AX950" s="17">
        <v>3</v>
      </c>
      <c r="AY950" s="17">
        <v>3</v>
      </c>
      <c r="AZ950" s="18"/>
      <c r="BA950" s="19"/>
      <c r="BB950" s="20"/>
      <c r="BC950" s="20"/>
      <c r="BD950" s="21"/>
      <c r="BE950" s="22"/>
      <c r="BF950" s="23"/>
      <c r="BG950" s="23"/>
      <c r="BH950" s="6"/>
      <c r="BI950" s="7"/>
      <c r="BJ950" s="8"/>
      <c r="BK950" s="8"/>
      <c r="BL950" s="9">
        <v>0</v>
      </c>
      <c r="BM950" s="10">
        <v>9.35</v>
      </c>
      <c r="BN950" s="11">
        <v>1</v>
      </c>
      <c r="BO950" s="11">
        <v>1</v>
      </c>
      <c r="BP950" s="12">
        <v>0</v>
      </c>
      <c r="BQ950" s="13">
        <v>3.74</v>
      </c>
      <c r="BR950" s="14">
        <v>1</v>
      </c>
      <c r="BS950" s="14">
        <v>1</v>
      </c>
      <c r="BT950" s="15"/>
      <c r="BU950" s="16"/>
      <c r="BV950" s="17"/>
      <c r="BW950" s="17"/>
      <c r="BX950" s="18">
        <v>0</v>
      </c>
      <c r="BY950" s="19">
        <v>3.74</v>
      </c>
      <c r="BZ950" s="20">
        <v>1</v>
      </c>
      <c r="CA950" s="20">
        <v>1</v>
      </c>
      <c r="CB950" s="21">
        <v>0</v>
      </c>
      <c r="CC950" s="22">
        <v>20.56</v>
      </c>
      <c r="CD950" s="23">
        <v>1</v>
      </c>
      <c r="CE950" s="23">
        <v>1</v>
      </c>
      <c r="CF950" s="4">
        <v>214</v>
      </c>
      <c r="CG950" s="24">
        <v>24.009284754660001</v>
      </c>
      <c r="CH950" s="25">
        <v>7.22509765625</v>
      </c>
    </row>
    <row r="951" spans="1:86" x14ac:dyDescent="0.2">
      <c r="A951" s="2" t="s">
        <v>2268</v>
      </c>
      <c r="B951" s="2" t="s">
        <v>2668</v>
      </c>
      <c r="C951" s="3">
        <v>37.28</v>
      </c>
      <c r="D951" s="4">
        <v>10</v>
      </c>
      <c r="E951" s="4">
        <v>3</v>
      </c>
      <c r="F951" s="4">
        <v>41</v>
      </c>
      <c r="G951" s="4">
        <v>111</v>
      </c>
      <c r="H951" s="5">
        <v>203211791.41666701</v>
      </c>
      <c r="I951" s="5">
        <v>569215864.71614599</v>
      </c>
      <c r="J951" s="5">
        <v>559646448.16666698</v>
      </c>
      <c r="K951" s="26">
        <f t="shared" si="226"/>
        <v>444024701.43316001</v>
      </c>
      <c r="L951" s="5">
        <v>4182815398.9166698</v>
      </c>
      <c r="M951" s="5">
        <v>9056477.3105468806</v>
      </c>
      <c r="N951" s="5">
        <v>1098953739.6666701</v>
      </c>
      <c r="O951" s="26">
        <f t="shared" si="227"/>
        <v>1763608538.6312954</v>
      </c>
      <c r="P951" s="5">
        <v>3247853.1770833302</v>
      </c>
      <c r="Q951" s="5">
        <v>25732622.606770799</v>
      </c>
      <c r="R951" s="5">
        <v>35849776.105468802</v>
      </c>
      <c r="S951" s="26">
        <f t="shared" si="228"/>
        <v>21610083.963107642</v>
      </c>
      <c r="T951" s="5">
        <v>67989971.15625</v>
      </c>
      <c r="U951" s="5">
        <v>673882069.70833302</v>
      </c>
      <c r="V951" s="5">
        <v>683665554.4375</v>
      </c>
      <c r="W951" s="26">
        <f t="shared" si="229"/>
        <v>475179198.43402767</v>
      </c>
      <c r="X951" s="29">
        <f t="shared" si="230"/>
        <v>3.9718703327516911</v>
      </c>
      <c r="Y951" s="29">
        <f t="shared" si="231"/>
        <v>1.9898185248427087</v>
      </c>
      <c r="Z951" s="29">
        <f t="shared" si="232"/>
        <v>0.4018234387347509</v>
      </c>
      <c r="AA951" s="29">
        <f t="shared" si="233"/>
        <v>3.959647340480112</v>
      </c>
      <c r="AB951" s="31">
        <f t="shared" si="234"/>
        <v>4.8668652652335949E-2</v>
      </c>
      <c r="AC951" s="29">
        <f t="shared" si="235"/>
        <v>-4.3608633543138335</v>
      </c>
      <c r="AD951" s="31">
        <f t="shared" si="236"/>
        <v>7.1647954168442746E-2</v>
      </c>
      <c r="AE951" s="31">
        <f t="shared" si="237"/>
        <v>11.4479620590922</v>
      </c>
      <c r="AF951" s="29">
        <f t="shared" si="224"/>
        <v>1.0701638825504789</v>
      </c>
      <c r="AG951" s="29">
        <f t="shared" si="238"/>
        <v>9.783174469984221E-2</v>
      </c>
      <c r="AH951" s="29">
        <f t="shared" si="225"/>
        <v>0.90296909434627226</v>
      </c>
      <c r="AI951" s="29">
        <f t="shared" si="239"/>
        <v>0.4432711389974891</v>
      </c>
      <c r="AJ951" s="6">
        <v>1.65604388713837</v>
      </c>
      <c r="AK951" s="7">
        <v>14.15</v>
      </c>
      <c r="AL951" s="8">
        <v>12</v>
      </c>
      <c r="AM951" s="8">
        <v>13</v>
      </c>
      <c r="AN951" s="9">
        <v>0</v>
      </c>
      <c r="AO951" s="10">
        <v>9.66</v>
      </c>
      <c r="AP951" s="11">
        <v>7</v>
      </c>
      <c r="AQ951" s="11">
        <v>10</v>
      </c>
      <c r="AR951" s="12">
        <v>0</v>
      </c>
      <c r="AS951" s="13">
        <v>8.32</v>
      </c>
      <c r="AT951" s="14">
        <v>7</v>
      </c>
      <c r="AU951" s="14">
        <v>10</v>
      </c>
      <c r="AV951" s="15">
        <v>4.5538144111633301</v>
      </c>
      <c r="AW951" s="16">
        <v>17.78</v>
      </c>
      <c r="AX951" s="17">
        <v>11</v>
      </c>
      <c r="AY951" s="17">
        <v>16</v>
      </c>
      <c r="AZ951" s="18">
        <v>0</v>
      </c>
      <c r="BA951" s="19">
        <v>8.32</v>
      </c>
      <c r="BB951" s="20">
        <v>6</v>
      </c>
      <c r="BC951" s="20">
        <v>6</v>
      </c>
      <c r="BD951" s="21">
        <v>4.1926016807556197</v>
      </c>
      <c r="BE951" s="22">
        <v>12.72</v>
      </c>
      <c r="BF951" s="23">
        <v>10</v>
      </c>
      <c r="BG951" s="23">
        <v>13</v>
      </c>
      <c r="BH951" s="6">
        <v>0</v>
      </c>
      <c r="BI951" s="7">
        <v>10.61</v>
      </c>
      <c r="BJ951" s="8">
        <v>8</v>
      </c>
      <c r="BK951" s="8">
        <v>10</v>
      </c>
      <c r="BL951" s="9">
        <v>0</v>
      </c>
      <c r="BM951" s="10">
        <v>6.6</v>
      </c>
      <c r="BN951" s="11">
        <v>5</v>
      </c>
      <c r="BO951" s="11">
        <v>5</v>
      </c>
      <c r="BP951" s="12">
        <v>0</v>
      </c>
      <c r="BQ951" s="13">
        <v>6.69</v>
      </c>
      <c r="BR951" s="14">
        <v>4</v>
      </c>
      <c r="BS951" s="14">
        <v>5</v>
      </c>
      <c r="BT951" s="15"/>
      <c r="BU951" s="16">
        <v>0</v>
      </c>
      <c r="BV951" s="17"/>
      <c r="BW951" s="17"/>
      <c r="BX951" s="18">
        <v>1.6045346260070801</v>
      </c>
      <c r="BY951" s="19">
        <v>10.61</v>
      </c>
      <c r="BZ951" s="20">
        <v>9</v>
      </c>
      <c r="CA951" s="20">
        <v>12</v>
      </c>
      <c r="CB951" s="21">
        <v>2.4409146308898899</v>
      </c>
      <c r="CC951" s="22">
        <v>10.61</v>
      </c>
      <c r="CD951" s="23">
        <v>9</v>
      </c>
      <c r="CE951" s="23">
        <v>10</v>
      </c>
      <c r="CF951" s="4">
        <v>1046</v>
      </c>
      <c r="CG951" s="24">
        <v>112.06729276466</v>
      </c>
      <c r="CH951" s="25">
        <v>7.35693359375</v>
      </c>
    </row>
    <row r="952" spans="1:86" x14ac:dyDescent="0.2">
      <c r="A952" s="2" t="s">
        <v>1670</v>
      </c>
      <c r="B952" s="2" t="s">
        <v>738</v>
      </c>
      <c r="C952" s="3">
        <v>37.25</v>
      </c>
      <c r="D952" s="4">
        <v>5</v>
      </c>
      <c r="E952" s="4">
        <v>2</v>
      </c>
      <c r="F952" s="4">
        <v>5</v>
      </c>
      <c r="G952" s="4">
        <v>22</v>
      </c>
      <c r="H952" s="5">
        <v>15788509.75</v>
      </c>
      <c r="I952" s="5">
        <v>4302744.20703125</v>
      </c>
      <c r="J952" s="5">
        <v>654558.28125</v>
      </c>
      <c r="K952" s="26">
        <f t="shared" si="226"/>
        <v>6915270.74609375</v>
      </c>
      <c r="L952" s="5">
        <v>22358615.395833299</v>
      </c>
      <c r="M952" s="5">
        <v>5875488.7682291698</v>
      </c>
      <c r="N952" s="5">
        <v>4559687.734375</v>
      </c>
      <c r="O952" s="26">
        <f t="shared" si="227"/>
        <v>10931263.966145823</v>
      </c>
      <c r="P952" s="5">
        <v>0</v>
      </c>
      <c r="Q952" s="5">
        <v>8490886</v>
      </c>
      <c r="R952" s="5">
        <v>0</v>
      </c>
      <c r="S952" s="26">
        <f t="shared" si="228"/>
        <v>2830295.3333333335</v>
      </c>
      <c r="T952" s="5">
        <v>0</v>
      </c>
      <c r="U952" s="5">
        <v>829295.03125</v>
      </c>
      <c r="V952" s="5">
        <v>5232039.8046875</v>
      </c>
      <c r="W952" s="26">
        <f t="shared" si="229"/>
        <v>2020444.9453125</v>
      </c>
      <c r="X952" s="29">
        <f t="shared" si="230"/>
        <v>1.5807427311968369</v>
      </c>
      <c r="Y952" s="29">
        <f t="shared" si="231"/>
        <v>0.66060258551514317</v>
      </c>
      <c r="Z952" s="29">
        <f t="shared" si="232"/>
        <v>0.61382269445947402</v>
      </c>
      <c r="AA952" s="29">
        <f t="shared" si="233"/>
        <v>2.1195705872544748</v>
      </c>
      <c r="AB952" s="31">
        <f t="shared" si="234"/>
        <v>0.40928192651489331</v>
      </c>
      <c r="AC952" s="29">
        <f t="shared" si="235"/>
        <v>-1.2888331346859865</v>
      </c>
      <c r="AD952" s="31">
        <f t="shared" si="236"/>
        <v>0.49670020860355552</v>
      </c>
      <c r="AE952" s="31">
        <f t="shared" si="237"/>
        <v>3.0390565761026478</v>
      </c>
      <c r="AF952" s="29">
        <f t="shared" si="224"/>
        <v>0.29217148821740563</v>
      </c>
      <c r="AG952" s="29">
        <f t="shared" si="238"/>
        <v>-1.7751126963979973</v>
      </c>
      <c r="AH952" s="29">
        <f t="shared" si="225"/>
        <v>0.39959242842951259</v>
      </c>
      <c r="AI952" s="29">
        <f t="shared" si="239"/>
        <v>3.9838274948117913</v>
      </c>
      <c r="AJ952" s="6">
        <v>3.4857861995696999</v>
      </c>
      <c r="AK952" s="7">
        <v>37.25</v>
      </c>
      <c r="AL952" s="8">
        <v>5</v>
      </c>
      <c r="AM952" s="8">
        <v>5</v>
      </c>
      <c r="AN952" s="9">
        <v>0</v>
      </c>
      <c r="AO952" s="10">
        <v>16.989999999999998</v>
      </c>
      <c r="AP952" s="11">
        <v>2</v>
      </c>
      <c r="AQ952" s="11">
        <v>2</v>
      </c>
      <c r="AR952" s="12">
        <v>0</v>
      </c>
      <c r="AS952" s="13">
        <v>16.989999999999998</v>
      </c>
      <c r="AT952" s="14">
        <v>2</v>
      </c>
      <c r="AU952" s="14">
        <v>2</v>
      </c>
      <c r="AV952" s="15">
        <v>4.95257544517517</v>
      </c>
      <c r="AW952" s="16">
        <v>25.49</v>
      </c>
      <c r="AX952" s="17">
        <v>3</v>
      </c>
      <c r="AY952" s="17">
        <v>4</v>
      </c>
      <c r="AZ952" s="18">
        <v>1.7442775964736901</v>
      </c>
      <c r="BA952" s="19">
        <v>21.57</v>
      </c>
      <c r="BB952" s="20">
        <v>3</v>
      </c>
      <c r="BC952" s="20">
        <v>3</v>
      </c>
      <c r="BD952" s="21">
        <v>3.9566221237182599</v>
      </c>
      <c r="BE952" s="22">
        <v>16.989999999999998</v>
      </c>
      <c r="BF952" s="23">
        <v>2</v>
      </c>
      <c r="BG952" s="23">
        <v>2</v>
      </c>
      <c r="BH952" s="6"/>
      <c r="BI952" s="7"/>
      <c r="BJ952" s="8"/>
      <c r="BK952" s="8"/>
      <c r="BL952" s="9"/>
      <c r="BM952" s="10">
        <v>0</v>
      </c>
      <c r="BN952" s="11"/>
      <c r="BO952" s="11"/>
      <c r="BP952" s="12"/>
      <c r="BQ952" s="13"/>
      <c r="BR952" s="14"/>
      <c r="BS952" s="14"/>
      <c r="BT952" s="15"/>
      <c r="BU952" s="16">
        <v>0</v>
      </c>
      <c r="BV952" s="17"/>
      <c r="BW952" s="17"/>
      <c r="BX952" s="18">
        <v>0</v>
      </c>
      <c r="BY952" s="19">
        <v>8.5</v>
      </c>
      <c r="BZ952" s="20">
        <v>1</v>
      </c>
      <c r="CA952" s="20">
        <v>1</v>
      </c>
      <c r="CB952" s="21">
        <v>5.3821008205413801</v>
      </c>
      <c r="CC952" s="22">
        <v>16.989999999999998</v>
      </c>
      <c r="CD952" s="23">
        <v>2</v>
      </c>
      <c r="CE952" s="23">
        <v>3</v>
      </c>
      <c r="CF952" s="4">
        <v>153</v>
      </c>
      <c r="CG952" s="24">
        <v>16.605837774659999</v>
      </c>
      <c r="CH952" s="25">
        <v>5.59228515625</v>
      </c>
    </row>
    <row r="953" spans="1:86" x14ac:dyDescent="0.2">
      <c r="A953" s="2" t="s">
        <v>278</v>
      </c>
      <c r="B953" s="2" t="s">
        <v>1928</v>
      </c>
      <c r="C953" s="3">
        <v>37.130000000000003</v>
      </c>
      <c r="D953" s="4">
        <v>5</v>
      </c>
      <c r="E953" s="4">
        <v>1</v>
      </c>
      <c r="F953" s="4">
        <v>7</v>
      </c>
      <c r="G953" s="4">
        <v>9</v>
      </c>
      <c r="H953" s="5">
        <v>0</v>
      </c>
      <c r="I953" s="5">
        <v>5257053.4375</v>
      </c>
      <c r="J953" s="5">
        <v>0</v>
      </c>
      <c r="K953" s="26">
        <f t="shared" si="226"/>
        <v>1752351.1458333333</v>
      </c>
      <c r="L953" s="5">
        <v>0</v>
      </c>
      <c r="M953" s="5">
        <v>0</v>
      </c>
      <c r="N953" s="5">
        <v>1454542.2480468799</v>
      </c>
      <c r="O953" s="26">
        <f t="shared" si="227"/>
        <v>484847.41601562663</v>
      </c>
      <c r="P953" s="5">
        <v>0</v>
      </c>
      <c r="Q953" s="5">
        <v>0</v>
      </c>
      <c r="R953" s="5">
        <v>0</v>
      </c>
      <c r="S953" s="26">
        <f t="shared" si="228"/>
        <v>0</v>
      </c>
      <c r="T953" s="5">
        <v>0</v>
      </c>
      <c r="U953" s="5">
        <v>1023527.24609375</v>
      </c>
      <c r="V953" s="5">
        <v>0</v>
      </c>
      <c r="W953" s="26">
        <f t="shared" si="229"/>
        <v>341175.74869791669</v>
      </c>
      <c r="X953" s="29">
        <f t="shared" si="230"/>
        <v>0.27668393812990988</v>
      </c>
      <c r="Y953" s="29">
        <f t="shared" si="231"/>
        <v>-1.8536891988719384</v>
      </c>
      <c r="Z953" s="29">
        <f t="shared" si="232"/>
        <v>0.54940079101961337</v>
      </c>
      <c r="AA953" s="29">
        <f t="shared" si="233"/>
        <v>2.6011071962385541</v>
      </c>
      <c r="AB953" s="31">
        <f t="shared" si="234"/>
        <v>0</v>
      </c>
      <c r="AC953" s="31" t="e">
        <f t="shared" si="235"/>
        <v>#NUM!</v>
      </c>
      <c r="AD953" s="31">
        <f t="shared" si="236"/>
        <v>0.42264973081037416</v>
      </c>
      <c r="AE953" s="31">
        <f t="shared" si="237"/>
        <v>3.7401940329452037</v>
      </c>
      <c r="AF953" s="29">
        <f t="shared" si="224"/>
        <v>0.1946959942983745</v>
      </c>
      <c r="AG953" s="29">
        <f t="shared" si="238"/>
        <v>-2.3607048927260168</v>
      </c>
      <c r="AH953" s="29">
        <f t="shared" si="225"/>
        <v>0.50700118728353505</v>
      </c>
      <c r="AI953" s="29">
        <f t="shared" si="239"/>
        <v>2.9499102364480212</v>
      </c>
      <c r="AJ953" s="6">
        <v>0</v>
      </c>
      <c r="AK953" s="7">
        <v>9.93</v>
      </c>
      <c r="AL953" s="8">
        <v>1</v>
      </c>
      <c r="AM953" s="8">
        <v>1</v>
      </c>
      <c r="AN953" s="9">
        <v>0</v>
      </c>
      <c r="AO953" s="10">
        <v>4.78</v>
      </c>
      <c r="AP953" s="11">
        <v>1</v>
      </c>
      <c r="AQ953" s="11">
        <v>1</v>
      </c>
      <c r="AR953" s="12"/>
      <c r="AS953" s="13">
        <v>0</v>
      </c>
      <c r="AT953" s="14"/>
      <c r="AU953" s="14"/>
      <c r="AV953" s="15"/>
      <c r="AW953" s="16">
        <v>0</v>
      </c>
      <c r="AX953" s="17"/>
      <c r="AY953" s="17"/>
      <c r="AZ953" s="18"/>
      <c r="BA953" s="19"/>
      <c r="BB953" s="20"/>
      <c r="BC953" s="20"/>
      <c r="BD953" s="21">
        <v>0</v>
      </c>
      <c r="BE953" s="22">
        <v>19.489999999999998</v>
      </c>
      <c r="BF953" s="23">
        <v>3</v>
      </c>
      <c r="BG953" s="23">
        <v>3</v>
      </c>
      <c r="BH953" s="6"/>
      <c r="BI953" s="7"/>
      <c r="BJ953" s="8"/>
      <c r="BK953" s="8"/>
      <c r="BL953" s="9"/>
      <c r="BM953" s="10"/>
      <c r="BN953" s="11"/>
      <c r="BO953" s="11"/>
      <c r="BP953" s="12"/>
      <c r="BQ953" s="13"/>
      <c r="BR953" s="14"/>
      <c r="BS953" s="14"/>
      <c r="BT953" s="15"/>
      <c r="BU953" s="16">
        <v>0</v>
      </c>
      <c r="BV953" s="17"/>
      <c r="BW953" s="17"/>
      <c r="BX953" s="18">
        <v>0</v>
      </c>
      <c r="BY953" s="19">
        <v>22.79</v>
      </c>
      <c r="BZ953" s="20">
        <v>2</v>
      </c>
      <c r="CA953" s="20">
        <v>3</v>
      </c>
      <c r="CB953" s="21"/>
      <c r="CC953" s="22"/>
      <c r="CD953" s="23"/>
      <c r="CE953" s="23"/>
      <c r="CF953" s="4">
        <v>272</v>
      </c>
      <c r="CG953" s="24">
        <v>30.14272894466</v>
      </c>
      <c r="CH953" s="25">
        <v>7.88427734375</v>
      </c>
    </row>
    <row r="954" spans="1:86" x14ac:dyDescent="0.2">
      <c r="A954" s="2" t="s">
        <v>675</v>
      </c>
      <c r="B954" s="2" t="s">
        <v>2957</v>
      </c>
      <c r="C954" s="3">
        <v>37.090000000000003</v>
      </c>
      <c r="D954" s="4">
        <v>1</v>
      </c>
      <c r="E954" s="4">
        <v>1</v>
      </c>
      <c r="F954" s="4">
        <v>10</v>
      </c>
      <c r="G954" s="4">
        <v>15</v>
      </c>
      <c r="H954" s="5">
        <v>3504474.09375</v>
      </c>
      <c r="I954" s="5">
        <v>0</v>
      </c>
      <c r="J954" s="5">
        <v>52659327.5</v>
      </c>
      <c r="K954" s="26">
        <f t="shared" si="226"/>
        <v>18721267.197916668</v>
      </c>
      <c r="L954" s="5">
        <v>801567.421875</v>
      </c>
      <c r="M954" s="5">
        <v>615334.833984375</v>
      </c>
      <c r="N954" s="5">
        <v>750315.4609375</v>
      </c>
      <c r="O954" s="26">
        <f t="shared" si="227"/>
        <v>722405.90559895837</v>
      </c>
      <c r="P954" s="5">
        <v>4644013.5</v>
      </c>
      <c r="Q954" s="5">
        <v>0</v>
      </c>
      <c r="R954" s="5">
        <v>0</v>
      </c>
      <c r="S954" s="26">
        <f t="shared" si="228"/>
        <v>1548004.5</v>
      </c>
      <c r="T954" s="5">
        <v>3816949.875</v>
      </c>
      <c r="U954" s="5">
        <v>9377240.078125</v>
      </c>
      <c r="V954" s="5">
        <v>358284.515625</v>
      </c>
      <c r="W954" s="26">
        <f t="shared" si="229"/>
        <v>4517491.489583333</v>
      </c>
      <c r="X954" s="29">
        <f t="shared" si="230"/>
        <v>3.8587446990733021E-2</v>
      </c>
      <c r="Y954" s="29">
        <f t="shared" si="231"/>
        <v>-4.6957245938263661</v>
      </c>
      <c r="Z954" s="29">
        <f t="shared" si="232"/>
        <v>0.40067089935023276</v>
      </c>
      <c r="AA954" s="29">
        <f t="shared" si="233"/>
        <v>3.9721219914593631</v>
      </c>
      <c r="AB954" s="31">
        <f t="shared" si="234"/>
        <v>8.2686950815608479E-2</v>
      </c>
      <c r="AC954" s="29">
        <f t="shared" si="235"/>
        <v>-3.5961965203423438</v>
      </c>
      <c r="AD954" s="31">
        <f t="shared" si="236"/>
        <v>0.41883649972264259</v>
      </c>
      <c r="AE954" s="31">
        <f t="shared" si="237"/>
        <v>3.779554785275423</v>
      </c>
      <c r="AF954" s="29">
        <f t="shared" si="224"/>
        <v>0.24130265552141933</v>
      </c>
      <c r="AG954" s="29">
        <f t="shared" si="238"/>
        <v>-2.0510843024729355</v>
      </c>
      <c r="AH954" s="29">
        <f t="shared" si="225"/>
        <v>0.49232606500766496</v>
      </c>
      <c r="AI954" s="29">
        <f t="shared" si="239"/>
        <v>3.0774717095212276</v>
      </c>
      <c r="AJ954" s="6">
        <v>0</v>
      </c>
      <c r="AK954" s="7">
        <v>26.1</v>
      </c>
      <c r="AL954" s="8">
        <v>3</v>
      </c>
      <c r="AM954" s="8">
        <v>3</v>
      </c>
      <c r="AN954" s="9">
        <v>0</v>
      </c>
      <c r="AO954" s="10">
        <v>1.65</v>
      </c>
      <c r="AP954" s="11">
        <v>1</v>
      </c>
      <c r="AQ954" s="11">
        <v>1</v>
      </c>
      <c r="AR954" s="12"/>
      <c r="AS954" s="13">
        <v>0</v>
      </c>
      <c r="AT954" s="14"/>
      <c r="AU954" s="14"/>
      <c r="AV954" s="15">
        <v>2.07719802856445</v>
      </c>
      <c r="AW954" s="16">
        <v>4.4000000000000004</v>
      </c>
      <c r="AX954" s="17">
        <v>1</v>
      </c>
      <c r="AY954" s="17">
        <v>1</v>
      </c>
      <c r="AZ954" s="18">
        <v>1.7750102281570399</v>
      </c>
      <c r="BA954" s="19">
        <v>9.6199999999999992</v>
      </c>
      <c r="BB954" s="20">
        <v>3</v>
      </c>
      <c r="BC954" s="20">
        <v>3</v>
      </c>
      <c r="BD954" s="21">
        <v>0</v>
      </c>
      <c r="BE954" s="22">
        <v>5.49</v>
      </c>
      <c r="BF954" s="23">
        <v>2</v>
      </c>
      <c r="BG954" s="23">
        <v>2</v>
      </c>
      <c r="BH954" s="6">
        <v>0</v>
      </c>
      <c r="BI954" s="7">
        <v>16.48</v>
      </c>
      <c r="BJ954" s="8">
        <v>3</v>
      </c>
      <c r="BK954" s="8">
        <v>3</v>
      </c>
      <c r="BL954" s="9"/>
      <c r="BM954" s="10"/>
      <c r="BN954" s="11"/>
      <c r="BO954" s="11"/>
      <c r="BP954" s="12">
        <v>0</v>
      </c>
      <c r="BQ954" s="13">
        <v>3.02</v>
      </c>
      <c r="BR954" s="14">
        <v>1</v>
      </c>
      <c r="BS954" s="14">
        <v>1</v>
      </c>
      <c r="BT954" s="15">
        <v>0</v>
      </c>
      <c r="BU954" s="16">
        <v>11.54</v>
      </c>
      <c r="BV954" s="17">
        <v>1</v>
      </c>
      <c r="BW954" s="17">
        <v>1</v>
      </c>
      <c r="BX954" s="18"/>
      <c r="BY954" s="19">
        <v>0</v>
      </c>
      <c r="BZ954" s="20"/>
      <c r="CA954" s="20"/>
      <c r="CB954" s="21"/>
      <c r="CC954" s="22">
        <v>0</v>
      </c>
      <c r="CD954" s="23"/>
      <c r="CE954" s="23"/>
      <c r="CF954" s="4">
        <v>364</v>
      </c>
      <c r="CG954" s="24">
        <v>40.258639714659999</v>
      </c>
      <c r="CH954" s="25">
        <v>7.07861328125</v>
      </c>
    </row>
    <row r="955" spans="1:86" x14ac:dyDescent="0.2">
      <c r="A955" s="2" t="s">
        <v>657</v>
      </c>
      <c r="B955" s="2" t="s">
        <v>2942</v>
      </c>
      <c r="C955" s="3">
        <v>36.92</v>
      </c>
      <c r="D955" s="4">
        <v>1</v>
      </c>
      <c r="E955" s="4">
        <v>1</v>
      </c>
      <c r="F955" s="4">
        <v>5</v>
      </c>
      <c r="G955" s="4">
        <v>39</v>
      </c>
      <c r="H955" s="5">
        <v>109695712.0625</v>
      </c>
      <c r="I955" s="5">
        <v>20848328.744791701</v>
      </c>
      <c r="J955" s="5">
        <v>0</v>
      </c>
      <c r="K955" s="26">
        <f t="shared" si="226"/>
        <v>43514680.269097231</v>
      </c>
      <c r="L955" s="5">
        <v>500806372</v>
      </c>
      <c r="M955" s="5">
        <v>0</v>
      </c>
      <c r="N955" s="5">
        <v>12866428.25</v>
      </c>
      <c r="O955" s="26">
        <f t="shared" si="227"/>
        <v>171224266.75</v>
      </c>
      <c r="P955" s="5">
        <v>289728704.5</v>
      </c>
      <c r="Q955" s="5">
        <v>11938523.5</v>
      </c>
      <c r="R955" s="5">
        <v>163926380</v>
      </c>
      <c r="S955" s="26">
        <f t="shared" si="228"/>
        <v>155197869.33333334</v>
      </c>
      <c r="T955" s="5">
        <v>263903091</v>
      </c>
      <c r="U955" s="5">
        <v>29086753.75</v>
      </c>
      <c r="V955" s="5">
        <v>127257961.125</v>
      </c>
      <c r="W955" s="26">
        <f t="shared" si="229"/>
        <v>140082601.95833334</v>
      </c>
      <c r="X955" s="29">
        <f t="shared" si="230"/>
        <v>3.9348621129958787</v>
      </c>
      <c r="Y955" s="29">
        <f t="shared" si="231"/>
        <v>1.9763130811247613</v>
      </c>
      <c r="Z955" s="29">
        <f t="shared" si="232"/>
        <v>0.52170357742238382</v>
      </c>
      <c r="AA955" s="29">
        <f t="shared" si="233"/>
        <v>2.8257618522611301</v>
      </c>
      <c r="AB955" s="31">
        <f t="shared" si="234"/>
        <v>3.5665634763620226</v>
      </c>
      <c r="AC955" s="29">
        <f t="shared" si="235"/>
        <v>1.8345346503362567</v>
      </c>
      <c r="AD955" s="31">
        <f t="shared" si="236"/>
        <v>0.29926351172403642</v>
      </c>
      <c r="AE955" s="31">
        <f t="shared" si="237"/>
        <v>5.2394623211715192</v>
      </c>
      <c r="AF955" s="29">
        <f t="shared" si="224"/>
        <v>3.219203291672021</v>
      </c>
      <c r="AG955" s="29">
        <f t="shared" si="238"/>
        <v>1.6867036854289386</v>
      </c>
      <c r="AH955" s="29">
        <f t="shared" si="225"/>
        <v>0.29531718106994526</v>
      </c>
      <c r="AI955" s="29">
        <f t="shared" si="239"/>
        <v>5.2971128575820936</v>
      </c>
      <c r="AJ955" s="6">
        <v>0</v>
      </c>
      <c r="AK955" s="7">
        <v>28.97</v>
      </c>
      <c r="AL955" s="8">
        <v>3</v>
      </c>
      <c r="AM955" s="8">
        <v>6</v>
      </c>
      <c r="AN955" s="9"/>
      <c r="AO955" s="10">
        <v>0</v>
      </c>
      <c r="AP955" s="11"/>
      <c r="AQ955" s="11"/>
      <c r="AR955" s="12"/>
      <c r="AS955" s="13"/>
      <c r="AT955" s="14"/>
      <c r="AU955" s="14"/>
      <c r="AV955" s="15">
        <v>0</v>
      </c>
      <c r="AW955" s="16">
        <v>19.63</v>
      </c>
      <c r="AX955" s="17">
        <v>1</v>
      </c>
      <c r="AY955" s="17">
        <v>3</v>
      </c>
      <c r="AZ955" s="18"/>
      <c r="BA955" s="19"/>
      <c r="BB955" s="20"/>
      <c r="BC955" s="20"/>
      <c r="BD955" s="21">
        <v>0</v>
      </c>
      <c r="BE955" s="22">
        <v>25.23</v>
      </c>
      <c r="BF955" s="23">
        <v>2</v>
      </c>
      <c r="BG955" s="23">
        <v>4</v>
      </c>
      <c r="BH955" s="6">
        <v>0</v>
      </c>
      <c r="BI955" s="7">
        <v>25.23</v>
      </c>
      <c r="BJ955" s="8">
        <v>2</v>
      </c>
      <c r="BK955" s="8">
        <v>4</v>
      </c>
      <c r="BL955" s="9">
        <v>2.9587740898132302</v>
      </c>
      <c r="BM955" s="10">
        <v>27.57</v>
      </c>
      <c r="BN955" s="11">
        <v>3</v>
      </c>
      <c r="BO955" s="11">
        <v>4</v>
      </c>
      <c r="BP955" s="12">
        <v>2.8418521881103498</v>
      </c>
      <c r="BQ955" s="13">
        <v>19.63</v>
      </c>
      <c r="BR955" s="14">
        <v>2</v>
      </c>
      <c r="BS955" s="14">
        <v>5</v>
      </c>
      <c r="BT955" s="15">
        <v>6.2918679714202899</v>
      </c>
      <c r="BU955" s="16">
        <v>25.23</v>
      </c>
      <c r="BV955" s="17">
        <v>2</v>
      </c>
      <c r="BW955" s="17">
        <v>7</v>
      </c>
      <c r="BX955" s="18">
        <v>0</v>
      </c>
      <c r="BY955" s="19">
        <v>5.61</v>
      </c>
      <c r="BZ955" s="20">
        <v>1</v>
      </c>
      <c r="CA955" s="20">
        <v>1</v>
      </c>
      <c r="CB955" s="21">
        <v>2.8600811958313002</v>
      </c>
      <c r="CC955" s="22">
        <v>19.63</v>
      </c>
      <c r="CD955" s="23">
        <v>1</v>
      </c>
      <c r="CE955" s="23">
        <v>5</v>
      </c>
      <c r="CF955" s="4">
        <v>214</v>
      </c>
      <c r="CG955" s="24">
        <v>23.699862104659999</v>
      </c>
      <c r="CH955" s="25">
        <v>5.68115234375</v>
      </c>
    </row>
    <row r="956" spans="1:86" x14ac:dyDescent="0.2">
      <c r="A956" s="2" t="s">
        <v>1022</v>
      </c>
      <c r="B956" s="2" t="s">
        <v>2591</v>
      </c>
      <c r="C956" s="3">
        <v>36.9</v>
      </c>
      <c r="D956" s="4">
        <v>7</v>
      </c>
      <c r="E956" s="4">
        <v>7</v>
      </c>
      <c r="F956" s="4">
        <v>31</v>
      </c>
      <c r="G956" s="4">
        <v>67</v>
      </c>
      <c r="H956" s="5">
        <v>40166343.802083299</v>
      </c>
      <c r="I956" s="5">
        <v>3546713.984375</v>
      </c>
      <c r="J956" s="5">
        <v>5379003.140625</v>
      </c>
      <c r="K956" s="26">
        <f t="shared" si="226"/>
        <v>16364020.309027767</v>
      </c>
      <c r="L956" s="5">
        <v>19626070.359375</v>
      </c>
      <c r="M956" s="5">
        <v>1317986.41666667</v>
      </c>
      <c r="N956" s="5">
        <v>2154181.4947916698</v>
      </c>
      <c r="O956" s="26">
        <f t="shared" si="227"/>
        <v>7699412.7569444478</v>
      </c>
      <c r="P956" s="5">
        <v>1924832.1621093799</v>
      </c>
      <c r="Q956" s="5">
        <v>360920496.75520802</v>
      </c>
      <c r="R956" s="5">
        <v>789392.109375</v>
      </c>
      <c r="S956" s="26">
        <f t="shared" si="228"/>
        <v>121211573.67556413</v>
      </c>
      <c r="T956" s="5">
        <v>7248266.65625</v>
      </c>
      <c r="U956" s="5">
        <v>4141854.7942708302</v>
      </c>
      <c r="V956" s="5">
        <v>2521178.1354166698</v>
      </c>
      <c r="W956" s="26">
        <f t="shared" si="229"/>
        <v>4637099.861979167</v>
      </c>
      <c r="X956" s="29">
        <f t="shared" si="230"/>
        <v>0.47050862878096072</v>
      </c>
      <c r="Y956" s="29">
        <f t="shared" si="231"/>
        <v>-1.0877069137287676</v>
      </c>
      <c r="Z956" s="29">
        <f t="shared" si="232"/>
        <v>0.56266939665108062</v>
      </c>
      <c r="AA956" s="29">
        <f t="shared" si="233"/>
        <v>2.4974670529562375</v>
      </c>
      <c r="AB956" s="31">
        <f t="shared" si="234"/>
        <v>7.4072001492624429</v>
      </c>
      <c r="AC956" s="29">
        <f t="shared" si="235"/>
        <v>2.8889283206563032</v>
      </c>
      <c r="AD956" s="31">
        <f t="shared" si="236"/>
        <v>0.47427399668501002</v>
      </c>
      <c r="AE956" s="31">
        <f t="shared" si="237"/>
        <v>3.2397068602869457</v>
      </c>
      <c r="AF956" s="29">
        <f t="shared" si="224"/>
        <v>0.28337167605572777</v>
      </c>
      <c r="AG956" s="29">
        <f t="shared" si="238"/>
        <v>-1.8192325316069398</v>
      </c>
      <c r="AH956" s="29">
        <f t="shared" si="225"/>
        <v>0.4289583046398972</v>
      </c>
      <c r="AI956" s="29">
        <f t="shared" si="239"/>
        <v>3.6758491980793306</v>
      </c>
      <c r="AJ956" s="6">
        <v>9.3106036186218297</v>
      </c>
      <c r="AK956" s="7">
        <v>12.6</v>
      </c>
      <c r="AL956" s="8">
        <v>10</v>
      </c>
      <c r="AM956" s="8">
        <v>10</v>
      </c>
      <c r="AN956" s="9">
        <v>0</v>
      </c>
      <c r="AO956" s="10">
        <v>8.77</v>
      </c>
      <c r="AP956" s="11">
        <v>6</v>
      </c>
      <c r="AQ956" s="11">
        <v>6</v>
      </c>
      <c r="AR956" s="12">
        <v>0</v>
      </c>
      <c r="AS956" s="13">
        <v>9.4499999999999993</v>
      </c>
      <c r="AT956" s="14">
        <v>6</v>
      </c>
      <c r="AU956" s="14">
        <v>6</v>
      </c>
      <c r="AV956" s="15">
        <v>2.0716753005981401</v>
      </c>
      <c r="AW956" s="16">
        <v>9.11</v>
      </c>
      <c r="AX956" s="17">
        <v>7</v>
      </c>
      <c r="AY956" s="17">
        <v>7</v>
      </c>
      <c r="AZ956" s="18">
        <v>1.7750658988952599</v>
      </c>
      <c r="BA956" s="19">
        <v>3.37</v>
      </c>
      <c r="BB956" s="20">
        <v>3</v>
      </c>
      <c r="BC956" s="20">
        <v>3</v>
      </c>
      <c r="BD956" s="21">
        <v>3.93425333499908</v>
      </c>
      <c r="BE956" s="22">
        <v>6.75</v>
      </c>
      <c r="BF956" s="23">
        <v>6</v>
      </c>
      <c r="BG956" s="23">
        <v>6</v>
      </c>
      <c r="BH956" s="6"/>
      <c r="BI956" s="7">
        <v>0</v>
      </c>
      <c r="BJ956" s="8"/>
      <c r="BK956" s="8"/>
      <c r="BL956" s="9">
        <v>0</v>
      </c>
      <c r="BM956" s="10">
        <v>3.94</v>
      </c>
      <c r="BN956" s="11">
        <v>3</v>
      </c>
      <c r="BO956" s="11">
        <v>4</v>
      </c>
      <c r="BP956" s="12">
        <v>0</v>
      </c>
      <c r="BQ956" s="13">
        <v>8.1</v>
      </c>
      <c r="BR956" s="14">
        <v>4</v>
      </c>
      <c r="BS956" s="14">
        <v>4</v>
      </c>
      <c r="BT956" s="15">
        <v>0</v>
      </c>
      <c r="BU956" s="16">
        <v>4.6100000000000003</v>
      </c>
      <c r="BV956" s="17">
        <v>5</v>
      </c>
      <c r="BW956" s="17">
        <v>5</v>
      </c>
      <c r="BX956" s="18">
        <v>0</v>
      </c>
      <c r="BY956" s="19">
        <v>7.76</v>
      </c>
      <c r="BZ956" s="20">
        <v>7</v>
      </c>
      <c r="CA956" s="20">
        <v>7</v>
      </c>
      <c r="CB956" s="21">
        <v>1.6993339061737101</v>
      </c>
      <c r="CC956" s="22">
        <v>8.1</v>
      </c>
      <c r="CD956" s="23">
        <v>6</v>
      </c>
      <c r="CE956" s="23">
        <v>7</v>
      </c>
      <c r="CF956" s="4">
        <v>889</v>
      </c>
      <c r="CG956" s="24">
        <v>99.61636572466</v>
      </c>
      <c r="CH956" s="25">
        <v>7.06396484375</v>
      </c>
    </row>
    <row r="957" spans="1:86" x14ac:dyDescent="0.2">
      <c r="A957" s="2" t="s">
        <v>550</v>
      </c>
      <c r="B957" s="2" t="s">
        <v>1790</v>
      </c>
      <c r="C957" s="3">
        <v>36.9</v>
      </c>
      <c r="D957" s="4">
        <v>10</v>
      </c>
      <c r="E957" s="4">
        <v>3</v>
      </c>
      <c r="F957" s="4">
        <v>30</v>
      </c>
      <c r="G957" s="4">
        <v>73</v>
      </c>
      <c r="H957" s="5">
        <v>5072821.9401041698</v>
      </c>
      <c r="I957" s="5">
        <v>3410677.5364583302</v>
      </c>
      <c r="J957" s="5">
        <v>2514357.03125</v>
      </c>
      <c r="K957" s="26">
        <f t="shared" si="226"/>
        <v>3665952.1692708335</v>
      </c>
      <c r="L957" s="5">
        <v>12966531.9583333</v>
      </c>
      <c r="M957" s="5">
        <v>25869911.927083299</v>
      </c>
      <c r="N957" s="5">
        <v>10859123.6458333</v>
      </c>
      <c r="O957" s="26">
        <f t="shared" si="227"/>
        <v>16565189.177083299</v>
      </c>
      <c r="P957" s="5">
        <v>5065998.6875</v>
      </c>
      <c r="Q957" s="5">
        <v>5504733.265625</v>
      </c>
      <c r="R957" s="5">
        <v>47065158.628906302</v>
      </c>
      <c r="S957" s="26">
        <f t="shared" si="228"/>
        <v>19211963.527343769</v>
      </c>
      <c r="T957" s="5">
        <v>5088255.484375</v>
      </c>
      <c r="U957" s="5">
        <v>8226928.3125</v>
      </c>
      <c r="V957" s="5">
        <v>2432268.65234375</v>
      </c>
      <c r="W957" s="26">
        <f t="shared" si="229"/>
        <v>5249150.81640625</v>
      </c>
      <c r="X957" s="29">
        <f t="shared" si="230"/>
        <v>4.5186593856673678</v>
      </c>
      <c r="Y957" s="29">
        <f t="shared" si="231"/>
        <v>2.1758948114614673</v>
      </c>
      <c r="Z957" s="29">
        <f t="shared" si="232"/>
        <v>0.10726691306479907</v>
      </c>
      <c r="AA957" s="29">
        <f t="shared" si="233"/>
        <v>9.6953421735665462</v>
      </c>
      <c r="AB957" s="31">
        <f t="shared" si="234"/>
        <v>5.2406476244792559</v>
      </c>
      <c r="AC957" s="29">
        <f t="shared" si="235"/>
        <v>2.3897451069710463</v>
      </c>
      <c r="AD957" s="31">
        <f t="shared" si="236"/>
        <v>0.38042396001170431</v>
      </c>
      <c r="AE957" s="31">
        <f t="shared" si="237"/>
        <v>4.1973213796707727</v>
      </c>
      <c r="AF957" s="29">
        <f t="shared" si="224"/>
        <v>1.4318656038140067</v>
      </c>
      <c r="AG957" s="29">
        <f t="shared" si="238"/>
        <v>0.51789608631010664</v>
      </c>
      <c r="AH957" s="29">
        <f t="shared" si="225"/>
        <v>0.45641592107790169</v>
      </c>
      <c r="AI957" s="29">
        <f t="shared" si="239"/>
        <v>3.4063921457003747</v>
      </c>
      <c r="AJ957" s="6">
        <v>1.7355307340621899</v>
      </c>
      <c r="AK957" s="7">
        <v>11.59</v>
      </c>
      <c r="AL957" s="8">
        <v>9</v>
      </c>
      <c r="AM957" s="8">
        <v>10</v>
      </c>
      <c r="AN957" s="9">
        <v>0</v>
      </c>
      <c r="AO957" s="10">
        <v>8.44</v>
      </c>
      <c r="AP957" s="11">
        <v>5</v>
      </c>
      <c r="AQ957" s="11">
        <v>6</v>
      </c>
      <c r="AR957" s="12">
        <v>0</v>
      </c>
      <c r="AS957" s="13">
        <v>5.04</v>
      </c>
      <c r="AT957" s="14">
        <v>4</v>
      </c>
      <c r="AU957" s="14">
        <v>5</v>
      </c>
      <c r="AV957" s="15">
        <v>3.9571635723114</v>
      </c>
      <c r="AW957" s="16">
        <v>12.09</v>
      </c>
      <c r="AX957" s="17">
        <v>8</v>
      </c>
      <c r="AY957" s="17">
        <v>8</v>
      </c>
      <c r="AZ957" s="18">
        <v>0</v>
      </c>
      <c r="BA957" s="19">
        <v>14.11</v>
      </c>
      <c r="BB957" s="20">
        <v>7</v>
      </c>
      <c r="BC957" s="20">
        <v>7</v>
      </c>
      <c r="BD957" s="21">
        <v>0</v>
      </c>
      <c r="BE957" s="22">
        <v>6.42</v>
      </c>
      <c r="BF957" s="23">
        <v>4</v>
      </c>
      <c r="BG957" s="23">
        <v>5</v>
      </c>
      <c r="BH957" s="6">
        <v>0</v>
      </c>
      <c r="BI957" s="7">
        <v>5.67</v>
      </c>
      <c r="BJ957" s="8">
        <v>4</v>
      </c>
      <c r="BK957" s="8">
        <v>6</v>
      </c>
      <c r="BL957" s="9"/>
      <c r="BM957" s="10">
        <v>0</v>
      </c>
      <c r="BN957" s="11"/>
      <c r="BO957" s="11"/>
      <c r="BP957" s="12">
        <v>0</v>
      </c>
      <c r="BQ957" s="13">
        <v>5.29</v>
      </c>
      <c r="BR957" s="14">
        <v>3</v>
      </c>
      <c r="BS957" s="14">
        <v>4</v>
      </c>
      <c r="BT957" s="15">
        <v>0</v>
      </c>
      <c r="BU957" s="16">
        <v>7.43</v>
      </c>
      <c r="BV957" s="17">
        <v>8</v>
      </c>
      <c r="BW957" s="17">
        <v>9</v>
      </c>
      <c r="BX957" s="18">
        <v>0</v>
      </c>
      <c r="BY957" s="19">
        <v>11.21</v>
      </c>
      <c r="BZ957" s="20">
        <v>5</v>
      </c>
      <c r="CA957" s="20">
        <v>7</v>
      </c>
      <c r="CB957" s="21">
        <v>0</v>
      </c>
      <c r="CC957" s="22">
        <v>9.07</v>
      </c>
      <c r="CD957" s="23">
        <v>5</v>
      </c>
      <c r="CE957" s="23">
        <v>6</v>
      </c>
      <c r="CF957" s="4">
        <v>794</v>
      </c>
      <c r="CG957" s="24">
        <v>87.867755784660005</v>
      </c>
      <c r="CH957" s="25">
        <v>5.38916015625</v>
      </c>
    </row>
    <row r="958" spans="1:86" x14ac:dyDescent="0.2">
      <c r="A958" s="2" t="s">
        <v>1010</v>
      </c>
      <c r="B958" s="2" t="s">
        <v>2868</v>
      </c>
      <c r="C958" s="3">
        <v>36.840000000000003</v>
      </c>
      <c r="D958" s="4">
        <v>4</v>
      </c>
      <c r="E958" s="4">
        <v>1</v>
      </c>
      <c r="F958" s="4">
        <v>9</v>
      </c>
      <c r="G958" s="4">
        <v>10</v>
      </c>
      <c r="H958" s="5">
        <v>727627.46875</v>
      </c>
      <c r="I958" s="5">
        <v>0</v>
      </c>
      <c r="J958" s="5">
        <v>2090981.625</v>
      </c>
      <c r="K958" s="26">
        <f t="shared" si="226"/>
        <v>939536.36458333337</v>
      </c>
      <c r="L958" s="5">
        <v>4103870.2890625</v>
      </c>
      <c r="M958" s="5">
        <v>0</v>
      </c>
      <c r="N958" s="5">
        <v>3129337.5625</v>
      </c>
      <c r="O958" s="26">
        <f t="shared" si="227"/>
        <v>2411069.2838541665</v>
      </c>
      <c r="P958" s="5">
        <v>0</v>
      </c>
      <c r="Q958" s="5">
        <v>0</v>
      </c>
      <c r="R958" s="5">
        <v>0</v>
      </c>
      <c r="S958" s="26">
        <f t="shared" si="228"/>
        <v>0</v>
      </c>
      <c r="T958" s="5">
        <v>4956666.5449218797</v>
      </c>
      <c r="U958" s="5">
        <v>0</v>
      </c>
      <c r="V958" s="5">
        <v>7328291.30078125</v>
      </c>
      <c r="W958" s="26">
        <f t="shared" si="229"/>
        <v>4094985.9485677094</v>
      </c>
      <c r="X958" s="29">
        <f t="shared" si="230"/>
        <v>2.5662330642448632</v>
      </c>
      <c r="Y958" s="29">
        <f t="shared" si="231"/>
        <v>1.3596522013555736</v>
      </c>
      <c r="Z958" s="29">
        <f t="shared" si="232"/>
        <v>0.36667641738342022</v>
      </c>
      <c r="AA958" s="29">
        <f t="shared" si="233"/>
        <v>4.3571702058095871</v>
      </c>
      <c r="AB958" s="31">
        <f t="shared" si="234"/>
        <v>0</v>
      </c>
      <c r="AC958" s="31" t="e">
        <f t="shared" si="235"/>
        <v>#NUM!</v>
      </c>
      <c r="AD958" s="31">
        <f t="shared" si="236"/>
        <v>0.26497306374948459</v>
      </c>
      <c r="AE958" s="31">
        <f t="shared" si="237"/>
        <v>5.7679827270298292</v>
      </c>
      <c r="AF958" s="29">
        <f t="shared" si="224"/>
        <v>4.3585177784829634</v>
      </c>
      <c r="AG958" s="29">
        <f t="shared" si="238"/>
        <v>2.1238375943605328</v>
      </c>
      <c r="AH958" s="29">
        <f t="shared" si="225"/>
        <v>0.27868143267463658</v>
      </c>
      <c r="AI958" s="29">
        <f t="shared" si="239"/>
        <v>5.5489196546526474</v>
      </c>
      <c r="AJ958" s="6"/>
      <c r="AK958" s="7">
        <v>0</v>
      </c>
      <c r="AL958" s="8"/>
      <c r="AM958" s="8"/>
      <c r="AN958" s="9"/>
      <c r="AO958" s="10"/>
      <c r="AP958" s="11"/>
      <c r="AQ958" s="11"/>
      <c r="AR958" s="12">
        <v>0</v>
      </c>
      <c r="AS958" s="13">
        <v>10.53</v>
      </c>
      <c r="AT958" s="14">
        <v>2</v>
      </c>
      <c r="AU958" s="14">
        <v>2</v>
      </c>
      <c r="AV958" s="15">
        <v>0</v>
      </c>
      <c r="AW958" s="16">
        <v>17.809999999999999</v>
      </c>
      <c r="AX958" s="17">
        <v>4</v>
      </c>
      <c r="AY958" s="17">
        <v>4</v>
      </c>
      <c r="AZ958" s="18"/>
      <c r="BA958" s="19"/>
      <c r="BB958" s="20"/>
      <c r="BC958" s="20"/>
      <c r="BD958" s="21"/>
      <c r="BE958" s="22">
        <v>0</v>
      </c>
      <c r="BF958" s="23"/>
      <c r="BG958" s="23"/>
      <c r="BH958" s="6"/>
      <c r="BI958" s="7"/>
      <c r="BJ958" s="8"/>
      <c r="BK958" s="8"/>
      <c r="BL958" s="9"/>
      <c r="BM958" s="10"/>
      <c r="BN958" s="11"/>
      <c r="BO958" s="11"/>
      <c r="BP958" s="12"/>
      <c r="BQ958" s="13">
        <v>0</v>
      </c>
      <c r="BR958" s="14"/>
      <c r="BS958" s="14"/>
      <c r="BT958" s="15"/>
      <c r="BU958" s="16">
        <v>0</v>
      </c>
      <c r="BV958" s="17"/>
      <c r="BW958" s="17"/>
      <c r="BX958" s="18"/>
      <c r="BY958" s="19"/>
      <c r="BZ958" s="20"/>
      <c r="CA958" s="20"/>
      <c r="CB958" s="21">
        <v>0</v>
      </c>
      <c r="CC958" s="22">
        <v>23.48</v>
      </c>
      <c r="CD958" s="23">
        <v>4</v>
      </c>
      <c r="CE958" s="23">
        <v>4</v>
      </c>
      <c r="CF958" s="4">
        <v>247</v>
      </c>
      <c r="CG958" s="24">
        <v>28.279950824659998</v>
      </c>
      <c r="CH958" s="25">
        <v>7.62060546875</v>
      </c>
    </row>
    <row r="959" spans="1:86" x14ac:dyDescent="0.2">
      <c r="A959" s="2" t="s">
        <v>1527</v>
      </c>
      <c r="B959" s="2" t="s">
        <v>1746</v>
      </c>
      <c r="C959" s="3">
        <v>36.799999999999997</v>
      </c>
      <c r="D959" s="4">
        <v>2</v>
      </c>
      <c r="E959" s="4">
        <v>1</v>
      </c>
      <c r="F959" s="4">
        <v>4</v>
      </c>
      <c r="G959" s="4">
        <v>4</v>
      </c>
      <c r="H959" s="5">
        <v>0</v>
      </c>
      <c r="I959" s="5">
        <v>0</v>
      </c>
      <c r="J959" s="5">
        <v>716760.6875</v>
      </c>
      <c r="K959" s="26">
        <f t="shared" si="226"/>
        <v>238920.22916666666</v>
      </c>
      <c r="L959" s="5">
        <v>1407971.453125</v>
      </c>
      <c r="M959" s="5">
        <v>0</v>
      </c>
      <c r="N959" s="5">
        <v>0</v>
      </c>
      <c r="O959" s="26">
        <f t="shared" si="227"/>
        <v>469323.81770833331</v>
      </c>
      <c r="P959" s="5">
        <v>0</v>
      </c>
      <c r="Q959" s="5">
        <v>332546855.421875</v>
      </c>
      <c r="R959" s="5">
        <v>0</v>
      </c>
      <c r="S959" s="26">
        <f t="shared" si="228"/>
        <v>110848951.80729167</v>
      </c>
      <c r="T959" s="5">
        <v>0</v>
      </c>
      <c r="U959" s="5">
        <v>0</v>
      </c>
      <c r="V959" s="5">
        <v>0</v>
      </c>
      <c r="W959" s="26">
        <f t="shared" si="229"/>
        <v>0</v>
      </c>
      <c r="X959" s="29">
        <f t="shared" si="230"/>
        <v>1.9643536227354823</v>
      </c>
      <c r="Y959" s="29">
        <f t="shared" si="231"/>
        <v>0.9740546668439074</v>
      </c>
      <c r="Z959" s="29">
        <f t="shared" si="232"/>
        <v>0.69159496627215322</v>
      </c>
      <c r="AA959" s="29">
        <f t="shared" si="233"/>
        <v>1.601481763700396</v>
      </c>
      <c r="AB959" s="31">
        <f t="shared" si="234"/>
        <v>463.95800051725774</v>
      </c>
      <c r="AC959" s="29">
        <f t="shared" si="235"/>
        <v>8.8578504020501274</v>
      </c>
      <c r="AD959" s="31">
        <f t="shared" si="236"/>
        <v>0.42348028575058994</v>
      </c>
      <c r="AE959" s="31">
        <f t="shared" si="237"/>
        <v>3.7316680254465275</v>
      </c>
      <c r="AF959" s="29">
        <f t="shared" si="224"/>
        <v>0</v>
      </c>
      <c r="AG959" s="29" t="e">
        <f t="shared" si="238"/>
        <v>#NUM!</v>
      </c>
      <c r="AH959" s="29">
        <f t="shared" si="225"/>
        <v>0.42264973081037416</v>
      </c>
      <c r="AI959" s="29">
        <f t="shared" si="239"/>
        <v>3.7401940329452037</v>
      </c>
      <c r="AJ959" s="6"/>
      <c r="AK959" s="7"/>
      <c r="AL959" s="8"/>
      <c r="AM959" s="8"/>
      <c r="AN959" s="9"/>
      <c r="AO959" s="10"/>
      <c r="AP959" s="11"/>
      <c r="AQ959" s="11"/>
      <c r="AR959" s="12"/>
      <c r="AS959" s="13">
        <v>0</v>
      </c>
      <c r="AT959" s="14"/>
      <c r="AU959" s="14"/>
      <c r="AV959" s="15">
        <v>0</v>
      </c>
      <c r="AW959" s="16">
        <v>20</v>
      </c>
      <c r="AX959" s="17">
        <v>2</v>
      </c>
      <c r="AY959" s="17">
        <v>2</v>
      </c>
      <c r="AZ959" s="18"/>
      <c r="BA959" s="19"/>
      <c r="BB959" s="20"/>
      <c r="BC959" s="20"/>
      <c r="BD959" s="21"/>
      <c r="BE959" s="22"/>
      <c r="BF959" s="23"/>
      <c r="BG959" s="23"/>
      <c r="BH959" s="6"/>
      <c r="BI959" s="7"/>
      <c r="BJ959" s="8"/>
      <c r="BK959" s="8"/>
      <c r="BL959" s="9">
        <v>0</v>
      </c>
      <c r="BM959" s="10">
        <v>24</v>
      </c>
      <c r="BN959" s="11">
        <v>2</v>
      </c>
      <c r="BO959" s="11">
        <v>2</v>
      </c>
      <c r="BP959" s="12"/>
      <c r="BQ959" s="13"/>
      <c r="BR959" s="14"/>
      <c r="BS959" s="14"/>
      <c r="BT959" s="15"/>
      <c r="BU959" s="16"/>
      <c r="BV959" s="17"/>
      <c r="BW959" s="17"/>
      <c r="BX959" s="18"/>
      <c r="BY959" s="19"/>
      <c r="BZ959" s="20"/>
      <c r="CA959" s="20"/>
      <c r="CB959" s="21"/>
      <c r="CC959" s="22"/>
      <c r="CD959" s="23"/>
      <c r="CE959" s="23"/>
      <c r="CF959" s="4">
        <v>125</v>
      </c>
      <c r="CG959" s="24">
        <v>14.96862275466</v>
      </c>
      <c r="CH959" s="25">
        <v>8.11865234375</v>
      </c>
    </row>
    <row r="960" spans="1:86" x14ac:dyDescent="0.2">
      <c r="A960" s="2" t="s">
        <v>2310</v>
      </c>
      <c r="B960" s="2" t="s">
        <v>704</v>
      </c>
      <c r="C960" s="3">
        <v>36.770000000000003</v>
      </c>
      <c r="D960" s="4">
        <v>5</v>
      </c>
      <c r="E960" s="4">
        <v>5</v>
      </c>
      <c r="F960" s="4">
        <v>10</v>
      </c>
      <c r="G960" s="4">
        <v>18</v>
      </c>
      <c r="H960" s="5">
        <v>7494046.8072916698</v>
      </c>
      <c r="I960" s="5">
        <v>0</v>
      </c>
      <c r="J960" s="5">
        <v>0</v>
      </c>
      <c r="K960" s="26">
        <f t="shared" si="226"/>
        <v>2498015.6024305564</v>
      </c>
      <c r="L960" s="5">
        <v>7837177.9635416698</v>
      </c>
      <c r="M960" s="5">
        <v>1131452.1484375</v>
      </c>
      <c r="N960" s="5">
        <v>26342191.105468798</v>
      </c>
      <c r="O960" s="26">
        <f t="shared" si="227"/>
        <v>11770273.739149323</v>
      </c>
      <c r="P960" s="5">
        <v>0</v>
      </c>
      <c r="Q960" s="5">
        <v>0</v>
      </c>
      <c r="R960" s="5">
        <v>0</v>
      </c>
      <c r="S960" s="26">
        <f t="shared" si="228"/>
        <v>0</v>
      </c>
      <c r="T960" s="5">
        <v>0</v>
      </c>
      <c r="U960" s="5">
        <v>55641855.375</v>
      </c>
      <c r="V960" s="5">
        <v>1341480.859375</v>
      </c>
      <c r="W960" s="26">
        <f t="shared" si="229"/>
        <v>18994445.411458332</v>
      </c>
      <c r="X960" s="29">
        <f t="shared" si="230"/>
        <v>4.7118495687924877</v>
      </c>
      <c r="Y960" s="29">
        <f t="shared" si="231"/>
        <v>2.2362934802079657</v>
      </c>
      <c r="Z960" s="29">
        <f t="shared" si="232"/>
        <v>0.34458604396261844</v>
      </c>
      <c r="AA960" s="29">
        <f t="shared" si="233"/>
        <v>4.6270231583970505</v>
      </c>
      <c r="AB960" s="31">
        <f t="shared" si="234"/>
        <v>0</v>
      </c>
      <c r="AC960" s="31" t="e">
        <f t="shared" si="235"/>
        <v>#NUM!</v>
      </c>
      <c r="AD960" s="31">
        <f t="shared" si="236"/>
        <v>0.42264973081037438</v>
      </c>
      <c r="AE960" s="31">
        <f t="shared" si="237"/>
        <v>3.7401940329452015</v>
      </c>
      <c r="AF960" s="29">
        <f t="shared" si="224"/>
        <v>7.6038137604011897</v>
      </c>
      <c r="AG960" s="29">
        <f t="shared" si="238"/>
        <v>2.9267231966056055</v>
      </c>
      <c r="AH960" s="29">
        <f t="shared" si="225"/>
        <v>0.46367293137556503</v>
      </c>
      <c r="AI960" s="29">
        <f t="shared" si="239"/>
        <v>3.3378825691282392</v>
      </c>
      <c r="AJ960" s="6">
        <v>4.3031034469604501</v>
      </c>
      <c r="AK960" s="7">
        <v>27.84</v>
      </c>
      <c r="AL960" s="8">
        <v>6</v>
      </c>
      <c r="AM960" s="8">
        <v>6</v>
      </c>
      <c r="AN960" s="9"/>
      <c r="AO960" s="10">
        <v>0</v>
      </c>
      <c r="AP960" s="11"/>
      <c r="AQ960" s="11"/>
      <c r="AR960" s="12"/>
      <c r="AS960" s="13"/>
      <c r="AT960" s="14"/>
      <c r="AU960" s="14"/>
      <c r="AV960" s="15">
        <v>5.6563972234725997</v>
      </c>
      <c r="AW960" s="16">
        <v>27.84</v>
      </c>
      <c r="AX960" s="17">
        <v>8</v>
      </c>
      <c r="AY960" s="17">
        <v>8</v>
      </c>
      <c r="AZ960" s="18">
        <v>0</v>
      </c>
      <c r="BA960" s="19">
        <v>4.12</v>
      </c>
      <c r="BB960" s="20">
        <v>1</v>
      </c>
      <c r="BC960" s="20">
        <v>1</v>
      </c>
      <c r="BD960" s="21">
        <v>0</v>
      </c>
      <c r="BE960" s="22">
        <v>9.6199999999999992</v>
      </c>
      <c r="BF960" s="23">
        <v>2</v>
      </c>
      <c r="BG960" s="23">
        <v>3</v>
      </c>
      <c r="BH960" s="6"/>
      <c r="BI960" s="7"/>
      <c r="BJ960" s="8"/>
      <c r="BK960" s="8"/>
      <c r="BL960" s="9"/>
      <c r="BM960" s="10"/>
      <c r="BN960" s="11"/>
      <c r="BO960" s="11"/>
      <c r="BP960" s="12"/>
      <c r="BQ960" s="13"/>
      <c r="BR960" s="14"/>
      <c r="BS960" s="14"/>
      <c r="BT960" s="15"/>
      <c r="BU960" s="16"/>
      <c r="BV960" s="17"/>
      <c r="BW960" s="17"/>
      <c r="BX960" s="18"/>
      <c r="BY960" s="19">
        <v>0</v>
      </c>
      <c r="BZ960" s="20"/>
      <c r="CA960" s="20"/>
      <c r="CB960" s="21"/>
      <c r="CC960" s="22">
        <v>0</v>
      </c>
      <c r="CD960" s="23"/>
      <c r="CE960" s="23"/>
      <c r="CF960" s="4">
        <v>291</v>
      </c>
      <c r="CG960" s="24">
        <v>33.165030224660001</v>
      </c>
      <c r="CH960" s="25">
        <v>5.50341796875</v>
      </c>
    </row>
    <row r="961" spans="1:86" x14ac:dyDescent="0.2">
      <c r="A961" s="2" t="s">
        <v>605</v>
      </c>
      <c r="B961" s="2" t="s">
        <v>2741</v>
      </c>
      <c r="C961" s="3">
        <v>36.770000000000003</v>
      </c>
      <c r="D961" s="4">
        <v>3</v>
      </c>
      <c r="E961" s="4">
        <v>2</v>
      </c>
      <c r="F961" s="4">
        <v>17</v>
      </c>
      <c r="G961" s="4">
        <v>28</v>
      </c>
      <c r="H961" s="5">
        <v>0</v>
      </c>
      <c r="I961" s="5">
        <v>1855805.5390625</v>
      </c>
      <c r="J961" s="5">
        <v>2212985.453125</v>
      </c>
      <c r="K961" s="26">
        <f t="shared" si="226"/>
        <v>1356263.6640625</v>
      </c>
      <c r="L961" s="5">
        <v>1133236.83984375</v>
      </c>
      <c r="M961" s="5">
        <v>560849.296875</v>
      </c>
      <c r="N961" s="5">
        <v>1749541.3515625</v>
      </c>
      <c r="O961" s="26">
        <f t="shared" si="227"/>
        <v>1147875.8294270833</v>
      </c>
      <c r="P961" s="5">
        <v>4584372.62109375</v>
      </c>
      <c r="Q961" s="5">
        <v>4625582.0859375</v>
      </c>
      <c r="R961" s="5">
        <v>8171710.5</v>
      </c>
      <c r="S961" s="26">
        <f t="shared" si="228"/>
        <v>5793888.40234375</v>
      </c>
      <c r="T961" s="5">
        <v>439933.03125</v>
      </c>
      <c r="U961" s="5">
        <v>1632350.41927083</v>
      </c>
      <c r="V961" s="5">
        <v>160106.15625</v>
      </c>
      <c r="W961" s="26">
        <f t="shared" si="229"/>
        <v>744129.86892361008</v>
      </c>
      <c r="X961" s="29">
        <f t="shared" si="230"/>
        <v>0.84635153166957244</v>
      </c>
      <c r="Y961" s="29">
        <f t="shared" si="231"/>
        <v>-0.24067108442753252</v>
      </c>
      <c r="Z961" s="29">
        <f t="shared" si="232"/>
        <v>0.80380417342005628</v>
      </c>
      <c r="AA961" s="29">
        <f t="shared" si="233"/>
        <v>0.94849743244014062</v>
      </c>
      <c r="AB961" s="31">
        <f t="shared" si="234"/>
        <v>4.2719484093446551</v>
      </c>
      <c r="AC961" s="29">
        <f t="shared" si="235"/>
        <v>2.0948942242651558</v>
      </c>
      <c r="AD961" s="31">
        <f t="shared" si="236"/>
        <v>4.3931735016240245E-2</v>
      </c>
      <c r="AE961" s="31">
        <f t="shared" si="237"/>
        <v>13.572216446040255</v>
      </c>
      <c r="AF961" s="29">
        <f t="shared" si="224"/>
        <v>0.54866165675682266</v>
      </c>
      <c r="AG961" s="29">
        <f t="shared" si="238"/>
        <v>-0.86601133836092392</v>
      </c>
      <c r="AH961" s="29">
        <f t="shared" si="225"/>
        <v>0.50342683596300475</v>
      </c>
      <c r="AI961" s="29">
        <f t="shared" si="239"/>
        <v>2.9806363741696158</v>
      </c>
      <c r="AJ961" s="6"/>
      <c r="AK961" s="7">
        <v>0</v>
      </c>
      <c r="AL961" s="8"/>
      <c r="AM961" s="8"/>
      <c r="AN961" s="9">
        <v>0</v>
      </c>
      <c r="AO961" s="10">
        <v>14.56</v>
      </c>
      <c r="AP961" s="11">
        <v>4</v>
      </c>
      <c r="AQ961" s="11">
        <v>4</v>
      </c>
      <c r="AR961" s="12"/>
      <c r="AS961" s="13">
        <v>0</v>
      </c>
      <c r="AT961" s="14"/>
      <c r="AU961" s="14"/>
      <c r="AV961" s="15">
        <v>2.3220522403717001</v>
      </c>
      <c r="AW961" s="16">
        <v>14.74</v>
      </c>
      <c r="AX961" s="17">
        <v>5</v>
      </c>
      <c r="AY961" s="17">
        <v>5</v>
      </c>
      <c r="AZ961" s="18"/>
      <c r="BA961" s="19">
        <v>0</v>
      </c>
      <c r="BB961" s="20"/>
      <c r="BC961" s="20"/>
      <c r="BD961" s="21">
        <v>0</v>
      </c>
      <c r="BE961" s="22">
        <v>5.51</v>
      </c>
      <c r="BF961" s="23">
        <v>2</v>
      </c>
      <c r="BG961" s="23">
        <v>2</v>
      </c>
      <c r="BH961" s="6">
        <v>0</v>
      </c>
      <c r="BI961" s="7">
        <v>11.9</v>
      </c>
      <c r="BJ961" s="8">
        <v>3</v>
      </c>
      <c r="BK961" s="8">
        <v>3</v>
      </c>
      <c r="BL961" s="9"/>
      <c r="BM961" s="10">
        <v>0</v>
      </c>
      <c r="BN961" s="11"/>
      <c r="BO961" s="11"/>
      <c r="BP961" s="12"/>
      <c r="BQ961" s="13">
        <v>0</v>
      </c>
      <c r="BR961" s="14"/>
      <c r="BS961" s="14"/>
      <c r="BT961" s="15">
        <v>0</v>
      </c>
      <c r="BU961" s="16">
        <v>10.119999999999999</v>
      </c>
      <c r="BV961" s="17">
        <v>3</v>
      </c>
      <c r="BW961" s="17">
        <v>5</v>
      </c>
      <c r="BX961" s="18">
        <v>0</v>
      </c>
      <c r="BY961" s="19">
        <v>10.66</v>
      </c>
      <c r="BZ961" s="20">
        <v>4</v>
      </c>
      <c r="CA961" s="20">
        <v>4</v>
      </c>
      <c r="CB961" s="21">
        <v>0</v>
      </c>
      <c r="CC961" s="22">
        <v>9.24</v>
      </c>
      <c r="CD961" s="23">
        <v>3</v>
      </c>
      <c r="CE961" s="23">
        <v>4</v>
      </c>
      <c r="CF961" s="4">
        <v>563</v>
      </c>
      <c r="CG961" s="24">
        <v>60.704128664659997</v>
      </c>
      <c r="CH961" s="25">
        <v>4.67822265625</v>
      </c>
    </row>
    <row r="962" spans="1:86" x14ac:dyDescent="0.2">
      <c r="A962" s="2" t="s">
        <v>263</v>
      </c>
      <c r="B962" s="2" t="s">
        <v>1707</v>
      </c>
      <c r="C962" s="3">
        <v>36.69</v>
      </c>
      <c r="D962" s="4">
        <v>4</v>
      </c>
      <c r="E962" s="4">
        <v>1</v>
      </c>
      <c r="F962" s="4">
        <v>65</v>
      </c>
      <c r="G962" s="4">
        <v>119</v>
      </c>
      <c r="H962" s="5">
        <v>40643582.322916701</v>
      </c>
      <c r="I962" s="5">
        <v>143553341.79427099</v>
      </c>
      <c r="J962" s="5">
        <v>25894361.052083299</v>
      </c>
      <c r="K962" s="26">
        <f t="shared" si="226"/>
        <v>70030428.389756992</v>
      </c>
      <c r="L962" s="5">
        <v>1203907470.1822901</v>
      </c>
      <c r="M962" s="5">
        <v>54502671.552083299</v>
      </c>
      <c r="N962" s="5">
        <v>759083793.16666698</v>
      </c>
      <c r="O962" s="26">
        <f t="shared" si="227"/>
        <v>672497978.30034673</v>
      </c>
      <c r="P962" s="5">
        <v>2955658.9635416698</v>
      </c>
      <c r="Q962" s="5">
        <v>148755791.826823</v>
      </c>
      <c r="R962" s="5">
        <v>32221342.268229201</v>
      </c>
      <c r="S962" s="26">
        <f t="shared" si="228"/>
        <v>61310931.019531287</v>
      </c>
      <c r="T962" s="5">
        <v>30191849.020833299</v>
      </c>
      <c r="U962" s="5">
        <v>44340454.333333299</v>
      </c>
      <c r="V962" s="5">
        <v>31335514.322916701</v>
      </c>
      <c r="W962" s="26">
        <f t="shared" si="229"/>
        <v>35289272.559027769</v>
      </c>
      <c r="X962" s="29">
        <f t="shared" si="230"/>
        <v>9.602939661564454</v>
      </c>
      <c r="Y962" s="29">
        <f t="shared" si="231"/>
        <v>3.2634761127045961</v>
      </c>
      <c r="Z962" s="29">
        <f t="shared" si="232"/>
        <v>0.21240222179083401</v>
      </c>
      <c r="AA962" s="29">
        <f t="shared" si="233"/>
        <v>6.7284094471649833</v>
      </c>
      <c r="AB962" s="31">
        <f t="shared" si="234"/>
        <v>0.87548987531966804</v>
      </c>
      <c r="AC962" s="29">
        <f t="shared" si="235"/>
        <v>-0.19183760030684582</v>
      </c>
      <c r="AD962" s="31">
        <f t="shared" si="236"/>
        <v>0.88781781079583655</v>
      </c>
      <c r="AE962" s="31">
        <f t="shared" si="237"/>
        <v>0.51676146703351944</v>
      </c>
      <c r="AF962" s="29">
        <f t="shared" ref="AF962:AF1025" si="240">W962/K962</f>
        <v>0.50391341835900227</v>
      </c>
      <c r="AG962" s="29">
        <f t="shared" si="238"/>
        <v>-0.98875222154805587</v>
      </c>
      <c r="AH962" s="29">
        <f t="shared" ref="AH962:AH1025" si="241">_xlfn.T.TEST(T962:V962,H962:J962,2,3)</f>
        <v>0.44733863125408108</v>
      </c>
      <c r="AI962" s="29">
        <f t="shared" si="239"/>
        <v>3.4936359541994961</v>
      </c>
      <c r="AJ962" s="6">
        <v>1.6790673732757599</v>
      </c>
      <c r="AK962" s="7">
        <v>7.66</v>
      </c>
      <c r="AL962" s="8">
        <v>9</v>
      </c>
      <c r="AM962" s="8">
        <v>10</v>
      </c>
      <c r="AN962" s="9">
        <v>0</v>
      </c>
      <c r="AO962" s="10">
        <v>4.16</v>
      </c>
      <c r="AP962" s="11">
        <v>7</v>
      </c>
      <c r="AQ962" s="11">
        <v>12</v>
      </c>
      <c r="AR962" s="12">
        <v>0</v>
      </c>
      <c r="AS962" s="13">
        <v>5.91</v>
      </c>
      <c r="AT962" s="14">
        <v>8</v>
      </c>
      <c r="AU962" s="14">
        <v>8</v>
      </c>
      <c r="AV962" s="15">
        <v>0</v>
      </c>
      <c r="AW962" s="16">
        <v>8.8699999999999992</v>
      </c>
      <c r="AX962" s="17">
        <v>10</v>
      </c>
      <c r="AY962" s="17">
        <v>10</v>
      </c>
      <c r="AZ962" s="18">
        <v>0</v>
      </c>
      <c r="BA962" s="19">
        <v>8.69</v>
      </c>
      <c r="BB962" s="20">
        <v>10</v>
      </c>
      <c r="BC962" s="20">
        <v>10</v>
      </c>
      <c r="BD962" s="21">
        <v>0</v>
      </c>
      <c r="BE962" s="22">
        <v>13.64</v>
      </c>
      <c r="BF962" s="23">
        <v>15</v>
      </c>
      <c r="BG962" s="23">
        <v>16</v>
      </c>
      <c r="BH962" s="6">
        <v>0</v>
      </c>
      <c r="BI962" s="7">
        <v>7.6</v>
      </c>
      <c r="BJ962" s="8">
        <v>6</v>
      </c>
      <c r="BK962" s="8">
        <v>7</v>
      </c>
      <c r="BL962" s="9">
        <v>0</v>
      </c>
      <c r="BM962" s="10">
        <v>6.94</v>
      </c>
      <c r="BN962" s="11">
        <v>7</v>
      </c>
      <c r="BO962" s="11">
        <v>7</v>
      </c>
      <c r="BP962" s="12">
        <v>0</v>
      </c>
      <c r="BQ962" s="13">
        <v>7.54</v>
      </c>
      <c r="BR962" s="14">
        <v>8</v>
      </c>
      <c r="BS962" s="14">
        <v>9</v>
      </c>
      <c r="BT962" s="15">
        <v>0</v>
      </c>
      <c r="BU962" s="16">
        <v>8.33</v>
      </c>
      <c r="BV962" s="17">
        <v>11</v>
      </c>
      <c r="BW962" s="17">
        <v>11</v>
      </c>
      <c r="BX962" s="18">
        <v>0</v>
      </c>
      <c r="BY962" s="19">
        <v>7</v>
      </c>
      <c r="BZ962" s="20">
        <v>7</v>
      </c>
      <c r="CA962" s="20">
        <v>7</v>
      </c>
      <c r="CB962" s="21">
        <v>2.8887488842010498</v>
      </c>
      <c r="CC962" s="22">
        <v>10.8</v>
      </c>
      <c r="CD962" s="23">
        <v>11</v>
      </c>
      <c r="CE962" s="23">
        <v>12</v>
      </c>
      <c r="CF962" s="4">
        <v>1657</v>
      </c>
      <c r="CG962" s="24">
        <v>189.13380622466099</v>
      </c>
      <c r="CH962" s="25">
        <v>6.48095703125</v>
      </c>
    </row>
    <row r="963" spans="1:86" x14ac:dyDescent="0.2">
      <c r="A963" s="2" t="s">
        <v>509</v>
      </c>
      <c r="B963" s="2" t="s">
        <v>2115</v>
      </c>
      <c r="C963" s="3">
        <v>36.68</v>
      </c>
      <c r="D963" s="4">
        <v>32</v>
      </c>
      <c r="E963" s="4">
        <v>1</v>
      </c>
      <c r="F963" s="4">
        <v>14</v>
      </c>
      <c r="G963" s="4">
        <v>24</v>
      </c>
      <c r="H963" s="5">
        <v>2444089.34375</v>
      </c>
      <c r="I963" s="5">
        <v>38324623.75</v>
      </c>
      <c r="J963" s="5">
        <v>872054.4921875</v>
      </c>
      <c r="K963" s="26">
        <f t="shared" ref="K963:K1026" si="242">AVERAGE(H963:J963)</f>
        <v>13880255.861979166</v>
      </c>
      <c r="L963" s="5">
        <v>0</v>
      </c>
      <c r="M963" s="5">
        <v>8270961.796875</v>
      </c>
      <c r="N963" s="5">
        <v>9380865.0625</v>
      </c>
      <c r="O963" s="26">
        <f t="shared" ref="O963:O1026" si="243">AVERAGE(L963:N963)</f>
        <v>5883942.286458333</v>
      </c>
      <c r="P963" s="5">
        <v>0</v>
      </c>
      <c r="Q963" s="5">
        <v>0</v>
      </c>
      <c r="R963" s="5">
        <v>8922789.4375</v>
      </c>
      <c r="S963" s="26">
        <f t="shared" ref="S963:S1026" si="244">AVERAGE(P963:R963)</f>
        <v>2974263.1458333335</v>
      </c>
      <c r="T963" s="5">
        <v>0</v>
      </c>
      <c r="U963" s="5">
        <v>3899553.59375</v>
      </c>
      <c r="V963" s="5">
        <v>4371657.015625</v>
      </c>
      <c r="W963" s="26">
        <f t="shared" ref="W963:W1026" si="245">AVERAGE(T963:V963)</f>
        <v>2757070.203125</v>
      </c>
      <c r="X963" s="29">
        <f t="shared" ref="X963:X1026" si="246">O963/K963</f>
        <v>0.42390733607264713</v>
      </c>
      <c r="Y963" s="29">
        <f t="shared" ref="Y963:Y1026" si="247">LOG(X963,2)</f>
        <v>-1.2381791612283783</v>
      </c>
      <c r="Z963" s="29">
        <f t="shared" ref="Z963:Z1026" si="248">_xlfn.T.TEST(L963:N963,H963:J963,2,3)</f>
        <v>0.58411249201686044</v>
      </c>
      <c r="AA963" s="29">
        <f t="shared" ref="AA963:AA1026" si="249">-10*LOG10(Z963)</f>
        <v>2.335035057000812</v>
      </c>
      <c r="AB963" s="31">
        <f t="shared" ref="AB963:AB1026" si="250">S963/K963</f>
        <v>0.21428013830641574</v>
      </c>
      <c r="AC963" s="29">
        <f t="shared" ref="AC963:AC1026" si="251">LOG(AB963,2)</f>
        <v>-2.2224299625340675</v>
      </c>
      <c r="AD963" s="31">
        <f t="shared" ref="AD963:AD1026" si="252">_xlfn.T.TEST(P963:R963,H963:J963,2,3)</f>
        <v>0.46915363720032749</v>
      </c>
      <c r="AE963" s="31">
        <f t="shared" ref="AE963:AE1026" si="253">-10*LOG10(AD963)</f>
        <v>3.2868491237690165</v>
      </c>
      <c r="AF963" s="29">
        <f t="shared" si="240"/>
        <v>0.19863252021723707</v>
      </c>
      <c r="AG963" s="29">
        <f t="shared" ref="AG963:AG1026" si="254">LOG(AF963,2)</f>
        <v>-2.3318262539178058</v>
      </c>
      <c r="AH963" s="29">
        <f t="shared" si="241"/>
        <v>0.45948860992734109</v>
      </c>
      <c r="AI963" s="29">
        <f t="shared" ref="AI963:AI1026" si="255">-10*LOG10(AH963)</f>
        <v>3.3772524969030497</v>
      </c>
      <c r="AJ963" s="6">
        <v>0</v>
      </c>
      <c r="AK963" s="7">
        <v>11.46</v>
      </c>
      <c r="AL963" s="8">
        <v>3</v>
      </c>
      <c r="AM963" s="8">
        <v>3</v>
      </c>
      <c r="AN963" s="9"/>
      <c r="AO963" s="10">
        <v>0</v>
      </c>
      <c r="AP963" s="11"/>
      <c r="AQ963" s="11"/>
      <c r="AR963" s="12">
        <v>0</v>
      </c>
      <c r="AS963" s="13">
        <v>7.74</v>
      </c>
      <c r="AT963" s="14">
        <v>2</v>
      </c>
      <c r="AU963" s="14">
        <v>2</v>
      </c>
      <c r="AV963" s="15">
        <v>0</v>
      </c>
      <c r="AW963" s="16">
        <v>8.02</v>
      </c>
      <c r="AX963" s="17">
        <v>2</v>
      </c>
      <c r="AY963" s="17">
        <v>2</v>
      </c>
      <c r="AZ963" s="18">
        <v>0</v>
      </c>
      <c r="BA963" s="19">
        <v>12.89</v>
      </c>
      <c r="BB963" s="20">
        <v>3</v>
      </c>
      <c r="BC963" s="20">
        <v>3</v>
      </c>
      <c r="BD963" s="21">
        <v>0</v>
      </c>
      <c r="BE963" s="22">
        <v>17.77</v>
      </c>
      <c r="BF963" s="23">
        <v>4</v>
      </c>
      <c r="BG963" s="23">
        <v>4</v>
      </c>
      <c r="BH963" s="6">
        <v>0</v>
      </c>
      <c r="BI963" s="7">
        <v>5.16</v>
      </c>
      <c r="BJ963" s="8">
        <v>2</v>
      </c>
      <c r="BK963" s="8">
        <v>2</v>
      </c>
      <c r="BL963" s="9"/>
      <c r="BM963" s="10"/>
      <c r="BN963" s="11"/>
      <c r="BO963" s="11"/>
      <c r="BP963" s="12">
        <v>0</v>
      </c>
      <c r="BQ963" s="13">
        <v>8.8800000000000008</v>
      </c>
      <c r="BR963" s="14">
        <v>2</v>
      </c>
      <c r="BS963" s="14">
        <v>4</v>
      </c>
      <c r="BT963" s="15">
        <v>0</v>
      </c>
      <c r="BU963" s="16">
        <v>10.029999999999999</v>
      </c>
      <c r="BV963" s="17">
        <v>3</v>
      </c>
      <c r="BW963" s="17">
        <v>4</v>
      </c>
      <c r="BX963" s="18"/>
      <c r="BY963" s="19">
        <v>0</v>
      </c>
      <c r="BZ963" s="20"/>
      <c r="CA963" s="20"/>
      <c r="CB963" s="21"/>
      <c r="CC963" s="22">
        <v>0</v>
      </c>
      <c r="CD963" s="23"/>
      <c r="CE963" s="23"/>
      <c r="CF963" s="4">
        <v>349</v>
      </c>
      <c r="CG963" s="24">
        <v>40.01011473466</v>
      </c>
      <c r="CH963" s="25">
        <v>6.53662109375</v>
      </c>
    </row>
    <row r="964" spans="1:86" x14ac:dyDescent="0.2">
      <c r="A964" s="2" t="s">
        <v>146</v>
      </c>
      <c r="B964" s="2" t="s">
        <v>2057</v>
      </c>
      <c r="C964" s="3">
        <v>36.6</v>
      </c>
      <c r="D964" s="4">
        <v>3</v>
      </c>
      <c r="E964" s="4">
        <v>2</v>
      </c>
      <c r="F964" s="4">
        <v>11</v>
      </c>
      <c r="G964" s="4">
        <v>25</v>
      </c>
      <c r="H964" s="5">
        <v>0</v>
      </c>
      <c r="I964" s="5">
        <v>0</v>
      </c>
      <c r="J964" s="5">
        <v>711941.234375</v>
      </c>
      <c r="K964" s="26">
        <f t="shared" si="242"/>
        <v>237313.74479166666</v>
      </c>
      <c r="L964" s="5">
        <v>3596590.8125</v>
      </c>
      <c r="M964" s="5">
        <v>641740.34375</v>
      </c>
      <c r="N964" s="5">
        <v>3539483.2057291698</v>
      </c>
      <c r="O964" s="26">
        <f t="shared" si="243"/>
        <v>2592604.7873263899</v>
      </c>
      <c r="P964" s="5">
        <v>0</v>
      </c>
      <c r="Q964" s="5">
        <v>0</v>
      </c>
      <c r="R964" s="5">
        <v>0</v>
      </c>
      <c r="S964" s="26">
        <f t="shared" si="244"/>
        <v>0</v>
      </c>
      <c r="T964" s="5">
        <v>1925082.2421875</v>
      </c>
      <c r="U964" s="5">
        <v>1807603.25</v>
      </c>
      <c r="V964" s="5">
        <v>1693514.18359375</v>
      </c>
      <c r="W964" s="26">
        <f t="shared" si="245"/>
        <v>1808733.2252604167</v>
      </c>
      <c r="X964" s="29">
        <f t="shared" si="246"/>
        <v>10.924798264855623</v>
      </c>
      <c r="Y964" s="29">
        <f t="shared" si="247"/>
        <v>3.4495347343405114</v>
      </c>
      <c r="Z964" s="29">
        <f t="shared" si="248"/>
        <v>0.13020623440915427</v>
      </c>
      <c r="AA964" s="29">
        <f t="shared" si="249"/>
        <v>8.8536822080106816</v>
      </c>
      <c r="AB964" s="31">
        <f t="shared" si="250"/>
        <v>0</v>
      </c>
      <c r="AC964" s="31" t="e">
        <f t="shared" si="251"/>
        <v>#NUM!</v>
      </c>
      <c r="AD964" s="31">
        <f t="shared" si="252"/>
        <v>0.42264973081037416</v>
      </c>
      <c r="AE964" s="31">
        <f t="shared" si="253"/>
        <v>3.7401940329452037</v>
      </c>
      <c r="AF964" s="29">
        <f t="shared" si="240"/>
        <v>7.621696024595078</v>
      </c>
      <c r="AG964" s="29">
        <f t="shared" si="254"/>
        <v>2.930112070423196</v>
      </c>
      <c r="AH964" s="29">
        <f t="shared" si="241"/>
        <v>1.629853798762481E-2</v>
      </c>
      <c r="AI964" s="29">
        <f t="shared" si="255"/>
        <v>17.878513509570272</v>
      </c>
      <c r="AJ964" s="6"/>
      <c r="AK964" s="7">
        <v>0</v>
      </c>
      <c r="AL964" s="8"/>
      <c r="AM964" s="8"/>
      <c r="AN964" s="9"/>
      <c r="AO964" s="10"/>
      <c r="AP964" s="11"/>
      <c r="AQ964" s="11"/>
      <c r="AR964" s="12">
        <v>0</v>
      </c>
      <c r="AS964" s="13">
        <v>7.84</v>
      </c>
      <c r="AT964" s="14">
        <v>2</v>
      </c>
      <c r="AU964" s="14">
        <v>2</v>
      </c>
      <c r="AV964" s="15">
        <v>4.2461003065109297</v>
      </c>
      <c r="AW964" s="16">
        <v>9.15</v>
      </c>
      <c r="AX964" s="17">
        <v>3</v>
      </c>
      <c r="AY964" s="17">
        <v>3</v>
      </c>
      <c r="AZ964" s="18">
        <v>0</v>
      </c>
      <c r="BA964" s="19">
        <v>6.54</v>
      </c>
      <c r="BB964" s="20">
        <v>2</v>
      </c>
      <c r="BC964" s="20">
        <v>2</v>
      </c>
      <c r="BD964" s="21">
        <v>4.2678953409194902</v>
      </c>
      <c r="BE964" s="22">
        <v>14.05</v>
      </c>
      <c r="BF964" s="23">
        <v>3</v>
      </c>
      <c r="BG964" s="23">
        <v>4</v>
      </c>
      <c r="BH964" s="6">
        <v>0</v>
      </c>
      <c r="BI964" s="7">
        <v>6.86</v>
      </c>
      <c r="BJ964" s="8">
        <v>1</v>
      </c>
      <c r="BK964" s="8">
        <v>2</v>
      </c>
      <c r="BL964" s="9">
        <v>0</v>
      </c>
      <c r="BM964" s="10">
        <v>4.25</v>
      </c>
      <c r="BN964" s="11">
        <v>1</v>
      </c>
      <c r="BO964" s="11">
        <v>1</v>
      </c>
      <c r="BP964" s="12">
        <v>2.057772397995</v>
      </c>
      <c r="BQ964" s="13">
        <v>7.52</v>
      </c>
      <c r="BR964" s="14">
        <v>2</v>
      </c>
      <c r="BS964" s="14">
        <v>3</v>
      </c>
      <c r="BT964" s="15">
        <v>2.2434926033020002</v>
      </c>
      <c r="BU964" s="16">
        <v>12.42</v>
      </c>
      <c r="BV964" s="17">
        <v>3</v>
      </c>
      <c r="BW964" s="17">
        <v>4</v>
      </c>
      <c r="BX964" s="18">
        <v>0</v>
      </c>
      <c r="BY964" s="19">
        <v>4.25</v>
      </c>
      <c r="BZ964" s="20">
        <v>1</v>
      </c>
      <c r="CA964" s="20">
        <v>1</v>
      </c>
      <c r="CB964" s="21">
        <v>0</v>
      </c>
      <c r="CC964" s="22">
        <v>6.21</v>
      </c>
      <c r="CD964" s="23">
        <v>2</v>
      </c>
      <c r="CE964" s="23">
        <v>2</v>
      </c>
      <c r="CF964" s="4">
        <v>306</v>
      </c>
      <c r="CG964" s="24">
        <v>34.992168954660002</v>
      </c>
      <c r="CH964" s="25">
        <v>4.79248046875</v>
      </c>
    </row>
    <row r="965" spans="1:86" x14ac:dyDescent="0.2">
      <c r="A965" s="2" t="s">
        <v>243</v>
      </c>
      <c r="B965" s="2" t="s">
        <v>1447</v>
      </c>
      <c r="C965" s="3">
        <v>36.590000000000003</v>
      </c>
      <c r="D965" s="4">
        <v>2</v>
      </c>
      <c r="E965" s="4">
        <v>3</v>
      </c>
      <c r="F965" s="4">
        <v>19</v>
      </c>
      <c r="G965" s="4">
        <v>61</v>
      </c>
      <c r="H965" s="5">
        <v>18659953.71875</v>
      </c>
      <c r="I965" s="5">
        <v>11760694.9114583</v>
      </c>
      <c r="J965" s="5">
        <v>38107112.6875</v>
      </c>
      <c r="K965" s="26">
        <f t="shared" si="242"/>
        <v>22842587.105902765</v>
      </c>
      <c r="L965" s="5">
        <v>54172329.041666701</v>
      </c>
      <c r="M965" s="5">
        <v>10725664.59375</v>
      </c>
      <c r="N965" s="5">
        <v>39680458.5</v>
      </c>
      <c r="O965" s="26">
        <f t="shared" si="243"/>
        <v>34859484.045138903</v>
      </c>
      <c r="P965" s="5">
        <v>21124738.1484375</v>
      </c>
      <c r="Q965" s="5">
        <v>13411714.5859375</v>
      </c>
      <c r="R965" s="5">
        <v>33957196.089843802</v>
      </c>
      <c r="S965" s="26">
        <f t="shared" si="244"/>
        <v>22831216.274739604</v>
      </c>
      <c r="T965" s="5">
        <v>3999068.8619791698</v>
      </c>
      <c r="U965" s="5">
        <v>34571096.296875</v>
      </c>
      <c r="V965" s="5">
        <v>36033875.834635399</v>
      </c>
      <c r="W965" s="26">
        <f t="shared" si="245"/>
        <v>24868013.664496522</v>
      </c>
      <c r="X965" s="29">
        <f t="shared" si="246"/>
        <v>1.5260742526020989</v>
      </c>
      <c r="Y965" s="29">
        <f t="shared" si="247"/>
        <v>0.60982515958703853</v>
      </c>
      <c r="Z965" s="29">
        <f t="shared" si="248"/>
        <v>0.47655405294215353</v>
      </c>
      <c r="AA965" s="29">
        <f t="shared" si="249"/>
        <v>3.2188783256365565</v>
      </c>
      <c r="AB965" s="31">
        <f t="shared" si="250"/>
        <v>0.99950220913636256</v>
      </c>
      <c r="AC965" s="29">
        <f t="shared" si="251"/>
        <v>-7.1833921655620528E-4</v>
      </c>
      <c r="AD965" s="31">
        <f t="shared" si="252"/>
        <v>0.99914281322673337</v>
      </c>
      <c r="AE965" s="31">
        <f t="shared" si="253"/>
        <v>3.7243112992343319E-3</v>
      </c>
      <c r="AF965" s="29">
        <f t="shared" si="240"/>
        <v>1.0886688775314057</v>
      </c>
      <c r="AG965" s="29">
        <f t="shared" si="254"/>
        <v>0.12256522000119181</v>
      </c>
      <c r="AH965" s="29">
        <f t="shared" si="241"/>
        <v>0.88503347580692093</v>
      </c>
      <c r="AI965" s="29">
        <f t="shared" si="255"/>
        <v>0.53040302089442759</v>
      </c>
      <c r="AJ965" s="6">
        <v>1.9412159919738801</v>
      </c>
      <c r="AK965" s="7">
        <v>11.88</v>
      </c>
      <c r="AL965" s="8">
        <v>5</v>
      </c>
      <c r="AM965" s="8">
        <v>5</v>
      </c>
      <c r="AN965" s="9">
        <v>0</v>
      </c>
      <c r="AO965" s="10">
        <v>7.47</v>
      </c>
      <c r="AP965" s="11">
        <v>4</v>
      </c>
      <c r="AQ965" s="11">
        <v>4</v>
      </c>
      <c r="AR965" s="12">
        <v>0</v>
      </c>
      <c r="AS965" s="13">
        <v>5.75</v>
      </c>
      <c r="AT965" s="14">
        <v>2</v>
      </c>
      <c r="AU965" s="14">
        <v>3</v>
      </c>
      <c r="AV965" s="15">
        <v>0</v>
      </c>
      <c r="AW965" s="16">
        <v>21.46</v>
      </c>
      <c r="AX965" s="17">
        <v>10</v>
      </c>
      <c r="AY965" s="17">
        <v>10</v>
      </c>
      <c r="AZ965" s="18">
        <v>0</v>
      </c>
      <c r="BA965" s="19">
        <v>10.54</v>
      </c>
      <c r="BB965" s="20">
        <v>3</v>
      </c>
      <c r="BC965" s="20">
        <v>3</v>
      </c>
      <c r="BD965" s="21"/>
      <c r="BE965" s="22">
        <v>0</v>
      </c>
      <c r="BF965" s="23"/>
      <c r="BG965" s="23"/>
      <c r="BH965" s="6">
        <v>0</v>
      </c>
      <c r="BI965" s="7">
        <v>9.1999999999999993</v>
      </c>
      <c r="BJ965" s="8">
        <v>4</v>
      </c>
      <c r="BK965" s="8">
        <v>6</v>
      </c>
      <c r="BL965" s="9">
        <v>0</v>
      </c>
      <c r="BM965" s="10">
        <v>11.88</v>
      </c>
      <c r="BN965" s="11">
        <v>5</v>
      </c>
      <c r="BO965" s="11">
        <v>5</v>
      </c>
      <c r="BP965" s="12">
        <v>0</v>
      </c>
      <c r="BQ965" s="13">
        <v>10.54</v>
      </c>
      <c r="BR965" s="14">
        <v>5</v>
      </c>
      <c r="BS965" s="14">
        <v>5</v>
      </c>
      <c r="BT965" s="15">
        <v>0</v>
      </c>
      <c r="BU965" s="16">
        <v>10.54</v>
      </c>
      <c r="BV965" s="17">
        <v>3</v>
      </c>
      <c r="BW965" s="17">
        <v>3</v>
      </c>
      <c r="BX965" s="18">
        <v>0</v>
      </c>
      <c r="BY965" s="19">
        <v>5.94</v>
      </c>
      <c r="BZ965" s="20">
        <v>3</v>
      </c>
      <c r="CA965" s="20">
        <v>6</v>
      </c>
      <c r="CB965" s="21">
        <v>0</v>
      </c>
      <c r="CC965" s="22">
        <v>13.6</v>
      </c>
      <c r="CD965" s="23">
        <v>7</v>
      </c>
      <c r="CE965" s="23">
        <v>11</v>
      </c>
      <c r="CF965" s="4">
        <v>522</v>
      </c>
      <c r="CG965" s="24">
        <v>56.0492057546601</v>
      </c>
      <c r="CH965" s="25">
        <v>8.77783203125</v>
      </c>
    </row>
    <row r="966" spans="1:86" x14ac:dyDescent="0.2">
      <c r="A966" s="2" t="s">
        <v>1767</v>
      </c>
      <c r="B966" s="2" t="s">
        <v>1621</v>
      </c>
      <c r="C966" s="3">
        <v>36.549999999999997</v>
      </c>
      <c r="D966" s="4">
        <v>6</v>
      </c>
      <c r="E966" s="4">
        <v>5</v>
      </c>
      <c r="F966" s="4">
        <v>18</v>
      </c>
      <c r="G966" s="4">
        <v>34</v>
      </c>
      <c r="H966" s="5">
        <v>0</v>
      </c>
      <c r="I966" s="5">
        <v>173843163.97916701</v>
      </c>
      <c r="J966" s="5">
        <v>0</v>
      </c>
      <c r="K966" s="26">
        <f t="shared" si="242"/>
        <v>57947721.326389007</v>
      </c>
      <c r="L966" s="5">
        <v>16580204.2916667</v>
      </c>
      <c r="M966" s="5">
        <v>2311384.99609375</v>
      </c>
      <c r="N966" s="5">
        <v>0</v>
      </c>
      <c r="O966" s="26">
        <f t="shared" si="243"/>
        <v>6297196.4292534841</v>
      </c>
      <c r="P966" s="5">
        <v>62119802.091796897</v>
      </c>
      <c r="Q966" s="5">
        <v>171569.390625</v>
      </c>
      <c r="R966" s="5">
        <v>554090.64453125</v>
      </c>
      <c r="S966" s="26">
        <f t="shared" si="244"/>
        <v>20948487.37565105</v>
      </c>
      <c r="T966" s="5">
        <v>0</v>
      </c>
      <c r="U966" s="5">
        <v>2058557.375</v>
      </c>
      <c r="V966" s="5">
        <v>7860635.875</v>
      </c>
      <c r="W966" s="26">
        <f t="shared" si="245"/>
        <v>3306397.75</v>
      </c>
      <c r="X966" s="29">
        <f t="shared" si="246"/>
        <v>0.10867030290603995</v>
      </c>
      <c r="Y966" s="29">
        <f t="shared" si="247"/>
        <v>-3.2019703560287747</v>
      </c>
      <c r="Z966" s="29">
        <f t="shared" si="248"/>
        <v>0.46705000564660831</v>
      </c>
      <c r="AA966" s="29">
        <f t="shared" si="249"/>
        <v>3.3063661833378517</v>
      </c>
      <c r="AB966" s="31">
        <f t="shared" si="250"/>
        <v>0.3615066631810982</v>
      </c>
      <c r="AC966" s="29">
        <f t="shared" si="251"/>
        <v>-1.4679058561487701</v>
      </c>
      <c r="AD966" s="31">
        <f t="shared" si="252"/>
        <v>0.59756899659443063</v>
      </c>
      <c r="AE966" s="31">
        <f t="shared" si="253"/>
        <v>2.2361194291495026</v>
      </c>
      <c r="AF966" s="29">
        <f t="shared" si="240"/>
        <v>5.7058287613706189E-2</v>
      </c>
      <c r="AG966" s="29">
        <f t="shared" si="254"/>
        <v>-4.1314197391797398</v>
      </c>
      <c r="AH966" s="29">
        <f t="shared" si="241"/>
        <v>0.44528169833257975</v>
      </c>
      <c r="AI966" s="29">
        <f t="shared" si="255"/>
        <v>3.513651545802325</v>
      </c>
      <c r="AJ966" s="6"/>
      <c r="AK966" s="7">
        <v>0</v>
      </c>
      <c r="AL966" s="8"/>
      <c r="AM966" s="8"/>
      <c r="AN966" s="9">
        <v>0</v>
      </c>
      <c r="AO966" s="10">
        <v>11.38</v>
      </c>
      <c r="AP966" s="11">
        <v>5</v>
      </c>
      <c r="AQ966" s="11">
        <v>6</v>
      </c>
      <c r="AR966" s="12"/>
      <c r="AS966" s="13">
        <v>0</v>
      </c>
      <c r="AT966" s="14"/>
      <c r="AU966" s="14"/>
      <c r="AV966" s="15">
        <v>9.2520449161529505</v>
      </c>
      <c r="AW966" s="16">
        <v>16.899999999999999</v>
      </c>
      <c r="AX966" s="17">
        <v>8</v>
      </c>
      <c r="AY966" s="17">
        <v>8</v>
      </c>
      <c r="AZ966" s="18">
        <v>0</v>
      </c>
      <c r="BA966" s="19">
        <v>9.48</v>
      </c>
      <c r="BB966" s="20">
        <v>3</v>
      </c>
      <c r="BC966" s="20">
        <v>4</v>
      </c>
      <c r="BD966" s="21"/>
      <c r="BE966" s="22">
        <v>0</v>
      </c>
      <c r="BF966" s="23"/>
      <c r="BG966" s="23"/>
      <c r="BH966" s="6">
        <v>0</v>
      </c>
      <c r="BI966" s="7">
        <v>15.17</v>
      </c>
      <c r="BJ966" s="8">
        <v>5</v>
      </c>
      <c r="BK966" s="8">
        <v>5</v>
      </c>
      <c r="BL966" s="9">
        <v>0</v>
      </c>
      <c r="BM966" s="10">
        <v>4.3099999999999996</v>
      </c>
      <c r="BN966" s="11">
        <v>2</v>
      </c>
      <c r="BO966" s="11">
        <v>2</v>
      </c>
      <c r="BP966" s="12">
        <v>0</v>
      </c>
      <c r="BQ966" s="13">
        <v>5.17</v>
      </c>
      <c r="BR966" s="14">
        <v>2</v>
      </c>
      <c r="BS966" s="14">
        <v>2</v>
      </c>
      <c r="BT966" s="15">
        <v>0</v>
      </c>
      <c r="BU966" s="16">
        <v>7.59</v>
      </c>
      <c r="BV966" s="17">
        <v>2</v>
      </c>
      <c r="BW966" s="17">
        <v>2</v>
      </c>
      <c r="BX966" s="18"/>
      <c r="BY966" s="19">
        <v>0</v>
      </c>
      <c r="BZ966" s="20"/>
      <c r="CA966" s="20"/>
      <c r="CB966" s="21">
        <v>0</v>
      </c>
      <c r="CC966" s="22">
        <v>13.45</v>
      </c>
      <c r="CD966" s="23">
        <v>4</v>
      </c>
      <c r="CE966" s="23">
        <v>5</v>
      </c>
      <c r="CF966" s="4">
        <v>580</v>
      </c>
      <c r="CG966" s="24">
        <v>65.519771094660001</v>
      </c>
      <c r="CH966" s="25">
        <v>6.36669921875</v>
      </c>
    </row>
    <row r="967" spans="1:86" x14ac:dyDescent="0.2">
      <c r="A967" s="2" t="s">
        <v>236</v>
      </c>
      <c r="B967" s="2" t="s">
        <v>2721</v>
      </c>
      <c r="C967" s="3">
        <v>36.549999999999997</v>
      </c>
      <c r="D967" s="4">
        <v>1</v>
      </c>
      <c r="E967" s="4">
        <v>1</v>
      </c>
      <c r="F967" s="4">
        <v>8</v>
      </c>
      <c r="G967" s="4">
        <v>19</v>
      </c>
      <c r="H967" s="5">
        <v>531365.5390625</v>
      </c>
      <c r="I967" s="5">
        <v>43077200.875</v>
      </c>
      <c r="J967" s="5">
        <v>7702044.0234375</v>
      </c>
      <c r="K967" s="26">
        <f t="shared" si="242"/>
        <v>17103536.8125</v>
      </c>
      <c r="L967" s="5">
        <v>0</v>
      </c>
      <c r="M967" s="5">
        <v>20009958.6171875</v>
      </c>
      <c r="N967" s="5">
        <v>0</v>
      </c>
      <c r="O967" s="26">
        <f t="shared" si="243"/>
        <v>6669986.205729167</v>
      </c>
      <c r="P967" s="5">
        <v>0</v>
      </c>
      <c r="Q967" s="5">
        <v>0</v>
      </c>
      <c r="R967" s="5">
        <v>0</v>
      </c>
      <c r="S967" s="26">
        <f t="shared" si="244"/>
        <v>0</v>
      </c>
      <c r="T967" s="5">
        <v>9211418.15625</v>
      </c>
      <c r="U967" s="5">
        <v>0</v>
      </c>
      <c r="V967" s="5">
        <v>10830690.4414063</v>
      </c>
      <c r="W967" s="26">
        <f t="shared" si="245"/>
        <v>6680702.8658854337</v>
      </c>
      <c r="X967" s="29">
        <f t="shared" si="246"/>
        <v>0.38997701345925451</v>
      </c>
      <c r="Y967" s="29">
        <f t="shared" si="247"/>
        <v>-1.3585390056449829</v>
      </c>
      <c r="Z967" s="29">
        <f t="shared" si="248"/>
        <v>0.53077612587645129</v>
      </c>
      <c r="AA967" s="29">
        <f t="shared" si="249"/>
        <v>2.7508861978141046</v>
      </c>
      <c r="AB967" s="31">
        <f t="shared" si="250"/>
        <v>0</v>
      </c>
      <c r="AC967" s="31" t="e">
        <f t="shared" si="251"/>
        <v>#NUM!</v>
      </c>
      <c r="AD967" s="31">
        <f t="shared" si="252"/>
        <v>0.32308533276161577</v>
      </c>
      <c r="AE967" s="31">
        <f t="shared" si="253"/>
        <v>4.9068275738093643</v>
      </c>
      <c r="AF967" s="29">
        <f t="shared" si="240"/>
        <v>0.39060358913618903</v>
      </c>
      <c r="AG967" s="29">
        <f t="shared" si="254"/>
        <v>-1.3562228891209496</v>
      </c>
      <c r="AH967" s="29">
        <f t="shared" si="241"/>
        <v>0.51471145826979581</v>
      </c>
      <c r="AI967" s="29">
        <f t="shared" si="255"/>
        <v>2.8843616357816848</v>
      </c>
      <c r="AJ967" s="6"/>
      <c r="AK967" s="7">
        <v>0</v>
      </c>
      <c r="AL967" s="8"/>
      <c r="AM967" s="8"/>
      <c r="AN967" s="9">
        <v>0</v>
      </c>
      <c r="AO967" s="10">
        <v>4.57</v>
      </c>
      <c r="AP967" s="11">
        <v>1</v>
      </c>
      <c r="AQ967" s="11">
        <v>3</v>
      </c>
      <c r="AR967" s="12">
        <v>0</v>
      </c>
      <c r="AS967" s="13">
        <v>15.74</v>
      </c>
      <c r="AT967" s="14">
        <v>3</v>
      </c>
      <c r="AU967" s="14">
        <v>3</v>
      </c>
      <c r="AV967" s="15"/>
      <c r="AW967" s="16">
        <v>0</v>
      </c>
      <c r="AX967" s="17"/>
      <c r="AY967" s="17"/>
      <c r="AZ967" s="18">
        <v>0</v>
      </c>
      <c r="BA967" s="19">
        <v>19.8</v>
      </c>
      <c r="BB967" s="20">
        <v>3</v>
      </c>
      <c r="BC967" s="20">
        <v>3</v>
      </c>
      <c r="BD967" s="21"/>
      <c r="BE967" s="22"/>
      <c r="BF967" s="23"/>
      <c r="BG967" s="23"/>
      <c r="BH967" s="6">
        <v>0</v>
      </c>
      <c r="BI967" s="7">
        <v>10.15</v>
      </c>
      <c r="BJ967" s="8">
        <v>2</v>
      </c>
      <c r="BK967" s="8">
        <v>2</v>
      </c>
      <c r="BL967" s="9">
        <v>0</v>
      </c>
      <c r="BM967" s="10">
        <v>12.69</v>
      </c>
      <c r="BN967" s="11">
        <v>2</v>
      </c>
      <c r="BO967" s="11">
        <v>2</v>
      </c>
      <c r="BP967" s="12"/>
      <c r="BQ967" s="13"/>
      <c r="BR967" s="14"/>
      <c r="BS967" s="14"/>
      <c r="BT967" s="15">
        <v>0</v>
      </c>
      <c r="BU967" s="16">
        <v>19.29</v>
      </c>
      <c r="BV967" s="17">
        <v>2</v>
      </c>
      <c r="BW967" s="17">
        <v>2</v>
      </c>
      <c r="BX967" s="18">
        <v>0</v>
      </c>
      <c r="BY967" s="19">
        <v>10.15</v>
      </c>
      <c r="BZ967" s="20">
        <v>1</v>
      </c>
      <c r="CA967" s="20">
        <v>1</v>
      </c>
      <c r="CB967" s="21">
        <v>0</v>
      </c>
      <c r="CC967" s="22">
        <v>25.89</v>
      </c>
      <c r="CD967" s="23">
        <v>3</v>
      </c>
      <c r="CE967" s="23">
        <v>3</v>
      </c>
      <c r="CF967" s="4">
        <v>197</v>
      </c>
      <c r="CG967" s="24">
        <v>22.506616704660001</v>
      </c>
      <c r="CH967" s="25">
        <v>7.98681640625</v>
      </c>
    </row>
    <row r="968" spans="1:86" x14ac:dyDescent="0.2">
      <c r="A968" s="2" t="s">
        <v>1266</v>
      </c>
      <c r="B968" s="2" t="s">
        <v>1792</v>
      </c>
      <c r="C968" s="3">
        <v>36.54</v>
      </c>
      <c r="D968" s="4">
        <v>5</v>
      </c>
      <c r="E968" s="4">
        <v>4</v>
      </c>
      <c r="F968" s="4">
        <v>31</v>
      </c>
      <c r="G968" s="4">
        <v>71</v>
      </c>
      <c r="H968" s="5">
        <v>1116038.73567708</v>
      </c>
      <c r="I968" s="5">
        <v>7053589.4375</v>
      </c>
      <c r="J968" s="5">
        <v>2975791.5924479198</v>
      </c>
      <c r="K968" s="26">
        <f t="shared" si="242"/>
        <v>3715139.921875</v>
      </c>
      <c r="L968" s="5">
        <v>209219739.515625</v>
      </c>
      <c r="M968" s="5">
        <v>976834277.08333302</v>
      </c>
      <c r="N968" s="5">
        <v>4127611.203125</v>
      </c>
      <c r="O968" s="26">
        <f t="shared" si="243"/>
        <v>396727209.26736099</v>
      </c>
      <c r="P968" s="5">
        <v>18490435.322916701</v>
      </c>
      <c r="Q968" s="5">
        <v>9891724.53125</v>
      </c>
      <c r="R968" s="5">
        <v>31243868.875</v>
      </c>
      <c r="S968" s="26">
        <f t="shared" si="244"/>
        <v>19875342.909722235</v>
      </c>
      <c r="T968" s="5">
        <v>41232076.666666701</v>
      </c>
      <c r="U968" s="5">
        <v>718179.25</v>
      </c>
      <c r="V968" s="5">
        <v>131362426.979167</v>
      </c>
      <c r="W968" s="26">
        <f t="shared" si="245"/>
        <v>57770894.298611231</v>
      </c>
      <c r="X968" s="29">
        <f t="shared" si="246"/>
        <v>106.7866130509389</v>
      </c>
      <c r="Y968" s="29">
        <f t="shared" si="247"/>
        <v>6.7385869894636246</v>
      </c>
      <c r="Z968" s="29">
        <f t="shared" si="248"/>
        <v>0.31557340271668555</v>
      </c>
      <c r="AA968" s="29">
        <f t="shared" si="249"/>
        <v>5.0089960730082597</v>
      </c>
      <c r="AB968" s="31">
        <f t="shared" si="250"/>
        <v>5.3498235134280803</v>
      </c>
      <c r="AC968" s="29">
        <f t="shared" si="251"/>
        <v>2.4194912988966175</v>
      </c>
      <c r="AD968" s="31">
        <f t="shared" si="252"/>
        <v>0.11191758254159914</v>
      </c>
      <c r="AE968" s="31">
        <f t="shared" si="253"/>
        <v>9.5110167932558038</v>
      </c>
      <c r="AF968" s="29">
        <f t="shared" si="240"/>
        <v>15.550126109235407</v>
      </c>
      <c r="AG968" s="29">
        <f t="shared" si="254"/>
        <v>3.9588543753352523</v>
      </c>
      <c r="AH968" s="29">
        <f t="shared" si="241"/>
        <v>0.29635310389357089</v>
      </c>
      <c r="AI968" s="29">
        <f t="shared" si="255"/>
        <v>5.2819051976023896</v>
      </c>
      <c r="AJ968" s="6">
        <v>1.70541763305664</v>
      </c>
      <c r="AK968" s="7">
        <v>7.07</v>
      </c>
      <c r="AL968" s="8">
        <v>5</v>
      </c>
      <c r="AM968" s="8">
        <v>5</v>
      </c>
      <c r="AN968" s="9">
        <v>0</v>
      </c>
      <c r="AO968" s="10">
        <v>6.44</v>
      </c>
      <c r="AP968" s="11">
        <v>3</v>
      </c>
      <c r="AQ968" s="11">
        <v>8</v>
      </c>
      <c r="AR968" s="12">
        <v>2.1592042446136501</v>
      </c>
      <c r="AS968" s="13">
        <v>6.23</v>
      </c>
      <c r="AT968" s="14">
        <v>6</v>
      </c>
      <c r="AU968" s="14">
        <v>6</v>
      </c>
      <c r="AV968" s="15">
        <v>2.5048592090606698</v>
      </c>
      <c r="AW968" s="16">
        <v>3.7</v>
      </c>
      <c r="AX968" s="17">
        <v>3</v>
      </c>
      <c r="AY968" s="17">
        <v>3</v>
      </c>
      <c r="AZ968" s="18">
        <v>0</v>
      </c>
      <c r="BA968" s="19">
        <v>5.7</v>
      </c>
      <c r="BB968" s="20">
        <v>4</v>
      </c>
      <c r="BC968" s="20">
        <v>4</v>
      </c>
      <c r="BD968" s="21">
        <v>2.1593096256256099</v>
      </c>
      <c r="BE968" s="22">
        <v>11.4</v>
      </c>
      <c r="BF968" s="23">
        <v>7</v>
      </c>
      <c r="BG968" s="23">
        <v>7</v>
      </c>
      <c r="BH968" s="6">
        <v>0</v>
      </c>
      <c r="BI968" s="7">
        <v>13.73</v>
      </c>
      <c r="BJ968" s="8">
        <v>8</v>
      </c>
      <c r="BK968" s="8">
        <v>9</v>
      </c>
      <c r="BL968" s="9">
        <v>0</v>
      </c>
      <c r="BM968" s="10">
        <v>5.07</v>
      </c>
      <c r="BN968" s="11">
        <v>2</v>
      </c>
      <c r="BO968" s="11">
        <v>2</v>
      </c>
      <c r="BP968" s="12">
        <v>0</v>
      </c>
      <c r="BQ968" s="13">
        <v>6.55</v>
      </c>
      <c r="BR968" s="14">
        <v>5</v>
      </c>
      <c r="BS968" s="14">
        <v>6</v>
      </c>
      <c r="BT968" s="15">
        <v>0</v>
      </c>
      <c r="BU968" s="16">
        <v>5.7</v>
      </c>
      <c r="BV968" s="17">
        <v>5</v>
      </c>
      <c r="BW968" s="17">
        <v>5</v>
      </c>
      <c r="BX968" s="18">
        <v>0</v>
      </c>
      <c r="BY968" s="19">
        <v>7.6</v>
      </c>
      <c r="BZ968" s="20">
        <v>4</v>
      </c>
      <c r="CA968" s="20">
        <v>4</v>
      </c>
      <c r="CB968" s="21">
        <v>0</v>
      </c>
      <c r="CC968" s="22">
        <v>12.99</v>
      </c>
      <c r="CD968" s="23">
        <v>10</v>
      </c>
      <c r="CE968" s="23">
        <v>12</v>
      </c>
      <c r="CF968" s="4">
        <v>947</v>
      </c>
      <c r="CG968" s="24">
        <v>106.50163885466</v>
      </c>
      <c r="CH968" s="25">
        <v>6.94677734375</v>
      </c>
    </row>
    <row r="969" spans="1:86" x14ac:dyDescent="0.2">
      <c r="A969" s="2" t="s">
        <v>370</v>
      </c>
      <c r="B969" s="2" t="s">
        <v>1179</v>
      </c>
      <c r="C969" s="3">
        <v>36.53</v>
      </c>
      <c r="D969" s="4">
        <v>18</v>
      </c>
      <c r="E969" s="4">
        <v>4</v>
      </c>
      <c r="F969" s="4">
        <v>7</v>
      </c>
      <c r="G969" s="4">
        <v>23</v>
      </c>
      <c r="H969" s="5">
        <v>2587029.5625</v>
      </c>
      <c r="I969" s="5">
        <v>424370.71875</v>
      </c>
      <c r="J969" s="5">
        <v>192193.8203125</v>
      </c>
      <c r="K969" s="26">
        <f t="shared" si="242"/>
        <v>1067864.7005208333</v>
      </c>
      <c r="L969" s="5">
        <v>8099580.4375</v>
      </c>
      <c r="M969" s="5">
        <v>1062191.125</v>
      </c>
      <c r="N969" s="5">
        <v>3452247.875</v>
      </c>
      <c r="O969" s="26">
        <f t="shared" si="243"/>
        <v>4204673.145833333</v>
      </c>
      <c r="P969" s="5">
        <v>0</v>
      </c>
      <c r="Q969" s="5">
        <v>29383295</v>
      </c>
      <c r="R969" s="5">
        <v>2028242.84375</v>
      </c>
      <c r="S969" s="26">
        <f t="shared" si="244"/>
        <v>10470512.614583334</v>
      </c>
      <c r="T969" s="5">
        <v>1809794.3359375</v>
      </c>
      <c r="U969" s="5">
        <v>4072347.640625</v>
      </c>
      <c r="V969" s="5">
        <v>506038.203125</v>
      </c>
      <c r="W969" s="26">
        <f t="shared" si="245"/>
        <v>2129393.3932291665</v>
      </c>
      <c r="X969" s="29">
        <f t="shared" si="246"/>
        <v>3.9374586909582963</v>
      </c>
      <c r="Y969" s="29">
        <f t="shared" si="247"/>
        <v>1.9772647878396676</v>
      </c>
      <c r="Z969" s="29">
        <f t="shared" si="248"/>
        <v>0.26503933861357476</v>
      </c>
      <c r="AA969" s="29">
        <f t="shared" si="249"/>
        <v>5.7668966087509013</v>
      </c>
      <c r="AB969" s="31">
        <f t="shared" si="250"/>
        <v>9.8050929199893169</v>
      </c>
      <c r="AC969" s="29">
        <f t="shared" si="251"/>
        <v>3.2935313024799009</v>
      </c>
      <c r="AD969" s="31">
        <f t="shared" si="252"/>
        <v>0.42567966620786429</v>
      </c>
      <c r="AE969" s="31">
        <f t="shared" si="253"/>
        <v>3.7091709463055134</v>
      </c>
      <c r="AF969" s="29">
        <f t="shared" si="240"/>
        <v>1.9940666567502328</v>
      </c>
      <c r="AG969" s="29">
        <f t="shared" si="254"/>
        <v>0.99571363629363074</v>
      </c>
      <c r="AH969" s="29">
        <f t="shared" si="241"/>
        <v>0.4610718042110995</v>
      </c>
      <c r="AI969" s="29">
        <f t="shared" si="255"/>
        <v>3.3623143525172807</v>
      </c>
      <c r="AJ969" s="6">
        <v>6.63313937187195</v>
      </c>
      <c r="AK969" s="7">
        <v>14.39</v>
      </c>
      <c r="AL969" s="8">
        <v>2</v>
      </c>
      <c r="AM969" s="8">
        <v>2</v>
      </c>
      <c r="AN969" s="9">
        <v>2.6547796726226802</v>
      </c>
      <c r="AO969" s="10">
        <v>20.3</v>
      </c>
      <c r="AP969" s="11">
        <v>3</v>
      </c>
      <c r="AQ969" s="11">
        <v>3</v>
      </c>
      <c r="AR969" s="12"/>
      <c r="AS969" s="13">
        <v>0</v>
      </c>
      <c r="AT969" s="14"/>
      <c r="AU969" s="14"/>
      <c r="AV969" s="15">
        <v>6.8324060440063503</v>
      </c>
      <c r="AW969" s="16">
        <v>14.76</v>
      </c>
      <c r="AX969" s="17">
        <v>2</v>
      </c>
      <c r="AY969" s="17">
        <v>2</v>
      </c>
      <c r="AZ969" s="18">
        <v>0</v>
      </c>
      <c r="BA969" s="19">
        <v>6.27</v>
      </c>
      <c r="BB969" s="20">
        <v>1</v>
      </c>
      <c r="BC969" s="20">
        <v>1</v>
      </c>
      <c r="BD969" s="21">
        <v>3.16921043395996</v>
      </c>
      <c r="BE969" s="22">
        <v>8.49</v>
      </c>
      <c r="BF969" s="23">
        <v>1</v>
      </c>
      <c r="BG969" s="23">
        <v>1</v>
      </c>
      <c r="BH969" s="6">
        <v>0</v>
      </c>
      <c r="BI969" s="7">
        <v>7.38</v>
      </c>
      <c r="BJ969" s="8">
        <v>1</v>
      </c>
      <c r="BK969" s="8">
        <v>1</v>
      </c>
      <c r="BL969" s="9">
        <v>0</v>
      </c>
      <c r="BM969" s="10">
        <v>6.64</v>
      </c>
      <c r="BN969" s="11">
        <v>1</v>
      </c>
      <c r="BO969" s="11">
        <v>1</v>
      </c>
      <c r="BP969" s="12">
        <v>0</v>
      </c>
      <c r="BQ969" s="13">
        <v>10.33</v>
      </c>
      <c r="BR969" s="14">
        <v>3</v>
      </c>
      <c r="BS969" s="14">
        <v>3</v>
      </c>
      <c r="BT969" s="15">
        <v>1.76175773143768</v>
      </c>
      <c r="BU969" s="16">
        <v>21.4</v>
      </c>
      <c r="BV969" s="17">
        <v>4</v>
      </c>
      <c r="BW969" s="17">
        <v>4</v>
      </c>
      <c r="BX969" s="18">
        <v>0</v>
      </c>
      <c r="BY969" s="19">
        <v>7.38</v>
      </c>
      <c r="BZ969" s="20">
        <v>1</v>
      </c>
      <c r="CA969" s="20">
        <v>3</v>
      </c>
      <c r="CB969" s="21">
        <v>0</v>
      </c>
      <c r="CC969" s="22">
        <v>15.13</v>
      </c>
      <c r="CD969" s="23">
        <v>2</v>
      </c>
      <c r="CE969" s="23">
        <v>2</v>
      </c>
      <c r="CF969" s="4">
        <v>271</v>
      </c>
      <c r="CG969" s="24">
        <v>30.017632274659999</v>
      </c>
      <c r="CH969" s="25">
        <v>5.46533203125</v>
      </c>
    </row>
    <row r="970" spans="1:86" x14ac:dyDescent="0.2">
      <c r="A970" s="2" t="s">
        <v>917</v>
      </c>
      <c r="B970" s="2" t="s">
        <v>2705</v>
      </c>
      <c r="C970" s="3">
        <v>36.479999999999997</v>
      </c>
      <c r="D970" s="4">
        <v>7</v>
      </c>
      <c r="E970" s="4">
        <v>5</v>
      </c>
      <c r="F970" s="4">
        <v>14</v>
      </c>
      <c r="G970" s="4">
        <v>35</v>
      </c>
      <c r="H970" s="5">
        <v>2356353.2089843801</v>
      </c>
      <c r="I970" s="5">
        <v>354732.23046875</v>
      </c>
      <c r="J970" s="5">
        <v>106575644.59179699</v>
      </c>
      <c r="K970" s="26">
        <f t="shared" si="242"/>
        <v>36428910.010416709</v>
      </c>
      <c r="L970" s="5">
        <v>4360175.7083333302</v>
      </c>
      <c r="M970" s="5">
        <v>1103205.0625</v>
      </c>
      <c r="N970" s="5">
        <v>593735.6328125</v>
      </c>
      <c r="O970" s="26">
        <f t="shared" si="243"/>
        <v>2019038.8012152768</v>
      </c>
      <c r="P970" s="5">
        <v>18545354.865234401</v>
      </c>
      <c r="Q970" s="5">
        <v>492324824.59375</v>
      </c>
      <c r="R970" s="5">
        <v>0</v>
      </c>
      <c r="S970" s="26">
        <f t="shared" si="244"/>
        <v>170290059.81966147</v>
      </c>
      <c r="T970" s="5">
        <v>304091729.625</v>
      </c>
      <c r="U970" s="5">
        <v>451381.98828125</v>
      </c>
      <c r="V970" s="5">
        <v>36216288.397135399</v>
      </c>
      <c r="W970" s="26">
        <f t="shared" si="245"/>
        <v>113586466.67013888</v>
      </c>
      <c r="X970" s="29">
        <f t="shared" si="246"/>
        <v>5.54240794094015E-2</v>
      </c>
      <c r="Y970" s="29">
        <f t="shared" si="247"/>
        <v>-4.1733432875602876</v>
      </c>
      <c r="Z970" s="29">
        <f t="shared" si="248"/>
        <v>0.43007020041640714</v>
      </c>
      <c r="AA970" s="29">
        <f t="shared" si="249"/>
        <v>3.6646064868765613</v>
      </c>
      <c r="AB970" s="31">
        <f t="shared" si="250"/>
        <v>4.6745856456031118</v>
      </c>
      <c r="AC970" s="29">
        <f t="shared" si="251"/>
        <v>2.224838490449121</v>
      </c>
      <c r="AD970" s="31">
        <f t="shared" si="252"/>
        <v>0.49567905984280775</v>
      </c>
      <c r="AE970" s="31">
        <f t="shared" si="253"/>
        <v>3.0479942764883332</v>
      </c>
      <c r="AF970" s="29">
        <f t="shared" si="240"/>
        <v>3.1180308891388533</v>
      </c>
      <c r="AG970" s="29">
        <f t="shared" si="254"/>
        <v>1.6406352203341912</v>
      </c>
      <c r="AH970" s="29">
        <f t="shared" si="241"/>
        <v>0.51373254654686462</v>
      </c>
      <c r="AI970" s="29">
        <f t="shared" si="255"/>
        <v>2.8926291950447798</v>
      </c>
      <c r="AJ970" s="6">
        <v>4.6316734552383396</v>
      </c>
      <c r="AK970" s="7">
        <v>14.89</v>
      </c>
      <c r="AL970" s="8">
        <v>5</v>
      </c>
      <c r="AM970" s="8">
        <v>5</v>
      </c>
      <c r="AN970" s="9">
        <v>0</v>
      </c>
      <c r="AO970" s="10">
        <v>1.99</v>
      </c>
      <c r="AP970" s="11">
        <v>1</v>
      </c>
      <c r="AQ970" s="11">
        <v>1</v>
      </c>
      <c r="AR970" s="12">
        <v>2.0499322414398198</v>
      </c>
      <c r="AS970" s="13">
        <v>8.19</v>
      </c>
      <c r="AT970" s="14">
        <v>3</v>
      </c>
      <c r="AU970" s="14">
        <v>4</v>
      </c>
      <c r="AV970" s="15">
        <v>7.5820741653442401</v>
      </c>
      <c r="AW970" s="16">
        <v>20.84</v>
      </c>
      <c r="AX970" s="17">
        <v>9</v>
      </c>
      <c r="AY970" s="17">
        <v>9</v>
      </c>
      <c r="AZ970" s="18">
        <v>1.6817553043365501</v>
      </c>
      <c r="BA970" s="19">
        <v>1.99</v>
      </c>
      <c r="BB970" s="20">
        <v>1</v>
      </c>
      <c r="BC970" s="20">
        <v>1</v>
      </c>
      <c r="BD970" s="21">
        <v>1.6439722776412999</v>
      </c>
      <c r="BE970" s="22">
        <v>5.71</v>
      </c>
      <c r="BF970" s="23">
        <v>2</v>
      </c>
      <c r="BG970" s="23">
        <v>2</v>
      </c>
      <c r="BH970" s="6">
        <v>0</v>
      </c>
      <c r="BI970" s="7">
        <v>3.47</v>
      </c>
      <c r="BJ970" s="8">
        <v>2</v>
      </c>
      <c r="BK970" s="8">
        <v>2</v>
      </c>
      <c r="BL970" s="9"/>
      <c r="BM970" s="10">
        <v>0</v>
      </c>
      <c r="BN970" s="11"/>
      <c r="BO970" s="11"/>
      <c r="BP970" s="12"/>
      <c r="BQ970" s="13">
        <v>0</v>
      </c>
      <c r="BR970" s="14"/>
      <c r="BS970" s="14"/>
      <c r="BT970" s="15">
        <v>0</v>
      </c>
      <c r="BU970" s="16">
        <v>5.21</v>
      </c>
      <c r="BV970" s="17">
        <v>2</v>
      </c>
      <c r="BW970" s="17">
        <v>2</v>
      </c>
      <c r="BX970" s="18">
        <v>0</v>
      </c>
      <c r="BY970" s="19">
        <v>6.45</v>
      </c>
      <c r="BZ970" s="20">
        <v>3</v>
      </c>
      <c r="CA970" s="20">
        <v>4</v>
      </c>
      <c r="CB970" s="21">
        <v>2.3200769424438499</v>
      </c>
      <c r="CC970" s="22">
        <v>17.87</v>
      </c>
      <c r="CD970" s="23">
        <v>5</v>
      </c>
      <c r="CE970" s="23">
        <v>5</v>
      </c>
      <c r="CF970" s="4">
        <v>403</v>
      </c>
      <c r="CG970" s="24">
        <v>42.283362074659998</v>
      </c>
      <c r="CH970" s="25">
        <v>5.42724609375</v>
      </c>
    </row>
    <row r="971" spans="1:86" x14ac:dyDescent="0.2">
      <c r="A971" s="2" t="s">
        <v>862</v>
      </c>
      <c r="B971" s="2" t="s">
        <v>2715</v>
      </c>
      <c r="C971" s="3">
        <v>36.47</v>
      </c>
      <c r="D971" s="4">
        <v>8</v>
      </c>
      <c r="E971" s="4">
        <v>2</v>
      </c>
      <c r="F971" s="4">
        <v>11</v>
      </c>
      <c r="G971" s="4">
        <v>42</v>
      </c>
      <c r="H971" s="5">
        <v>5545920.4921875</v>
      </c>
      <c r="I971" s="5">
        <v>0</v>
      </c>
      <c r="J971" s="5">
        <v>0</v>
      </c>
      <c r="K971" s="26">
        <f t="shared" si="242"/>
        <v>1848640.1640625</v>
      </c>
      <c r="L971" s="5">
        <v>10826337.53125</v>
      </c>
      <c r="M971" s="5">
        <v>6319428.37890625</v>
      </c>
      <c r="N971" s="5">
        <v>16502933.1445313</v>
      </c>
      <c r="O971" s="26">
        <f t="shared" si="243"/>
        <v>11216233.018229185</v>
      </c>
      <c r="P971" s="5">
        <v>6612812.4375</v>
      </c>
      <c r="Q971" s="5">
        <v>11612202.4101563</v>
      </c>
      <c r="R971" s="5">
        <v>9727117.328125</v>
      </c>
      <c r="S971" s="26">
        <f t="shared" si="244"/>
        <v>9317377.3919271007</v>
      </c>
      <c r="T971" s="5">
        <v>14778860.4140625</v>
      </c>
      <c r="U971" s="5">
        <v>38631730.875</v>
      </c>
      <c r="V971" s="5">
        <v>12275119.4375</v>
      </c>
      <c r="W971" s="26">
        <f t="shared" si="245"/>
        <v>21895236.908854168</v>
      </c>
      <c r="X971" s="29">
        <f t="shared" si="246"/>
        <v>6.0672883973162337</v>
      </c>
      <c r="Y971" s="29">
        <f t="shared" si="247"/>
        <v>2.6010518888373264</v>
      </c>
      <c r="Z971" s="29">
        <f t="shared" si="248"/>
        <v>6.5585330767029534E-2</v>
      </c>
      <c r="AA971" s="29">
        <f t="shared" si="249"/>
        <v>11.831932868338349</v>
      </c>
      <c r="AB971" s="31">
        <f t="shared" si="250"/>
        <v>5.0401249378092023</v>
      </c>
      <c r="AC971" s="29">
        <f t="shared" si="251"/>
        <v>2.3334594966068778</v>
      </c>
      <c r="AD971" s="31">
        <f t="shared" si="252"/>
        <v>3.637099977257683E-2</v>
      </c>
      <c r="AE971" s="31">
        <f t="shared" si="253"/>
        <v>14.392447608164566</v>
      </c>
      <c r="AF971" s="29">
        <f t="shared" si="240"/>
        <v>11.843969061419743</v>
      </c>
      <c r="AG971" s="29">
        <f t="shared" si="254"/>
        <v>3.566080721941117</v>
      </c>
      <c r="AH971" s="29">
        <f t="shared" si="241"/>
        <v>0.13387512501074694</v>
      </c>
      <c r="AI971" s="29">
        <f t="shared" si="255"/>
        <v>8.7330011062169604</v>
      </c>
      <c r="AJ971" s="6">
        <v>1.6540888547897299</v>
      </c>
      <c r="AK971" s="7">
        <v>12.46</v>
      </c>
      <c r="AL971" s="8">
        <v>4</v>
      </c>
      <c r="AM971" s="8">
        <v>7</v>
      </c>
      <c r="AN971" s="9"/>
      <c r="AO971" s="10"/>
      <c r="AP971" s="11"/>
      <c r="AQ971" s="11"/>
      <c r="AR971" s="12"/>
      <c r="AS971" s="13"/>
      <c r="AT971" s="14"/>
      <c r="AU971" s="14"/>
      <c r="AV971" s="15">
        <v>0</v>
      </c>
      <c r="AW971" s="16">
        <v>16.11</v>
      </c>
      <c r="AX971" s="17">
        <v>5</v>
      </c>
      <c r="AY971" s="17">
        <v>5</v>
      </c>
      <c r="AZ971" s="18">
        <v>0</v>
      </c>
      <c r="BA971" s="19">
        <v>8.51</v>
      </c>
      <c r="BB971" s="20">
        <v>3</v>
      </c>
      <c r="BC971" s="20">
        <v>4</v>
      </c>
      <c r="BD971" s="21">
        <v>0</v>
      </c>
      <c r="BE971" s="22">
        <v>6.69</v>
      </c>
      <c r="BF971" s="23">
        <v>2</v>
      </c>
      <c r="BG971" s="23">
        <v>5</v>
      </c>
      <c r="BH971" s="6">
        <v>0</v>
      </c>
      <c r="BI971" s="7">
        <v>8.51</v>
      </c>
      <c r="BJ971" s="8">
        <v>3</v>
      </c>
      <c r="BK971" s="8">
        <v>4</v>
      </c>
      <c r="BL971" s="9">
        <v>0</v>
      </c>
      <c r="BM971" s="10">
        <v>9.1199999999999992</v>
      </c>
      <c r="BN971" s="11">
        <v>3</v>
      </c>
      <c r="BO971" s="11">
        <v>5</v>
      </c>
      <c r="BP971" s="12">
        <v>0</v>
      </c>
      <c r="BQ971" s="13">
        <v>15.2</v>
      </c>
      <c r="BR971" s="14">
        <v>4</v>
      </c>
      <c r="BS971" s="14">
        <v>5</v>
      </c>
      <c r="BT971" s="15"/>
      <c r="BU971" s="16">
        <v>0</v>
      </c>
      <c r="BV971" s="17"/>
      <c r="BW971" s="17"/>
      <c r="BX971" s="18">
        <v>0</v>
      </c>
      <c r="BY971" s="19">
        <v>13.68</v>
      </c>
      <c r="BZ971" s="20">
        <v>3</v>
      </c>
      <c r="CA971" s="20">
        <v>4</v>
      </c>
      <c r="CB971" s="21">
        <v>0</v>
      </c>
      <c r="CC971" s="22">
        <v>6.69</v>
      </c>
      <c r="CD971" s="23">
        <v>2</v>
      </c>
      <c r="CE971" s="23">
        <v>3</v>
      </c>
      <c r="CF971" s="4">
        <v>329</v>
      </c>
      <c r="CG971" s="24">
        <v>37.593015324660001</v>
      </c>
      <c r="CH971" s="25">
        <v>5.32568359375</v>
      </c>
    </row>
    <row r="972" spans="1:86" x14ac:dyDescent="0.2">
      <c r="A972" s="2" t="s">
        <v>985</v>
      </c>
      <c r="B972" s="2" t="s">
        <v>2936</v>
      </c>
      <c r="C972" s="3">
        <v>36.44</v>
      </c>
      <c r="D972" s="4">
        <v>24</v>
      </c>
      <c r="E972" s="4">
        <v>1</v>
      </c>
      <c r="F972" s="4">
        <v>11</v>
      </c>
      <c r="G972" s="4">
        <v>48</v>
      </c>
      <c r="H972" s="5">
        <v>2277686159.6406298</v>
      </c>
      <c r="I972" s="5">
        <v>2456837323</v>
      </c>
      <c r="J972" s="5">
        <v>673567195.20833302</v>
      </c>
      <c r="K972" s="26">
        <f t="shared" si="242"/>
        <v>1802696892.6163208</v>
      </c>
      <c r="L972" s="5">
        <v>4061913.71875</v>
      </c>
      <c r="M972" s="5">
        <v>29720047.824218798</v>
      </c>
      <c r="N972" s="5">
        <v>995193983.15625</v>
      </c>
      <c r="O972" s="26">
        <f t="shared" si="243"/>
        <v>342991981.56640625</v>
      </c>
      <c r="P972" s="5">
        <v>52633044</v>
      </c>
      <c r="Q972" s="5">
        <v>6746822</v>
      </c>
      <c r="R972" s="5">
        <v>0</v>
      </c>
      <c r="S972" s="26">
        <f t="shared" si="244"/>
        <v>19793288.666666668</v>
      </c>
      <c r="T972" s="5">
        <v>1542131.875</v>
      </c>
      <c r="U972" s="5">
        <v>5682391190.625</v>
      </c>
      <c r="V972" s="5">
        <v>1168584.890625</v>
      </c>
      <c r="W972" s="26">
        <f t="shared" si="245"/>
        <v>1895033969.1302083</v>
      </c>
      <c r="X972" s="29">
        <f t="shared" si="246"/>
        <v>0.1902660302856623</v>
      </c>
      <c r="Y972" s="29">
        <f t="shared" si="247"/>
        <v>-2.3939100861553246</v>
      </c>
      <c r="Z972" s="29">
        <f t="shared" si="248"/>
        <v>0.10641638287065351</v>
      </c>
      <c r="AA972" s="29">
        <f t="shared" si="249"/>
        <v>9.7299150697879213</v>
      </c>
      <c r="AB972" s="31">
        <f t="shared" si="250"/>
        <v>1.0979820705154672E-2</v>
      </c>
      <c r="AC972" s="29">
        <f t="shared" si="251"/>
        <v>-6.5090016937099522</v>
      </c>
      <c r="AD972" s="31">
        <f t="shared" si="252"/>
        <v>8.7848338204396234E-2</v>
      </c>
      <c r="AE972" s="31">
        <f t="shared" si="253"/>
        <v>10.562664494844164</v>
      </c>
      <c r="AF972" s="29">
        <f t="shared" si="240"/>
        <v>1.0512216318184668</v>
      </c>
      <c r="AG972" s="29">
        <f t="shared" si="254"/>
        <v>7.2066868554585176E-2</v>
      </c>
      <c r="AH972" s="29">
        <f t="shared" si="241"/>
        <v>0.96640837623495379</v>
      </c>
      <c r="AI972" s="29">
        <f t="shared" si="255"/>
        <v>0.14839314508482912</v>
      </c>
      <c r="AJ972" s="6">
        <v>0</v>
      </c>
      <c r="AK972" s="7">
        <v>7.11</v>
      </c>
      <c r="AL972" s="8">
        <v>4</v>
      </c>
      <c r="AM972" s="8">
        <v>4</v>
      </c>
      <c r="AN972" s="9">
        <v>0</v>
      </c>
      <c r="AO972" s="10">
        <v>5.56</v>
      </c>
      <c r="AP972" s="11">
        <v>3</v>
      </c>
      <c r="AQ972" s="11">
        <v>5</v>
      </c>
      <c r="AR972" s="12">
        <v>0</v>
      </c>
      <c r="AS972" s="13">
        <v>11.11</v>
      </c>
      <c r="AT972" s="14">
        <v>4</v>
      </c>
      <c r="AU972" s="14">
        <v>7</v>
      </c>
      <c r="AV972" s="15"/>
      <c r="AW972" s="16">
        <v>0</v>
      </c>
      <c r="AX972" s="17"/>
      <c r="AY972" s="17"/>
      <c r="AZ972" s="18">
        <v>0</v>
      </c>
      <c r="BA972" s="19">
        <v>6.22</v>
      </c>
      <c r="BB972" s="20">
        <v>3</v>
      </c>
      <c r="BC972" s="20">
        <v>8</v>
      </c>
      <c r="BD972" s="21">
        <v>0</v>
      </c>
      <c r="BE972" s="22">
        <v>2.67</v>
      </c>
      <c r="BF972" s="23">
        <v>2</v>
      </c>
      <c r="BG972" s="23">
        <v>2</v>
      </c>
      <c r="BH972" s="6">
        <v>0</v>
      </c>
      <c r="BI972" s="7">
        <v>6.67</v>
      </c>
      <c r="BJ972" s="8">
        <v>2</v>
      </c>
      <c r="BK972" s="8">
        <v>3</v>
      </c>
      <c r="BL972" s="9"/>
      <c r="BM972" s="10">
        <v>0</v>
      </c>
      <c r="BN972" s="11"/>
      <c r="BO972" s="11"/>
      <c r="BP972" s="12">
        <v>0</v>
      </c>
      <c r="BQ972" s="13">
        <v>6.67</v>
      </c>
      <c r="BR972" s="14">
        <v>2</v>
      </c>
      <c r="BS972" s="14">
        <v>2</v>
      </c>
      <c r="BT972" s="15">
        <v>0</v>
      </c>
      <c r="BU972" s="16">
        <v>1.78</v>
      </c>
      <c r="BV972" s="17">
        <v>1</v>
      </c>
      <c r="BW972" s="17">
        <v>2</v>
      </c>
      <c r="BX972" s="18">
        <v>0</v>
      </c>
      <c r="BY972" s="19">
        <v>2.67</v>
      </c>
      <c r="BZ972" s="20">
        <v>2</v>
      </c>
      <c r="CA972" s="20">
        <v>4</v>
      </c>
      <c r="CB972" s="21">
        <v>0</v>
      </c>
      <c r="CC972" s="22">
        <v>8</v>
      </c>
      <c r="CD972" s="23">
        <v>3</v>
      </c>
      <c r="CE972" s="23">
        <v>4</v>
      </c>
      <c r="CF972" s="4">
        <v>450</v>
      </c>
      <c r="CG972" s="24">
        <v>49.966802204659999</v>
      </c>
      <c r="CH972" s="25">
        <v>5.60498046875</v>
      </c>
    </row>
    <row r="973" spans="1:86" x14ac:dyDescent="0.2">
      <c r="A973" s="2" t="s">
        <v>872</v>
      </c>
      <c r="B973" s="2" t="s">
        <v>2117</v>
      </c>
      <c r="C973" s="3">
        <v>36.42</v>
      </c>
      <c r="D973" s="4">
        <v>5</v>
      </c>
      <c r="E973" s="4">
        <v>1</v>
      </c>
      <c r="F973" s="4">
        <v>23</v>
      </c>
      <c r="G973" s="4">
        <v>34</v>
      </c>
      <c r="H973" s="5">
        <v>70972040.885416701</v>
      </c>
      <c r="I973" s="5">
        <v>306191.640625</v>
      </c>
      <c r="J973" s="5">
        <v>4509047.15625</v>
      </c>
      <c r="K973" s="26">
        <f t="shared" si="242"/>
        <v>25262426.560763899</v>
      </c>
      <c r="L973" s="5">
        <v>2001366.41796875</v>
      </c>
      <c r="M973" s="5">
        <v>49056443.71875</v>
      </c>
      <c r="N973" s="5">
        <v>2449780.59375</v>
      </c>
      <c r="O973" s="26">
        <f t="shared" si="243"/>
        <v>17835863.576822918</v>
      </c>
      <c r="P973" s="5">
        <v>3992295.6875</v>
      </c>
      <c r="Q973" s="5">
        <v>0</v>
      </c>
      <c r="R973" s="5">
        <v>0</v>
      </c>
      <c r="S973" s="26">
        <f t="shared" si="244"/>
        <v>1330765.2291666667</v>
      </c>
      <c r="T973" s="5">
        <v>709752518.25</v>
      </c>
      <c r="U973" s="5">
        <v>18163042.75</v>
      </c>
      <c r="V973" s="5">
        <v>130488656.208333</v>
      </c>
      <c r="W973" s="26">
        <f t="shared" si="245"/>
        <v>286134739.06944436</v>
      </c>
      <c r="X973" s="29">
        <f t="shared" si="246"/>
        <v>0.70602337166313711</v>
      </c>
      <c r="Y973" s="29">
        <f t="shared" si="247"/>
        <v>-0.5022121527161072</v>
      </c>
      <c r="Z973" s="29">
        <f t="shared" si="248"/>
        <v>0.80356868085356481</v>
      </c>
      <c r="AA973" s="29">
        <f t="shared" si="249"/>
        <v>0.94976998252229872</v>
      </c>
      <c r="AB973" s="31">
        <f t="shared" si="250"/>
        <v>5.2677648600611165E-2</v>
      </c>
      <c r="AC973" s="29">
        <f t="shared" si="251"/>
        <v>-4.2466652410662009</v>
      </c>
      <c r="AD973" s="31">
        <f t="shared" si="252"/>
        <v>0.40549808149444588</v>
      </c>
      <c r="AE973" s="31">
        <f t="shared" si="253"/>
        <v>3.9201119619597358</v>
      </c>
      <c r="AF973" s="29">
        <f t="shared" si="240"/>
        <v>11.326494641407562</v>
      </c>
      <c r="AG973" s="29">
        <f t="shared" si="254"/>
        <v>3.5016295353987985</v>
      </c>
      <c r="AH973" s="29">
        <f t="shared" si="241"/>
        <v>0.34735759739567795</v>
      </c>
      <c r="AI973" s="29">
        <f t="shared" si="255"/>
        <v>4.5922319780895471</v>
      </c>
      <c r="AJ973" s="6">
        <v>2.0846974849700901</v>
      </c>
      <c r="AK973" s="7">
        <v>11.15</v>
      </c>
      <c r="AL973" s="8">
        <v>5</v>
      </c>
      <c r="AM973" s="8">
        <v>5</v>
      </c>
      <c r="AN973" s="9">
        <v>0</v>
      </c>
      <c r="AO973" s="10">
        <v>3.3</v>
      </c>
      <c r="AP973" s="11">
        <v>1</v>
      </c>
      <c r="AQ973" s="11">
        <v>1</v>
      </c>
      <c r="AR973" s="12">
        <v>0</v>
      </c>
      <c r="AS973" s="13">
        <v>4.4000000000000004</v>
      </c>
      <c r="AT973" s="14">
        <v>2</v>
      </c>
      <c r="AU973" s="14">
        <v>2</v>
      </c>
      <c r="AV973" s="15">
        <v>1.8303421735763501</v>
      </c>
      <c r="AW973" s="16">
        <v>10.99</v>
      </c>
      <c r="AX973" s="17">
        <v>4</v>
      </c>
      <c r="AY973" s="17">
        <v>5</v>
      </c>
      <c r="AZ973" s="18">
        <v>0</v>
      </c>
      <c r="BA973" s="19">
        <v>11.62</v>
      </c>
      <c r="BB973" s="20">
        <v>5</v>
      </c>
      <c r="BC973" s="20">
        <v>5</v>
      </c>
      <c r="BD973" s="21">
        <v>0</v>
      </c>
      <c r="BE973" s="22">
        <v>3.61</v>
      </c>
      <c r="BF973" s="23">
        <v>1</v>
      </c>
      <c r="BG973" s="23">
        <v>2</v>
      </c>
      <c r="BH973" s="6">
        <v>2.2970399856567401</v>
      </c>
      <c r="BI973" s="7">
        <v>8.48</v>
      </c>
      <c r="BJ973" s="8">
        <v>2</v>
      </c>
      <c r="BK973" s="8">
        <v>2</v>
      </c>
      <c r="BL973" s="9"/>
      <c r="BM973" s="10">
        <v>0</v>
      </c>
      <c r="BN973" s="11"/>
      <c r="BO973" s="11"/>
      <c r="BP973" s="12">
        <v>0</v>
      </c>
      <c r="BQ973" s="13">
        <v>2.04</v>
      </c>
      <c r="BR973" s="14">
        <v>1</v>
      </c>
      <c r="BS973" s="14">
        <v>1</v>
      </c>
      <c r="BT973" s="15"/>
      <c r="BU973" s="16">
        <v>0</v>
      </c>
      <c r="BV973" s="17"/>
      <c r="BW973" s="17"/>
      <c r="BX973" s="18">
        <v>0</v>
      </c>
      <c r="BY973" s="19">
        <v>5.0199999999999996</v>
      </c>
      <c r="BZ973" s="20">
        <v>4</v>
      </c>
      <c r="CA973" s="20">
        <v>4</v>
      </c>
      <c r="CB973" s="21">
        <v>0</v>
      </c>
      <c r="CC973" s="22">
        <v>11.77</v>
      </c>
      <c r="CD973" s="23">
        <v>7</v>
      </c>
      <c r="CE973" s="23">
        <v>7</v>
      </c>
      <c r="CF973" s="4">
        <v>637</v>
      </c>
      <c r="CG973" s="24">
        <v>72.663604434660101</v>
      </c>
      <c r="CH973" s="25">
        <v>6.29052734375</v>
      </c>
    </row>
    <row r="974" spans="1:86" x14ac:dyDescent="0.2">
      <c r="A974" s="2" t="s">
        <v>2372</v>
      </c>
      <c r="B974" s="2" t="s">
        <v>804</v>
      </c>
      <c r="C974" s="3">
        <v>36.42</v>
      </c>
      <c r="D974" s="4">
        <v>6</v>
      </c>
      <c r="E974" s="4">
        <v>2</v>
      </c>
      <c r="F974" s="4">
        <v>16</v>
      </c>
      <c r="G974" s="4">
        <v>62</v>
      </c>
      <c r="H974" s="5">
        <v>10323129.9244792</v>
      </c>
      <c r="I974" s="5">
        <v>243393.40625</v>
      </c>
      <c r="J974" s="5">
        <v>1526560343.4921899</v>
      </c>
      <c r="K974" s="26">
        <f t="shared" si="242"/>
        <v>512375622.27430636</v>
      </c>
      <c r="L974" s="5">
        <v>56282325.3125</v>
      </c>
      <c r="M974" s="5">
        <v>25426241.03125</v>
      </c>
      <c r="N974" s="5">
        <v>12252367.1145833</v>
      </c>
      <c r="O974" s="26">
        <f t="shared" si="243"/>
        <v>31320311.152777765</v>
      </c>
      <c r="P974" s="5">
        <v>25672627.75</v>
      </c>
      <c r="Q974" s="5">
        <v>39849060</v>
      </c>
      <c r="R974" s="5">
        <v>31457927.96875</v>
      </c>
      <c r="S974" s="26">
        <f t="shared" si="244"/>
        <v>32326538.572916668</v>
      </c>
      <c r="T974" s="5">
        <v>3134523</v>
      </c>
      <c r="U974" s="5">
        <v>1068873.109375</v>
      </c>
      <c r="V974" s="5">
        <v>1793701.5625</v>
      </c>
      <c r="W974" s="26">
        <f t="shared" si="245"/>
        <v>1999032.5572916667</v>
      </c>
      <c r="X974" s="29">
        <f t="shared" si="246"/>
        <v>6.1127637208333196E-2</v>
      </c>
      <c r="Y974" s="29">
        <f t="shared" si="247"/>
        <v>-4.0320313866781845</v>
      </c>
      <c r="Z974" s="29">
        <f t="shared" si="248"/>
        <v>0.44294575185019819</v>
      </c>
      <c r="AA974" s="29">
        <f t="shared" si="249"/>
        <v>3.5364945913752983</v>
      </c>
      <c r="AB974" s="31">
        <f t="shared" si="250"/>
        <v>6.3091484386839689E-2</v>
      </c>
      <c r="AC974" s="29">
        <f t="shared" si="251"/>
        <v>-3.9864108955326181</v>
      </c>
      <c r="AD974" s="31">
        <f t="shared" si="252"/>
        <v>0.44373786204382387</v>
      </c>
      <c r="AE974" s="31">
        <f t="shared" si="253"/>
        <v>3.528735134173802</v>
      </c>
      <c r="AF974" s="29">
        <f t="shared" si="240"/>
        <v>3.9014981790477551E-3</v>
      </c>
      <c r="AG974" s="29">
        <f t="shared" si="254"/>
        <v>-8.0017560580111446</v>
      </c>
      <c r="AH974" s="29">
        <f t="shared" si="241"/>
        <v>0.42017130375400635</v>
      </c>
      <c r="AI974" s="29">
        <f t="shared" si="255"/>
        <v>3.7657361172743329</v>
      </c>
      <c r="AJ974" s="6">
        <v>0</v>
      </c>
      <c r="AK974" s="7">
        <v>6.62</v>
      </c>
      <c r="AL974" s="8">
        <v>3</v>
      </c>
      <c r="AM974" s="8">
        <v>3</v>
      </c>
      <c r="AN974" s="9">
        <v>0</v>
      </c>
      <c r="AO974" s="10">
        <v>4.6399999999999997</v>
      </c>
      <c r="AP974" s="11">
        <v>2</v>
      </c>
      <c r="AQ974" s="11">
        <v>4</v>
      </c>
      <c r="AR974" s="12">
        <v>0</v>
      </c>
      <c r="AS974" s="13">
        <v>5.3</v>
      </c>
      <c r="AT974" s="14">
        <v>3</v>
      </c>
      <c r="AU974" s="14">
        <v>5</v>
      </c>
      <c r="AV974" s="15">
        <v>0</v>
      </c>
      <c r="AW974" s="16">
        <v>18.98</v>
      </c>
      <c r="AX974" s="17">
        <v>7</v>
      </c>
      <c r="AY974" s="17">
        <v>10</v>
      </c>
      <c r="AZ974" s="18">
        <v>0</v>
      </c>
      <c r="BA974" s="19">
        <v>16.34</v>
      </c>
      <c r="BB974" s="20">
        <v>4</v>
      </c>
      <c r="BC974" s="20">
        <v>5</v>
      </c>
      <c r="BD974" s="21">
        <v>0</v>
      </c>
      <c r="BE974" s="22">
        <v>8.83</v>
      </c>
      <c r="BF974" s="23">
        <v>4</v>
      </c>
      <c r="BG974" s="23">
        <v>8</v>
      </c>
      <c r="BH974" s="6">
        <v>0</v>
      </c>
      <c r="BI974" s="7">
        <v>6.4</v>
      </c>
      <c r="BJ974" s="8">
        <v>3</v>
      </c>
      <c r="BK974" s="8">
        <v>4</v>
      </c>
      <c r="BL974" s="9">
        <v>0</v>
      </c>
      <c r="BM974" s="10">
        <v>2.21</v>
      </c>
      <c r="BN974" s="11">
        <v>1</v>
      </c>
      <c r="BO974" s="11">
        <v>3</v>
      </c>
      <c r="BP974" s="12">
        <v>0</v>
      </c>
      <c r="BQ974" s="13">
        <v>11.48</v>
      </c>
      <c r="BR974" s="14">
        <v>2</v>
      </c>
      <c r="BS974" s="14">
        <v>5</v>
      </c>
      <c r="BT974" s="15">
        <v>0</v>
      </c>
      <c r="BU974" s="16">
        <v>6.4</v>
      </c>
      <c r="BV974" s="17">
        <v>2</v>
      </c>
      <c r="BW974" s="17">
        <v>3</v>
      </c>
      <c r="BX974" s="18">
        <v>0</v>
      </c>
      <c r="BY974" s="19">
        <v>5.74</v>
      </c>
      <c r="BZ974" s="20">
        <v>3</v>
      </c>
      <c r="CA974" s="20">
        <v>5</v>
      </c>
      <c r="CB974" s="21">
        <v>0</v>
      </c>
      <c r="CC974" s="22">
        <v>13.02</v>
      </c>
      <c r="CD974" s="23">
        <v>4</v>
      </c>
      <c r="CE974" s="23">
        <v>7</v>
      </c>
      <c r="CF974" s="4">
        <v>453</v>
      </c>
      <c r="CG974" s="24">
        <v>50.479031774660001</v>
      </c>
      <c r="CH974" s="25">
        <v>6.25244140625</v>
      </c>
    </row>
    <row r="975" spans="1:86" x14ac:dyDescent="0.2">
      <c r="A975" s="2" t="s">
        <v>203</v>
      </c>
      <c r="B975" s="2" t="s">
        <v>1231</v>
      </c>
      <c r="C975" s="3">
        <v>36.4</v>
      </c>
      <c r="D975" s="4">
        <v>7</v>
      </c>
      <c r="E975" s="4">
        <v>3</v>
      </c>
      <c r="F975" s="4">
        <v>22</v>
      </c>
      <c r="G975" s="4">
        <v>29</v>
      </c>
      <c r="H975" s="5">
        <v>12848093.71875</v>
      </c>
      <c r="I975" s="5">
        <v>0</v>
      </c>
      <c r="J975" s="5">
        <v>23895216.052083299</v>
      </c>
      <c r="K975" s="26">
        <f t="shared" si="242"/>
        <v>12247769.923611099</v>
      </c>
      <c r="L975" s="5">
        <v>2166476.4824218801</v>
      </c>
      <c r="M975" s="5">
        <v>2265239.25</v>
      </c>
      <c r="N975" s="5">
        <v>131627306.5625</v>
      </c>
      <c r="O975" s="26">
        <f t="shared" si="243"/>
        <v>45353007.431640625</v>
      </c>
      <c r="P975" s="5">
        <v>0</v>
      </c>
      <c r="Q975" s="5">
        <v>232286.21484375</v>
      </c>
      <c r="R975" s="5">
        <v>38244560.5</v>
      </c>
      <c r="S975" s="26">
        <f t="shared" si="244"/>
        <v>12825615.571614584</v>
      </c>
      <c r="T975" s="5">
        <v>0</v>
      </c>
      <c r="U975" s="5">
        <v>9751366.4375</v>
      </c>
      <c r="V975" s="5">
        <v>143048.04296875</v>
      </c>
      <c r="W975" s="26">
        <f t="shared" si="245"/>
        <v>3298138.16015625</v>
      </c>
      <c r="X975" s="29">
        <f t="shared" si="246"/>
        <v>3.7029604339815085</v>
      </c>
      <c r="Y975" s="29">
        <f t="shared" si="247"/>
        <v>1.8886791344397016</v>
      </c>
      <c r="Z975" s="29">
        <f t="shared" si="248"/>
        <v>0.52432388854097323</v>
      </c>
      <c r="AA975" s="29">
        <f t="shared" si="249"/>
        <v>2.8040035509347945</v>
      </c>
      <c r="AB975" s="31">
        <f t="shared" si="250"/>
        <v>1.0471796622248366</v>
      </c>
      <c r="AC975" s="29">
        <f t="shared" si="251"/>
        <v>6.6508983400094396E-2</v>
      </c>
      <c r="AD975" s="31">
        <f t="shared" si="252"/>
        <v>0.9705773562161264</v>
      </c>
      <c r="AE975" s="31">
        <f t="shared" si="253"/>
        <v>0.12969845088629756</v>
      </c>
      <c r="AF975" s="29">
        <f t="shared" si="240"/>
        <v>0.26928479067835365</v>
      </c>
      <c r="AG975" s="29">
        <f t="shared" si="254"/>
        <v>-1.8927953467877008</v>
      </c>
      <c r="AH975" s="29">
        <f t="shared" si="241"/>
        <v>0.32945550367349075</v>
      </c>
      <c r="AI975" s="29">
        <f t="shared" si="255"/>
        <v>4.822032330092588</v>
      </c>
      <c r="AJ975" s="6">
        <v>1.6676114797592201</v>
      </c>
      <c r="AK975" s="7">
        <v>3.48</v>
      </c>
      <c r="AL975" s="8">
        <v>2</v>
      </c>
      <c r="AM975" s="8">
        <v>2</v>
      </c>
      <c r="AN975" s="9">
        <v>0</v>
      </c>
      <c r="AO975" s="10">
        <v>3.48</v>
      </c>
      <c r="AP975" s="11">
        <v>2</v>
      </c>
      <c r="AQ975" s="11">
        <v>2</v>
      </c>
      <c r="AR975" s="12">
        <v>0</v>
      </c>
      <c r="AS975" s="13">
        <v>8.18</v>
      </c>
      <c r="AT975" s="14">
        <v>4</v>
      </c>
      <c r="AU975" s="14">
        <v>4</v>
      </c>
      <c r="AV975" s="15">
        <v>1.7922655344009399</v>
      </c>
      <c r="AW975" s="16">
        <v>6.34</v>
      </c>
      <c r="AX975" s="17">
        <v>3</v>
      </c>
      <c r="AY975" s="17">
        <v>3</v>
      </c>
      <c r="AZ975" s="18"/>
      <c r="BA975" s="19">
        <v>0</v>
      </c>
      <c r="BB975" s="20"/>
      <c r="BC975" s="20"/>
      <c r="BD975" s="21">
        <v>0</v>
      </c>
      <c r="BE975" s="22">
        <v>4.91</v>
      </c>
      <c r="BF975" s="23">
        <v>3</v>
      </c>
      <c r="BG975" s="23">
        <v>3</v>
      </c>
      <c r="BH975" s="6"/>
      <c r="BI975" s="7">
        <v>0</v>
      </c>
      <c r="BJ975" s="8"/>
      <c r="BK975" s="8"/>
      <c r="BL975" s="9">
        <v>0</v>
      </c>
      <c r="BM975" s="10">
        <v>13.7</v>
      </c>
      <c r="BN975" s="11">
        <v>4</v>
      </c>
      <c r="BO975" s="11">
        <v>4</v>
      </c>
      <c r="BP975" s="12"/>
      <c r="BQ975" s="13">
        <v>0</v>
      </c>
      <c r="BR975" s="14"/>
      <c r="BS975" s="14"/>
      <c r="BT975" s="15">
        <v>0</v>
      </c>
      <c r="BU975" s="16">
        <v>8.3800000000000008</v>
      </c>
      <c r="BV975" s="17">
        <v>4</v>
      </c>
      <c r="BW975" s="17">
        <v>4</v>
      </c>
      <c r="BX975" s="18">
        <v>0</v>
      </c>
      <c r="BY975" s="19">
        <v>4.09</v>
      </c>
      <c r="BZ975" s="20">
        <v>2</v>
      </c>
      <c r="CA975" s="20">
        <v>2</v>
      </c>
      <c r="CB975" s="21">
        <v>0</v>
      </c>
      <c r="CC975" s="22">
        <v>4.09</v>
      </c>
      <c r="CD975" s="23">
        <v>2</v>
      </c>
      <c r="CE975" s="23">
        <v>2</v>
      </c>
      <c r="CF975" s="4">
        <v>489</v>
      </c>
      <c r="CG975" s="24">
        <v>54.200250374660001</v>
      </c>
      <c r="CH975" s="25">
        <v>5.88427734375</v>
      </c>
    </row>
    <row r="976" spans="1:86" x14ac:dyDescent="0.2">
      <c r="A976" s="2" t="s">
        <v>992</v>
      </c>
      <c r="B976" s="2" t="s">
        <v>2937</v>
      </c>
      <c r="C976" s="3">
        <v>36.340000000000003</v>
      </c>
      <c r="D976" s="4">
        <v>3</v>
      </c>
      <c r="E976" s="4">
        <v>1</v>
      </c>
      <c r="F976" s="4">
        <v>17</v>
      </c>
      <c r="G976" s="4">
        <v>33</v>
      </c>
      <c r="H976" s="5">
        <v>6124198.2574869804</v>
      </c>
      <c r="I976" s="5">
        <v>48270932.0625</v>
      </c>
      <c r="J976" s="5">
        <v>1382319.04947917</v>
      </c>
      <c r="K976" s="26">
        <f t="shared" si="242"/>
        <v>18592483.123155385</v>
      </c>
      <c r="L976" s="5">
        <v>11695631.3125</v>
      </c>
      <c r="M976" s="5">
        <v>901739.54296875</v>
      </c>
      <c r="N976" s="5">
        <v>3124978.59375</v>
      </c>
      <c r="O976" s="26">
        <f t="shared" si="243"/>
        <v>5240783.149739583</v>
      </c>
      <c r="P976" s="5">
        <v>367412.5546875</v>
      </c>
      <c r="Q976" s="5">
        <v>0</v>
      </c>
      <c r="R976" s="5">
        <v>17669225.699218798</v>
      </c>
      <c r="S976" s="26">
        <f t="shared" si="244"/>
        <v>6012212.7513020998</v>
      </c>
      <c r="T976" s="5">
        <v>11814109.5</v>
      </c>
      <c r="U976" s="5">
        <v>4122592.90625</v>
      </c>
      <c r="V976" s="5">
        <v>1569148.734375</v>
      </c>
      <c r="W976" s="26">
        <f t="shared" si="245"/>
        <v>5835283.713541667</v>
      </c>
      <c r="X976" s="29">
        <f t="shared" si="246"/>
        <v>0.28187645055396743</v>
      </c>
      <c r="Y976" s="29">
        <f t="shared" si="247"/>
        <v>-1.8268651423006981</v>
      </c>
      <c r="Z976" s="29">
        <f t="shared" si="248"/>
        <v>0.46676273319821071</v>
      </c>
      <c r="AA976" s="29">
        <f t="shared" si="249"/>
        <v>3.3090382574676602</v>
      </c>
      <c r="AB976" s="31">
        <f t="shared" si="250"/>
        <v>0.32336792839760015</v>
      </c>
      <c r="AC976" s="29">
        <f t="shared" si="251"/>
        <v>-1.6287514953465494</v>
      </c>
      <c r="AD976" s="31">
        <f t="shared" si="252"/>
        <v>0.49713339132581424</v>
      </c>
      <c r="AE976" s="31">
        <f t="shared" si="253"/>
        <v>3.0352706530294107</v>
      </c>
      <c r="AF976" s="29">
        <f t="shared" si="240"/>
        <v>0.31385176874380533</v>
      </c>
      <c r="AG976" s="29">
        <f t="shared" si="254"/>
        <v>-1.6718447554877129</v>
      </c>
      <c r="AH976" s="29">
        <f t="shared" si="241"/>
        <v>0.48401237171945871</v>
      </c>
      <c r="AI976" s="29">
        <f t="shared" si="255"/>
        <v>3.151435373208284</v>
      </c>
      <c r="AJ976" s="6">
        <v>0</v>
      </c>
      <c r="AK976" s="7">
        <v>6.65</v>
      </c>
      <c r="AL976" s="8">
        <v>3</v>
      </c>
      <c r="AM976" s="8">
        <v>7</v>
      </c>
      <c r="AN976" s="9"/>
      <c r="AO976" s="10">
        <v>0</v>
      </c>
      <c r="AP976" s="11"/>
      <c r="AQ976" s="11"/>
      <c r="AR976" s="12">
        <v>0</v>
      </c>
      <c r="AS976" s="13">
        <v>15.44</v>
      </c>
      <c r="AT976" s="14">
        <v>3</v>
      </c>
      <c r="AU976" s="14">
        <v>3</v>
      </c>
      <c r="AV976" s="15">
        <v>3.2639963626861599</v>
      </c>
      <c r="AW976" s="16">
        <v>14.73</v>
      </c>
      <c r="AX976" s="17">
        <v>6</v>
      </c>
      <c r="AY976" s="17">
        <v>6</v>
      </c>
      <c r="AZ976" s="18">
        <v>2.1215622425079301</v>
      </c>
      <c r="BA976" s="19">
        <v>6.18</v>
      </c>
      <c r="BB976" s="20">
        <v>2</v>
      </c>
      <c r="BC976" s="20">
        <v>2</v>
      </c>
      <c r="BD976" s="21">
        <v>0</v>
      </c>
      <c r="BE976" s="22">
        <v>9.5</v>
      </c>
      <c r="BF976" s="23">
        <v>3</v>
      </c>
      <c r="BG976" s="23">
        <v>4</v>
      </c>
      <c r="BH976" s="6">
        <v>0</v>
      </c>
      <c r="BI976" s="7">
        <v>13.3</v>
      </c>
      <c r="BJ976" s="8">
        <v>3</v>
      </c>
      <c r="BK976" s="8">
        <v>3</v>
      </c>
      <c r="BL976" s="9"/>
      <c r="BM976" s="10"/>
      <c r="BN976" s="11"/>
      <c r="BO976" s="11"/>
      <c r="BP976" s="12"/>
      <c r="BQ976" s="13">
        <v>0</v>
      </c>
      <c r="BR976" s="14"/>
      <c r="BS976" s="14"/>
      <c r="BT976" s="15"/>
      <c r="BU976" s="16">
        <v>0</v>
      </c>
      <c r="BV976" s="17"/>
      <c r="BW976" s="17"/>
      <c r="BX976" s="18">
        <v>0</v>
      </c>
      <c r="BY976" s="19">
        <v>1.9</v>
      </c>
      <c r="BZ976" s="20">
        <v>1</v>
      </c>
      <c r="CA976" s="20">
        <v>3</v>
      </c>
      <c r="CB976" s="21">
        <v>0</v>
      </c>
      <c r="CC976" s="22">
        <v>3.09</v>
      </c>
      <c r="CD976" s="23">
        <v>1</v>
      </c>
      <c r="CE976" s="23">
        <v>1</v>
      </c>
      <c r="CF976" s="4">
        <v>421</v>
      </c>
      <c r="CG976" s="24">
        <v>48.242655224659998</v>
      </c>
      <c r="CH976" s="25">
        <v>6.39208984375</v>
      </c>
    </row>
    <row r="977" spans="1:86" x14ac:dyDescent="0.2">
      <c r="A977" s="2" t="s">
        <v>455</v>
      </c>
      <c r="B977" s="2" t="s">
        <v>2009</v>
      </c>
      <c r="C977" s="3">
        <v>36.32</v>
      </c>
      <c r="D977" s="4">
        <v>1</v>
      </c>
      <c r="E977" s="4">
        <v>1</v>
      </c>
      <c r="F977" s="4">
        <v>58</v>
      </c>
      <c r="G977" s="4">
        <v>196</v>
      </c>
      <c r="H977" s="5">
        <v>350265966.5</v>
      </c>
      <c r="I977" s="5">
        <v>475822603.75</v>
      </c>
      <c r="J977" s="5">
        <v>500579527.38541698</v>
      </c>
      <c r="K977" s="26">
        <f t="shared" si="242"/>
        <v>442222699.21180564</v>
      </c>
      <c r="L977" s="5">
        <v>111076465.125</v>
      </c>
      <c r="M977" s="5">
        <v>528257145.58333302</v>
      </c>
      <c r="N977" s="5">
        <v>622637093.66666698</v>
      </c>
      <c r="O977" s="26">
        <f t="shared" si="243"/>
        <v>420656901.45833331</v>
      </c>
      <c r="P977" s="5">
        <v>415771655.33333302</v>
      </c>
      <c r="Q977" s="5">
        <v>798639254.91666698</v>
      </c>
      <c r="R977" s="5">
        <v>308952616.8125</v>
      </c>
      <c r="S977" s="26">
        <f t="shared" si="244"/>
        <v>507787842.35416669</v>
      </c>
      <c r="T977" s="5">
        <v>441439993.47916698</v>
      </c>
      <c r="U977" s="5">
        <v>106089708.666667</v>
      </c>
      <c r="V977" s="5">
        <v>363397653.33333302</v>
      </c>
      <c r="W977" s="26">
        <f t="shared" si="245"/>
        <v>303642451.82638901</v>
      </c>
      <c r="X977" s="29">
        <f t="shared" si="246"/>
        <v>0.95123317325883527</v>
      </c>
      <c r="Y977" s="29">
        <f t="shared" si="247"/>
        <v>-7.2129066450673643E-2</v>
      </c>
      <c r="Z977" s="29">
        <f t="shared" si="248"/>
        <v>0.9057553124296297</v>
      </c>
      <c r="AA977" s="29">
        <f t="shared" si="249"/>
        <v>0.4298911006504279</v>
      </c>
      <c r="AB977" s="31">
        <f t="shared" si="250"/>
        <v>1.1482627265837346</v>
      </c>
      <c r="AC977" s="29">
        <f t="shared" si="251"/>
        <v>0.19945277352401508</v>
      </c>
      <c r="AD977" s="31">
        <f t="shared" si="252"/>
        <v>0.70874183144671665</v>
      </c>
      <c r="AE977" s="31">
        <f t="shared" si="253"/>
        <v>1.4951193350017928</v>
      </c>
      <c r="AF977" s="29">
        <f t="shared" si="240"/>
        <v>0.68662791929854639</v>
      </c>
      <c r="AG977" s="29">
        <f t="shared" si="254"/>
        <v>-0.54239957430258523</v>
      </c>
      <c r="AH977" s="29">
        <f t="shared" si="241"/>
        <v>0.30755924119786754</v>
      </c>
      <c r="AI977" s="29">
        <f t="shared" si="255"/>
        <v>5.1207121924681989</v>
      </c>
      <c r="AJ977" s="6">
        <v>0</v>
      </c>
      <c r="AK977" s="7">
        <v>9.9499999999999993</v>
      </c>
      <c r="AL977" s="8">
        <v>12</v>
      </c>
      <c r="AM977" s="8">
        <v>15</v>
      </c>
      <c r="AN977" s="9">
        <v>0</v>
      </c>
      <c r="AO977" s="10">
        <v>10.57</v>
      </c>
      <c r="AP977" s="11">
        <v>14</v>
      </c>
      <c r="AQ977" s="11">
        <v>23</v>
      </c>
      <c r="AR977" s="12">
        <v>1.9170074462890601</v>
      </c>
      <c r="AS977" s="13">
        <v>10.39</v>
      </c>
      <c r="AT977" s="14">
        <v>12</v>
      </c>
      <c r="AU977" s="14">
        <v>14</v>
      </c>
      <c r="AV977" s="15">
        <v>1.9713164567947401</v>
      </c>
      <c r="AW977" s="16">
        <v>9.83</v>
      </c>
      <c r="AX977" s="17">
        <v>12</v>
      </c>
      <c r="AY977" s="17">
        <v>15</v>
      </c>
      <c r="AZ977" s="18">
        <v>4.34190106391907</v>
      </c>
      <c r="BA977" s="19">
        <v>10.57</v>
      </c>
      <c r="BB977" s="20">
        <v>14</v>
      </c>
      <c r="BC977" s="20">
        <v>24</v>
      </c>
      <c r="BD977" s="21">
        <v>0</v>
      </c>
      <c r="BE977" s="22">
        <v>7.28</v>
      </c>
      <c r="BF977" s="23">
        <v>9</v>
      </c>
      <c r="BG977" s="23">
        <v>13</v>
      </c>
      <c r="BH977" s="6">
        <v>0</v>
      </c>
      <c r="BI977" s="7">
        <v>10.39</v>
      </c>
      <c r="BJ977" s="8">
        <v>10</v>
      </c>
      <c r="BK977" s="8">
        <v>13</v>
      </c>
      <c r="BL977" s="9">
        <v>0</v>
      </c>
      <c r="BM977" s="10">
        <v>9.76</v>
      </c>
      <c r="BN977" s="11">
        <v>11</v>
      </c>
      <c r="BO977" s="11">
        <v>15</v>
      </c>
      <c r="BP977" s="12">
        <v>1.71382915973663</v>
      </c>
      <c r="BQ977" s="13">
        <v>10.88</v>
      </c>
      <c r="BR977" s="14">
        <v>13</v>
      </c>
      <c r="BS977" s="14">
        <v>17</v>
      </c>
      <c r="BT977" s="15">
        <v>0</v>
      </c>
      <c r="BU977" s="16">
        <v>9.89</v>
      </c>
      <c r="BV977" s="17">
        <v>11</v>
      </c>
      <c r="BW977" s="17">
        <v>16</v>
      </c>
      <c r="BX977" s="18">
        <v>2.06658983230591</v>
      </c>
      <c r="BY977" s="19">
        <v>10.32</v>
      </c>
      <c r="BZ977" s="20">
        <v>11</v>
      </c>
      <c r="CA977" s="20">
        <v>16</v>
      </c>
      <c r="CB977" s="21">
        <v>0</v>
      </c>
      <c r="CC977" s="22">
        <v>11.38</v>
      </c>
      <c r="CD977" s="23">
        <v>14</v>
      </c>
      <c r="CE977" s="23">
        <v>15</v>
      </c>
      <c r="CF977" s="4">
        <v>1608</v>
      </c>
      <c r="CG977" s="24">
        <v>182.731245594661</v>
      </c>
      <c r="CH977" s="25">
        <v>7.44482421875</v>
      </c>
    </row>
    <row r="978" spans="1:86" x14ac:dyDescent="0.2">
      <c r="A978" s="2" t="s">
        <v>666</v>
      </c>
      <c r="B978" s="2" t="s">
        <v>2940</v>
      </c>
      <c r="C978" s="3">
        <v>36.31</v>
      </c>
      <c r="D978" s="4">
        <v>1</v>
      </c>
      <c r="E978" s="4">
        <v>1</v>
      </c>
      <c r="F978" s="4">
        <v>25</v>
      </c>
      <c r="G978" s="4">
        <v>39</v>
      </c>
      <c r="H978" s="5">
        <v>3950310.4375</v>
      </c>
      <c r="I978" s="5">
        <v>7932435.2786458302</v>
      </c>
      <c r="J978" s="5">
        <v>1847741.06510417</v>
      </c>
      <c r="K978" s="26">
        <f t="shared" si="242"/>
        <v>4576828.927083333</v>
      </c>
      <c r="L978" s="5">
        <v>2127990.234375</v>
      </c>
      <c r="M978" s="5">
        <v>6944217.0950520802</v>
      </c>
      <c r="N978" s="5">
        <v>0</v>
      </c>
      <c r="O978" s="26">
        <f t="shared" si="243"/>
        <v>3024069.1098090266</v>
      </c>
      <c r="P978" s="5">
        <v>0</v>
      </c>
      <c r="Q978" s="5">
        <v>1137247.7890625</v>
      </c>
      <c r="R978" s="5">
        <v>3291850.0416666698</v>
      </c>
      <c r="S978" s="26">
        <f t="shared" si="244"/>
        <v>1476365.9435763899</v>
      </c>
      <c r="T978" s="5">
        <v>2849787.8619791698</v>
      </c>
      <c r="U978" s="5">
        <v>9015163.6875</v>
      </c>
      <c r="V978" s="5">
        <v>10100330.0989583</v>
      </c>
      <c r="W978" s="26">
        <f t="shared" si="245"/>
        <v>7321760.5494791567</v>
      </c>
      <c r="X978" s="29">
        <f t="shared" si="246"/>
        <v>0.66073457365079391</v>
      </c>
      <c r="Y978" s="29">
        <f t="shared" si="247"/>
        <v>-0.59785725761953268</v>
      </c>
      <c r="Z978" s="29">
        <f t="shared" si="248"/>
        <v>0.59929682120335714</v>
      </c>
      <c r="AA978" s="29">
        <f t="shared" si="249"/>
        <v>2.2235802588686631</v>
      </c>
      <c r="AB978" s="31">
        <f t="shared" si="250"/>
        <v>0.32257398454200709</v>
      </c>
      <c r="AC978" s="29">
        <f t="shared" si="251"/>
        <v>-1.6322980044585225</v>
      </c>
      <c r="AD978" s="31">
        <f t="shared" si="252"/>
        <v>0.22161660133350863</v>
      </c>
      <c r="AE978" s="31">
        <f t="shared" si="253"/>
        <v>6.5439770965894102</v>
      </c>
      <c r="AF978" s="29">
        <f t="shared" si="240"/>
        <v>1.5997452966075971</v>
      </c>
      <c r="AG978" s="29">
        <f t="shared" si="254"/>
        <v>0.67784222475508982</v>
      </c>
      <c r="AH978" s="29">
        <f t="shared" si="241"/>
        <v>0.39684664734295894</v>
      </c>
      <c r="AI978" s="29">
        <f t="shared" si="255"/>
        <v>4.0137728436830686</v>
      </c>
      <c r="AJ978" s="6">
        <v>0</v>
      </c>
      <c r="AK978" s="7">
        <v>7.68</v>
      </c>
      <c r="AL978" s="8">
        <v>4</v>
      </c>
      <c r="AM978" s="8">
        <v>4</v>
      </c>
      <c r="AN978" s="9">
        <v>0</v>
      </c>
      <c r="AO978" s="10">
        <v>12.89</v>
      </c>
      <c r="AP978" s="11">
        <v>7</v>
      </c>
      <c r="AQ978" s="11">
        <v>7</v>
      </c>
      <c r="AR978" s="12"/>
      <c r="AS978" s="13">
        <v>0</v>
      </c>
      <c r="AT978" s="14"/>
      <c r="AU978" s="14"/>
      <c r="AV978" s="15">
        <v>2.6398231983184801</v>
      </c>
      <c r="AW978" s="16">
        <v>3.59</v>
      </c>
      <c r="AX978" s="17">
        <v>3</v>
      </c>
      <c r="AY978" s="17">
        <v>3</v>
      </c>
      <c r="AZ978" s="18">
        <v>0</v>
      </c>
      <c r="BA978" s="19">
        <v>11.4</v>
      </c>
      <c r="BB978" s="20">
        <v>6</v>
      </c>
      <c r="BC978" s="20">
        <v>6</v>
      </c>
      <c r="BD978" s="21"/>
      <c r="BE978" s="22"/>
      <c r="BF978" s="23"/>
      <c r="BG978" s="23"/>
      <c r="BH978" s="6"/>
      <c r="BI978" s="7">
        <v>0</v>
      </c>
      <c r="BJ978" s="8"/>
      <c r="BK978" s="8"/>
      <c r="BL978" s="9">
        <v>0</v>
      </c>
      <c r="BM978" s="10">
        <v>7.56</v>
      </c>
      <c r="BN978" s="11">
        <v>4</v>
      </c>
      <c r="BO978" s="11">
        <v>4</v>
      </c>
      <c r="BP978" s="12">
        <v>0</v>
      </c>
      <c r="BQ978" s="13">
        <v>7.93</v>
      </c>
      <c r="BR978" s="14">
        <v>4</v>
      </c>
      <c r="BS978" s="14">
        <v>4</v>
      </c>
      <c r="BT978" s="15">
        <v>0</v>
      </c>
      <c r="BU978" s="16">
        <v>7.68</v>
      </c>
      <c r="BV978" s="17">
        <v>6</v>
      </c>
      <c r="BW978" s="17">
        <v>6</v>
      </c>
      <c r="BX978" s="18"/>
      <c r="BY978" s="19">
        <v>0</v>
      </c>
      <c r="BZ978" s="20"/>
      <c r="CA978" s="20"/>
      <c r="CB978" s="21">
        <v>2.0772840976715101</v>
      </c>
      <c r="CC978" s="22">
        <v>9.91</v>
      </c>
      <c r="CD978" s="23">
        <v>5</v>
      </c>
      <c r="CE978" s="23">
        <v>5</v>
      </c>
      <c r="CF978" s="4">
        <v>807</v>
      </c>
      <c r="CG978" s="24">
        <v>92.559660664659802</v>
      </c>
      <c r="CH978" s="25">
        <v>5.28759765625</v>
      </c>
    </row>
    <row r="979" spans="1:86" x14ac:dyDescent="0.2">
      <c r="A979" s="2" t="s">
        <v>501</v>
      </c>
      <c r="B979" s="2" t="s">
        <v>1210</v>
      </c>
      <c r="C979" s="3">
        <v>36.299999999999997</v>
      </c>
      <c r="D979" s="4">
        <v>8</v>
      </c>
      <c r="E979" s="4">
        <v>5</v>
      </c>
      <c r="F979" s="4">
        <v>50</v>
      </c>
      <c r="G979" s="4">
        <v>119</v>
      </c>
      <c r="H979" s="5">
        <v>3743813.1354166698</v>
      </c>
      <c r="I979" s="5">
        <v>4009711.4453125</v>
      </c>
      <c r="J979" s="5">
        <v>13031145.251302101</v>
      </c>
      <c r="K979" s="26">
        <f t="shared" si="242"/>
        <v>6928223.2773437575</v>
      </c>
      <c r="L979" s="5">
        <v>869778321.97916698</v>
      </c>
      <c r="M979" s="5">
        <v>1242578262.6614599</v>
      </c>
      <c r="N979" s="5">
        <v>463596545.33333302</v>
      </c>
      <c r="O979" s="26">
        <f t="shared" si="243"/>
        <v>858651043.32465327</v>
      </c>
      <c r="P979" s="5">
        <v>2543202.5807291698</v>
      </c>
      <c r="Q979" s="5">
        <v>2049432924.15625</v>
      </c>
      <c r="R979" s="5">
        <v>59032313.166666701</v>
      </c>
      <c r="S979" s="26">
        <f t="shared" si="244"/>
        <v>703669479.96788204</v>
      </c>
      <c r="T979" s="5">
        <v>15248039.75</v>
      </c>
      <c r="U979" s="5">
        <v>39292316.5</v>
      </c>
      <c r="V979" s="5">
        <v>200378891.1875</v>
      </c>
      <c r="W979" s="26">
        <f t="shared" si="245"/>
        <v>84973082.479166672</v>
      </c>
      <c r="X979" s="29">
        <f t="shared" si="246"/>
        <v>123.93524413864667</v>
      </c>
      <c r="Y979" s="29">
        <f t="shared" si="247"/>
        <v>6.9534427026253667</v>
      </c>
      <c r="Z979" s="29">
        <f t="shared" si="248"/>
        <v>6.3182681660225781E-2</v>
      </c>
      <c r="AA979" s="29">
        <f t="shared" si="249"/>
        <v>11.994019452950219</v>
      </c>
      <c r="AB979" s="31">
        <f t="shared" si="250"/>
        <v>101.56564703521867</v>
      </c>
      <c r="AC979" s="29">
        <f t="shared" si="251"/>
        <v>6.666268705737461</v>
      </c>
      <c r="AD979" s="31">
        <f t="shared" si="252"/>
        <v>0.40935473739391692</v>
      </c>
      <c r="AE979" s="31">
        <f t="shared" si="253"/>
        <v>3.8790017922793005</v>
      </c>
      <c r="AF979" s="29">
        <f t="shared" si="240"/>
        <v>12.264772522132814</v>
      </c>
      <c r="AG979" s="29">
        <f t="shared" si="254"/>
        <v>3.6164485709977723</v>
      </c>
      <c r="AH979" s="29">
        <f t="shared" si="241"/>
        <v>0.31130942022383218</v>
      </c>
      <c r="AI979" s="29">
        <f t="shared" si="255"/>
        <v>5.0680773736654068</v>
      </c>
      <c r="AJ979" s="6">
        <v>3.47658503055573</v>
      </c>
      <c r="AK979" s="7">
        <v>6.23</v>
      </c>
      <c r="AL979" s="8">
        <v>9</v>
      </c>
      <c r="AM979" s="8">
        <v>10</v>
      </c>
      <c r="AN979" s="9">
        <v>0</v>
      </c>
      <c r="AO979" s="10">
        <v>10.55</v>
      </c>
      <c r="AP979" s="11">
        <v>7</v>
      </c>
      <c r="AQ979" s="11">
        <v>8</v>
      </c>
      <c r="AR979" s="12">
        <v>0</v>
      </c>
      <c r="AS979" s="13">
        <v>11.13</v>
      </c>
      <c r="AT979" s="14">
        <v>10</v>
      </c>
      <c r="AU979" s="14">
        <v>11</v>
      </c>
      <c r="AV979" s="15">
        <v>1.94148886203766</v>
      </c>
      <c r="AW979" s="16">
        <v>10.96</v>
      </c>
      <c r="AX979" s="17">
        <v>13</v>
      </c>
      <c r="AY979" s="17">
        <v>19</v>
      </c>
      <c r="AZ979" s="18">
        <v>1.68984270095825</v>
      </c>
      <c r="BA979" s="19">
        <v>7.56</v>
      </c>
      <c r="BB979" s="20">
        <v>9</v>
      </c>
      <c r="BC979" s="20">
        <v>10</v>
      </c>
      <c r="BD979" s="21">
        <v>1.6469477415084799</v>
      </c>
      <c r="BE979" s="22">
        <v>12.46</v>
      </c>
      <c r="BF979" s="23">
        <v>12</v>
      </c>
      <c r="BG979" s="23">
        <v>13</v>
      </c>
      <c r="BH979" s="6">
        <v>0</v>
      </c>
      <c r="BI979" s="7">
        <v>13.79</v>
      </c>
      <c r="BJ979" s="8">
        <v>11</v>
      </c>
      <c r="BK979" s="8">
        <v>11</v>
      </c>
      <c r="BL979" s="9">
        <v>0</v>
      </c>
      <c r="BM979" s="10">
        <v>6.73</v>
      </c>
      <c r="BN979" s="11">
        <v>6</v>
      </c>
      <c r="BO979" s="11">
        <v>6</v>
      </c>
      <c r="BP979" s="12">
        <v>0</v>
      </c>
      <c r="BQ979" s="13">
        <v>4.9000000000000004</v>
      </c>
      <c r="BR979" s="14">
        <v>6</v>
      </c>
      <c r="BS979" s="14">
        <v>7</v>
      </c>
      <c r="BT979" s="15">
        <v>0</v>
      </c>
      <c r="BU979" s="16">
        <v>5.32</v>
      </c>
      <c r="BV979" s="17">
        <v>5</v>
      </c>
      <c r="BW979" s="17">
        <v>5</v>
      </c>
      <c r="BX979" s="18">
        <v>0</v>
      </c>
      <c r="BY979" s="19">
        <v>6.89</v>
      </c>
      <c r="BZ979" s="20">
        <v>6</v>
      </c>
      <c r="CA979" s="20">
        <v>8</v>
      </c>
      <c r="CB979" s="21">
        <v>0</v>
      </c>
      <c r="CC979" s="22">
        <v>10.38</v>
      </c>
      <c r="CD979" s="23">
        <v>10</v>
      </c>
      <c r="CE979" s="23">
        <v>11</v>
      </c>
      <c r="CF979" s="4">
        <v>1204</v>
      </c>
      <c r="CG979" s="24">
        <v>136.02362061465999</v>
      </c>
      <c r="CH979" s="25">
        <v>7.51806640625</v>
      </c>
    </row>
    <row r="980" spans="1:86" x14ac:dyDescent="0.2">
      <c r="A980" s="2" t="s">
        <v>2323</v>
      </c>
      <c r="B980" s="2" t="s">
        <v>1606</v>
      </c>
      <c r="C980" s="3">
        <v>36.28</v>
      </c>
      <c r="D980" s="4">
        <v>3</v>
      </c>
      <c r="E980" s="4">
        <v>1</v>
      </c>
      <c r="F980" s="4">
        <v>9</v>
      </c>
      <c r="G980" s="4">
        <v>11</v>
      </c>
      <c r="H980" s="5">
        <v>4316491.46875</v>
      </c>
      <c r="I980" s="5">
        <v>4943750</v>
      </c>
      <c r="J980" s="5">
        <v>17056493.75</v>
      </c>
      <c r="K980" s="26">
        <f t="shared" si="242"/>
        <v>8772245.072916666</v>
      </c>
      <c r="L980" s="5">
        <v>12547905.9791667</v>
      </c>
      <c r="M980" s="5">
        <v>0</v>
      </c>
      <c r="N980" s="5">
        <v>0</v>
      </c>
      <c r="O980" s="26">
        <f t="shared" si="243"/>
        <v>4182635.3263888997</v>
      </c>
      <c r="P980" s="5">
        <v>0</v>
      </c>
      <c r="Q980" s="5">
        <v>175127.56640625</v>
      </c>
      <c r="R980" s="5">
        <v>0</v>
      </c>
      <c r="S980" s="26">
        <f t="shared" si="244"/>
        <v>58375.85546875</v>
      </c>
      <c r="T980" s="5">
        <v>5490870.5625</v>
      </c>
      <c r="U980" s="5">
        <v>0</v>
      </c>
      <c r="V980" s="5">
        <v>791075.2734375</v>
      </c>
      <c r="W980" s="26">
        <f t="shared" si="245"/>
        <v>2093981.9453125</v>
      </c>
      <c r="X980" s="29">
        <f t="shared" si="246"/>
        <v>0.47680329170263636</v>
      </c>
      <c r="Y980" s="29">
        <f t="shared" si="247"/>
        <v>-1.068533899132009</v>
      </c>
      <c r="Z980" s="29">
        <f t="shared" si="248"/>
        <v>0.47933456750566678</v>
      </c>
      <c r="AA980" s="29">
        <f t="shared" si="249"/>
        <v>3.1936125046651749</v>
      </c>
      <c r="AB980" s="31">
        <f t="shared" si="250"/>
        <v>6.6546083680424049E-3</v>
      </c>
      <c r="AC980" s="29">
        <f t="shared" si="251"/>
        <v>-7.2314305204194946</v>
      </c>
      <c r="AD980" s="31">
        <f t="shared" si="252"/>
        <v>0.17031412142478988</v>
      </c>
      <c r="AE980" s="31">
        <f t="shared" si="253"/>
        <v>7.687493414525135</v>
      </c>
      <c r="AF980" s="29">
        <f t="shared" si="240"/>
        <v>0.23870536309769058</v>
      </c>
      <c r="AG980" s="29">
        <f t="shared" si="254"/>
        <v>-2.066697114443699</v>
      </c>
      <c r="AH980" s="29">
        <f t="shared" si="241"/>
        <v>0.24426899924131495</v>
      </c>
      <c r="AI980" s="29">
        <f t="shared" si="255"/>
        <v>6.1213164687320809</v>
      </c>
      <c r="AJ980" s="6"/>
      <c r="AK980" s="7">
        <v>0</v>
      </c>
      <c r="AL980" s="8"/>
      <c r="AM980" s="8"/>
      <c r="AN980" s="9"/>
      <c r="AO980" s="10">
        <v>0</v>
      </c>
      <c r="AP980" s="11"/>
      <c r="AQ980" s="11"/>
      <c r="AR980" s="12">
        <v>0</v>
      </c>
      <c r="AS980" s="13">
        <v>5.31</v>
      </c>
      <c r="AT980" s="14">
        <v>1</v>
      </c>
      <c r="AU980" s="14">
        <v>1</v>
      </c>
      <c r="AV980" s="15">
        <v>2.3889520168304399</v>
      </c>
      <c r="AW980" s="16">
        <v>25.66</v>
      </c>
      <c r="AX980" s="17">
        <v>6</v>
      </c>
      <c r="AY980" s="17">
        <v>7</v>
      </c>
      <c r="AZ980" s="18"/>
      <c r="BA980" s="19">
        <v>0</v>
      </c>
      <c r="BB980" s="20"/>
      <c r="BC980" s="20"/>
      <c r="BD980" s="21"/>
      <c r="BE980" s="22"/>
      <c r="BF980" s="23"/>
      <c r="BG980" s="23"/>
      <c r="BH980" s="6"/>
      <c r="BI980" s="7"/>
      <c r="BJ980" s="8"/>
      <c r="BK980" s="8"/>
      <c r="BL980" s="9">
        <v>0</v>
      </c>
      <c r="BM980" s="10">
        <v>5.75</v>
      </c>
      <c r="BN980" s="11">
        <v>1</v>
      </c>
      <c r="BO980" s="11">
        <v>1</v>
      </c>
      <c r="BP980" s="12"/>
      <c r="BQ980" s="13"/>
      <c r="BR980" s="14"/>
      <c r="BS980" s="14"/>
      <c r="BT980" s="15">
        <v>0</v>
      </c>
      <c r="BU980" s="16">
        <v>10.62</v>
      </c>
      <c r="BV980" s="17">
        <v>2</v>
      </c>
      <c r="BW980" s="17">
        <v>2</v>
      </c>
      <c r="BX980" s="18"/>
      <c r="BY980" s="19"/>
      <c r="BZ980" s="20"/>
      <c r="CA980" s="20"/>
      <c r="CB980" s="21"/>
      <c r="CC980" s="22">
        <v>0</v>
      </c>
      <c r="CD980" s="23"/>
      <c r="CE980" s="23"/>
      <c r="CF980" s="4">
        <v>226</v>
      </c>
      <c r="CG980" s="24">
        <v>25.48029920466</v>
      </c>
      <c r="CH980" s="25">
        <v>8.41162109375</v>
      </c>
    </row>
    <row r="981" spans="1:86" x14ac:dyDescent="0.2">
      <c r="A981" s="2" t="s">
        <v>937</v>
      </c>
      <c r="B981" s="2" t="s">
        <v>2911</v>
      </c>
      <c r="C981" s="3">
        <v>36.24</v>
      </c>
      <c r="D981" s="4">
        <v>2</v>
      </c>
      <c r="E981" s="4">
        <v>1</v>
      </c>
      <c r="F981" s="4">
        <v>35</v>
      </c>
      <c r="G981" s="4">
        <v>110</v>
      </c>
      <c r="H981" s="5">
        <v>125947422.666667</v>
      </c>
      <c r="I981" s="5">
        <v>96217744.364583299</v>
      </c>
      <c r="J981" s="5">
        <v>14984168.84375</v>
      </c>
      <c r="K981" s="26">
        <f t="shared" si="242"/>
        <v>79049778.625000104</v>
      </c>
      <c r="L981" s="5">
        <v>194405270.83333299</v>
      </c>
      <c r="M981" s="5">
        <v>20150637.40625</v>
      </c>
      <c r="N981" s="5">
        <v>105031611.333333</v>
      </c>
      <c r="O981" s="26">
        <f t="shared" si="243"/>
        <v>106529173.19097199</v>
      </c>
      <c r="P981" s="5">
        <v>541376405.8125</v>
      </c>
      <c r="Q981" s="5">
        <v>60143255.666666701</v>
      </c>
      <c r="R981" s="5">
        <v>72928227.269531295</v>
      </c>
      <c r="S981" s="26">
        <f t="shared" si="244"/>
        <v>224815962.91623268</v>
      </c>
      <c r="T981" s="5">
        <v>191435776</v>
      </c>
      <c r="U981" s="5">
        <v>28360177.25</v>
      </c>
      <c r="V981" s="5">
        <v>174576669.45833299</v>
      </c>
      <c r="W981" s="26">
        <f t="shared" si="245"/>
        <v>131457540.90277767</v>
      </c>
      <c r="X981" s="29">
        <f t="shared" si="246"/>
        <v>1.3476213981108014</v>
      </c>
      <c r="Y981" s="29">
        <f t="shared" si="247"/>
        <v>0.43041524148507526</v>
      </c>
      <c r="Z981" s="29">
        <f t="shared" si="248"/>
        <v>0.67546960946411172</v>
      </c>
      <c r="AA981" s="29">
        <f t="shared" si="249"/>
        <v>1.7039418585578359</v>
      </c>
      <c r="AB981" s="31">
        <f t="shared" si="250"/>
        <v>2.8439796647973519</v>
      </c>
      <c r="AC981" s="29">
        <f t="shared" si="251"/>
        <v>1.5079111493451973</v>
      </c>
      <c r="AD981" s="31">
        <f t="shared" si="252"/>
        <v>0.45596030108834118</v>
      </c>
      <c r="AE981" s="31">
        <f t="shared" si="253"/>
        <v>3.4107296823207287</v>
      </c>
      <c r="AF981" s="29">
        <f t="shared" si="240"/>
        <v>1.6629716513994539</v>
      </c>
      <c r="AG981" s="29">
        <f t="shared" si="254"/>
        <v>0.73376357527941027</v>
      </c>
      <c r="AH981" s="29">
        <f t="shared" si="241"/>
        <v>0.44981130772960237</v>
      </c>
      <c r="AI981" s="29">
        <f t="shared" si="255"/>
        <v>3.4696963110838643</v>
      </c>
      <c r="AJ981" s="6">
        <v>1.71097075939178</v>
      </c>
      <c r="AK981" s="7">
        <v>12.86</v>
      </c>
      <c r="AL981" s="8">
        <v>10</v>
      </c>
      <c r="AM981" s="8">
        <v>11</v>
      </c>
      <c r="AN981" s="9">
        <v>0</v>
      </c>
      <c r="AO981" s="10">
        <v>9.67</v>
      </c>
      <c r="AP981" s="11">
        <v>7</v>
      </c>
      <c r="AQ981" s="11">
        <v>8</v>
      </c>
      <c r="AR981" s="12">
        <v>0</v>
      </c>
      <c r="AS981" s="13">
        <v>5.73</v>
      </c>
      <c r="AT981" s="14">
        <v>6</v>
      </c>
      <c r="AU981" s="14">
        <v>8</v>
      </c>
      <c r="AV981" s="15">
        <v>0</v>
      </c>
      <c r="AW981" s="16">
        <v>15.68</v>
      </c>
      <c r="AX981" s="17">
        <v>11</v>
      </c>
      <c r="AY981" s="17">
        <v>12</v>
      </c>
      <c r="AZ981" s="18">
        <v>0</v>
      </c>
      <c r="BA981" s="19">
        <v>10.52</v>
      </c>
      <c r="BB981" s="20">
        <v>8</v>
      </c>
      <c r="BC981" s="20">
        <v>9</v>
      </c>
      <c r="BD981" s="21">
        <v>0</v>
      </c>
      <c r="BE981" s="22">
        <v>11.08</v>
      </c>
      <c r="BF981" s="23">
        <v>8</v>
      </c>
      <c r="BG981" s="23">
        <v>10</v>
      </c>
      <c r="BH981" s="6">
        <v>0</v>
      </c>
      <c r="BI981" s="7">
        <v>5.26</v>
      </c>
      <c r="BJ981" s="8">
        <v>4</v>
      </c>
      <c r="BK981" s="8">
        <v>5</v>
      </c>
      <c r="BL981" s="9">
        <v>0</v>
      </c>
      <c r="BM981" s="10">
        <v>10.14</v>
      </c>
      <c r="BN981" s="11">
        <v>9</v>
      </c>
      <c r="BO981" s="11">
        <v>14</v>
      </c>
      <c r="BP981" s="12">
        <v>0</v>
      </c>
      <c r="BQ981" s="13">
        <v>9.01</v>
      </c>
      <c r="BR981" s="14">
        <v>7</v>
      </c>
      <c r="BS981" s="14">
        <v>9</v>
      </c>
      <c r="BT981" s="15">
        <v>0</v>
      </c>
      <c r="BU981" s="16">
        <v>2.63</v>
      </c>
      <c r="BV981" s="17">
        <v>2</v>
      </c>
      <c r="BW981" s="17">
        <v>2</v>
      </c>
      <c r="BX981" s="18">
        <v>0</v>
      </c>
      <c r="BY981" s="19">
        <v>10.23</v>
      </c>
      <c r="BZ981" s="20">
        <v>7</v>
      </c>
      <c r="CA981" s="20">
        <v>11</v>
      </c>
      <c r="CB981" s="21">
        <v>0</v>
      </c>
      <c r="CC981" s="22">
        <v>9.58</v>
      </c>
      <c r="CD981" s="23">
        <v>9</v>
      </c>
      <c r="CE981" s="23">
        <v>11</v>
      </c>
      <c r="CF981" s="4">
        <v>1065</v>
      </c>
      <c r="CG981" s="24">
        <v>123.35734911466</v>
      </c>
      <c r="CH981" s="25">
        <v>8.16259765625</v>
      </c>
    </row>
    <row r="982" spans="1:86" x14ac:dyDescent="0.2">
      <c r="A982" s="2" t="s">
        <v>2172</v>
      </c>
      <c r="B982" s="2" t="s">
        <v>1102</v>
      </c>
      <c r="C982" s="3">
        <v>36.229999999999997</v>
      </c>
      <c r="D982" s="4">
        <v>6</v>
      </c>
      <c r="E982" s="4">
        <v>1</v>
      </c>
      <c r="F982" s="4">
        <v>7</v>
      </c>
      <c r="G982" s="4">
        <v>13</v>
      </c>
      <c r="H982" s="5">
        <v>6864450.75</v>
      </c>
      <c r="I982" s="5">
        <v>1117920.078125</v>
      </c>
      <c r="J982" s="5">
        <v>0</v>
      </c>
      <c r="K982" s="26">
        <f t="shared" si="242"/>
        <v>2660790.2760416665</v>
      </c>
      <c r="L982" s="5">
        <v>109761475</v>
      </c>
      <c r="M982" s="5">
        <v>652738.125</v>
      </c>
      <c r="N982" s="5">
        <v>0</v>
      </c>
      <c r="O982" s="26">
        <f t="shared" si="243"/>
        <v>36804737.708333336</v>
      </c>
      <c r="P982" s="5">
        <v>2744357.3828125</v>
      </c>
      <c r="Q982" s="5">
        <v>1006999.625</v>
      </c>
      <c r="R982" s="5">
        <v>0</v>
      </c>
      <c r="S982" s="26">
        <f t="shared" si="244"/>
        <v>1250452.3359375</v>
      </c>
      <c r="T982" s="5">
        <v>755957.875</v>
      </c>
      <c r="U982" s="5">
        <v>0</v>
      </c>
      <c r="V982" s="5">
        <v>0</v>
      </c>
      <c r="W982" s="26">
        <f t="shared" si="245"/>
        <v>251985.95833333334</v>
      </c>
      <c r="X982" s="29">
        <f t="shared" si="246"/>
        <v>13.832258047442215</v>
      </c>
      <c r="Y982" s="29">
        <f t="shared" si="247"/>
        <v>3.7899647834027372</v>
      </c>
      <c r="Z982" s="29">
        <f t="shared" si="248"/>
        <v>0.44816462995447048</v>
      </c>
      <c r="AA982" s="29">
        <f t="shared" si="249"/>
        <v>3.4856242183429798</v>
      </c>
      <c r="AB982" s="31">
        <f t="shared" si="250"/>
        <v>0.46995524119162807</v>
      </c>
      <c r="AC982" s="29">
        <f t="shared" si="251"/>
        <v>-1.089404734662569</v>
      </c>
      <c r="AD982" s="31">
        <f t="shared" si="252"/>
        <v>0.58571569409569102</v>
      </c>
      <c r="AE982" s="31">
        <f t="shared" si="253"/>
        <v>2.3231313901140878</v>
      </c>
      <c r="AF982" s="29">
        <f t="shared" si="240"/>
        <v>9.4703427249516664E-2</v>
      </c>
      <c r="AG982" s="29">
        <f t="shared" si="254"/>
        <v>-3.4004395530313078</v>
      </c>
      <c r="AH982" s="29">
        <f t="shared" si="241"/>
        <v>0.3747624076697727</v>
      </c>
      <c r="AI982" s="29">
        <f t="shared" si="255"/>
        <v>4.2624397957825071</v>
      </c>
      <c r="AJ982" s="6">
        <v>0</v>
      </c>
      <c r="AK982" s="7">
        <v>11.32</v>
      </c>
      <c r="AL982" s="8">
        <v>1</v>
      </c>
      <c r="AM982" s="8">
        <v>1</v>
      </c>
      <c r="AN982" s="9">
        <v>0</v>
      </c>
      <c r="AO982" s="10">
        <v>4.53</v>
      </c>
      <c r="AP982" s="11">
        <v>1</v>
      </c>
      <c r="AQ982" s="11">
        <v>1</v>
      </c>
      <c r="AR982" s="12"/>
      <c r="AS982" s="13"/>
      <c r="AT982" s="14"/>
      <c r="AU982" s="14"/>
      <c r="AV982" s="15">
        <v>0</v>
      </c>
      <c r="AW982" s="16">
        <v>26.04</v>
      </c>
      <c r="AX982" s="17">
        <v>3</v>
      </c>
      <c r="AY982" s="17">
        <v>4</v>
      </c>
      <c r="AZ982" s="18">
        <v>0</v>
      </c>
      <c r="BA982" s="19">
        <v>4.53</v>
      </c>
      <c r="BB982" s="20">
        <v>1</v>
      </c>
      <c r="BC982" s="20">
        <v>1</v>
      </c>
      <c r="BD982" s="21">
        <v>0</v>
      </c>
      <c r="BE982" s="22">
        <v>3.02</v>
      </c>
      <c r="BF982" s="23">
        <v>1</v>
      </c>
      <c r="BG982" s="23">
        <v>1</v>
      </c>
      <c r="BH982" s="6">
        <v>0</v>
      </c>
      <c r="BI982" s="7">
        <v>23.77</v>
      </c>
      <c r="BJ982" s="8">
        <v>2</v>
      </c>
      <c r="BK982" s="8">
        <v>2</v>
      </c>
      <c r="BL982" s="9">
        <v>0</v>
      </c>
      <c r="BM982" s="10">
        <v>9.81</v>
      </c>
      <c r="BN982" s="11">
        <v>2</v>
      </c>
      <c r="BO982" s="11">
        <v>2</v>
      </c>
      <c r="BP982" s="12"/>
      <c r="BQ982" s="13"/>
      <c r="BR982" s="14"/>
      <c r="BS982" s="14"/>
      <c r="BT982" s="15">
        <v>0</v>
      </c>
      <c r="BU982" s="16">
        <v>4.53</v>
      </c>
      <c r="BV982" s="17">
        <v>1</v>
      </c>
      <c r="BW982" s="17">
        <v>1</v>
      </c>
      <c r="BX982" s="18"/>
      <c r="BY982" s="19"/>
      <c r="BZ982" s="20"/>
      <c r="CA982" s="20"/>
      <c r="CB982" s="21"/>
      <c r="CC982" s="22"/>
      <c r="CD982" s="23"/>
      <c r="CE982" s="23"/>
      <c r="CF982" s="4">
        <v>265</v>
      </c>
      <c r="CG982" s="24">
        <v>28.204589144660002</v>
      </c>
      <c r="CH982" s="25">
        <v>6.29052734375</v>
      </c>
    </row>
    <row r="983" spans="1:86" x14ac:dyDescent="0.2">
      <c r="A983" s="2" t="s">
        <v>1643</v>
      </c>
      <c r="B983" s="2" t="s">
        <v>2478</v>
      </c>
      <c r="C983" s="3">
        <v>36.229999999999997</v>
      </c>
      <c r="D983" s="4">
        <v>2</v>
      </c>
      <c r="E983" s="4">
        <v>1</v>
      </c>
      <c r="F983" s="4">
        <v>12</v>
      </c>
      <c r="G983" s="4">
        <v>28</v>
      </c>
      <c r="H983" s="5">
        <v>0</v>
      </c>
      <c r="I983" s="5">
        <v>10570949.75</v>
      </c>
      <c r="J983" s="5">
        <v>1123663.171875</v>
      </c>
      <c r="K983" s="26">
        <f t="shared" si="242"/>
        <v>3898204.3072916665</v>
      </c>
      <c r="L983" s="5">
        <v>0</v>
      </c>
      <c r="M983" s="5">
        <v>12128331.046875</v>
      </c>
      <c r="N983" s="5">
        <v>9188150.5</v>
      </c>
      <c r="O983" s="26">
        <f t="shared" si="243"/>
        <v>7105493.848958333</v>
      </c>
      <c r="P983" s="5">
        <v>577344.8359375</v>
      </c>
      <c r="Q983" s="5">
        <v>31886.228515625</v>
      </c>
      <c r="R983" s="5">
        <v>139302382.3125</v>
      </c>
      <c r="S983" s="26">
        <f t="shared" si="244"/>
        <v>46637204.458984375</v>
      </c>
      <c r="T983" s="5">
        <v>1502842.59375</v>
      </c>
      <c r="U983" s="5">
        <v>6859173.40625</v>
      </c>
      <c r="V983" s="5">
        <v>0</v>
      </c>
      <c r="W983" s="26">
        <f t="shared" si="245"/>
        <v>2787338.6666666665</v>
      </c>
      <c r="X983" s="29">
        <f t="shared" si="246"/>
        <v>1.8227607608116818</v>
      </c>
      <c r="Y983" s="29">
        <f t="shared" si="247"/>
        <v>0.86612521862325031</v>
      </c>
      <c r="Z983" s="29">
        <f t="shared" si="248"/>
        <v>0.5531732148513957</v>
      </c>
      <c r="AA983" s="29">
        <f t="shared" si="249"/>
        <v>2.5713885698619561</v>
      </c>
      <c r="AB983" s="31">
        <f t="shared" si="250"/>
        <v>11.963766078588693</v>
      </c>
      <c r="AC983" s="29">
        <f t="shared" si="251"/>
        <v>3.5805997024533123</v>
      </c>
      <c r="AD983" s="31">
        <f t="shared" si="252"/>
        <v>0.45381714704212289</v>
      </c>
      <c r="AE983" s="31">
        <f t="shared" si="253"/>
        <v>3.4311909874397211</v>
      </c>
      <c r="AF983" s="29">
        <f t="shared" si="240"/>
        <v>0.71503144703136667</v>
      </c>
      <c r="AG983" s="29">
        <f t="shared" si="254"/>
        <v>-0.48392140197740158</v>
      </c>
      <c r="AH983" s="29">
        <f t="shared" si="241"/>
        <v>0.79484951039092588</v>
      </c>
      <c r="AI983" s="29">
        <f t="shared" si="255"/>
        <v>0.99715088945350139</v>
      </c>
      <c r="AJ983" s="6">
        <v>2.32959032058716</v>
      </c>
      <c r="AK983" s="7">
        <v>5.99</v>
      </c>
      <c r="AL983" s="8">
        <v>1</v>
      </c>
      <c r="AM983" s="8">
        <v>1</v>
      </c>
      <c r="AN983" s="9"/>
      <c r="AO983" s="10">
        <v>0</v>
      </c>
      <c r="AP983" s="11"/>
      <c r="AQ983" s="11"/>
      <c r="AR983" s="12">
        <v>0</v>
      </c>
      <c r="AS983" s="13">
        <v>15.57</v>
      </c>
      <c r="AT983" s="14">
        <v>4</v>
      </c>
      <c r="AU983" s="14">
        <v>4</v>
      </c>
      <c r="AV983" s="15"/>
      <c r="AW983" s="16">
        <v>0</v>
      </c>
      <c r="AX983" s="17"/>
      <c r="AY983" s="17"/>
      <c r="AZ983" s="18">
        <v>0</v>
      </c>
      <c r="BA983" s="19">
        <v>6.89</v>
      </c>
      <c r="BB983" s="20">
        <v>2</v>
      </c>
      <c r="BC983" s="20">
        <v>3</v>
      </c>
      <c r="BD983" s="21">
        <v>0</v>
      </c>
      <c r="BE983" s="22">
        <v>18.260000000000002</v>
      </c>
      <c r="BF983" s="23">
        <v>3</v>
      </c>
      <c r="BG983" s="23">
        <v>4</v>
      </c>
      <c r="BH983" s="6"/>
      <c r="BI983" s="7">
        <v>0</v>
      </c>
      <c r="BJ983" s="8"/>
      <c r="BK983" s="8"/>
      <c r="BL983" s="9">
        <v>2.0086696147918701</v>
      </c>
      <c r="BM983" s="10">
        <v>11.68</v>
      </c>
      <c r="BN983" s="11">
        <v>2</v>
      </c>
      <c r="BO983" s="11">
        <v>2</v>
      </c>
      <c r="BP983" s="12">
        <v>0</v>
      </c>
      <c r="BQ983" s="13">
        <v>10.18</v>
      </c>
      <c r="BR983" s="14">
        <v>3</v>
      </c>
      <c r="BS983" s="14">
        <v>4</v>
      </c>
      <c r="BT983" s="15">
        <v>0</v>
      </c>
      <c r="BU983" s="16">
        <v>14.07</v>
      </c>
      <c r="BV983" s="17">
        <v>4</v>
      </c>
      <c r="BW983" s="17">
        <v>4</v>
      </c>
      <c r="BX983" s="18">
        <v>0</v>
      </c>
      <c r="BY983" s="19">
        <v>5.09</v>
      </c>
      <c r="BZ983" s="20">
        <v>2</v>
      </c>
      <c r="CA983" s="20">
        <v>3</v>
      </c>
      <c r="CB983" s="21">
        <v>0</v>
      </c>
      <c r="CC983" s="22">
        <v>8.08</v>
      </c>
      <c r="CD983" s="23">
        <v>1</v>
      </c>
      <c r="CE983" s="23">
        <v>2</v>
      </c>
      <c r="CF983" s="4">
        <v>334</v>
      </c>
      <c r="CG983" s="24">
        <v>38.362067614659999</v>
      </c>
      <c r="CH983" s="25">
        <v>6.23974609375</v>
      </c>
    </row>
    <row r="984" spans="1:86" x14ac:dyDescent="0.2">
      <c r="A984" s="2" t="s">
        <v>882</v>
      </c>
      <c r="B984" s="2" t="s">
        <v>2846</v>
      </c>
      <c r="C984" s="3">
        <v>36.21</v>
      </c>
      <c r="D984" s="4">
        <v>1</v>
      </c>
      <c r="E984" s="4">
        <v>1</v>
      </c>
      <c r="F984" s="4">
        <v>13</v>
      </c>
      <c r="G984" s="4">
        <v>22</v>
      </c>
      <c r="H984" s="5">
        <v>1083610.046875</v>
      </c>
      <c r="I984" s="5">
        <v>468193945</v>
      </c>
      <c r="J984" s="5">
        <v>0</v>
      </c>
      <c r="K984" s="26">
        <f t="shared" si="242"/>
        <v>156425851.68229166</v>
      </c>
      <c r="L984" s="5">
        <v>0</v>
      </c>
      <c r="M984" s="5">
        <v>2756678.5364583302</v>
      </c>
      <c r="N984" s="5">
        <v>0</v>
      </c>
      <c r="O984" s="26">
        <f t="shared" si="243"/>
        <v>918892.84548611008</v>
      </c>
      <c r="P984" s="5">
        <v>2685735.375</v>
      </c>
      <c r="Q984" s="5">
        <v>65927778.5</v>
      </c>
      <c r="R984" s="5">
        <v>0</v>
      </c>
      <c r="S984" s="26">
        <f t="shared" si="244"/>
        <v>22871171.291666668</v>
      </c>
      <c r="T984" s="5">
        <v>0</v>
      </c>
      <c r="U984" s="5">
        <v>238443.7734375</v>
      </c>
      <c r="V984" s="5">
        <v>2533744.125</v>
      </c>
      <c r="W984" s="26">
        <f t="shared" si="245"/>
        <v>924062.6328125</v>
      </c>
      <c r="X984" s="29">
        <f t="shared" si="246"/>
        <v>5.874302972327267E-3</v>
      </c>
      <c r="Y984" s="29">
        <f t="shared" si="247"/>
        <v>-7.4113666088185157</v>
      </c>
      <c r="Z984" s="29">
        <f t="shared" si="248"/>
        <v>0.42358316071414703</v>
      </c>
      <c r="AA984" s="29">
        <f t="shared" si="249"/>
        <v>3.7306131332916372</v>
      </c>
      <c r="AB984" s="31">
        <f t="shared" si="250"/>
        <v>0.14621094304871746</v>
      </c>
      <c r="AC984" s="29">
        <f t="shared" si="251"/>
        <v>-2.7738768021243652</v>
      </c>
      <c r="AD984" s="31">
        <f t="shared" si="252"/>
        <v>0.48258217333553755</v>
      </c>
      <c r="AE984" s="31">
        <f t="shared" si="253"/>
        <v>3.1642872504016459</v>
      </c>
      <c r="AF984" s="29">
        <f t="shared" si="240"/>
        <v>5.9073524156947861E-3</v>
      </c>
      <c r="AG984" s="29">
        <f t="shared" si="254"/>
        <v>-7.4032726030875811</v>
      </c>
      <c r="AH984" s="29">
        <f t="shared" si="241"/>
        <v>0.42359585597538446</v>
      </c>
      <c r="AI984" s="29">
        <f t="shared" si="255"/>
        <v>3.7304829723269877</v>
      </c>
      <c r="AJ984" s="6">
        <v>1.9248017072677599</v>
      </c>
      <c r="AK984" s="7">
        <v>6.41</v>
      </c>
      <c r="AL984" s="8">
        <v>2</v>
      </c>
      <c r="AM984" s="8">
        <v>2</v>
      </c>
      <c r="AN984" s="9">
        <v>0</v>
      </c>
      <c r="AO984" s="10">
        <v>5.29</v>
      </c>
      <c r="AP984" s="11">
        <v>2</v>
      </c>
      <c r="AQ984" s="11">
        <v>3</v>
      </c>
      <c r="AR984" s="12"/>
      <c r="AS984" s="13"/>
      <c r="AT984" s="14"/>
      <c r="AU984" s="14"/>
      <c r="AV984" s="15">
        <v>0</v>
      </c>
      <c r="AW984" s="16">
        <v>4.46</v>
      </c>
      <c r="AX984" s="17">
        <v>2</v>
      </c>
      <c r="AY984" s="17">
        <v>2</v>
      </c>
      <c r="AZ984" s="18">
        <v>2.1048994064331099</v>
      </c>
      <c r="BA984" s="19">
        <v>14.76</v>
      </c>
      <c r="BB984" s="20">
        <v>4</v>
      </c>
      <c r="BC984" s="20">
        <v>4</v>
      </c>
      <c r="BD984" s="21">
        <v>0</v>
      </c>
      <c r="BE984" s="22">
        <v>2.23</v>
      </c>
      <c r="BF984" s="23">
        <v>1</v>
      </c>
      <c r="BG984" s="23">
        <v>1</v>
      </c>
      <c r="BH984" s="6"/>
      <c r="BI984" s="7">
        <v>0</v>
      </c>
      <c r="BJ984" s="8"/>
      <c r="BK984" s="8"/>
      <c r="BL984" s="9">
        <v>0</v>
      </c>
      <c r="BM984" s="10">
        <v>4.46</v>
      </c>
      <c r="BN984" s="11">
        <v>2</v>
      </c>
      <c r="BO984" s="11">
        <v>2</v>
      </c>
      <c r="BP984" s="12"/>
      <c r="BQ984" s="13">
        <v>0</v>
      </c>
      <c r="BR984" s="14"/>
      <c r="BS984" s="14"/>
      <c r="BT984" s="15">
        <v>0</v>
      </c>
      <c r="BU984" s="16">
        <v>4.18</v>
      </c>
      <c r="BV984" s="17">
        <v>1</v>
      </c>
      <c r="BW984" s="17">
        <v>1</v>
      </c>
      <c r="BX984" s="18">
        <v>0</v>
      </c>
      <c r="BY984" s="19">
        <v>21.17</v>
      </c>
      <c r="BZ984" s="20">
        <v>4</v>
      </c>
      <c r="CA984" s="20">
        <v>4</v>
      </c>
      <c r="CB984" s="21">
        <v>0</v>
      </c>
      <c r="CC984" s="22">
        <v>11.14</v>
      </c>
      <c r="CD984" s="23">
        <v>3</v>
      </c>
      <c r="CE984" s="23">
        <v>3</v>
      </c>
      <c r="CF984" s="4">
        <v>359</v>
      </c>
      <c r="CG984" s="24">
        <v>40.58244755466</v>
      </c>
      <c r="CH984" s="25">
        <v>4.89404296875</v>
      </c>
    </row>
    <row r="985" spans="1:86" x14ac:dyDescent="0.2">
      <c r="A985" s="2" t="s">
        <v>277</v>
      </c>
      <c r="B985" s="2" t="s">
        <v>2435</v>
      </c>
      <c r="C985" s="3">
        <v>36.19</v>
      </c>
      <c r="D985" s="4">
        <v>15</v>
      </c>
      <c r="E985" s="4">
        <v>11</v>
      </c>
      <c r="F985" s="4">
        <v>33</v>
      </c>
      <c r="G985" s="4">
        <v>76</v>
      </c>
      <c r="H985" s="5">
        <v>3356419.3942057299</v>
      </c>
      <c r="I985" s="5">
        <v>4557201.21875</v>
      </c>
      <c r="J985" s="5">
        <v>5750047.9466145802</v>
      </c>
      <c r="K985" s="26">
        <f t="shared" si="242"/>
        <v>4554556.1865234366</v>
      </c>
      <c r="L985" s="5">
        <v>442735173.10416698</v>
      </c>
      <c r="M985" s="5">
        <v>5624471.1197916698</v>
      </c>
      <c r="N985" s="5">
        <v>11089338.5833333</v>
      </c>
      <c r="O985" s="26">
        <f t="shared" si="243"/>
        <v>153149660.93576398</v>
      </c>
      <c r="P985" s="5">
        <v>1277336.96875</v>
      </c>
      <c r="Q985" s="5">
        <v>2891571.796875</v>
      </c>
      <c r="R985" s="5">
        <v>9068747.03515625</v>
      </c>
      <c r="S985" s="26">
        <f t="shared" si="244"/>
        <v>4412551.93359375</v>
      </c>
      <c r="T985" s="5">
        <v>5288422.5208333302</v>
      </c>
      <c r="U985" s="5">
        <v>1903833.40625</v>
      </c>
      <c r="V985" s="5">
        <v>2923108.703125</v>
      </c>
      <c r="W985" s="26">
        <f t="shared" si="245"/>
        <v>3371788.2100694436</v>
      </c>
      <c r="X985" s="29">
        <f t="shared" si="246"/>
        <v>33.625594825006537</v>
      </c>
      <c r="Y985" s="29">
        <f t="shared" si="247"/>
        <v>5.0714878835528143</v>
      </c>
      <c r="Z985" s="29">
        <f t="shared" si="248"/>
        <v>0.41269696502074876</v>
      </c>
      <c r="AA985" s="29">
        <f t="shared" si="249"/>
        <v>3.843687249185328</v>
      </c>
      <c r="AB985" s="31">
        <f t="shared" si="250"/>
        <v>0.96882149497905734</v>
      </c>
      <c r="AC985" s="29">
        <f t="shared" si="251"/>
        <v>-4.5697220817471483E-2</v>
      </c>
      <c r="AD985" s="31">
        <f t="shared" si="252"/>
        <v>0.95874782285391269</v>
      </c>
      <c r="AE985" s="31">
        <f t="shared" si="253"/>
        <v>0.18295609247505595</v>
      </c>
      <c r="AF985" s="29">
        <f t="shared" si="240"/>
        <v>0.74031103624240979</v>
      </c>
      <c r="AG985" s="29">
        <f t="shared" si="254"/>
        <v>-0.4337965590567785</v>
      </c>
      <c r="AH985" s="29">
        <f t="shared" si="241"/>
        <v>0.39275942881254061</v>
      </c>
      <c r="AI985" s="29">
        <f t="shared" si="255"/>
        <v>4.0587338023552606</v>
      </c>
      <c r="AJ985" s="6">
        <v>5.0263419151306197</v>
      </c>
      <c r="AK985" s="7">
        <v>6.2</v>
      </c>
      <c r="AL985" s="8">
        <v>5</v>
      </c>
      <c r="AM985" s="8">
        <v>5</v>
      </c>
      <c r="AN985" s="9">
        <v>6.76940846443176</v>
      </c>
      <c r="AO985" s="10">
        <v>8.11</v>
      </c>
      <c r="AP985" s="11">
        <v>6</v>
      </c>
      <c r="AQ985" s="11">
        <v>7</v>
      </c>
      <c r="AR985" s="12">
        <v>2.2979595661163299</v>
      </c>
      <c r="AS985" s="13">
        <v>9.02</v>
      </c>
      <c r="AT985" s="14">
        <v>7</v>
      </c>
      <c r="AU985" s="14">
        <v>7</v>
      </c>
      <c r="AV985" s="15">
        <v>8.6666212081909197</v>
      </c>
      <c r="AW985" s="16">
        <v>12.31</v>
      </c>
      <c r="AX985" s="17">
        <v>13</v>
      </c>
      <c r="AY985" s="17">
        <v>13</v>
      </c>
      <c r="AZ985" s="18">
        <v>6.7276917695999101</v>
      </c>
      <c r="BA985" s="19">
        <v>7.66</v>
      </c>
      <c r="BB985" s="20">
        <v>7</v>
      </c>
      <c r="BC985" s="20">
        <v>7</v>
      </c>
      <c r="BD985" s="21">
        <v>6.0984368324279803</v>
      </c>
      <c r="BE985" s="22">
        <v>8.02</v>
      </c>
      <c r="BF985" s="23">
        <v>7</v>
      </c>
      <c r="BG985" s="23">
        <v>7</v>
      </c>
      <c r="BH985" s="6">
        <v>0</v>
      </c>
      <c r="BI985" s="7">
        <v>0.82</v>
      </c>
      <c r="BJ985" s="8">
        <v>1</v>
      </c>
      <c r="BK985" s="8">
        <v>1</v>
      </c>
      <c r="BL985" s="9">
        <v>1.8948609828948999</v>
      </c>
      <c r="BM985" s="10">
        <v>9.02</v>
      </c>
      <c r="BN985" s="11">
        <v>6</v>
      </c>
      <c r="BO985" s="11">
        <v>6</v>
      </c>
      <c r="BP985" s="12">
        <v>2.79275274276733</v>
      </c>
      <c r="BQ985" s="13">
        <v>6.38</v>
      </c>
      <c r="BR985" s="14">
        <v>3</v>
      </c>
      <c r="BS985" s="14">
        <v>3</v>
      </c>
      <c r="BT985" s="15">
        <v>5.8378093242645299</v>
      </c>
      <c r="BU985" s="16">
        <v>20.51</v>
      </c>
      <c r="BV985" s="17">
        <v>13</v>
      </c>
      <c r="BW985" s="17">
        <v>13</v>
      </c>
      <c r="BX985" s="18">
        <v>2.1511459350585902</v>
      </c>
      <c r="BY985" s="19">
        <v>8.48</v>
      </c>
      <c r="BZ985" s="20">
        <v>4</v>
      </c>
      <c r="CA985" s="20">
        <v>4</v>
      </c>
      <c r="CB985" s="21">
        <v>4.1171357631683296</v>
      </c>
      <c r="CC985" s="22">
        <v>3.46</v>
      </c>
      <c r="CD985" s="23">
        <v>3</v>
      </c>
      <c r="CE985" s="23">
        <v>3</v>
      </c>
      <c r="CF985" s="4">
        <v>1097</v>
      </c>
      <c r="CG985" s="24">
        <v>123.54986513466</v>
      </c>
      <c r="CH985" s="25">
        <v>4.94482421875</v>
      </c>
    </row>
    <row r="986" spans="1:86" x14ac:dyDescent="0.2">
      <c r="A986" s="2" t="s">
        <v>151</v>
      </c>
      <c r="B986" s="2" t="s">
        <v>1615</v>
      </c>
      <c r="C986" s="3">
        <v>36.1</v>
      </c>
      <c r="D986" s="4">
        <v>3</v>
      </c>
      <c r="E986" s="4">
        <v>1</v>
      </c>
      <c r="F986" s="4">
        <v>11</v>
      </c>
      <c r="G986" s="4">
        <v>22</v>
      </c>
      <c r="H986" s="5">
        <v>5837096.14453125</v>
      </c>
      <c r="I986" s="5">
        <v>397109.109375</v>
      </c>
      <c r="J986" s="5">
        <v>0</v>
      </c>
      <c r="K986" s="26">
        <f t="shared" si="242"/>
        <v>2078068.41796875</v>
      </c>
      <c r="L986" s="5">
        <v>8150546.4166666698</v>
      </c>
      <c r="M986" s="5">
        <v>12645209.0625</v>
      </c>
      <c r="N986" s="5">
        <v>684980.15625</v>
      </c>
      <c r="O986" s="26">
        <f t="shared" si="243"/>
        <v>7160245.2118055569</v>
      </c>
      <c r="P986" s="5">
        <v>0</v>
      </c>
      <c r="Q986" s="5">
        <v>31296321.75</v>
      </c>
      <c r="R986" s="5">
        <v>13369038.0625</v>
      </c>
      <c r="S986" s="26">
        <f t="shared" si="244"/>
        <v>14888453.270833334</v>
      </c>
      <c r="T986" s="5">
        <v>7737848.375</v>
      </c>
      <c r="U986" s="5">
        <v>0</v>
      </c>
      <c r="V986" s="5">
        <v>9250003</v>
      </c>
      <c r="W986" s="26">
        <f t="shared" si="245"/>
        <v>5662617.125</v>
      </c>
      <c r="X986" s="29">
        <f t="shared" si="246"/>
        <v>3.4456253460627071</v>
      </c>
      <c r="Y986" s="29">
        <f t="shared" si="247"/>
        <v>1.7847658412140253</v>
      </c>
      <c r="Z986" s="29">
        <f t="shared" si="248"/>
        <v>0.28791590318204507</v>
      </c>
      <c r="AA986" s="29">
        <f t="shared" si="249"/>
        <v>5.4073434598174153</v>
      </c>
      <c r="AB986" s="31">
        <f t="shared" si="250"/>
        <v>7.1645635639784917</v>
      </c>
      <c r="AC986" s="29">
        <f t="shared" si="251"/>
        <v>2.8408788240601801</v>
      </c>
      <c r="AD986" s="31">
        <f t="shared" si="252"/>
        <v>0.29154033408209828</v>
      </c>
      <c r="AE986" s="31">
        <f t="shared" si="253"/>
        <v>5.3530135288603633</v>
      </c>
      <c r="AF986" s="29">
        <f t="shared" si="240"/>
        <v>2.7249425841979926</v>
      </c>
      <c r="AG986" s="29">
        <f t="shared" si="254"/>
        <v>1.4462258319572747</v>
      </c>
      <c r="AH986" s="29">
        <f t="shared" si="241"/>
        <v>0.36328245484315425</v>
      </c>
      <c r="AI986" s="29">
        <f t="shared" si="255"/>
        <v>4.3975557639768184</v>
      </c>
      <c r="AJ986" s="6">
        <v>1.8013834953308101</v>
      </c>
      <c r="AK986" s="7">
        <v>6.02</v>
      </c>
      <c r="AL986" s="8">
        <v>2</v>
      </c>
      <c r="AM986" s="8">
        <v>2</v>
      </c>
      <c r="AN986" s="9">
        <v>0</v>
      </c>
      <c r="AO986" s="10">
        <v>4.3</v>
      </c>
      <c r="AP986" s="11">
        <v>1</v>
      </c>
      <c r="AQ986" s="11">
        <v>1</v>
      </c>
      <c r="AR986" s="12"/>
      <c r="AS986" s="13">
        <v>0</v>
      </c>
      <c r="AT986" s="14"/>
      <c r="AU986" s="14"/>
      <c r="AV986" s="15">
        <v>2.4129984378814702</v>
      </c>
      <c r="AW986" s="16">
        <v>13.75</v>
      </c>
      <c r="AX986" s="17">
        <v>4</v>
      </c>
      <c r="AY986" s="17">
        <v>4</v>
      </c>
      <c r="AZ986" s="18">
        <v>0</v>
      </c>
      <c r="BA986" s="19">
        <v>12.61</v>
      </c>
      <c r="BB986" s="20">
        <v>3</v>
      </c>
      <c r="BC986" s="20">
        <v>3</v>
      </c>
      <c r="BD986" s="21">
        <v>1.8144738674163801</v>
      </c>
      <c r="BE986" s="22">
        <v>4.3</v>
      </c>
      <c r="BF986" s="23">
        <v>1</v>
      </c>
      <c r="BG986" s="23">
        <v>1</v>
      </c>
      <c r="BH986" s="6"/>
      <c r="BI986" s="7"/>
      <c r="BJ986" s="8"/>
      <c r="BK986" s="8"/>
      <c r="BL986" s="9">
        <v>2.0202472209930402</v>
      </c>
      <c r="BM986" s="10">
        <v>14.61</v>
      </c>
      <c r="BN986" s="11">
        <v>3</v>
      </c>
      <c r="BO986" s="11">
        <v>3</v>
      </c>
      <c r="BP986" s="12">
        <v>0</v>
      </c>
      <c r="BQ986" s="13">
        <v>11.17</v>
      </c>
      <c r="BR986" s="14">
        <v>3</v>
      </c>
      <c r="BS986" s="14">
        <v>3</v>
      </c>
      <c r="BT986" s="15">
        <v>0</v>
      </c>
      <c r="BU986" s="16">
        <v>8.02</v>
      </c>
      <c r="BV986" s="17">
        <v>2</v>
      </c>
      <c r="BW986" s="17">
        <v>2</v>
      </c>
      <c r="BX986" s="18"/>
      <c r="BY986" s="19"/>
      <c r="BZ986" s="20"/>
      <c r="CA986" s="20"/>
      <c r="CB986" s="21">
        <v>0</v>
      </c>
      <c r="CC986" s="22">
        <v>4.87</v>
      </c>
      <c r="CD986" s="23">
        <v>2</v>
      </c>
      <c r="CE986" s="23">
        <v>2</v>
      </c>
      <c r="CF986" s="4">
        <v>349</v>
      </c>
      <c r="CG986" s="24">
        <v>37.543319804660001</v>
      </c>
      <c r="CH986" s="25">
        <v>6.17626953125</v>
      </c>
    </row>
    <row r="987" spans="1:86" x14ac:dyDescent="0.2">
      <c r="A987" s="2" t="s">
        <v>2233</v>
      </c>
      <c r="B987" s="2" t="s">
        <v>803</v>
      </c>
      <c r="C987" s="3">
        <v>36.08</v>
      </c>
      <c r="D987" s="4">
        <v>7</v>
      </c>
      <c r="E987" s="4">
        <v>1</v>
      </c>
      <c r="F987" s="4">
        <v>17</v>
      </c>
      <c r="G987" s="4">
        <v>37</v>
      </c>
      <c r="H987" s="5">
        <v>3374481.390625</v>
      </c>
      <c r="I987" s="5">
        <v>4488302.1953125</v>
      </c>
      <c r="J987" s="5">
        <v>1887861.078125</v>
      </c>
      <c r="K987" s="26">
        <f t="shared" si="242"/>
        <v>3250214.8880208335</v>
      </c>
      <c r="L987" s="5">
        <v>16109823.2395833</v>
      </c>
      <c r="M987" s="5">
        <v>660852.09895833302</v>
      </c>
      <c r="N987" s="5">
        <v>9913126.78125</v>
      </c>
      <c r="O987" s="26">
        <f t="shared" si="243"/>
        <v>8894600.7065972108</v>
      </c>
      <c r="P987" s="5">
        <v>106535376.75</v>
      </c>
      <c r="Q987" s="5">
        <v>5106612.15625</v>
      </c>
      <c r="R987" s="5">
        <v>0</v>
      </c>
      <c r="S987" s="26">
        <f t="shared" si="244"/>
        <v>37213996.302083336</v>
      </c>
      <c r="T987" s="5">
        <v>1558642.5205078099</v>
      </c>
      <c r="U987" s="5">
        <v>7900306.38671875</v>
      </c>
      <c r="V987" s="5">
        <v>811377.00520833302</v>
      </c>
      <c r="W987" s="26">
        <f t="shared" si="245"/>
        <v>3423441.9708116315</v>
      </c>
      <c r="X987" s="29">
        <f t="shared" si="246"/>
        <v>2.7366192738146724</v>
      </c>
      <c r="Y987" s="29">
        <f t="shared" si="247"/>
        <v>1.452394736863682</v>
      </c>
      <c r="Z987" s="29">
        <f t="shared" si="248"/>
        <v>0.33494907643174665</v>
      </c>
      <c r="AA987" s="29">
        <f t="shared" si="249"/>
        <v>4.7502121536847444</v>
      </c>
      <c r="AB987" s="31">
        <f t="shared" si="250"/>
        <v>11.449703353227886</v>
      </c>
      <c r="AC987" s="29">
        <f t="shared" si="251"/>
        <v>3.5172383153605811</v>
      </c>
      <c r="AD987" s="31">
        <f t="shared" si="252"/>
        <v>0.43082209401980542</v>
      </c>
      <c r="AE987" s="31">
        <f t="shared" si="253"/>
        <v>3.6570203270729582</v>
      </c>
      <c r="AF987" s="29">
        <f t="shared" si="240"/>
        <v>1.0532971168857952</v>
      </c>
      <c r="AG987" s="29">
        <f t="shared" si="254"/>
        <v>7.4912453072818519E-2</v>
      </c>
      <c r="AH987" s="29">
        <f t="shared" si="241"/>
        <v>0.94732615714537127</v>
      </c>
      <c r="AI987" s="29">
        <f t="shared" si="255"/>
        <v>0.23500470984619676</v>
      </c>
      <c r="AJ987" s="6">
        <v>0</v>
      </c>
      <c r="AK987" s="7">
        <v>5.98</v>
      </c>
      <c r="AL987" s="8">
        <v>3</v>
      </c>
      <c r="AM987" s="8">
        <v>3</v>
      </c>
      <c r="AN987" s="9">
        <v>0</v>
      </c>
      <c r="AO987" s="10">
        <v>11.55</v>
      </c>
      <c r="AP987" s="11">
        <v>3</v>
      </c>
      <c r="AQ987" s="11">
        <v>3</v>
      </c>
      <c r="AR987" s="12">
        <v>0</v>
      </c>
      <c r="AS987" s="13">
        <v>7.42</v>
      </c>
      <c r="AT987" s="14">
        <v>2</v>
      </c>
      <c r="AU987" s="14">
        <v>2</v>
      </c>
      <c r="AV987" s="15">
        <v>3.9706698656082202</v>
      </c>
      <c r="AW987" s="16">
        <v>13.61</v>
      </c>
      <c r="AX987" s="17">
        <v>6</v>
      </c>
      <c r="AY987" s="17">
        <v>6</v>
      </c>
      <c r="AZ987" s="18">
        <v>0</v>
      </c>
      <c r="BA987" s="19">
        <v>9.69</v>
      </c>
      <c r="BB987" s="20">
        <v>4</v>
      </c>
      <c r="BC987" s="20">
        <v>5</v>
      </c>
      <c r="BD987" s="21">
        <v>0</v>
      </c>
      <c r="BE987" s="22">
        <v>10.93</v>
      </c>
      <c r="BF987" s="23">
        <v>4</v>
      </c>
      <c r="BG987" s="23">
        <v>4</v>
      </c>
      <c r="BH987" s="6"/>
      <c r="BI987" s="7">
        <v>0</v>
      </c>
      <c r="BJ987" s="8"/>
      <c r="BK987" s="8"/>
      <c r="BL987" s="9"/>
      <c r="BM987" s="10">
        <v>0</v>
      </c>
      <c r="BN987" s="11"/>
      <c r="BO987" s="11"/>
      <c r="BP987" s="12"/>
      <c r="BQ987" s="13"/>
      <c r="BR987" s="14"/>
      <c r="BS987" s="14"/>
      <c r="BT987" s="15">
        <v>0</v>
      </c>
      <c r="BU987" s="16">
        <v>10.1</v>
      </c>
      <c r="BV987" s="17">
        <v>3</v>
      </c>
      <c r="BW987" s="17">
        <v>3</v>
      </c>
      <c r="BX987" s="18">
        <v>0</v>
      </c>
      <c r="BY987" s="19">
        <v>11.55</v>
      </c>
      <c r="BZ987" s="20">
        <v>4</v>
      </c>
      <c r="CA987" s="20">
        <v>4</v>
      </c>
      <c r="CB987" s="21">
        <v>0</v>
      </c>
      <c r="CC987" s="22">
        <v>20</v>
      </c>
      <c r="CD987" s="23">
        <v>5</v>
      </c>
      <c r="CE987" s="23">
        <v>7</v>
      </c>
      <c r="CF987" s="4">
        <v>485</v>
      </c>
      <c r="CG987" s="24">
        <v>53.404401394660098</v>
      </c>
      <c r="CH987" s="25">
        <v>7.57666015625</v>
      </c>
    </row>
    <row r="988" spans="1:86" x14ac:dyDescent="0.2">
      <c r="A988" s="2" t="s">
        <v>1036</v>
      </c>
      <c r="B988" s="2" t="s">
        <v>61</v>
      </c>
      <c r="C988" s="3">
        <v>36.07</v>
      </c>
      <c r="D988" s="4">
        <v>1</v>
      </c>
      <c r="E988" s="4">
        <v>1</v>
      </c>
      <c r="F988" s="4">
        <v>9</v>
      </c>
      <c r="G988" s="4">
        <v>15</v>
      </c>
      <c r="H988" s="5">
        <v>2953094.25</v>
      </c>
      <c r="I988" s="5">
        <v>0</v>
      </c>
      <c r="J988" s="5">
        <v>947274.328125</v>
      </c>
      <c r="K988" s="26">
        <f t="shared" si="242"/>
        <v>1300122.859375</v>
      </c>
      <c r="L988" s="5">
        <v>14260301.6171875</v>
      </c>
      <c r="M988" s="5">
        <v>0</v>
      </c>
      <c r="N988" s="5">
        <v>256130103.47656301</v>
      </c>
      <c r="O988" s="26">
        <f t="shared" si="243"/>
        <v>90130135.031250164</v>
      </c>
      <c r="P988" s="5">
        <v>689685.6328125</v>
      </c>
      <c r="Q988" s="5">
        <v>0</v>
      </c>
      <c r="R988" s="5">
        <v>411494.6875</v>
      </c>
      <c r="S988" s="26">
        <f t="shared" si="244"/>
        <v>367060.10677083331</v>
      </c>
      <c r="T988" s="5">
        <v>0</v>
      </c>
      <c r="U988" s="5">
        <v>938056.84765625</v>
      </c>
      <c r="V988" s="5">
        <v>0</v>
      </c>
      <c r="W988" s="26">
        <f t="shared" si="245"/>
        <v>312685.61588541669</v>
      </c>
      <c r="X988" s="29">
        <f t="shared" si="246"/>
        <v>69.324321452649372</v>
      </c>
      <c r="Y988" s="29">
        <f t="shared" si="247"/>
        <v>6.1152896851035958</v>
      </c>
      <c r="Z988" s="29">
        <f t="shared" si="248"/>
        <v>0.39701964965193726</v>
      </c>
      <c r="AA988" s="29">
        <f t="shared" si="249"/>
        <v>4.0118799821364934</v>
      </c>
      <c r="AB988" s="31">
        <f t="shared" si="250"/>
        <v>0.28232724632446493</v>
      </c>
      <c r="AC988" s="29">
        <f t="shared" si="251"/>
        <v>-1.8245597303916874</v>
      </c>
      <c r="AD988" s="31">
        <f t="shared" si="252"/>
        <v>0.39682383827490758</v>
      </c>
      <c r="AE988" s="31">
        <f t="shared" si="253"/>
        <v>4.0140224649698446</v>
      </c>
      <c r="AF988" s="29">
        <f t="shared" si="240"/>
        <v>0.24050466740945706</v>
      </c>
      <c r="AG988" s="29">
        <f t="shared" si="254"/>
        <v>-2.0558632026253592</v>
      </c>
      <c r="AH988" s="29">
        <f t="shared" si="241"/>
        <v>0.37761081710082411</v>
      </c>
      <c r="AI988" s="29">
        <f t="shared" si="255"/>
        <v>4.229555733254772</v>
      </c>
      <c r="AJ988" s="6">
        <v>0</v>
      </c>
      <c r="AK988" s="7">
        <v>10.88</v>
      </c>
      <c r="AL988" s="8">
        <v>2</v>
      </c>
      <c r="AM988" s="8">
        <v>2</v>
      </c>
      <c r="AN988" s="9"/>
      <c r="AO988" s="10"/>
      <c r="AP988" s="11"/>
      <c r="AQ988" s="11"/>
      <c r="AR988" s="12">
        <v>0</v>
      </c>
      <c r="AS988" s="13">
        <v>5.57</v>
      </c>
      <c r="AT988" s="14">
        <v>1</v>
      </c>
      <c r="AU988" s="14">
        <v>2</v>
      </c>
      <c r="AV988" s="15"/>
      <c r="AW988" s="16">
        <v>0</v>
      </c>
      <c r="AX988" s="17"/>
      <c r="AY988" s="17"/>
      <c r="AZ988" s="18">
        <v>0</v>
      </c>
      <c r="BA988" s="19">
        <v>8.75</v>
      </c>
      <c r="BB988" s="20">
        <v>2</v>
      </c>
      <c r="BC988" s="20">
        <v>3</v>
      </c>
      <c r="BD988" s="21">
        <v>0</v>
      </c>
      <c r="BE988" s="22">
        <v>14.32</v>
      </c>
      <c r="BF988" s="23">
        <v>3</v>
      </c>
      <c r="BG988" s="23">
        <v>3</v>
      </c>
      <c r="BH988" s="6"/>
      <c r="BI988" s="7">
        <v>0</v>
      </c>
      <c r="BJ988" s="8"/>
      <c r="BK988" s="8"/>
      <c r="BL988" s="9"/>
      <c r="BM988" s="10">
        <v>0</v>
      </c>
      <c r="BN988" s="11"/>
      <c r="BO988" s="11"/>
      <c r="BP988" s="12">
        <v>0</v>
      </c>
      <c r="BQ988" s="13">
        <v>11.94</v>
      </c>
      <c r="BR988" s="14">
        <v>2</v>
      </c>
      <c r="BS988" s="14">
        <v>2</v>
      </c>
      <c r="BT988" s="15"/>
      <c r="BU988" s="16">
        <v>0</v>
      </c>
      <c r="BV988" s="17"/>
      <c r="BW988" s="17"/>
      <c r="BX988" s="18">
        <v>0</v>
      </c>
      <c r="BY988" s="19">
        <v>4.51</v>
      </c>
      <c r="BZ988" s="20">
        <v>2</v>
      </c>
      <c r="CA988" s="20">
        <v>2</v>
      </c>
      <c r="CB988" s="21">
        <v>0</v>
      </c>
      <c r="CC988" s="22">
        <v>5.57</v>
      </c>
      <c r="CD988" s="23">
        <v>1</v>
      </c>
      <c r="CE988" s="23">
        <v>1</v>
      </c>
      <c r="CF988" s="4">
        <v>377</v>
      </c>
      <c r="CG988" s="24">
        <v>43.482037994659997</v>
      </c>
      <c r="CH988" s="25">
        <v>6.63916015625</v>
      </c>
    </row>
    <row r="989" spans="1:86" x14ac:dyDescent="0.2">
      <c r="A989" s="2" t="s">
        <v>2178</v>
      </c>
      <c r="B989" s="2" t="s">
        <v>2510</v>
      </c>
      <c r="C989" s="3">
        <v>36.07</v>
      </c>
      <c r="D989" s="4">
        <v>1</v>
      </c>
      <c r="E989" s="4">
        <v>3</v>
      </c>
      <c r="F989" s="4">
        <v>6</v>
      </c>
      <c r="G989" s="4">
        <v>24</v>
      </c>
      <c r="H989" s="5">
        <v>699568.53125</v>
      </c>
      <c r="I989" s="5">
        <v>1659124.28515625</v>
      </c>
      <c r="J989" s="5">
        <v>704120.96875</v>
      </c>
      <c r="K989" s="26">
        <f t="shared" si="242"/>
        <v>1020937.9283854166</v>
      </c>
      <c r="L989" s="5">
        <v>3334173.0078125</v>
      </c>
      <c r="M989" s="5">
        <v>32929518.075520799</v>
      </c>
      <c r="N989" s="5">
        <v>1378457.0703125</v>
      </c>
      <c r="O989" s="26">
        <f t="shared" si="243"/>
        <v>12547382.717881933</v>
      </c>
      <c r="P989" s="5">
        <v>5296879.9765625</v>
      </c>
      <c r="Q989" s="5">
        <v>1473241.5703125</v>
      </c>
      <c r="R989" s="5">
        <v>1318660.3125</v>
      </c>
      <c r="S989" s="26">
        <f t="shared" si="244"/>
        <v>2696260.6197916665</v>
      </c>
      <c r="T989" s="5">
        <v>674591.26269531297</v>
      </c>
      <c r="U989" s="5">
        <v>3345073.2578125</v>
      </c>
      <c r="V989" s="5">
        <v>1294873.21875</v>
      </c>
      <c r="W989" s="26">
        <f t="shared" si="245"/>
        <v>1771512.5797526042</v>
      </c>
      <c r="X989" s="29">
        <f t="shared" si="246"/>
        <v>12.290054438201988</v>
      </c>
      <c r="Y989" s="29">
        <f t="shared" si="247"/>
        <v>3.6194194009600289</v>
      </c>
      <c r="Z989" s="29">
        <f t="shared" si="248"/>
        <v>0.37599370968848472</v>
      </c>
      <c r="AA989" s="29">
        <f t="shared" si="249"/>
        <v>4.2481942068519025</v>
      </c>
      <c r="AB989" s="31">
        <f t="shared" si="250"/>
        <v>2.6409642984424369</v>
      </c>
      <c r="AC989" s="29">
        <f t="shared" si="251"/>
        <v>1.4010647987378009</v>
      </c>
      <c r="AD989" s="31">
        <f t="shared" si="252"/>
        <v>0.32586321172461918</v>
      </c>
      <c r="AE989" s="31">
        <f t="shared" si="253"/>
        <v>4.8696466637382487</v>
      </c>
      <c r="AF989" s="29">
        <f t="shared" si="240"/>
        <v>1.7351814743078449</v>
      </c>
      <c r="AG989" s="29">
        <f t="shared" si="254"/>
        <v>0.79508655524887584</v>
      </c>
      <c r="AH989" s="29">
        <f t="shared" si="241"/>
        <v>0.45917117339059177</v>
      </c>
      <c r="AI989" s="29">
        <f t="shared" si="255"/>
        <v>3.3802538461349418</v>
      </c>
      <c r="AJ989" s="6">
        <v>0</v>
      </c>
      <c r="AK989" s="7">
        <v>4.37</v>
      </c>
      <c r="AL989" s="8">
        <v>1</v>
      </c>
      <c r="AM989" s="8">
        <v>1</v>
      </c>
      <c r="AN989" s="9">
        <v>0</v>
      </c>
      <c r="AO989" s="10">
        <v>13.66</v>
      </c>
      <c r="AP989" s="11">
        <v>2</v>
      </c>
      <c r="AQ989" s="11">
        <v>2</v>
      </c>
      <c r="AR989" s="12">
        <v>2.92846632003784</v>
      </c>
      <c r="AS989" s="13">
        <v>18.03</v>
      </c>
      <c r="AT989" s="14">
        <v>3</v>
      </c>
      <c r="AU989" s="14">
        <v>3</v>
      </c>
      <c r="AV989" s="15">
        <v>2.8765733242034899</v>
      </c>
      <c r="AW989" s="16">
        <v>13.11</v>
      </c>
      <c r="AX989" s="17">
        <v>2</v>
      </c>
      <c r="AY989" s="17">
        <v>2</v>
      </c>
      <c r="AZ989" s="18">
        <v>2.9418387413024898</v>
      </c>
      <c r="BA989" s="19">
        <v>18.03</v>
      </c>
      <c r="BB989" s="20">
        <v>3</v>
      </c>
      <c r="BC989" s="20">
        <v>3</v>
      </c>
      <c r="BD989" s="21">
        <v>0</v>
      </c>
      <c r="BE989" s="22">
        <v>4.37</v>
      </c>
      <c r="BF989" s="23">
        <v>1</v>
      </c>
      <c r="BG989" s="23">
        <v>1</v>
      </c>
      <c r="BH989" s="6">
        <v>2.9839870929718</v>
      </c>
      <c r="BI989" s="7">
        <v>26.78</v>
      </c>
      <c r="BJ989" s="8">
        <v>4</v>
      </c>
      <c r="BK989" s="8">
        <v>4</v>
      </c>
      <c r="BL989" s="9">
        <v>2.54329633712769</v>
      </c>
      <c r="BM989" s="10">
        <v>13.11</v>
      </c>
      <c r="BN989" s="11">
        <v>2</v>
      </c>
      <c r="BO989" s="11">
        <v>2</v>
      </c>
      <c r="BP989" s="12">
        <v>1.92897129058838</v>
      </c>
      <c r="BQ989" s="13">
        <v>8.74</v>
      </c>
      <c r="BR989" s="14">
        <v>1</v>
      </c>
      <c r="BS989" s="14">
        <v>1</v>
      </c>
      <c r="BT989" s="15">
        <v>2.5001220703125</v>
      </c>
      <c r="BU989" s="16">
        <v>13.11</v>
      </c>
      <c r="BV989" s="17">
        <v>2</v>
      </c>
      <c r="BW989" s="17">
        <v>2</v>
      </c>
      <c r="BX989" s="18">
        <v>3.8100137710571298</v>
      </c>
      <c r="BY989" s="19">
        <v>13.11</v>
      </c>
      <c r="BZ989" s="20">
        <v>2</v>
      </c>
      <c r="CA989" s="20">
        <v>2</v>
      </c>
      <c r="CB989" s="21">
        <v>2.51849269866943</v>
      </c>
      <c r="CC989" s="22">
        <v>8.74</v>
      </c>
      <c r="CD989" s="23">
        <v>1</v>
      </c>
      <c r="CE989" s="23">
        <v>1</v>
      </c>
      <c r="CF989" s="4">
        <v>183</v>
      </c>
      <c r="CG989" s="24">
        <v>20.902585714659999</v>
      </c>
      <c r="CH989" s="25">
        <v>5.87158203125</v>
      </c>
    </row>
    <row r="990" spans="1:86" x14ac:dyDescent="0.2">
      <c r="A990" s="2" t="s">
        <v>315</v>
      </c>
      <c r="B990" s="2" t="s">
        <v>2083</v>
      </c>
      <c r="C990" s="3">
        <v>36.06</v>
      </c>
      <c r="D990" s="4">
        <v>2</v>
      </c>
      <c r="E990" s="4">
        <v>3</v>
      </c>
      <c r="F990" s="4">
        <v>26</v>
      </c>
      <c r="G990" s="4">
        <v>98</v>
      </c>
      <c r="H990" s="5">
        <v>2170464.0729166698</v>
      </c>
      <c r="I990" s="5">
        <v>1510544.28645833</v>
      </c>
      <c r="J990" s="5">
        <v>3842128.7578125</v>
      </c>
      <c r="K990" s="26">
        <f t="shared" si="242"/>
        <v>2507712.3723958335</v>
      </c>
      <c r="L990" s="5">
        <v>4558802.25</v>
      </c>
      <c r="M990" s="5">
        <v>505811390.16145802</v>
      </c>
      <c r="N990" s="5">
        <v>25830992.25</v>
      </c>
      <c r="O990" s="26">
        <f t="shared" si="243"/>
        <v>178733728.22048602</v>
      </c>
      <c r="P990" s="5">
        <v>1497465.2949218799</v>
      </c>
      <c r="Q990" s="5">
        <v>6086356.87890625</v>
      </c>
      <c r="R990" s="5">
        <v>26179856.291666701</v>
      </c>
      <c r="S990" s="26">
        <f t="shared" si="244"/>
        <v>11254559.488498278</v>
      </c>
      <c r="T990" s="5">
        <v>1017171.36458333</v>
      </c>
      <c r="U990" s="5">
        <v>705143858.375</v>
      </c>
      <c r="V990" s="5">
        <v>63187812.578125</v>
      </c>
      <c r="W990" s="26">
        <f t="shared" si="245"/>
        <v>256449614.10590279</v>
      </c>
      <c r="X990" s="29">
        <f t="shared" si="246"/>
        <v>71.273615821309804</v>
      </c>
      <c r="Y990" s="29">
        <f t="shared" si="247"/>
        <v>6.1552962112726473</v>
      </c>
      <c r="Z990" s="29">
        <f t="shared" si="248"/>
        <v>0.39419738872377352</v>
      </c>
      <c r="AA990" s="29">
        <f t="shared" si="249"/>
        <v>4.0428625693788476</v>
      </c>
      <c r="AB990" s="31">
        <f t="shared" si="250"/>
        <v>4.4879786104599502</v>
      </c>
      <c r="AC990" s="29">
        <f t="shared" si="251"/>
        <v>2.1660658001318902</v>
      </c>
      <c r="AD990" s="31">
        <f t="shared" si="252"/>
        <v>0.36767492581226285</v>
      </c>
      <c r="AE990" s="31">
        <f t="shared" si="253"/>
        <v>4.3453598653766559</v>
      </c>
      <c r="AF990" s="29">
        <f t="shared" si="240"/>
        <v>102.26436529516916</v>
      </c>
      <c r="AG990" s="29">
        <f t="shared" si="254"/>
        <v>6.676159705649904</v>
      </c>
      <c r="AH990" s="29">
        <f t="shared" si="241"/>
        <v>0.37633684709351184</v>
      </c>
      <c r="AI990" s="29">
        <f t="shared" si="255"/>
        <v>4.244232578800827</v>
      </c>
      <c r="AJ990" s="6">
        <v>1.6840397119522099</v>
      </c>
      <c r="AK990" s="7">
        <v>10.36</v>
      </c>
      <c r="AL990" s="8">
        <v>6</v>
      </c>
      <c r="AM990" s="8">
        <v>9</v>
      </c>
      <c r="AN990" s="9">
        <v>0</v>
      </c>
      <c r="AO990" s="10">
        <v>12.85</v>
      </c>
      <c r="AP990" s="11">
        <v>6</v>
      </c>
      <c r="AQ990" s="11">
        <v>6</v>
      </c>
      <c r="AR990" s="12">
        <v>0</v>
      </c>
      <c r="AS990" s="13">
        <v>5.1100000000000003</v>
      </c>
      <c r="AT990" s="14">
        <v>3</v>
      </c>
      <c r="AU990" s="14">
        <v>5</v>
      </c>
      <c r="AV990" s="15">
        <v>1.7603954076767001</v>
      </c>
      <c r="AW990" s="16">
        <v>14.89</v>
      </c>
      <c r="AX990" s="17">
        <v>8</v>
      </c>
      <c r="AY990" s="17">
        <v>9</v>
      </c>
      <c r="AZ990" s="18">
        <v>0</v>
      </c>
      <c r="BA990" s="19">
        <v>16.93</v>
      </c>
      <c r="BB990" s="20">
        <v>10</v>
      </c>
      <c r="BC990" s="20">
        <v>16</v>
      </c>
      <c r="BD990" s="21">
        <v>0</v>
      </c>
      <c r="BE990" s="22">
        <v>11.24</v>
      </c>
      <c r="BF990" s="23">
        <v>7</v>
      </c>
      <c r="BG990" s="23">
        <v>9</v>
      </c>
      <c r="BH990" s="6">
        <v>0</v>
      </c>
      <c r="BI990" s="7">
        <v>3.07</v>
      </c>
      <c r="BJ990" s="8">
        <v>2</v>
      </c>
      <c r="BK990" s="8">
        <v>6</v>
      </c>
      <c r="BL990" s="9">
        <v>0</v>
      </c>
      <c r="BM990" s="10">
        <v>2.77</v>
      </c>
      <c r="BN990" s="11">
        <v>2</v>
      </c>
      <c r="BO990" s="11">
        <v>3</v>
      </c>
      <c r="BP990" s="12">
        <v>0</v>
      </c>
      <c r="BQ990" s="13">
        <v>9.7799999999999994</v>
      </c>
      <c r="BR990" s="14">
        <v>6</v>
      </c>
      <c r="BS990" s="14">
        <v>8</v>
      </c>
      <c r="BT990" s="15">
        <v>0</v>
      </c>
      <c r="BU990" s="16">
        <v>12.41</v>
      </c>
      <c r="BV990" s="17">
        <v>6</v>
      </c>
      <c r="BW990" s="17">
        <v>12</v>
      </c>
      <c r="BX990" s="18">
        <v>0</v>
      </c>
      <c r="BY990" s="19">
        <v>2.92</v>
      </c>
      <c r="BZ990" s="20">
        <v>2</v>
      </c>
      <c r="CA990" s="20">
        <v>7</v>
      </c>
      <c r="CB990" s="21">
        <v>0</v>
      </c>
      <c r="CC990" s="22">
        <v>14.01</v>
      </c>
      <c r="CD990" s="23">
        <v>8</v>
      </c>
      <c r="CE990" s="23">
        <v>8</v>
      </c>
      <c r="CF990" s="4">
        <v>685</v>
      </c>
      <c r="CG990" s="24">
        <v>74.544417964660099</v>
      </c>
      <c r="CH990" s="25">
        <v>8.63134765625</v>
      </c>
    </row>
    <row r="991" spans="1:86" x14ac:dyDescent="0.2">
      <c r="A991" s="2" t="s">
        <v>2231</v>
      </c>
      <c r="B991" s="2" t="s">
        <v>796</v>
      </c>
      <c r="C991" s="3">
        <v>36</v>
      </c>
      <c r="D991" s="4">
        <v>4</v>
      </c>
      <c r="E991" s="4">
        <v>1</v>
      </c>
      <c r="F991" s="4">
        <v>12</v>
      </c>
      <c r="G991" s="4">
        <v>18</v>
      </c>
      <c r="H991" s="5">
        <v>5936848.5364583302</v>
      </c>
      <c r="I991" s="5">
        <v>0</v>
      </c>
      <c r="J991" s="5">
        <v>1190823.27734375</v>
      </c>
      <c r="K991" s="26">
        <f t="shared" si="242"/>
        <v>2375890.6046006936</v>
      </c>
      <c r="L991" s="5">
        <v>259716085.76041701</v>
      </c>
      <c r="M991" s="5">
        <v>5729208.87890625</v>
      </c>
      <c r="N991" s="5">
        <v>0</v>
      </c>
      <c r="O991" s="26">
        <f t="shared" si="243"/>
        <v>88481764.879774421</v>
      </c>
      <c r="P991" s="5">
        <v>0</v>
      </c>
      <c r="Q991" s="5">
        <v>506991.734375</v>
      </c>
      <c r="R991" s="5">
        <v>33843445.104166701</v>
      </c>
      <c r="S991" s="26">
        <f t="shared" si="244"/>
        <v>11450145.612847233</v>
      </c>
      <c r="T991" s="5">
        <v>453814.078125</v>
      </c>
      <c r="U991" s="5">
        <v>0</v>
      </c>
      <c r="V991" s="5">
        <v>598507.9375</v>
      </c>
      <c r="W991" s="26">
        <f t="shared" si="245"/>
        <v>350774.00520833331</v>
      </c>
      <c r="X991" s="29">
        <f t="shared" si="246"/>
        <v>37.241514701239872</v>
      </c>
      <c r="Y991" s="29">
        <f t="shared" si="247"/>
        <v>5.2188398468261443</v>
      </c>
      <c r="Z991" s="29">
        <f t="shared" si="248"/>
        <v>0.42053594372205683</v>
      </c>
      <c r="AA991" s="29">
        <f t="shared" si="249"/>
        <v>3.7619687859848376</v>
      </c>
      <c r="AB991" s="31">
        <f t="shared" si="250"/>
        <v>4.8193067436165116</v>
      </c>
      <c r="AC991" s="29">
        <f t="shared" si="251"/>
        <v>2.268825629965753</v>
      </c>
      <c r="AD991" s="31">
        <f t="shared" si="252"/>
        <v>0.5040136735595161</v>
      </c>
      <c r="AE991" s="31">
        <f t="shared" si="253"/>
        <v>2.975576812709563</v>
      </c>
      <c r="AF991" s="29">
        <f t="shared" si="240"/>
        <v>0.14763895464256296</v>
      </c>
      <c r="AG991" s="29">
        <f t="shared" si="254"/>
        <v>-2.7598546671555049</v>
      </c>
      <c r="AH991" s="29">
        <f t="shared" si="241"/>
        <v>0.38022011624657187</v>
      </c>
      <c r="AI991" s="29">
        <f t="shared" si="255"/>
        <v>4.1996490971210205</v>
      </c>
      <c r="AJ991" s="6">
        <v>0</v>
      </c>
      <c r="AK991" s="7">
        <v>9.67</v>
      </c>
      <c r="AL991" s="8">
        <v>3</v>
      </c>
      <c r="AM991" s="8">
        <v>4</v>
      </c>
      <c r="AN991" s="9"/>
      <c r="AO991" s="10"/>
      <c r="AP991" s="11"/>
      <c r="AQ991" s="11"/>
      <c r="AR991" s="12"/>
      <c r="AS991" s="13">
        <v>0</v>
      </c>
      <c r="AT991" s="14"/>
      <c r="AU991" s="14"/>
      <c r="AV991" s="15">
        <v>0</v>
      </c>
      <c r="AW991" s="16">
        <v>15</v>
      </c>
      <c r="AX991" s="17">
        <v>4</v>
      </c>
      <c r="AY991" s="17">
        <v>5</v>
      </c>
      <c r="AZ991" s="18"/>
      <c r="BA991" s="19">
        <v>0</v>
      </c>
      <c r="BB991" s="20"/>
      <c r="BC991" s="20"/>
      <c r="BD991" s="21"/>
      <c r="BE991" s="22"/>
      <c r="BF991" s="23"/>
      <c r="BG991" s="23"/>
      <c r="BH991" s="6"/>
      <c r="BI991" s="7">
        <v>0</v>
      </c>
      <c r="BJ991" s="8"/>
      <c r="BK991" s="8"/>
      <c r="BL991" s="9">
        <v>0</v>
      </c>
      <c r="BM991" s="10">
        <v>3</v>
      </c>
      <c r="BN991" s="11">
        <v>1</v>
      </c>
      <c r="BO991" s="11">
        <v>1</v>
      </c>
      <c r="BP991" s="12">
        <v>0</v>
      </c>
      <c r="BQ991" s="13">
        <v>11.67</v>
      </c>
      <c r="BR991" s="14">
        <v>4</v>
      </c>
      <c r="BS991" s="14">
        <v>5</v>
      </c>
      <c r="BT991" s="15">
        <v>0</v>
      </c>
      <c r="BU991" s="16">
        <v>8</v>
      </c>
      <c r="BV991" s="17">
        <v>1</v>
      </c>
      <c r="BW991" s="17">
        <v>1</v>
      </c>
      <c r="BX991" s="18">
        <v>0</v>
      </c>
      <c r="BY991" s="19">
        <v>4</v>
      </c>
      <c r="BZ991" s="20">
        <v>1</v>
      </c>
      <c r="CA991" s="20">
        <v>1</v>
      </c>
      <c r="CB991" s="21"/>
      <c r="CC991" s="22">
        <v>0</v>
      </c>
      <c r="CD991" s="23"/>
      <c r="CE991" s="23"/>
      <c r="CF991" s="4">
        <v>300</v>
      </c>
      <c r="CG991" s="24">
        <v>34.311486714659999</v>
      </c>
      <c r="CH991" s="25">
        <v>7.35693359375</v>
      </c>
    </row>
    <row r="992" spans="1:86" x14ac:dyDescent="0.2">
      <c r="A992" s="2" t="s">
        <v>257</v>
      </c>
      <c r="B992" s="2" t="s">
        <v>2466</v>
      </c>
      <c r="C992" s="3">
        <v>36</v>
      </c>
      <c r="D992" s="4">
        <v>2</v>
      </c>
      <c r="E992" s="4">
        <v>1</v>
      </c>
      <c r="F992" s="4">
        <v>5</v>
      </c>
      <c r="G992" s="4">
        <v>5</v>
      </c>
      <c r="H992" s="5">
        <v>34610333.09375</v>
      </c>
      <c r="I992" s="5">
        <v>0</v>
      </c>
      <c r="J992" s="5">
        <v>139158299.5</v>
      </c>
      <c r="K992" s="26">
        <f t="shared" si="242"/>
        <v>57922877.53125</v>
      </c>
      <c r="L992" s="5">
        <v>144805020.25</v>
      </c>
      <c r="M992" s="5">
        <v>238282.0703125</v>
      </c>
      <c r="N992" s="5">
        <v>1241789.59375</v>
      </c>
      <c r="O992" s="26">
        <f t="shared" si="243"/>
        <v>48761697.3046875</v>
      </c>
      <c r="P992" s="5">
        <v>0</v>
      </c>
      <c r="Q992" s="5">
        <v>0</v>
      </c>
      <c r="R992" s="5">
        <v>0</v>
      </c>
      <c r="S992" s="26">
        <f t="shared" si="244"/>
        <v>0</v>
      </c>
      <c r="T992" s="5">
        <v>0</v>
      </c>
      <c r="U992" s="5">
        <v>0</v>
      </c>
      <c r="V992" s="5">
        <v>28815198.375</v>
      </c>
      <c r="W992" s="26">
        <f t="shared" si="245"/>
        <v>9605066.125</v>
      </c>
      <c r="X992" s="29">
        <f t="shared" si="246"/>
        <v>0.84183830954151151</v>
      </c>
      <c r="Y992" s="29">
        <f t="shared" si="247"/>
        <v>-0.24838493098176631</v>
      </c>
      <c r="Z992" s="29">
        <f t="shared" si="248"/>
        <v>0.8926985533763423</v>
      </c>
      <c r="AA992" s="29">
        <f t="shared" si="249"/>
        <v>0.49295169002526196</v>
      </c>
      <c r="AB992" s="31">
        <f t="shared" si="250"/>
        <v>0</v>
      </c>
      <c r="AC992" s="31" t="e">
        <f t="shared" si="251"/>
        <v>#NUM!</v>
      </c>
      <c r="AD992" s="31">
        <f t="shared" si="252"/>
        <v>0.30036988419706157</v>
      </c>
      <c r="AE992" s="31">
        <f t="shared" si="253"/>
        <v>5.2234361288852371</v>
      </c>
      <c r="AF992" s="29">
        <f t="shared" si="240"/>
        <v>0.16582508560314474</v>
      </c>
      <c r="AG992" s="29">
        <f t="shared" si="254"/>
        <v>-2.5922658242558452</v>
      </c>
      <c r="AH992" s="29">
        <f t="shared" si="241"/>
        <v>0.36756099968493278</v>
      </c>
      <c r="AI992" s="29">
        <f t="shared" si="255"/>
        <v>4.3467057595889544</v>
      </c>
      <c r="AJ992" s="6">
        <v>0</v>
      </c>
      <c r="AK992" s="7">
        <v>12</v>
      </c>
      <c r="AL992" s="8">
        <v>2</v>
      </c>
      <c r="AM992" s="8">
        <v>2</v>
      </c>
      <c r="AN992" s="9"/>
      <c r="AO992" s="10"/>
      <c r="AP992" s="11"/>
      <c r="AQ992" s="11"/>
      <c r="AR992" s="12"/>
      <c r="AS992" s="13">
        <v>0</v>
      </c>
      <c r="AT992" s="14"/>
      <c r="AU992" s="14"/>
      <c r="AV992" s="15"/>
      <c r="AW992" s="16">
        <v>0</v>
      </c>
      <c r="AX992" s="17"/>
      <c r="AY992" s="17"/>
      <c r="AZ992" s="18">
        <v>0</v>
      </c>
      <c r="BA992" s="19">
        <v>9.7799999999999994</v>
      </c>
      <c r="BB992" s="20">
        <v>1</v>
      </c>
      <c r="BC992" s="20">
        <v>1</v>
      </c>
      <c r="BD992" s="21">
        <v>0</v>
      </c>
      <c r="BE992" s="22">
        <v>4.4400000000000004</v>
      </c>
      <c r="BF992" s="23">
        <v>1</v>
      </c>
      <c r="BG992" s="23">
        <v>1</v>
      </c>
      <c r="BH992" s="6"/>
      <c r="BI992" s="7"/>
      <c r="BJ992" s="8"/>
      <c r="BK992" s="8"/>
      <c r="BL992" s="9">
        <v>0</v>
      </c>
      <c r="BM992" s="10">
        <v>9.7799999999999994</v>
      </c>
      <c r="BN992" s="11">
        <v>1</v>
      </c>
      <c r="BO992" s="11">
        <v>1</v>
      </c>
      <c r="BP992" s="12"/>
      <c r="BQ992" s="13"/>
      <c r="BR992" s="14"/>
      <c r="BS992" s="14"/>
      <c r="BT992" s="15"/>
      <c r="BU992" s="16">
        <v>0</v>
      </c>
      <c r="BV992" s="17"/>
      <c r="BW992" s="17"/>
      <c r="BX992" s="18"/>
      <c r="BY992" s="19">
        <v>0</v>
      </c>
      <c r="BZ992" s="20"/>
      <c r="CA992" s="20"/>
      <c r="CB992" s="21"/>
      <c r="CC992" s="22">
        <v>0</v>
      </c>
      <c r="CD992" s="23"/>
      <c r="CE992" s="23"/>
      <c r="CF992" s="4">
        <v>225</v>
      </c>
      <c r="CG992" s="24">
        <v>24.332256644659999</v>
      </c>
      <c r="CH992" s="25">
        <v>7.94287109375</v>
      </c>
    </row>
    <row r="993" spans="1:86" x14ac:dyDescent="0.2">
      <c r="A993" s="2" t="s">
        <v>637</v>
      </c>
      <c r="B993" s="2" t="s">
        <v>2502</v>
      </c>
      <c r="C993" s="3">
        <v>35.950000000000003</v>
      </c>
      <c r="D993" s="4">
        <v>2</v>
      </c>
      <c r="E993" s="4">
        <v>4</v>
      </c>
      <c r="F993" s="4">
        <v>15</v>
      </c>
      <c r="G993" s="4">
        <v>27</v>
      </c>
      <c r="H993" s="5">
        <v>2276214.2480468801</v>
      </c>
      <c r="I993" s="5">
        <v>599654.46875</v>
      </c>
      <c r="J993" s="5">
        <v>6171750.3125</v>
      </c>
      <c r="K993" s="26">
        <f t="shared" si="242"/>
        <v>3015873.0097656269</v>
      </c>
      <c r="L993" s="5">
        <v>13114277.9479167</v>
      </c>
      <c r="M993" s="5">
        <v>1011000.4296875</v>
      </c>
      <c r="N993" s="5">
        <v>16964547.677083299</v>
      </c>
      <c r="O993" s="26">
        <f t="shared" si="243"/>
        <v>10363275.3515625</v>
      </c>
      <c r="P993" s="5">
        <v>0</v>
      </c>
      <c r="Q993" s="5">
        <v>12593041.7421875</v>
      </c>
      <c r="R993" s="5">
        <v>357499.80078125</v>
      </c>
      <c r="S993" s="26">
        <f t="shared" si="244"/>
        <v>4316847.180989583</v>
      </c>
      <c r="T993" s="5">
        <v>0</v>
      </c>
      <c r="U993" s="5">
        <v>10692909.5625</v>
      </c>
      <c r="V993" s="5">
        <v>3701353.859375</v>
      </c>
      <c r="W993" s="26">
        <f t="shared" si="245"/>
        <v>4798087.807291667</v>
      </c>
      <c r="X993" s="29">
        <f t="shared" si="246"/>
        <v>3.4362439393188717</v>
      </c>
      <c r="Y993" s="29">
        <f t="shared" si="247"/>
        <v>1.7808324571846255</v>
      </c>
      <c r="Z993" s="29">
        <f t="shared" si="248"/>
        <v>0.2623868735265632</v>
      </c>
      <c r="AA993" s="29">
        <f t="shared" si="249"/>
        <v>5.8105789527798715</v>
      </c>
      <c r="AB993" s="31">
        <f t="shared" si="250"/>
        <v>1.4313756471215142</v>
      </c>
      <c r="AC993" s="29">
        <f t="shared" si="251"/>
        <v>0.51740233951375991</v>
      </c>
      <c r="AD993" s="31">
        <f t="shared" si="252"/>
        <v>0.79188759604698022</v>
      </c>
      <c r="AE993" s="31">
        <f t="shared" si="253"/>
        <v>1.0133645967437446</v>
      </c>
      <c r="AF993" s="29">
        <f t="shared" si="240"/>
        <v>1.5909449077448197</v>
      </c>
      <c r="AG993" s="29">
        <f t="shared" si="254"/>
        <v>0.66988387796972171</v>
      </c>
      <c r="AH993" s="29">
        <f t="shared" si="241"/>
        <v>0.64924538231120765</v>
      </c>
      <c r="AI993" s="29">
        <f t="shared" si="255"/>
        <v>1.8759113056102914</v>
      </c>
      <c r="AJ993" s="6">
        <v>2.3684854507446298</v>
      </c>
      <c r="AK993" s="7">
        <v>6.58</v>
      </c>
      <c r="AL993" s="8">
        <v>2</v>
      </c>
      <c r="AM993" s="8">
        <v>2</v>
      </c>
      <c r="AN993" s="9">
        <v>0</v>
      </c>
      <c r="AO993" s="10">
        <v>17.22</v>
      </c>
      <c r="AP993" s="11">
        <v>3</v>
      </c>
      <c r="AQ993" s="11">
        <v>3</v>
      </c>
      <c r="AR993" s="12"/>
      <c r="AS993" s="13">
        <v>0</v>
      </c>
      <c r="AT993" s="14"/>
      <c r="AU993" s="14"/>
      <c r="AV993" s="15">
        <v>7.9081848859786996</v>
      </c>
      <c r="AW993" s="16">
        <v>16.46</v>
      </c>
      <c r="AX993" s="17">
        <v>5</v>
      </c>
      <c r="AY993" s="17">
        <v>6</v>
      </c>
      <c r="AZ993" s="18">
        <v>2.2944903373718302</v>
      </c>
      <c r="BA993" s="19">
        <v>7.59</v>
      </c>
      <c r="BB993" s="20">
        <v>2</v>
      </c>
      <c r="BC993" s="20">
        <v>2</v>
      </c>
      <c r="BD993" s="21">
        <v>0</v>
      </c>
      <c r="BE993" s="22">
        <v>9.3699999999999992</v>
      </c>
      <c r="BF993" s="23">
        <v>4</v>
      </c>
      <c r="BG993" s="23">
        <v>4</v>
      </c>
      <c r="BH993" s="6">
        <v>0</v>
      </c>
      <c r="BI993" s="7">
        <v>5.57</v>
      </c>
      <c r="BJ993" s="8">
        <v>2</v>
      </c>
      <c r="BK993" s="8">
        <v>2</v>
      </c>
      <c r="BL993" s="9">
        <v>0</v>
      </c>
      <c r="BM993" s="10">
        <v>7.85</v>
      </c>
      <c r="BN993" s="11">
        <v>2</v>
      </c>
      <c r="BO993" s="11">
        <v>2</v>
      </c>
      <c r="BP993" s="12">
        <v>0</v>
      </c>
      <c r="BQ993" s="13">
        <v>19.239999999999998</v>
      </c>
      <c r="BR993" s="14">
        <v>3</v>
      </c>
      <c r="BS993" s="14">
        <v>3</v>
      </c>
      <c r="BT993" s="15"/>
      <c r="BU993" s="16"/>
      <c r="BV993" s="17"/>
      <c r="BW993" s="17"/>
      <c r="BX993" s="18"/>
      <c r="BY993" s="19">
        <v>0</v>
      </c>
      <c r="BZ993" s="20"/>
      <c r="CA993" s="20"/>
      <c r="CB993" s="21"/>
      <c r="CC993" s="22">
        <v>0</v>
      </c>
      <c r="CD993" s="23"/>
      <c r="CE993" s="23"/>
      <c r="CF993" s="4">
        <v>395</v>
      </c>
      <c r="CG993" s="24">
        <v>43.604067204659998</v>
      </c>
      <c r="CH993" s="25">
        <v>6.29052734375</v>
      </c>
    </row>
    <row r="994" spans="1:86" x14ac:dyDescent="0.2">
      <c r="A994" s="2" t="s">
        <v>196</v>
      </c>
      <c r="B994" s="2" t="s">
        <v>2620</v>
      </c>
      <c r="C994" s="3">
        <v>35.92</v>
      </c>
      <c r="D994" s="4">
        <v>2</v>
      </c>
      <c r="E994" s="4">
        <v>2</v>
      </c>
      <c r="F994" s="4">
        <v>44</v>
      </c>
      <c r="G994" s="4">
        <v>95</v>
      </c>
      <c r="H994" s="5">
        <v>906507817.99479198</v>
      </c>
      <c r="I994" s="5">
        <v>4688387.0546875</v>
      </c>
      <c r="J994" s="5">
        <v>54744405.609375</v>
      </c>
      <c r="K994" s="26">
        <f t="shared" si="242"/>
        <v>321980203.55295151</v>
      </c>
      <c r="L994" s="5">
        <v>18026775.436849002</v>
      </c>
      <c r="M994" s="5">
        <v>22716384.583333299</v>
      </c>
      <c r="N994" s="5">
        <v>24647928.75</v>
      </c>
      <c r="O994" s="26">
        <f t="shared" si="243"/>
        <v>21797029.590060767</v>
      </c>
      <c r="P994" s="5">
        <v>348938902.51041698</v>
      </c>
      <c r="Q994" s="5">
        <v>79036933.09375</v>
      </c>
      <c r="R994" s="5">
        <v>36160380.315104201</v>
      </c>
      <c r="S994" s="26">
        <f t="shared" si="244"/>
        <v>154712071.97309038</v>
      </c>
      <c r="T994" s="5">
        <v>148453644.91666701</v>
      </c>
      <c r="U994" s="5">
        <v>35442663.393229201</v>
      </c>
      <c r="V994" s="5">
        <v>36433089.229166701</v>
      </c>
      <c r="W994" s="26">
        <f t="shared" si="245"/>
        <v>73443132.513020977</v>
      </c>
      <c r="X994" s="29">
        <f t="shared" si="246"/>
        <v>6.7696800453994746E-2</v>
      </c>
      <c r="Y994" s="29">
        <f t="shared" si="247"/>
        <v>-3.884768540291073</v>
      </c>
      <c r="Z994" s="29">
        <f t="shared" si="248"/>
        <v>0.41283068856971561</v>
      </c>
      <c r="AA994" s="29">
        <f t="shared" si="249"/>
        <v>3.8422802605842272</v>
      </c>
      <c r="AB994" s="31">
        <f t="shared" si="250"/>
        <v>0.48050181429134692</v>
      </c>
      <c r="AC994" s="29">
        <f t="shared" si="251"/>
        <v>-1.0573862165122965</v>
      </c>
      <c r="AD994" s="31">
        <f t="shared" si="252"/>
        <v>0.63322314916999467</v>
      </c>
      <c r="AE994" s="31">
        <f t="shared" si="253"/>
        <v>1.984432167202633</v>
      </c>
      <c r="AF994" s="29">
        <f t="shared" si="240"/>
        <v>0.22809828586540051</v>
      </c>
      <c r="AG994" s="29">
        <f t="shared" si="254"/>
        <v>-2.1322724898978911</v>
      </c>
      <c r="AH994" s="29">
        <f t="shared" si="241"/>
        <v>0.4857740057386033</v>
      </c>
      <c r="AI994" s="29">
        <f t="shared" si="255"/>
        <v>3.135657284488127</v>
      </c>
      <c r="AJ994" s="6">
        <v>0</v>
      </c>
      <c r="AK994" s="7">
        <v>5.55</v>
      </c>
      <c r="AL994" s="8">
        <v>8</v>
      </c>
      <c r="AM994" s="8">
        <v>8</v>
      </c>
      <c r="AN994" s="9">
        <v>0</v>
      </c>
      <c r="AO994" s="10">
        <v>1.74</v>
      </c>
      <c r="AP994" s="11">
        <v>3</v>
      </c>
      <c r="AQ994" s="11">
        <v>5</v>
      </c>
      <c r="AR994" s="12">
        <v>0</v>
      </c>
      <c r="AS994" s="13">
        <v>1.97</v>
      </c>
      <c r="AT994" s="14">
        <v>2</v>
      </c>
      <c r="AU994" s="14">
        <v>2</v>
      </c>
      <c r="AV994" s="15">
        <v>0</v>
      </c>
      <c r="AW994" s="16">
        <v>4.45</v>
      </c>
      <c r="AX994" s="17">
        <v>5</v>
      </c>
      <c r="AY994" s="17">
        <v>5</v>
      </c>
      <c r="AZ994" s="18">
        <v>0</v>
      </c>
      <c r="BA994" s="19">
        <v>4.34</v>
      </c>
      <c r="BB994" s="20">
        <v>6</v>
      </c>
      <c r="BC994" s="20">
        <v>7</v>
      </c>
      <c r="BD994" s="21">
        <v>2.17193531990051</v>
      </c>
      <c r="BE994" s="22">
        <v>10.99</v>
      </c>
      <c r="BF994" s="23">
        <v>11</v>
      </c>
      <c r="BG994" s="23">
        <v>14</v>
      </c>
      <c r="BH994" s="6">
        <v>0</v>
      </c>
      <c r="BI994" s="7">
        <v>9.9499999999999993</v>
      </c>
      <c r="BJ994" s="8">
        <v>8</v>
      </c>
      <c r="BK994" s="8">
        <v>9</v>
      </c>
      <c r="BL994" s="9">
        <v>0</v>
      </c>
      <c r="BM994" s="10">
        <v>4.63</v>
      </c>
      <c r="BN994" s="11">
        <v>6</v>
      </c>
      <c r="BO994" s="11">
        <v>6</v>
      </c>
      <c r="BP994" s="12">
        <v>0</v>
      </c>
      <c r="BQ994" s="13">
        <v>5.9</v>
      </c>
      <c r="BR994" s="14">
        <v>6</v>
      </c>
      <c r="BS994" s="14">
        <v>7</v>
      </c>
      <c r="BT994" s="15">
        <v>0</v>
      </c>
      <c r="BU994" s="16">
        <v>12.03</v>
      </c>
      <c r="BV994" s="17">
        <v>10</v>
      </c>
      <c r="BW994" s="17">
        <v>10</v>
      </c>
      <c r="BX994" s="18">
        <v>0</v>
      </c>
      <c r="BY994" s="19">
        <v>7</v>
      </c>
      <c r="BZ994" s="20">
        <v>9</v>
      </c>
      <c r="CA994" s="20">
        <v>9</v>
      </c>
      <c r="CB994" s="21">
        <v>2.89225125312805</v>
      </c>
      <c r="CC994" s="22">
        <v>7.92</v>
      </c>
      <c r="CD994" s="23">
        <v>10</v>
      </c>
      <c r="CE994" s="23">
        <v>13</v>
      </c>
      <c r="CF994" s="4">
        <v>1729</v>
      </c>
      <c r="CG994" s="24">
        <v>181.685028314661</v>
      </c>
      <c r="CH994" s="25">
        <v>4.85595703125</v>
      </c>
    </row>
    <row r="995" spans="1:86" x14ac:dyDescent="0.2">
      <c r="A995" s="2" t="s">
        <v>2365</v>
      </c>
      <c r="B995" s="2" t="s">
        <v>1798</v>
      </c>
      <c r="C995" s="3">
        <v>35.85</v>
      </c>
      <c r="D995" s="4">
        <v>13</v>
      </c>
      <c r="E995" s="4">
        <v>2</v>
      </c>
      <c r="F995" s="4">
        <v>51</v>
      </c>
      <c r="G995" s="4">
        <v>132</v>
      </c>
      <c r="H995" s="5">
        <v>330753706.375</v>
      </c>
      <c r="I995" s="5">
        <v>235079219.59375</v>
      </c>
      <c r="J995" s="5">
        <v>6194026.2317708302</v>
      </c>
      <c r="K995" s="26">
        <f t="shared" si="242"/>
        <v>190675650.73350695</v>
      </c>
      <c r="L995" s="5">
        <v>1442146948.125</v>
      </c>
      <c r="M995" s="5">
        <v>895307724.16666698</v>
      </c>
      <c r="N995" s="5">
        <v>4050039012.1979198</v>
      </c>
      <c r="O995" s="26">
        <f t="shared" si="243"/>
        <v>2129164561.4965289</v>
      </c>
      <c r="P995" s="5">
        <v>157047198.60481799</v>
      </c>
      <c r="Q995" s="5">
        <v>37978552.796875</v>
      </c>
      <c r="R995" s="5">
        <v>1543392007.51563</v>
      </c>
      <c r="S995" s="26">
        <f t="shared" si="244"/>
        <v>579472586.30577433</v>
      </c>
      <c r="T995" s="5">
        <v>834076.02734375</v>
      </c>
      <c r="U995" s="5">
        <v>125362937.083333</v>
      </c>
      <c r="V995" s="5">
        <v>34345873.450520799</v>
      </c>
      <c r="W995" s="26">
        <f t="shared" si="245"/>
        <v>53514295.520399183</v>
      </c>
      <c r="X995" s="29">
        <f t="shared" si="246"/>
        <v>11.166420847684964</v>
      </c>
      <c r="Y995" s="29">
        <f t="shared" si="247"/>
        <v>3.4810949304175658</v>
      </c>
      <c r="Z995" s="29">
        <f t="shared" si="248"/>
        <v>0.1835317947799984</v>
      </c>
      <c r="AA995" s="29">
        <f t="shared" si="249"/>
        <v>7.3628868835263894</v>
      </c>
      <c r="AB995" s="31">
        <f t="shared" si="250"/>
        <v>3.0390486885798529</v>
      </c>
      <c r="AC995" s="29">
        <f t="shared" si="251"/>
        <v>1.6036197884535011</v>
      </c>
      <c r="AD995" s="31">
        <f t="shared" si="252"/>
        <v>0.50740553881223194</v>
      </c>
      <c r="AE995" s="31">
        <f t="shared" si="253"/>
        <v>2.9464479635264134</v>
      </c>
      <c r="AF995" s="29">
        <f t="shared" si="240"/>
        <v>0.2806561577974741</v>
      </c>
      <c r="AG995" s="29">
        <f t="shared" si="254"/>
        <v>-1.8331243814759137</v>
      </c>
      <c r="AH995" s="29">
        <f t="shared" si="241"/>
        <v>0.28906828279360308</v>
      </c>
      <c r="AI995" s="29">
        <f t="shared" si="255"/>
        <v>5.3899955745899284</v>
      </c>
      <c r="AJ995" s="6">
        <v>0</v>
      </c>
      <c r="AK995" s="7">
        <v>10.16</v>
      </c>
      <c r="AL995" s="8">
        <v>12</v>
      </c>
      <c r="AM995" s="8">
        <v>15</v>
      </c>
      <c r="AN995" s="9">
        <v>0</v>
      </c>
      <c r="AO995" s="10">
        <v>8.94</v>
      </c>
      <c r="AP995" s="11">
        <v>10</v>
      </c>
      <c r="AQ995" s="11">
        <v>14</v>
      </c>
      <c r="AR995" s="12">
        <v>0</v>
      </c>
      <c r="AS995" s="13">
        <v>5.9</v>
      </c>
      <c r="AT995" s="14">
        <v>6</v>
      </c>
      <c r="AU995" s="14">
        <v>8</v>
      </c>
      <c r="AV995" s="15">
        <v>1.6231319904327399</v>
      </c>
      <c r="AW995" s="16">
        <v>10.85</v>
      </c>
      <c r="AX995" s="17">
        <v>12</v>
      </c>
      <c r="AY995" s="17">
        <v>14</v>
      </c>
      <c r="AZ995" s="18">
        <v>0</v>
      </c>
      <c r="BA995" s="19">
        <v>14.15</v>
      </c>
      <c r="BB995" s="20">
        <v>14</v>
      </c>
      <c r="BC995" s="20">
        <v>19</v>
      </c>
      <c r="BD995" s="21">
        <v>0</v>
      </c>
      <c r="BE995" s="22">
        <v>4.34</v>
      </c>
      <c r="BF995" s="23">
        <v>5</v>
      </c>
      <c r="BG995" s="23">
        <v>7</v>
      </c>
      <c r="BH995" s="6">
        <v>0</v>
      </c>
      <c r="BI995" s="7">
        <v>9.98</v>
      </c>
      <c r="BJ995" s="8">
        <v>10</v>
      </c>
      <c r="BK995" s="8">
        <v>10</v>
      </c>
      <c r="BL995" s="9">
        <v>0</v>
      </c>
      <c r="BM995" s="10">
        <v>7.47</v>
      </c>
      <c r="BN995" s="11">
        <v>8</v>
      </c>
      <c r="BO995" s="11">
        <v>9</v>
      </c>
      <c r="BP995" s="12">
        <v>0</v>
      </c>
      <c r="BQ995" s="13">
        <v>9.3800000000000008</v>
      </c>
      <c r="BR995" s="14">
        <v>9</v>
      </c>
      <c r="BS995" s="14">
        <v>9</v>
      </c>
      <c r="BT995" s="15">
        <v>0</v>
      </c>
      <c r="BU995" s="16">
        <v>5.56</v>
      </c>
      <c r="BV995" s="17">
        <v>6</v>
      </c>
      <c r="BW995" s="17">
        <v>6</v>
      </c>
      <c r="BX995" s="18">
        <v>0</v>
      </c>
      <c r="BY995" s="19">
        <v>11.81</v>
      </c>
      <c r="BZ995" s="20">
        <v>8</v>
      </c>
      <c r="CA995" s="20">
        <v>11</v>
      </c>
      <c r="CB995" s="21">
        <v>0</v>
      </c>
      <c r="CC995" s="22">
        <v>11.46</v>
      </c>
      <c r="CD995" s="23">
        <v>10</v>
      </c>
      <c r="CE995" s="23">
        <v>10</v>
      </c>
      <c r="CF995" s="4">
        <v>1152</v>
      </c>
      <c r="CG995" s="24">
        <v>131.62162259466001</v>
      </c>
      <c r="CH995" s="25">
        <v>5.85888671875</v>
      </c>
    </row>
    <row r="996" spans="1:86" x14ac:dyDescent="0.2">
      <c r="A996" s="2" t="s">
        <v>852</v>
      </c>
      <c r="B996" s="2" t="s">
        <v>2970</v>
      </c>
      <c r="C996" s="3">
        <v>35.81</v>
      </c>
      <c r="D996" s="4">
        <v>4</v>
      </c>
      <c r="E996" s="4">
        <v>13</v>
      </c>
      <c r="F996" s="4">
        <v>33</v>
      </c>
      <c r="G996" s="4">
        <v>97</v>
      </c>
      <c r="H996" s="5">
        <v>8980850.21875</v>
      </c>
      <c r="I996" s="5">
        <v>3488173.6666666698</v>
      </c>
      <c r="J996" s="5">
        <v>4145163.1458333302</v>
      </c>
      <c r="K996" s="26">
        <f t="shared" si="242"/>
        <v>5538062.34375</v>
      </c>
      <c r="L996" s="5">
        <v>12636104.4583333</v>
      </c>
      <c r="M996" s="5">
        <v>4079181.7604166698</v>
      </c>
      <c r="N996" s="5">
        <v>127263040.083333</v>
      </c>
      <c r="O996" s="26">
        <f t="shared" si="243"/>
        <v>47992775.434027649</v>
      </c>
      <c r="P996" s="5">
        <v>11995698.5260417</v>
      </c>
      <c r="Q996" s="5">
        <v>19953596.3671875</v>
      </c>
      <c r="R996" s="5">
        <v>11221515.1458333</v>
      </c>
      <c r="S996" s="26">
        <f t="shared" si="244"/>
        <v>14390270.013020834</v>
      </c>
      <c r="T996" s="5">
        <v>980673.01041666698</v>
      </c>
      <c r="U996" s="5">
        <v>4392353.5520833302</v>
      </c>
      <c r="V996" s="5">
        <v>98760715.286458299</v>
      </c>
      <c r="W996" s="26">
        <f t="shared" si="245"/>
        <v>34711247.282986097</v>
      </c>
      <c r="X996" s="29">
        <f t="shared" si="246"/>
        <v>8.6659868479433193</v>
      </c>
      <c r="Y996" s="29">
        <f t="shared" si="247"/>
        <v>3.115364047085047</v>
      </c>
      <c r="Z996" s="29">
        <f t="shared" si="248"/>
        <v>0.39697363968869137</v>
      </c>
      <c r="AA996" s="29">
        <f t="shared" si="249"/>
        <v>4.0123833081328435</v>
      </c>
      <c r="AB996" s="31">
        <f t="shared" si="250"/>
        <v>2.5984304834092424</v>
      </c>
      <c r="AC996" s="29">
        <f t="shared" si="251"/>
        <v>1.3776404626685845</v>
      </c>
      <c r="AD996" s="31">
        <f t="shared" si="252"/>
        <v>6.5928920697676072E-2</v>
      </c>
      <c r="AE996" s="31">
        <f t="shared" si="253"/>
        <v>11.809240339010769</v>
      </c>
      <c r="AF996" s="29">
        <f t="shared" si="240"/>
        <v>6.267760297454867</v>
      </c>
      <c r="AG996" s="29">
        <f t="shared" si="254"/>
        <v>2.6479500068229775</v>
      </c>
      <c r="AH996" s="29">
        <f t="shared" si="241"/>
        <v>0.45873655098606564</v>
      </c>
      <c r="AI996" s="29">
        <f t="shared" si="255"/>
        <v>3.3843665498651854</v>
      </c>
      <c r="AJ996" s="6">
        <v>14.2465609312057</v>
      </c>
      <c r="AK996" s="7">
        <v>15.93</v>
      </c>
      <c r="AL996" s="8">
        <v>11</v>
      </c>
      <c r="AM996" s="8">
        <v>12</v>
      </c>
      <c r="AN996" s="9">
        <v>5.6000921726226798</v>
      </c>
      <c r="AO996" s="10">
        <v>12.57</v>
      </c>
      <c r="AP996" s="11">
        <v>7</v>
      </c>
      <c r="AQ996" s="11">
        <v>7</v>
      </c>
      <c r="AR996" s="12">
        <v>8.7027562856674194</v>
      </c>
      <c r="AS996" s="13">
        <v>12.1</v>
      </c>
      <c r="AT996" s="14">
        <v>8</v>
      </c>
      <c r="AU996" s="14">
        <v>8</v>
      </c>
      <c r="AV996" s="15">
        <v>21.1370738744736</v>
      </c>
      <c r="AW996" s="16">
        <v>18.8</v>
      </c>
      <c r="AX996" s="17">
        <v>13</v>
      </c>
      <c r="AY996" s="17">
        <v>13</v>
      </c>
      <c r="AZ996" s="18">
        <v>7.6289870738983199</v>
      </c>
      <c r="BA996" s="19">
        <v>17.96</v>
      </c>
      <c r="BB996" s="20">
        <v>11</v>
      </c>
      <c r="BC996" s="20">
        <v>12</v>
      </c>
      <c r="BD996" s="21">
        <v>10.949572324752801</v>
      </c>
      <c r="BE996" s="22">
        <v>15.81</v>
      </c>
      <c r="BF996" s="23">
        <v>11</v>
      </c>
      <c r="BG996" s="23">
        <v>11</v>
      </c>
      <c r="BH996" s="6"/>
      <c r="BI996" s="7">
        <v>0</v>
      </c>
      <c r="BJ996" s="8"/>
      <c r="BK996" s="8"/>
      <c r="BL996" s="9">
        <v>5.4388413429260298</v>
      </c>
      <c r="BM996" s="10">
        <v>14.61</v>
      </c>
      <c r="BN996" s="11">
        <v>10</v>
      </c>
      <c r="BO996" s="11">
        <v>10</v>
      </c>
      <c r="BP996" s="12">
        <v>0</v>
      </c>
      <c r="BQ996" s="13">
        <v>4.79</v>
      </c>
      <c r="BR996" s="14">
        <v>3</v>
      </c>
      <c r="BS996" s="14">
        <v>3</v>
      </c>
      <c r="BT996" s="15">
        <v>0</v>
      </c>
      <c r="BU996" s="16">
        <v>10.06</v>
      </c>
      <c r="BV996" s="17">
        <v>7</v>
      </c>
      <c r="BW996" s="17">
        <v>7</v>
      </c>
      <c r="BX996" s="18">
        <v>2.3084614276886</v>
      </c>
      <c r="BY996" s="19">
        <v>6.95</v>
      </c>
      <c r="BZ996" s="20">
        <v>5</v>
      </c>
      <c r="CA996" s="20">
        <v>6</v>
      </c>
      <c r="CB996" s="21">
        <v>6.1585271358489999</v>
      </c>
      <c r="CC996" s="22">
        <v>10.9</v>
      </c>
      <c r="CD996" s="23">
        <v>8</v>
      </c>
      <c r="CE996" s="23">
        <v>8</v>
      </c>
      <c r="CF996" s="4">
        <v>835</v>
      </c>
      <c r="CG996" s="24">
        <v>88.503444104660105</v>
      </c>
      <c r="CH996" s="25">
        <v>5.77001953125</v>
      </c>
    </row>
    <row r="997" spans="1:86" x14ac:dyDescent="0.2">
      <c r="A997" s="2" t="s">
        <v>131</v>
      </c>
      <c r="B997" s="2" t="s">
        <v>748</v>
      </c>
      <c r="C997" s="3">
        <v>35.799999999999997</v>
      </c>
      <c r="D997" s="4">
        <v>1</v>
      </c>
      <c r="E997" s="4">
        <v>2</v>
      </c>
      <c r="F997" s="4">
        <v>10</v>
      </c>
      <c r="G997" s="4">
        <v>26</v>
      </c>
      <c r="H997" s="5">
        <v>2607578.2470703102</v>
      </c>
      <c r="I997" s="5">
        <v>4275852.1875</v>
      </c>
      <c r="J997" s="5">
        <v>2774825.96875</v>
      </c>
      <c r="K997" s="26">
        <f t="shared" si="242"/>
        <v>3219418.8011067701</v>
      </c>
      <c r="L997" s="5">
        <v>14369336.6901042</v>
      </c>
      <c r="M997" s="5">
        <v>3284154.3203125</v>
      </c>
      <c r="N997" s="5">
        <v>1042655.67382813</v>
      </c>
      <c r="O997" s="26">
        <f t="shared" si="243"/>
        <v>6232048.894748277</v>
      </c>
      <c r="P997" s="5">
        <v>1089861.125</v>
      </c>
      <c r="Q997" s="5">
        <v>411307.1875</v>
      </c>
      <c r="R997" s="5">
        <v>183098.220703125</v>
      </c>
      <c r="S997" s="26">
        <f t="shared" si="244"/>
        <v>561422.177734375</v>
      </c>
      <c r="T997" s="5">
        <v>7918514.1484375</v>
      </c>
      <c r="U997" s="5">
        <v>572201.791015625</v>
      </c>
      <c r="V997" s="5">
        <v>4437442.21875</v>
      </c>
      <c r="W997" s="26">
        <f t="shared" si="245"/>
        <v>4309386.052734375</v>
      </c>
      <c r="X997" s="29">
        <f t="shared" si="246"/>
        <v>1.9357683109155686</v>
      </c>
      <c r="Y997" s="29">
        <f t="shared" si="247"/>
        <v>0.95290628903003327</v>
      </c>
      <c r="Z997" s="29">
        <f t="shared" si="248"/>
        <v>0.54155336490562744</v>
      </c>
      <c r="AA997" s="29">
        <f t="shared" si="249"/>
        <v>2.6635874136162845</v>
      </c>
      <c r="AB997" s="31">
        <f t="shared" si="250"/>
        <v>0.17438618968783109</v>
      </c>
      <c r="AC997" s="29">
        <f t="shared" si="251"/>
        <v>-2.5196423028103108</v>
      </c>
      <c r="AD997" s="31">
        <f t="shared" si="252"/>
        <v>2.1224878401377139E-2</v>
      </c>
      <c r="AE997" s="31">
        <f t="shared" si="253"/>
        <v>16.731547891764571</v>
      </c>
      <c r="AF997" s="29">
        <f t="shared" si="240"/>
        <v>1.3385602554265064</v>
      </c>
      <c r="AG997" s="29">
        <f t="shared" si="254"/>
        <v>0.42068208350494551</v>
      </c>
      <c r="AH997" s="29">
        <f t="shared" si="241"/>
        <v>0.66273106661636394</v>
      </c>
      <c r="AI997" s="29">
        <f t="shared" si="255"/>
        <v>1.7866267065860539</v>
      </c>
      <c r="AJ997" s="6">
        <v>3.1615757942199698</v>
      </c>
      <c r="AK997" s="7">
        <v>10.51</v>
      </c>
      <c r="AL997" s="8">
        <v>2</v>
      </c>
      <c r="AM997" s="8">
        <v>2</v>
      </c>
      <c r="AN997" s="9">
        <v>2.9410343170165998</v>
      </c>
      <c r="AO997" s="10">
        <v>8.52</v>
      </c>
      <c r="AP997" s="11">
        <v>1</v>
      </c>
      <c r="AQ997" s="11">
        <v>1</v>
      </c>
      <c r="AR997" s="12">
        <v>2.1728684902191202</v>
      </c>
      <c r="AS997" s="13">
        <v>13.35</v>
      </c>
      <c r="AT997" s="14">
        <v>2</v>
      </c>
      <c r="AU997" s="14">
        <v>2</v>
      </c>
      <c r="AV997" s="15">
        <v>6.5774976015090898</v>
      </c>
      <c r="AW997" s="16">
        <v>19.03</v>
      </c>
      <c r="AX997" s="17">
        <v>4</v>
      </c>
      <c r="AY997" s="17">
        <v>4</v>
      </c>
      <c r="AZ997" s="18">
        <v>3.9923555850982702</v>
      </c>
      <c r="BA997" s="19">
        <v>13.35</v>
      </c>
      <c r="BB997" s="20">
        <v>3</v>
      </c>
      <c r="BC997" s="20">
        <v>3</v>
      </c>
      <c r="BD997" s="21">
        <v>0</v>
      </c>
      <c r="BE997" s="22">
        <v>6.82</v>
      </c>
      <c r="BF997" s="23">
        <v>3</v>
      </c>
      <c r="BG997" s="23">
        <v>3</v>
      </c>
      <c r="BH997" s="6"/>
      <c r="BI997" s="7">
        <v>0</v>
      </c>
      <c r="BJ997" s="8"/>
      <c r="BK997" s="8"/>
      <c r="BL997" s="9">
        <v>0</v>
      </c>
      <c r="BM997" s="10">
        <v>5.68</v>
      </c>
      <c r="BN997" s="11">
        <v>2</v>
      </c>
      <c r="BO997" s="11">
        <v>2</v>
      </c>
      <c r="BP997" s="12"/>
      <c r="BQ997" s="13">
        <v>0</v>
      </c>
      <c r="BR997" s="14"/>
      <c r="BS997" s="14"/>
      <c r="BT997" s="15">
        <v>0</v>
      </c>
      <c r="BU997" s="16">
        <v>7.95</v>
      </c>
      <c r="BV997" s="17">
        <v>3</v>
      </c>
      <c r="BW997" s="17">
        <v>3</v>
      </c>
      <c r="BX997" s="18"/>
      <c r="BY997" s="19">
        <v>0</v>
      </c>
      <c r="BZ997" s="20"/>
      <c r="CA997" s="20"/>
      <c r="CB997" s="21">
        <v>6.71236276626587</v>
      </c>
      <c r="CC997" s="22">
        <v>25.85</v>
      </c>
      <c r="CD997" s="23">
        <v>5</v>
      </c>
      <c r="CE997" s="23">
        <v>6</v>
      </c>
      <c r="CF997" s="4">
        <v>352</v>
      </c>
      <c r="CG997" s="24">
        <v>37.636184334660001</v>
      </c>
      <c r="CH997" s="25">
        <v>7.59130859375</v>
      </c>
    </row>
    <row r="998" spans="1:86" x14ac:dyDescent="0.2">
      <c r="A998" s="2" t="s">
        <v>388</v>
      </c>
      <c r="B998" s="2" t="s">
        <v>2712</v>
      </c>
      <c r="C998" s="3">
        <v>35.78</v>
      </c>
      <c r="D998" s="4">
        <v>1</v>
      </c>
      <c r="E998" s="4">
        <v>6</v>
      </c>
      <c r="F998" s="4">
        <v>27</v>
      </c>
      <c r="G998" s="4">
        <v>60</v>
      </c>
      <c r="H998" s="5">
        <v>1689354.35416667</v>
      </c>
      <c r="I998" s="5">
        <v>58456964.208333299</v>
      </c>
      <c r="J998" s="5">
        <v>3525806.5052083302</v>
      </c>
      <c r="K998" s="26">
        <f t="shared" si="242"/>
        <v>21224041.689236101</v>
      </c>
      <c r="L998" s="5">
        <v>22965290.25</v>
      </c>
      <c r="M998" s="5">
        <v>2078201.08333333</v>
      </c>
      <c r="N998" s="5">
        <v>699532.0625</v>
      </c>
      <c r="O998" s="26">
        <f t="shared" si="243"/>
        <v>8581007.7986111101</v>
      </c>
      <c r="P998" s="5">
        <v>1722553.02083333</v>
      </c>
      <c r="Q998" s="5">
        <v>1244002.109375</v>
      </c>
      <c r="R998" s="5">
        <v>1401177.484375</v>
      </c>
      <c r="S998" s="26">
        <f t="shared" si="244"/>
        <v>1455910.8715277768</v>
      </c>
      <c r="T998" s="5">
        <v>568784.962890625</v>
      </c>
      <c r="U998" s="5">
        <v>1566311.40625</v>
      </c>
      <c r="V998" s="5">
        <v>9970455.6770833302</v>
      </c>
      <c r="W998" s="26">
        <f t="shared" si="245"/>
        <v>4035184.0154079851</v>
      </c>
      <c r="X998" s="29">
        <f t="shared" si="246"/>
        <v>0.40430601881841477</v>
      </c>
      <c r="Y998" s="29">
        <f t="shared" si="247"/>
        <v>-1.3064804140211499</v>
      </c>
      <c r="Z998" s="29">
        <f t="shared" si="248"/>
        <v>0.57814962605853981</v>
      </c>
      <c r="AA998" s="29">
        <f t="shared" si="249"/>
        <v>2.3795975091830575</v>
      </c>
      <c r="AB998" s="31">
        <f t="shared" si="250"/>
        <v>6.8597248952170634E-2</v>
      </c>
      <c r="AC998" s="29">
        <f t="shared" si="251"/>
        <v>-3.8657054705580531</v>
      </c>
      <c r="AD998" s="31">
        <f t="shared" si="252"/>
        <v>0.39972056872187045</v>
      </c>
      <c r="AE998" s="31">
        <f t="shared" si="253"/>
        <v>3.9824350334717264</v>
      </c>
      <c r="AF998" s="29">
        <f t="shared" si="240"/>
        <v>0.19012326089872189</v>
      </c>
      <c r="AG998" s="29">
        <f t="shared" si="254"/>
        <v>-2.3949930435412177</v>
      </c>
      <c r="AH998" s="29">
        <f t="shared" si="241"/>
        <v>0.45426103935475903</v>
      </c>
      <c r="AI998" s="29">
        <f t="shared" si="255"/>
        <v>3.4269450975993965</v>
      </c>
      <c r="AJ998" s="6">
        <v>5.0028035640716597</v>
      </c>
      <c r="AK998" s="7">
        <v>6.88</v>
      </c>
      <c r="AL998" s="8">
        <v>4</v>
      </c>
      <c r="AM998" s="8">
        <v>6</v>
      </c>
      <c r="AN998" s="9">
        <v>1.6314175128936801</v>
      </c>
      <c r="AO998" s="10">
        <v>11.77</v>
      </c>
      <c r="AP998" s="11">
        <v>8</v>
      </c>
      <c r="AQ998" s="11">
        <v>9</v>
      </c>
      <c r="AR998" s="12">
        <v>2.0092601776122998</v>
      </c>
      <c r="AS998" s="13">
        <v>11.54</v>
      </c>
      <c r="AT998" s="14">
        <v>7</v>
      </c>
      <c r="AU998" s="14">
        <v>7</v>
      </c>
      <c r="AV998" s="15">
        <v>9.5019273757934606</v>
      </c>
      <c r="AW998" s="16">
        <v>13.64</v>
      </c>
      <c r="AX998" s="17">
        <v>8</v>
      </c>
      <c r="AY998" s="17">
        <v>8</v>
      </c>
      <c r="AZ998" s="18">
        <v>1.9608796834945701</v>
      </c>
      <c r="BA998" s="19">
        <v>11.66</v>
      </c>
      <c r="BB998" s="20">
        <v>7</v>
      </c>
      <c r="BC998" s="20">
        <v>7</v>
      </c>
      <c r="BD998" s="21">
        <v>0</v>
      </c>
      <c r="BE998" s="22">
        <v>3.73</v>
      </c>
      <c r="BF998" s="23">
        <v>3</v>
      </c>
      <c r="BG998" s="23">
        <v>3</v>
      </c>
      <c r="BH998" s="6">
        <v>0</v>
      </c>
      <c r="BI998" s="7">
        <v>8.74</v>
      </c>
      <c r="BJ998" s="8">
        <v>4</v>
      </c>
      <c r="BK998" s="8">
        <v>4</v>
      </c>
      <c r="BL998" s="9">
        <v>0</v>
      </c>
      <c r="BM998" s="10">
        <v>6.64</v>
      </c>
      <c r="BN998" s="11">
        <v>2</v>
      </c>
      <c r="BO998" s="11">
        <v>2</v>
      </c>
      <c r="BP998" s="12">
        <v>0</v>
      </c>
      <c r="BQ998" s="13">
        <v>1.75</v>
      </c>
      <c r="BR998" s="14">
        <v>1</v>
      </c>
      <c r="BS998" s="14">
        <v>1</v>
      </c>
      <c r="BT998" s="15">
        <v>0</v>
      </c>
      <c r="BU998" s="16">
        <v>6.64</v>
      </c>
      <c r="BV998" s="17">
        <v>4</v>
      </c>
      <c r="BW998" s="17">
        <v>4</v>
      </c>
      <c r="BX998" s="18"/>
      <c r="BY998" s="19">
        <v>0</v>
      </c>
      <c r="BZ998" s="20"/>
      <c r="CA998" s="20"/>
      <c r="CB998" s="21">
        <v>1.9882118701934799</v>
      </c>
      <c r="CC998" s="22">
        <v>15.62</v>
      </c>
      <c r="CD998" s="23">
        <v>9</v>
      </c>
      <c r="CE998" s="23">
        <v>9</v>
      </c>
      <c r="CF998" s="4">
        <v>858</v>
      </c>
      <c r="CG998" s="24">
        <v>95.725337004660005</v>
      </c>
      <c r="CH998" s="25">
        <v>5.03369140625</v>
      </c>
    </row>
    <row r="999" spans="1:86" x14ac:dyDescent="0.2">
      <c r="A999" s="2" t="s">
        <v>618</v>
      </c>
      <c r="B999" s="2" t="s">
        <v>695</v>
      </c>
      <c r="C999" s="3">
        <v>35.78</v>
      </c>
      <c r="D999" s="4">
        <v>4</v>
      </c>
      <c r="E999" s="4">
        <v>4</v>
      </c>
      <c r="F999" s="4">
        <v>10</v>
      </c>
      <c r="G999" s="4">
        <v>62</v>
      </c>
      <c r="H999" s="5">
        <v>11642314.0104167</v>
      </c>
      <c r="I999" s="5">
        <v>9650821.09375</v>
      </c>
      <c r="J999" s="5">
        <v>9988512.015625</v>
      </c>
      <c r="K999" s="26">
        <f t="shared" si="242"/>
        <v>10427215.706597233</v>
      </c>
      <c r="L999" s="5">
        <v>68748624.875</v>
      </c>
      <c r="M999" s="5">
        <v>104881213.640625</v>
      </c>
      <c r="N999" s="5">
        <v>18688222.552083299</v>
      </c>
      <c r="O999" s="26">
        <f t="shared" si="243"/>
        <v>64106020.355902769</v>
      </c>
      <c r="P999" s="5">
        <v>1065415.14453125</v>
      </c>
      <c r="Q999" s="5">
        <v>33261427.7421875</v>
      </c>
      <c r="R999" s="5">
        <v>36995902.890625</v>
      </c>
      <c r="S999" s="26">
        <f t="shared" si="244"/>
        <v>23774248.592447918</v>
      </c>
      <c r="T999" s="5">
        <v>977261</v>
      </c>
      <c r="U999" s="5">
        <v>87653343.75</v>
      </c>
      <c r="V999" s="5">
        <v>48834524.625</v>
      </c>
      <c r="W999" s="26">
        <f t="shared" si="245"/>
        <v>45821709.791666664</v>
      </c>
      <c r="X999" s="29">
        <f t="shared" si="246"/>
        <v>6.147951875143745</v>
      </c>
      <c r="Y999" s="29">
        <f t="shared" si="247"/>
        <v>2.6201058719637524</v>
      </c>
      <c r="Z999" s="29">
        <f t="shared" si="248"/>
        <v>0.16469069617241763</v>
      </c>
      <c r="AA999" s="29">
        <f t="shared" si="249"/>
        <v>7.833309346196188</v>
      </c>
      <c r="AB999" s="31">
        <f t="shared" si="250"/>
        <v>2.2800188719032732</v>
      </c>
      <c r="AC999" s="29">
        <f t="shared" si="251"/>
        <v>1.1890457657446603</v>
      </c>
      <c r="AD999" s="31">
        <f t="shared" si="252"/>
        <v>0.36243922350528091</v>
      </c>
      <c r="AE999" s="31">
        <f t="shared" si="253"/>
        <v>4.4076480870459616</v>
      </c>
      <c r="AF999" s="29">
        <f t="shared" si="240"/>
        <v>4.3944338624044725</v>
      </c>
      <c r="AG999" s="29">
        <f t="shared" si="254"/>
        <v>2.1356773140577889</v>
      </c>
      <c r="AH999" s="29">
        <f t="shared" si="241"/>
        <v>0.29340936251495198</v>
      </c>
      <c r="AI999" s="29">
        <f t="shared" si="255"/>
        <v>5.3252603219789467</v>
      </c>
      <c r="AJ999" s="6">
        <v>3.8502284288406399</v>
      </c>
      <c r="AK999" s="7">
        <v>17.239999999999998</v>
      </c>
      <c r="AL999" s="8">
        <v>4</v>
      </c>
      <c r="AM999" s="8">
        <v>4</v>
      </c>
      <c r="AN999" s="9">
        <v>2.1959135532379199</v>
      </c>
      <c r="AO999" s="10">
        <v>24.14</v>
      </c>
      <c r="AP999" s="11">
        <v>5</v>
      </c>
      <c r="AQ999" s="11">
        <v>9</v>
      </c>
      <c r="AR999" s="12">
        <v>1.91042220592499</v>
      </c>
      <c r="AS999" s="13">
        <v>21.55</v>
      </c>
      <c r="AT999" s="14">
        <v>4</v>
      </c>
      <c r="AU999" s="14">
        <v>5</v>
      </c>
      <c r="AV999" s="15">
        <v>4.1746469736099199</v>
      </c>
      <c r="AW999" s="16">
        <v>16.809999999999999</v>
      </c>
      <c r="AX999" s="17">
        <v>4</v>
      </c>
      <c r="AY999" s="17">
        <v>5</v>
      </c>
      <c r="AZ999" s="18">
        <v>2.5156087875366202</v>
      </c>
      <c r="BA999" s="19">
        <v>30.6</v>
      </c>
      <c r="BB999" s="20">
        <v>6</v>
      </c>
      <c r="BC999" s="20">
        <v>8</v>
      </c>
      <c r="BD999" s="21">
        <v>4.39753937721252</v>
      </c>
      <c r="BE999" s="22">
        <v>23.28</v>
      </c>
      <c r="BF999" s="23">
        <v>6</v>
      </c>
      <c r="BG999" s="23">
        <v>7</v>
      </c>
      <c r="BH999" s="6">
        <v>0</v>
      </c>
      <c r="BI999" s="7">
        <v>8.19</v>
      </c>
      <c r="BJ999" s="8">
        <v>2</v>
      </c>
      <c r="BK999" s="8">
        <v>3</v>
      </c>
      <c r="BL999" s="9">
        <v>0</v>
      </c>
      <c r="BM999" s="10">
        <v>14.66</v>
      </c>
      <c r="BN999" s="11">
        <v>3</v>
      </c>
      <c r="BO999" s="11">
        <v>4</v>
      </c>
      <c r="BP999" s="12">
        <v>0</v>
      </c>
      <c r="BQ999" s="13">
        <v>18.97</v>
      </c>
      <c r="BR999" s="14">
        <v>5</v>
      </c>
      <c r="BS999" s="14">
        <v>6</v>
      </c>
      <c r="BT999" s="15">
        <v>1.6093999147415201</v>
      </c>
      <c r="BU999" s="16">
        <v>23.71</v>
      </c>
      <c r="BV999" s="17">
        <v>4</v>
      </c>
      <c r="BW999" s="17">
        <v>6</v>
      </c>
      <c r="BX999" s="18">
        <v>0</v>
      </c>
      <c r="BY999" s="19">
        <v>3.88</v>
      </c>
      <c r="BZ999" s="20">
        <v>1</v>
      </c>
      <c r="CA999" s="20">
        <v>1</v>
      </c>
      <c r="CB999" s="21">
        <v>1.6614291667938199</v>
      </c>
      <c r="CC999" s="22">
        <v>11.64</v>
      </c>
      <c r="CD999" s="23">
        <v>2</v>
      </c>
      <c r="CE999" s="23">
        <v>4</v>
      </c>
      <c r="CF999" s="4">
        <v>232</v>
      </c>
      <c r="CG999" s="24">
        <v>25.879194824660001</v>
      </c>
      <c r="CH999" s="25">
        <v>5.18603515625</v>
      </c>
    </row>
    <row r="1000" spans="1:86" x14ac:dyDescent="0.2">
      <c r="A1000" s="2" t="s">
        <v>149</v>
      </c>
      <c r="B1000" s="2" t="s">
        <v>718</v>
      </c>
      <c r="C1000" s="3">
        <v>35.76</v>
      </c>
      <c r="D1000" s="4">
        <v>3</v>
      </c>
      <c r="E1000" s="4">
        <v>1</v>
      </c>
      <c r="F1000" s="4">
        <v>62</v>
      </c>
      <c r="G1000" s="4">
        <v>198</v>
      </c>
      <c r="H1000" s="5">
        <v>16076842.9166667</v>
      </c>
      <c r="I1000" s="5">
        <v>32757712.760416701</v>
      </c>
      <c r="J1000" s="5">
        <v>4484394.71875</v>
      </c>
      <c r="K1000" s="26">
        <f t="shared" si="242"/>
        <v>17772983.465277802</v>
      </c>
      <c r="L1000" s="5">
        <v>211810627.20833299</v>
      </c>
      <c r="M1000" s="5">
        <v>86141579.666666701</v>
      </c>
      <c r="N1000" s="5">
        <v>212988105.33333299</v>
      </c>
      <c r="O1000" s="26">
        <f t="shared" si="243"/>
        <v>170313437.40277755</v>
      </c>
      <c r="P1000" s="5">
        <v>67643598.75</v>
      </c>
      <c r="Q1000" s="5">
        <v>107295752.208333</v>
      </c>
      <c r="R1000" s="5">
        <v>1273466.64453125</v>
      </c>
      <c r="S1000" s="26">
        <f t="shared" si="244"/>
        <v>58737605.867621422</v>
      </c>
      <c r="T1000" s="5">
        <v>9960943.5052083302</v>
      </c>
      <c r="U1000" s="5">
        <v>5626463.8229166698</v>
      </c>
      <c r="V1000" s="5">
        <v>8199016.5833333302</v>
      </c>
      <c r="W1000" s="26">
        <f t="shared" si="245"/>
        <v>7928807.9704861091</v>
      </c>
      <c r="X1000" s="29">
        <f t="shared" si="246"/>
        <v>9.5827151212687767</v>
      </c>
      <c r="Y1000" s="29">
        <f t="shared" si="247"/>
        <v>3.2604344802842409</v>
      </c>
      <c r="Z1000" s="29">
        <f t="shared" si="248"/>
        <v>6.3484316927799975E-2</v>
      </c>
      <c r="AA1000" s="29">
        <f t="shared" si="249"/>
        <v>11.973335489276316</v>
      </c>
      <c r="AB1000" s="31">
        <f t="shared" si="250"/>
        <v>3.3048815907792957</v>
      </c>
      <c r="AC1000" s="29">
        <f t="shared" si="251"/>
        <v>1.724598582941518</v>
      </c>
      <c r="AD1000" s="31">
        <f t="shared" si="252"/>
        <v>0.31521599513013859</v>
      </c>
      <c r="AE1000" s="31">
        <f t="shared" si="253"/>
        <v>5.0139175304635746</v>
      </c>
      <c r="AF1000" s="29">
        <f t="shared" si="240"/>
        <v>0.44611575687200905</v>
      </c>
      <c r="AG1000" s="29">
        <f t="shared" si="254"/>
        <v>-1.1645099896818429</v>
      </c>
      <c r="AH1000" s="29">
        <f t="shared" si="241"/>
        <v>0.35280720076951377</v>
      </c>
      <c r="AI1000" s="29">
        <f t="shared" si="255"/>
        <v>4.5246255953071799</v>
      </c>
      <c r="AJ1000" s="6">
        <v>0</v>
      </c>
      <c r="AK1000" s="7">
        <v>7.14</v>
      </c>
      <c r="AL1000" s="8">
        <v>9</v>
      </c>
      <c r="AM1000" s="8">
        <v>17</v>
      </c>
      <c r="AN1000" s="9">
        <v>2.09406542778015</v>
      </c>
      <c r="AO1000" s="10">
        <v>5.42</v>
      </c>
      <c r="AP1000" s="11">
        <v>8</v>
      </c>
      <c r="AQ1000" s="11">
        <v>16</v>
      </c>
      <c r="AR1000" s="12">
        <v>0</v>
      </c>
      <c r="AS1000" s="13">
        <v>4.8099999999999996</v>
      </c>
      <c r="AT1000" s="14">
        <v>6</v>
      </c>
      <c r="AU1000" s="14">
        <v>8</v>
      </c>
      <c r="AV1000" s="15">
        <v>0</v>
      </c>
      <c r="AW1000" s="16">
        <v>5.6</v>
      </c>
      <c r="AX1000" s="17">
        <v>8</v>
      </c>
      <c r="AY1000" s="17">
        <v>17</v>
      </c>
      <c r="AZ1000" s="18">
        <v>0</v>
      </c>
      <c r="BA1000" s="19">
        <v>9.17</v>
      </c>
      <c r="BB1000" s="20">
        <v>12</v>
      </c>
      <c r="BC1000" s="20">
        <v>17</v>
      </c>
      <c r="BD1000" s="21">
        <v>0</v>
      </c>
      <c r="BE1000" s="22">
        <v>5.42</v>
      </c>
      <c r="BF1000" s="23">
        <v>8</v>
      </c>
      <c r="BG1000" s="23">
        <v>18</v>
      </c>
      <c r="BH1000" s="6">
        <v>4.4880747795104998</v>
      </c>
      <c r="BI1000" s="7">
        <v>8.69</v>
      </c>
      <c r="BJ1000" s="8">
        <v>14</v>
      </c>
      <c r="BK1000" s="8">
        <v>24</v>
      </c>
      <c r="BL1000" s="9">
        <v>0</v>
      </c>
      <c r="BM1000" s="10">
        <v>5.29</v>
      </c>
      <c r="BN1000" s="11">
        <v>11</v>
      </c>
      <c r="BO1000" s="11">
        <v>16</v>
      </c>
      <c r="BP1000" s="12">
        <v>0</v>
      </c>
      <c r="BQ1000" s="13">
        <v>4.63</v>
      </c>
      <c r="BR1000" s="14">
        <v>6</v>
      </c>
      <c r="BS1000" s="14">
        <v>14</v>
      </c>
      <c r="BT1000" s="15">
        <v>0</v>
      </c>
      <c r="BU1000" s="16">
        <v>8.86</v>
      </c>
      <c r="BV1000" s="17">
        <v>10</v>
      </c>
      <c r="BW1000" s="17">
        <v>18</v>
      </c>
      <c r="BX1000" s="18">
        <v>0</v>
      </c>
      <c r="BY1000" s="19">
        <v>5.69</v>
      </c>
      <c r="BZ1000" s="20">
        <v>8</v>
      </c>
      <c r="CA1000" s="20">
        <v>12</v>
      </c>
      <c r="CB1000" s="21">
        <v>1.94322073459625</v>
      </c>
      <c r="CC1000" s="22">
        <v>9.17</v>
      </c>
      <c r="CD1000" s="23">
        <v>14</v>
      </c>
      <c r="CE1000" s="23">
        <v>21</v>
      </c>
      <c r="CF1000" s="4">
        <v>2268</v>
      </c>
      <c r="CG1000" s="24">
        <v>257.074732894661</v>
      </c>
      <c r="CH1000" s="25">
        <v>6.60986328125</v>
      </c>
    </row>
    <row r="1001" spans="1:86" x14ac:dyDescent="0.2">
      <c r="A1001" s="2" t="s">
        <v>2363</v>
      </c>
      <c r="B1001" s="2" t="s">
        <v>2006</v>
      </c>
      <c r="C1001" s="3">
        <v>35.74</v>
      </c>
      <c r="D1001" s="4">
        <v>6</v>
      </c>
      <c r="E1001" s="4">
        <v>3</v>
      </c>
      <c r="F1001" s="4">
        <v>22</v>
      </c>
      <c r="G1001" s="4">
        <v>39</v>
      </c>
      <c r="H1001" s="5">
        <v>32312527.033854201</v>
      </c>
      <c r="I1001" s="5">
        <v>1088083.09375</v>
      </c>
      <c r="J1001" s="5">
        <v>28294348.442708299</v>
      </c>
      <c r="K1001" s="26">
        <f t="shared" si="242"/>
        <v>20564986.190104168</v>
      </c>
      <c r="L1001" s="5">
        <v>20284942.416666701</v>
      </c>
      <c r="M1001" s="5">
        <v>554681.65234375</v>
      </c>
      <c r="N1001" s="5">
        <v>7764152.3515625</v>
      </c>
      <c r="O1001" s="26">
        <f t="shared" si="243"/>
        <v>9534592.1401909832</v>
      </c>
      <c r="P1001" s="5">
        <v>30135998.28125</v>
      </c>
      <c r="Q1001" s="5">
        <v>56631906.739583299</v>
      </c>
      <c r="R1001" s="5">
        <v>0</v>
      </c>
      <c r="S1001" s="26">
        <f t="shared" si="244"/>
        <v>28922635.006944433</v>
      </c>
      <c r="T1001" s="5">
        <v>35756233.09375</v>
      </c>
      <c r="U1001" s="5">
        <v>1631393.4296875</v>
      </c>
      <c r="V1001" s="5">
        <v>1035917.71875</v>
      </c>
      <c r="W1001" s="26">
        <f t="shared" si="245"/>
        <v>12807848.080729166</v>
      </c>
      <c r="X1001" s="29">
        <f t="shared" si="246"/>
        <v>0.46363231426719903</v>
      </c>
      <c r="Y1001" s="29">
        <f t="shared" si="247"/>
        <v>-1.1089469720107268</v>
      </c>
      <c r="Z1001" s="29">
        <f t="shared" si="248"/>
        <v>0.39901588763900392</v>
      </c>
      <c r="AA1001" s="29">
        <f t="shared" si="249"/>
        <v>3.9900981164011666</v>
      </c>
      <c r="AB1001" s="31">
        <f t="shared" si="250"/>
        <v>1.4064018686704467</v>
      </c>
      <c r="AC1001" s="29">
        <f t="shared" si="251"/>
        <v>0.49200889248800722</v>
      </c>
      <c r="AD1001" s="31">
        <f t="shared" si="252"/>
        <v>0.68858749764253124</v>
      </c>
      <c r="AE1001" s="31">
        <f t="shared" si="253"/>
        <v>1.6204086683923298</v>
      </c>
      <c r="AF1001" s="29">
        <f t="shared" si="240"/>
        <v>0.62279876885559393</v>
      </c>
      <c r="AG1001" s="29">
        <f t="shared" si="254"/>
        <v>-0.68316200237742086</v>
      </c>
      <c r="AH1001" s="29">
        <f t="shared" si="241"/>
        <v>0.63504460849258226</v>
      </c>
      <c r="AI1001" s="29">
        <f t="shared" si="255"/>
        <v>1.9719576676829855</v>
      </c>
      <c r="AJ1001" s="6">
        <v>2.1416366100311302</v>
      </c>
      <c r="AK1001" s="7">
        <v>19.010000000000002</v>
      </c>
      <c r="AL1001" s="8">
        <v>7</v>
      </c>
      <c r="AM1001" s="8">
        <v>8</v>
      </c>
      <c r="AN1001" s="9">
        <v>0</v>
      </c>
      <c r="AO1001" s="10">
        <v>5.81</v>
      </c>
      <c r="AP1001" s="11">
        <v>2</v>
      </c>
      <c r="AQ1001" s="11">
        <v>2</v>
      </c>
      <c r="AR1001" s="12">
        <v>0</v>
      </c>
      <c r="AS1001" s="13">
        <v>7.75</v>
      </c>
      <c r="AT1001" s="14">
        <v>4</v>
      </c>
      <c r="AU1001" s="14">
        <v>4</v>
      </c>
      <c r="AV1001" s="15">
        <v>5.5633661746978804</v>
      </c>
      <c r="AW1001" s="16">
        <v>12.5</v>
      </c>
      <c r="AX1001" s="17">
        <v>6</v>
      </c>
      <c r="AY1001" s="17">
        <v>6</v>
      </c>
      <c r="AZ1001" s="18">
        <v>0</v>
      </c>
      <c r="BA1001" s="19">
        <v>5.81</v>
      </c>
      <c r="BB1001" s="20">
        <v>2</v>
      </c>
      <c r="BC1001" s="20">
        <v>2</v>
      </c>
      <c r="BD1001" s="21">
        <v>0</v>
      </c>
      <c r="BE1001" s="22">
        <v>2.29</v>
      </c>
      <c r="BF1001" s="23">
        <v>1</v>
      </c>
      <c r="BG1001" s="23">
        <v>1</v>
      </c>
      <c r="BH1001" s="6">
        <v>0</v>
      </c>
      <c r="BI1001" s="7">
        <v>4.4000000000000004</v>
      </c>
      <c r="BJ1001" s="8">
        <v>4</v>
      </c>
      <c r="BK1001" s="8">
        <v>5</v>
      </c>
      <c r="BL1001" s="9">
        <v>0</v>
      </c>
      <c r="BM1001" s="10">
        <v>12.5</v>
      </c>
      <c r="BN1001" s="11">
        <v>7</v>
      </c>
      <c r="BO1001" s="11">
        <v>7</v>
      </c>
      <c r="BP1001" s="12"/>
      <c r="BQ1001" s="13"/>
      <c r="BR1001" s="14"/>
      <c r="BS1001" s="14"/>
      <c r="BT1001" s="15"/>
      <c r="BU1001" s="16">
        <v>0</v>
      </c>
      <c r="BV1001" s="17"/>
      <c r="BW1001" s="17"/>
      <c r="BX1001" s="18"/>
      <c r="BY1001" s="19">
        <v>0</v>
      </c>
      <c r="BZ1001" s="20"/>
      <c r="CA1001" s="20"/>
      <c r="CB1001" s="21"/>
      <c r="CC1001" s="22">
        <v>0</v>
      </c>
      <c r="CD1001" s="23"/>
      <c r="CE1001" s="23"/>
      <c r="CF1001" s="4">
        <v>568</v>
      </c>
      <c r="CG1001" s="24">
        <v>62.599831064660101</v>
      </c>
      <c r="CH1001" s="25">
        <v>8.00146484375</v>
      </c>
    </row>
    <row r="1002" spans="1:86" x14ac:dyDescent="0.2">
      <c r="A1002" s="2" t="s">
        <v>1998</v>
      </c>
      <c r="B1002" s="2" t="s">
        <v>1841</v>
      </c>
      <c r="C1002" s="3">
        <v>35.71</v>
      </c>
      <c r="D1002" s="4">
        <v>1</v>
      </c>
      <c r="E1002" s="4">
        <v>1</v>
      </c>
      <c r="F1002" s="4">
        <v>6</v>
      </c>
      <c r="G1002" s="4">
        <v>15</v>
      </c>
      <c r="H1002" s="5">
        <v>0</v>
      </c>
      <c r="I1002" s="5">
        <v>46605613.875</v>
      </c>
      <c r="J1002" s="5">
        <v>0</v>
      </c>
      <c r="K1002" s="26">
        <f t="shared" si="242"/>
        <v>15535204.625</v>
      </c>
      <c r="L1002" s="5">
        <v>244817.79296875</v>
      </c>
      <c r="M1002" s="5">
        <v>0</v>
      </c>
      <c r="N1002" s="5">
        <v>0</v>
      </c>
      <c r="O1002" s="26">
        <f t="shared" si="243"/>
        <v>81605.930989583328</v>
      </c>
      <c r="P1002" s="5">
        <v>1885594.8984375</v>
      </c>
      <c r="Q1002" s="5">
        <v>0</v>
      </c>
      <c r="R1002" s="5">
        <v>0</v>
      </c>
      <c r="S1002" s="26">
        <f t="shared" si="244"/>
        <v>628531.6328125</v>
      </c>
      <c r="T1002" s="5">
        <v>4720611.15625</v>
      </c>
      <c r="U1002" s="5">
        <v>0</v>
      </c>
      <c r="V1002" s="5">
        <v>10787606.5</v>
      </c>
      <c r="W1002" s="26">
        <f t="shared" si="245"/>
        <v>5169405.885416667</v>
      </c>
      <c r="X1002" s="29">
        <f t="shared" si="246"/>
        <v>5.2529678854863057E-3</v>
      </c>
      <c r="Y1002" s="29">
        <f t="shared" si="247"/>
        <v>-7.5726515201944506</v>
      </c>
      <c r="Z1002" s="29">
        <f t="shared" si="248"/>
        <v>0.42467728071033628</v>
      </c>
      <c r="AA1002" s="29">
        <f t="shared" si="249"/>
        <v>3.7194097217639515</v>
      </c>
      <c r="AB1002" s="31">
        <f t="shared" si="250"/>
        <v>4.0458535821345835E-2</v>
      </c>
      <c r="AC1002" s="29">
        <f t="shared" si="251"/>
        <v>-4.6274120795054614</v>
      </c>
      <c r="AD1002" s="31">
        <f t="shared" si="252"/>
        <v>0.43857149936386047</v>
      </c>
      <c r="AE1002" s="31">
        <f t="shared" si="253"/>
        <v>3.5795959443501157</v>
      </c>
      <c r="AF1002" s="29">
        <f t="shared" si="240"/>
        <v>0.33275428359004744</v>
      </c>
      <c r="AG1002" s="29">
        <f t="shared" si="254"/>
        <v>-1.5874708566259548</v>
      </c>
      <c r="AH1002" s="29">
        <f t="shared" si="241"/>
        <v>0.57575073469668248</v>
      </c>
      <c r="AI1002" s="29">
        <f t="shared" si="255"/>
        <v>2.3976549917439303</v>
      </c>
      <c r="AJ1002" s="6">
        <v>0</v>
      </c>
      <c r="AK1002" s="7">
        <v>4.46</v>
      </c>
      <c r="AL1002" s="8">
        <v>1</v>
      </c>
      <c r="AM1002" s="8">
        <v>1</v>
      </c>
      <c r="AN1002" s="9">
        <v>0</v>
      </c>
      <c r="AO1002" s="10">
        <v>4.46</v>
      </c>
      <c r="AP1002" s="11">
        <v>1</v>
      </c>
      <c r="AQ1002" s="11">
        <v>2</v>
      </c>
      <c r="AR1002" s="12"/>
      <c r="AS1002" s="13">
        <v>0</v>
      </c>
      <c r="AT1002" s="14"/>
      <c r="AU1002" s="14"/>
      <c r="AV1002" s="15">
        <v>0</v>
      </c>
      <c r="AW1002" s="16">
        <v>7.74</v>
      </c>
      <c r="AX1002" s="17">
        <v>2</v>
      </c>
      <c r="AY1002" s="17">
        <v>3</v>
      </c>
      <c r="AZ1002" s="18"/>
      <c r="BA1002" s="19">
        <v>0</v>
      </c>
      <c r="BB1002" s="20"/>
      <c r="BC1002" s="20"/>
      <c r="BD1002" s="21"/>
      <c r="BE1002" s="22"/>
      <c r="BF1002" s="23"/>
      <c r="BG1002" s="23"/>
      <c r="BH1002" s="6">
        <v>0</v>
      </c>
      <c r="BI1002" s="7">
        <v>22.02</v>
      </c>
      <c r="BJ1002" s="8">
        <v>3</v>
      </c>
      <c r="BK1002" s="8">
        <v>4</v>
      </c>
      <c r="BL1002" s="9"/>
      <c r="BM1002" s="10"/>
      <c r="BN1002" s="11"/>
      <c r="BO1002" s="11"/>
      <c r="BP1002" s="12">
        <v>0</v>
      </c>
      <c r="BQ1002" s="13">
        <v>8.33</v>
      </c>
      <c r="BR1002" s="14">
        <v>2</v>
      </c>
      <c r="BS1002" s="14">
        <v>2</v>
      </c>
      <c r="BT1002" s="15"/>
      <c r="BU1002" s="16">
        <v>0</v>
      </c>
      <c r="BV1002" s="17"/>
      <c r="BW1002" s="17"/>
      <c r="BX1002" s="18">
        <v>0</v>
      </c>
      <c r="BY1002" s="19">
        <v>4.46</v>
      </c>
      <c r="BZ1002" s="20">
        <v>1</v>
      </c>
      <c r="CA1002" s="20">
        <v>2</v>
      </c>
      <c r="CB1002" s="21">
        <v>0</v>
      </c>
      <c r="CC1002" s="22">
        <v>11.9</v>
      </c>
      <c r="CD1002" s="23">
        <v>1</v>
      </c>
      <c r="CE1002" s="23">
        <v>1</v>
      </c>
      <c r="CF1002" s="4">
        <v>336</v>
      </c>
      <c r="CG1002" s="24">
        <v>36.472935704660003</v>
      </c>
      <c r="CH1002" s="25">
        <v>4.55126953125</v>
      </c>
    </row>
    <row r="1003" spans="1:86" x14ac:dyDescent="0.2">
      <c r="A1003" s="2" t="s">
        <v>2776</v>
      </c>
      <c r="B1003" s="2" t="s">
        <v>1413</v>
      </c>
      <c r="C1003" s="3">
        <v>35.630000000000003</v>
      </c>
      <c r="D1003" s="4">
        <v>3</v>
      </c>
      <c r="E1003" s="4">
        <v>6</v>
      </c>
      <c r="F1003" s="4">
        <v>9</v>
      </c>
      <c r="G1003" s="4">
        <v>53</v>
      </c>
      <c r="H1003" s="5">
        <v>18791646.744791701</v>
      </c>
      <c r="I1003" s="5">
        <v>3164320.8118489599</v>
      </c>
      <c r="J1003" s="5">
        <v>7549567.8307291698</v>
      </c>
      <c r="K1003" s="26">
        <f t="shared" si="242"/>
        <v>9835178.4624566119</v>
      </c>
      <c r="L1003" s="5">
        <v>32704287.291666701</v>
      </c>
      <c r="M1003" s="5">
        <v>15280395.1666667</v>
      </c>
      <c r="N1003" s="5">
        <v>17710411.078125</v>
      </c>
      <c r="O1003" s="26">
        <f t="shared" si="243"/>
        <v>21898364.512152802</v>
      </c>
      <c r="P1003" s="5">
        <v>1377705.76041667</v>
      </c>
      <c r="Q1003" s="5">
        <v>3000861.1041666698</v>
      </c>
      <c r="R1003" s="5">
        <v>3876277.96875</v>
      </c>
      <c r="S1003" s="26">
        <f t="shared" si="244"/>
        <v>2751614.9444444464</v>
      </c>
      <c r="T1003" s="5">
        <v>3150795.6145833302</v>
      </c>
      <c r="U1003" s="5">
        <v>4920370.0833333302</v>
      </c>
      <c r="V1003" s="5">
        <v>6885387.0625</v>
      </c>
      <c r="W1003" s="26">
        <f t="shared" si="245"/>
        <v>4985517.5868055532</v>
      </c>
      <c r="X1003" s="29">
        <f t="shared" si="246"/>
        <v>2.22653453577324</v>
      </c>
      <c r="Y1003" s="29">
        <f t="shared" si="247"/>
        <v>1.1547999895945915</v>
      </c>
      <c r="Z1003" s="29">
        <f t="shared" si="248"/>
        <v>0.16929696873523076</v>
      </c>
      <c r="AA1003" s="29">
        <f t="shared" si="249"/>
        <v>7.7135081787067508</v>
      </c>
      <c r="AB1003" s="31">
        <f t="shared" si="250"/>
        <v>0.2797727519584991</v>
      </c>
      <c r="AC1003" s="29">
        <f t="shared" si="251"/>
        <v>-1.8376726346312431</v>
      </c>
      <c r="AD1003" s="31">
        <f t="shared" si="252"/>
        <v>0.2659115522575452</v>
      </c>
      <c r="AE1003" s="31">
        <f t="shared" si="253"/>
        <v>5.7526279477553031</v>
      </c>
      <c r="AF1003" s="29">
        <f t="shared" si="240"/>
        <v>0.5069066723940544</v>
      </c>
      <c r="AG1003" s="29">
        <f t="shared" si="254"/>
        <v>-0.98020794069274464</v>
      </c>
      <c r="AH1003" s="29">
        <f t="shared" si="241"/>
        <v>0.40788000268517799</v>
      </c>
      <c r="AI1003" s="29">
        <f t="shared" si="255"/>
        <v>3.8946758651024425</v>
      </c>
      <c r="AJ1003" s="6">
        <v>4.7511584758758501</v>
      </c>
      <c r="AK1003" s="7">
        <v>23.37</v>
      </c>
      <c r="AL1003" s="8">
        <v>6</v>
      </c>
      <c r="AM1003" s="8">
        <v>6</v>
      </c>
      <c r="AN1003" s="9">
        <v>1.6481842994689899</v>
      </c>
      <c r="AO1003" s="10">
        <v>16.86</v>
      </c>
      <c r="AP1003" s="11">
        <v>4</v>
      </c>
      <c r="AQ1003" s="11">
        <v>4</v>
      </c>
      <c r="AR1003" s="12">
        <v>4.5908457040786699</v>
      </c>
      <c r="AS1003" s="13">
        <v>20.69</v>
      </c>
      <c r="AT1003" s="14">
        <v>5</v>
      </c>
      <c r="AU1003" s="14">
        <v>5</v>
      </c>
      <c r="AV1003" s="15">
        <v>7.0869766473770097</v>
      </c>
      <c r="AW1003" s="16">
        <v>24.52</v>
      </c>
      <c r="AX1003" s="17">
        <v>6</v>
      </c>
      <c r="AY1003" s="17">
        <v>7</v>
      </c>
      <c r="AZ1003" s="18">
        <v>4.4247856140136701</v>
      </c>
      <c r="BA1003" s="19">
        <v>22.99</v>
      </c>
      <c r="BB1003" s="20">
        <v>6</v>
      </c>
      <c r="BC1003" s="20">
        <v>6</v>
      </c>
      <c r="BD1003" s="21">
        <v>6.9077109098434404</v>
      </c>
      <c r="BE1003" s="22">
        <v>22.61</v>
      </c>
      <c r="BF1003" s="23">
        <v>5</v>
      </c>
      <c r="BG1003" s="23">
        <v>5</v>
      </c>
      <c r="BH1003" s="6">
        <v>3.6493438482284501</v>
      </c>
      <c r="BI1003" s="7">
        <v>11.11</v>
      </c>
      <c r="BJ1003" s="8">
        <v>3</v>
      </c>
      <c r="BK1003" s="8">
        <v>4</v>
      </c>
      <c r="BL1003" s="9">
        <v>2.0287964344024698</v>
      </c>
      <c r="BM1003" s="10">
        <v>11.11</v>
      </c>
      <c r="BN1003" s="11">
        <v>3</v>
      </c>
      <c r="BO1003" s="11">
        <v>3</v>
      </c>
      <c r="BP1003" s="12">
        <v>4.2460583448409999</v>
      </c>
      <c r="BQ1003" s="13">
        <v>8.43</v>
      </c>
      <c r="BR1003" s="14">
        <v>2</v>
      </c>
      <c r="BS1003" s="14">
        <v>2</v>
      </c>
      <c r="BT1003" s="15">
        <v>2.3585767745971702</v>
      </c>
      <c r="BU1003" s="16">
        <v>11.11</v>
      </c>
      <c r="BV1003" s="17">
        <v>3</v>
      </c>
      <c r="BW1003" s="17">
        <v>4</v>
      </c>
      <c r="BX1003" s="18">
        <v>4.1854496002197301</v>
      </c>
      <c r="BY1003" s="19">
        <v>11.11</v>
      </c>
      <c r="BZ1003" s="20">
        <v>3</v>
      </c>
      <c r="CA1003" s="20">
        <v>3</v>
      </c>
      <c r="CB1003" s="21">
        <v>4.13339006900787</v>
      </c>
      <c r="CC1003" s="22">
        <v>15.33</v>
      </c>
      <c r="CD1003" s="23">
        <v>4</v>
      </c>
      <c r="CE1003" s="23">
        <v>4</v>
      </c>
      <c r="CF1003" s="4">
        <v>261</v>
      </c>
      <c r="CG1003" s="24">
        <v>28.975156934659999</v>
      </c>
      <c r="CH1003" s="25">
        <v>7.31298828125</v>
      </c>
    </row>
    <row r="1004" spans="1:86" x14ac:dyDescent="0.2">
      <c r="A1004" s="2" t="s">
        <v>997</v>
      </c>
      <c r="B1004" s="2" t="s">
        <v>806</v>
      </c>
      <c r="C1004" s="3">
        <v>35.619999999999997</v>
      </c>
      <c r="D1004" s="4">
        <v>5</v>
      </c>
      <c r="E1004" s="4">
        <v>1</v>
      </c>
      <c r="F1004" s="4">
        <v>17</v>
      </c>
      <c r="G1004" s="4">
        <v>30</v>
      </c>
      <c r="H1004" s="5">
        <v>10641169</v>
      </c>
      <c r="I1004" s="5">
        <v>10958469.59375</v>
      </c>
      <c r="J1004" s="5">
        <v>2934628.65625</v>
      </c>
      <c r="K1004" s="26">
        <f t="shared" si="242"/>
        <v>8178089.083333333</v>
      </c>
      <c r="L1004" s="5">
        <v>20600573888</v>
      </c>
      <c r="M1004" s="5">
        <v>2580614.9713541698</v>
      </c>
      <c r="N1004" s="5">
        <v>0</v>
      </c>
      <c r="O1004" s="26">
        <f t="shared" si="243"/>
        <v>6867718167.6571188</v>
      </c>
      <c r="P1004" s="5">
        <v>0</v>
      </c>
      <c r="Q1004" s="5">
        <v>348642.26953125</v>
      </c>
      <c r="R1004" s="5">
        <v>0</v>
      </c>
      <c r="S1004" s="26">
        <f t="shared" si="244"/>
        <v>116214.08984375</v>
      </c>
      <c r="T1004" s="5">
        <v>10330054.8697917</v>
      </c>
      <c r="U1004" s="5">
        <v>24681406.953125</v>
      </c>
      <c r="V1004" s="5">
        <v>63812614.513020799</v>
      </c>
      <c r="W1004" s="26">
        <f t="shared" si="245"/>
        <v>32941358.778645832</v>
      </c>
      <c r="X1004" s="29">
        <f t="shared" si="246"/>
        <v>839.77052556853346</v>
      </c>
      <c r="Y1004" s="29">
        <f t="shared" si="247"/>
        <v>9.7138513428412789</v>
      </c>
      <c r="Z1004" s="29">
        <f t="shared" si="248"/>
        <v>0.4230360257694481</v>
      </c>
      <c r="AA1004" s="29">
        <f t="shared" si="249"/>
        <v>3.736226465099211</v>
      </c>
      <c r="AB1004" s="31">
        <f t="shared" si="250"/>
        <v>1.4210421121553978E-2</v>
      </c>
      <c r="AC1004" s="29">
        <f t="shared" si="251"/>
        <v>-6.1369068807270954</v>
      </c>
      <c r="AD1004" s="31">
        <f t="shared" si="252"/>
        <v>9.1284654360171788E-2</v>
      </c>
      <c r="AE1004" s="31">
        <f t="shared" si="253"/>
        <v>10.396022245122062</v>
      </c>
      <c r="AF1004" s="29">
        <f t="shared" si="240"/>
        <v>4.0280019504530955</v>
      </c>
      <c r="AG1004" s="29">
        <f t="shared" si="254"/>
        <v>2.0100643819316706</v>
      </c>
      <c r="AH1004" s="29">
        <f t="shared" si="241"/>
        <v>0.25969901729648315</v>
      </c>
      <c r="AI1004" s="29">
        <f t="shared" si="255"/>
        <v>5.8552969374198032</v>
      </c>
      <c r="AJ1004" s="6">
        <v>0</v>
      </c>
      <c r="AK1004" s="7">
        <v>16.89</v>
      </c>
      <c r="AL1004" s="8">
        <v>4</v>
      </c>
      <c r="AM1004" s="8">
        <v>4</v>
      </c>
      <c r="AN1004" s="9">
        <v>0</v>
      </c>
      <c r="AO1004" s="10">
        <v>5.52</v>
      </c>
      <c r="AP1004" s="11">
        <v>2</v>
      </c>
      <c r="AQ1004" s="11">
        <v>2</v>
      </c>
      <c r="AR1004" s="12">
        <v>0</v>
      </c>
      <c r="AS1004" s="13">
        <v>4.8499999999999996</v>
      </c>
      <c r="AT1004" s="14">
        <v>2</v>
      </c>
      <c r="AU1004" s="14">
        <v>2</v>
      </c>
      <c r="AV1004" s="15">
        <v>1.7980272769928001</v>
      </c>
      <c r="AW1004" s="16">
        <v>10.54</v>
      </c>
      <c r="AX1004" s="17">
        <v>4</v>
      </c>
      <c r="AY1004" s="17">
        <v>4</v>
      </c>
      <c r="AZ1004" s="18">
        <v>0</v>
      </c>
      <c r="BA1004" s="19">
        <v>11.2</v>
      </c>
      <c r="BB1004" s="20">
        <v>5</v>
      </c>
      <c r="BC1004" s="20">
        <v>6</v>
      </c>
      <c r="BD1004" s="21"/>
      <c r="BE1004" s="22">
        <v>0</v>
      </c>
      <c r="BF1004" s="23"/>
      <c r="BG1004" s="23"/>
      <c r="BH1004" s="6">
        <v>0</v>
      </c>
      <c r="BI1004" s="7">
        <v>10.87</v>
      </c>
      <c r="BJ1004" s="8">
        <v>2</v>
      </c>
      <c r="BK1004" s="8">
        <v>3</v>
      </c>
      <c r="BL1004" s="9">
        <v>0</v>
      </c>
      <c r="BM1004" s="10">
        <v>9.0299999999999994</v>
      </c>
      <c r="BN1004" s="11">
        <v>3</v>
      </c>
      <c r="BO1004" s="11">
        <v>3</v>
      </c>
      <c r="BP1004" s="12"/>
      <c r="BQ1004" s="13">
        <v>0</v>
      </c>
      <c r="BR1004" s="14"/>
      <c r="BS1004" s="14"/>
      <c r="BT1004" s="15">
        <v>0</v>
      </c>
      <c r="BU1004" s="16">
        <v>12.88</v>
      </c>
      <c r="BV1004" s="17">
        <v>3</v>
      </c>
      <c r="BW1004" s="17">
        <v>3</v>
      </c>
      <c r="BX1004" s="18"/>
      <c r="BY1004" s="19">
        <v>0</v>
      </c>
      <c r="BZ1004" s="20"/>
      <c r="CA1004" s="20"/>
      <c r="CB1004" s="21">
        <v>0</v>
      </c>
      <c r="CC1004" s="22">
        <v>7.02</v>
      </c>
      <c r="CD1004" s="23">
        <v>3</v>
      </c>
      <c r="CE1004" s="23">
        <v>3</v>
      </c>
      <c r="CF1004" s="4">
        <v>598</v>
      </c>
      <c r="CG1004" s="24">
        <v>66.910723994660003</v>
      </c>
      <c r="CH1004" s="25">
        <v>7.12255859375</v>
      </c>
    </row>
    <row r="1005" spans="1:86" x14ac:dyDescent="0.2">
      <c r="A1005" s="2" t="s">
        <v>2343</v>
      </c>
      <c r="B1005" s="2" t="s">
        <v>2599</v>
      </c>
      <c r="C1005" s="3">
        <v>35.590000000000003</v>
      </c>
      <c r="D1005" s="4">
        <v>18</v>
      </c>
      <c r="E1005" s="4">
        <v>2</v>
      </c>
      <c r="F1005" s="4">
        <v>19</v>
      </c>
      <c r="G1005" s="4">
        <v>87</v>
      </c>
      <c r="H1005" s="5">
        <v>290006797.8125</v>
      </c>
      <c r="I1005" s="5">
        <v>6406758.25</v>
      </c>
      <c r="J1005" s="5">
        <v>85045078.847656295</v>
      </c>
      <c r="K1005" s="26">
        <f t="shared" si="242"/>
        <v>127152878.30338544</v>
      </c>
      <c r="L1005" s="5">
        <v>53548480.380208299</v>
      </c>
      <c r="M1005" s="5">
        <v>3682093.9375</v>
      </c>
      <c r="N1005" s="5">
        <v>60173417.052083299</v>
      </c>
      <c r="O1005" s="26">
        <f t="shared" si="243"/>
        <v>39134663.78993053</v>
      </c>
      <c r="P1005" s="5">
        <v>3710354.1875</v>
      </c>
      <c r="Q1005" s="5">
        <v>51303870</v>
      </c>
      <c r="R1005" s="5">
        <v>1870083.5625</v>
      </c>
      <c r="S1005" s="26">
        <f t="shared" si="244"/>
        <v>18961435.916666668</v>
      </c>
      <c r="T1005" s="5">
        <v>45349463.75</v>
      </c>
      <c r="U1005" s="5">
        <v>3599229.421875</v>
      </c>
      <c r="V1005" s="5">
        <v>90031423</v>
      </c>
      <c r="W1005" s="26">
        <f t="shared" si="245"/>
        <v>46326705.390625</v>
      </c>
      <c r="X1005" s="29">
        <f t="shared" si="246"/>
        <v>0.30777646807613457</v>
      </c>
      <c r="Y1005" s="29">
        <f t="shared" si="247"/>
        <v>-1.7000451643507997</v>
      </c>
      <c r="Z1005" s="29">
        <f t="shared" si="248"/>
        <v>0.40790980041241054</v>
      </c>
      <c r="AA1005" s="29">
        <f t="shared" si="249"/>
        <v>3.8943586022862862</v>
      </c>
      <c r="AB1005" s="31">
        <f t="shared" si="250"/>
        <v>0.14912313562753082</v>
      </c>
      <c r="AC1005" s="29">
        <f t="shared" si="251"/>
        <v>-2.7454239937663854</v>
      </c>
      <c r="AD1005" s="31">
        <f t="shared" si="252"/>
        <v>0.32821035187997366</v>
      </c>
      <c r="AE1005" s="31">
        <f t="shared" si="253"/>
        <v>4.838477252529132</v>
      </c>
      <c r="AF1005" s="29">
        <f t="shared" si="240"/>
        <v>0.36433862928442695</v>
      </c>
      <c r="AG1005" s="29">
        <f t="shared" si="254"/>
        <v>-1.4566481288416699</v>
      </c>
      <c r="AH1005" s="29">
        <f t="shared" si="241"/>
        <v>0.44338943925757285</v>
      </c>
      <c r="AI1005" s="29">
        <f t="shared" si="255"/>
        <v>3.5321465521517355</v>
      </c>
      <c r="AJ1005" s="6">
        <v>0</v>
      </c>
      <c r="AK1005" s="7">
        <v>16.53</v>
      </c>
      <c r="AL1005" s="8">
        <v>6</v>
      </c>
      <c r="AM1005" s="8">
        <v>14</v>
      </c>
      <c r="AN1005" s="9">
        <v>0</v>
      </c>
      <c r="AO1005" s="10">
        <v>7.84</v>
      </c>
      <c r="AP1005" s="11">
        <v>3</v>
      </c>
      <c r="AQ1005" s="11">
        <v>5</v>
      </c>
      <c r="AR1005" s="12">
        <v>0</v>
      </c>
      <c r="AS1005" s="13">
        <v>11.02</v>
      </c>
      <c r="AT1005" s="14">
        <v>4</v>
      </c>
      <c r="AU1005" s="14">
        <v>7</v>
      </c>
      <c r="AV1005" s="15">
        <v>0</v>
      </c>
      <c r="AW1005" s="16">
        <v>17.16</v>
      </c>
      <c r="AX1005" s="17">
        <v>8</v>
      </c>
      <c r="AY1005" s="17">
        <v>12</v>
      </c>
      <c r="AZ1005" s="18">
        <v>0</v>
      </c>
      <c r="BA1005" s="19">
        <v>11.02</v>
      </c>
      <c r="BB1005" s="20">
        <v>5</v>
      </c>
      <c r="BC1005" s="20">
        <v>7</v>
      </c>
      <c r="BD1005" s="21">
        <v>0</v>
      </c>
      <c r="BE1005" s="22">
        <v>23.09</v>
      </c>
      <c r="BF1005" s="23">
        <v>7</v>
      </c>
      <c r="BG1005" s="23">
        <v>10</v>
      </c>
      <c r="BH1005" s="6">
        <v>0</v>
      </c>
      <c r="BI1005" s="7">
        <v>6.57</v>
      </c>
      <c r="BJ1005" s="8">
        <v>3</v>
      </c>
      <c r="BK1005" s="8">
        <v>3</v>
      </c>
      <c r="BL1005" s="9">
        <v>0</v>
      </c>
      <c r="BM1005" s="10">
        <v>5.08</v>
      </c>
      <c r="BN1005" s="11">
        <v>2</v>
      </c>
      <c r="BO1005" s="11">
        <v>5</v>
      </c>
      <c r="BP1005" s="12">
        <v>0</v>
      </c>
      <c r="BQ1005" s="13">
        <v>18.010000000000002</v>
      </c>
      <c r="BR1005" s="14">
        <v>7</v>
      </c>
      <c r="BS1005" s="14">
        <v>8</v>
      </c>
      <c r="BT1005" s="15">
        <v>0</v>
      </c>
      <c r="BU1005" s="16">
        <v>7.63</v>
      </c>
      <c r="BV1005" s="17">
        <v>4</v>
      </c>
      <c r="BW1005" s="17">
        <v>7</v>
      </c>
      <c r="BX1005" s="18">
        <v>0</v>
      </c>
      <c r="BY1005" s="19">
        <v>13.14</v>
      </c>
      <c r="BZ1005" s="20">
        <v>4</v>
      </c>
      <c r="CA1005" s="20">
        <v>4</v>
      </c>
      <c r="CB1005" s="21">
        <v>0</v>
      </c>
      <c r="CC1005" s="22">
        <v>8.69</v>
      </c>
      <c r="CD1005" s="23">
        <v>4</v>
      </c>
      <c r="CE1005" s="23">
        <v>5</v>
      </c>
      <c r="CF1005" s="4">
        <v>472</v>
      </c>
      <c r="CG1005" s="24">
        <v>51.167538254660002</v>
      </c>
      <c r="CH1005" s="25">
        <v>6.66845703125</v>
      </c>
    </row>
    <row r="1006" spans="1:86" x14ac:dyDescent="0.2">
      <c r="A1006" s="2" t="s">
        <v>1342</v>
      </c>
      <c r="B1006" s="2" t="s">
        <v>794</v>
      </c>
      <c r="C1006" s="3">
        <v>35.590000000000003</v>
      </c>
      <c r="D1006" s="4">
        <v>3</v>
      </c>
      <c r="E1006" s="4">
        <v>1</v>
      </c>
      <c r="F1006" s="4">
        <v>11</v>
      </c>
      <c r="G1006" s="4">
        <v>45</v>
      </c>
      <c r="H1006" s="5">
        <v>3045784.8541666698</v>
      </c>
      <c r="I1006" s="5">
        <v>273981903.14843798</v>
      </c>
      <c r="J1006" s="5">
        <v>283816596.55468798</v>
      </c>
      <c r="K1006" s="26">
        <f t="shared" si="242"/>
        <v>186948094.85243091</v>
      </c>
      <c r="L1006" s="5">
        <v>2756865007.25</v>
      </c>
      <c r="M1006" s="5">
        <v>654972192</v>
      </c>
      <c r="N1006" s="5">
        <v>3579655.5234375</v>
      </c>
      <c r="O1006" s="26">
        <f t="shared" si="243"/>
        <v>1138472284.9244792</v>
      </c>
      <c r="P1006" s="5">
        <v>31021669.052083299</v>
      </c>
      <c r="Q1006" s="5">
        <v>4312608944</v>
      </c>
      <c r="R1006" s="5">
        <v>49658272.25</v>
      </c>
      <c r="S1006" s="26">
        <f t="shared" si="244"/>
        <v>1464429628.4340277</v>
      </c>
      <c r="T1006" s="5">
        <v>0</v>
      </c>
      <c r="U1006" s="5">
        <v>0</v>
      </c>
      <c r="V1006" s="5">
        <v>7687660</v>
      </c>
      <c r="W1006" s="26">
        <f t="shared" si="245"/>
        <v>2562553.3333333335</v>
      </c>
      <c r="X1006" s="29">
        <f t="shared" si="246"/>
        <v>6.0897774102653583</v>
      </c>
      <c r="Y1006" s="29">
        <f t="shared" si="247"/>
        <v>2.6063894966086023</v>
      </c>
      <c r="Z1006" s="29">
        <f t="shared" si="248"/>
        <v>0.37053300085746865</v>
      </c>
      <c r="AA1006" s="29">
        <f t="shared" si="249"/>
        <v>4.3117310630261043</v>
      </c>
      <c r="AB1006" s="31">
        <f t="shared" si="250"/>
        <v>7.8333487676886344</v>
      </c>
      <c r="AC1006" s="29">
        <f t="shared" si="251"/>
        <v>2.9696291935580872</v>
      </c>
      <c r="AD1006" s="31">
        <f t="shared" si="252"/>
        <v>0.46448358612094265</v>
      </c>
      <c r="AE1006" s="31">
        <f t="shared" si="253"/>
        <v>3.330296284583957</v>
      </c>
      <c r="AF1006" s="29">
        <f t="shared" si="240"/>
        <v>1.3707298463544692E-2</v>
      </c>
      <c r="AG1006" s="29">
        <f t="shared" si="254"/>
        <v>-6.1889119277236055</v>
      </c>
      <c r="AH1006" s="29">
        <f t="shared" si="241"/>
        <v>0.18282733990325631</v>
      </c>
      <c r="AI1006" s="29">
        <f t="shared" si="255"/>
        <v>7.3795885957980154</v>
      </c>
      <c r="AJ1006" s="6">
        <v>0</v>
      </c>
      <c r="AK1006" s="7">
        <v>11.44</v>
      </c>
      <c r="AL1006" s="8">
        <v>3</v>
      </c>
      <c r="AM1006" s="8">
        <v>3</v>
      </c>
      <c r="AN1006" s="9">
        <v>0</v>
      </c>
      <c r="AO1006" s="10">
        <v>16.53</v>
      </c>
      <c r="AP1006" s="11">
        <v>4</v>
      </c>
      <c r="AQ1006" s="11">
        <v>7</v>
      </c>
      <c r="AR1006" s="12">
        <v>0</v>
      </c>
      <c r="AS1006" s="13">
        <v>15.25</v>
      </c>
      <c r="AT1006" s="14">
        <v>4</v>
      </c>
      <c r="AU1006" s="14">
        <v>5</v>
      </c>
      <c r="AV1006" s="15">
        <v>0</v>
      </c>
      <c r="AW1006" s="16">
        <v>17.37</v>
      </c>
      <c r="AX1006" s="17">
        <v>4</v>
      </c>
      <c r="AY1006" s="17">
        <v>4</v>
      </c>
      <c r="AZ1006" s="18">
        <v>0</v>
      </c>
      <c r="BA1006" s="19">
        <v>8.9</v>
      </c>
      <c r="BB1006" s="20">
        <v>2</v>
      </c>
      <c r="BC1006" s="20">
        <v>6</v>
      </c>
      <c r="BD1006" s="21"/>
      <c r="BE1006" s="22">
        <v>0</v>
      </c>
      <c r="BF1006" s="23"/>
      <c r="BG1006" s="23"/>
      <c r="BH1006" s="6">
        <v>0</v>
      </c>
      <c r="BI1006" s="7">
        <v>5.93</v>
      </c>
      <c r="BJ1006" s="8">
        <v>3</v>
      </c>
      <c r="BK1006" s="8">
        <v>4</v>
      </c>
      <c r="BL1006" s="9">
        <v>0</v>
      </c>
      <c r="BM1006" s="10">
        <v>8.9</v>
      </c>
      <c r="BN1006" s="11">
        <v>2</v>
      </c>
      <c r="BO1006" s="11">
        <v>6</v>
      </c>
      <c r="BP1006" s="12">
        <v>0</v>
      </c>
      <c r="BQ1006" s="13">
        <v>13.14</v>
      </c>
      <c r="BR1006" s="14">
        <v>2</v>
      </c>
      <c r="BS1006" s="14">
        <v>3</v>
      </c>
      <c r="BT1006" s="15"/>
      <c r="BU1006" s="16">
        <v>0</v>
      </c>
      <c r="BV1006" s="17"/>
      <c r="BW1006" s="17"/>
      <c r="BX1006" s="18">
        <v>0</v>
      </c>
      <c r="BY1006" s="19">
        <v>12.29</v>
      </c>
      <c r="BZ1006" s="20">
        <v>3</v>
      </c>
      <c r="CA1006" s="20">
        <v>4</v>
      </c>
      <c r="CB1006" s="21">
        <v>0</v>
      </c>
      <c r="CC1006" s="22">
        <v>5.51</v>
      </c>
      <c r="CD1006" s="23">
        <v>1</v>
      </c>
      <c r="CE1006" s="23">
        <v>3</v>
      </c>
      <c r="CF1006" s="4">
        <v>236</v>
      </c>
      <c r="CG1006" s="24">
        <v>28.20024104466</v>
      </c>
      <c r="CH1006" s="25">
        <v>12.02978515625</v>
      </c>
    </row>
    <row r="1007" spans="1:86" x14ac:dyDescent="0.2">
      <c r="A1007" s="2" t="s">
        <v>558</v>
      </c>
      <c r="B1007" s="2" t="s">
        <v>1968</v>
      </c>
      <c r="C1007" s="3">
        <v>35.590000000000003</v>
      </c>
      <c r="D1007" s="4">
        <v>9</v>
      </c>
      <c r="E1007" s="4">
        <v>4</v>
      </c>
      <c r="F1007" s="4">
        <v>17</v>
      </c>
      <c r="G1007" s="4">
        <v>76</v>
      </c>
      <c r="H1007" s="5">
        <v>12776068.2083333</v>
      </c>
      <c r="I1007" s="5">
        <v>3098698.8359375</v>
      </c>
      <c r="J1007" s="5">
        <v>20264947.697916701</v>
      </c>
      <c r="K1007" s="26">
        <f t="shared" si="242"/>
        <v>12046571.580729166</v>
      </c>
      <c r="L1007" s="5">
        <v>323101775.08333302</v>
      </c>
      <c r="M1007" s="5">
        <v>617146709.02083302</v>
      </c>
      <c r="N1007" s="5">
        <v>7417044.6666666698</v>
      </c>
      <c r="O1007" s="26">
        <f t="shared" si="243"/>
        <v>315888509.59027755</v>
      </c>
      <c r="P1007" s="5">
        <v>37477531.5546875</v>
      </c>
      <c r="Q1007" s="5">
        <v>2926542.9583333302</v>
      </c>
      <c r="R1007" s="5">
        <v>15995935.9322917</v>
      </c>
      <c r="S1007" s="26">
        <f t="shared" si="244"/>
        <v>18800003.481770843</v>
      </c>
      <c r="T1007" s="5">
        <v>1901638.2421875</v>
      </c>
      <c r="U1007" s="5">
        <v>2113365.40625</v>
      </c>
      <c r="V1007" s="5">
        <v>3259259.6979166698</v>
      </c>
      <c r="W1007" s="26">
        <f t="shared" si="245"/>
        <v>2424754.4487847234</v>
      </c>
      <c r="X1007" s="29">
        <f t="shared" si="246"/>
        <v>26.22227473380083</v>
      </c>
      <c r="Y1007" s="29">
        <f t="shared" si="247"/>
        <v>4.7127209370003076</v>
      </c>
      <c r="Z1007" s="29">
        <f t="shared" si="248"/>
        <v>0.22643640573277962</v>
      </c>
      <c r="AA1007" s="29">
        <f t="shared" si="249"/>
        <v>6.450537473698895</v>
      </c>
      <c r="AB1007" s="31">
        <f t="shared" si="250"/>
        <v>1.560610282833093</v>
      </c>
      <c r="AC1007" s="29">
        <f t="shared" si="251"/>
        <v>0.64211031103769922</v>
      </c>
      <c r="AD1007" s="31">
        <f t="shared" si="252"/>
        <v>0.59110968126890207</v>
      </c>
      <c r="AE1007" s="31">
        <f t="shared" si="253"/>
        <v>2.2833192766307215</v>
      </c>
      <c r="AF1007" s="29">
        <f t="shared" si="240"/>
        <v>0.20128170347350857</v>
      </c>
      <c r="AG1007" s="29">
        <f t="shared" si="254"/>
        <v>-2.3127120577881288</v>
      </c>
      <c r="AH1007" s="29">
        <f t="shared" si="241"/>
        <v>0.19163847716440982</v>
      </c>
      <c r="AI1007" s="29">
        <f t="shared" si="255"/>
        <v>7.1751728887693424</v>
      </c>
      <c r="AJ1007" s="6">
        <v>14.897609233856199</v>
      </c>
      <c r="AK1007" s="7">
        <v>26.78</v>
      </c>
      <c r="AL1007" s="8">
        <v>7</v>
      </c>
      <c r="AM1007" s="8">
        <v>9</v>
      </c>
      <c r="AN1007" s="9">
        <v>7.19333815574646</v>
      </c>
      <c r="AO1007" s="10">
        <v>21.36</v>
      </c>
      <c r="AP1007" s="11">
        <v>6</v>
      </c>
      <c r="AQ1007" s="11">
        <v>7</v>
      </c>
      <c r="AR1007" s="12">
        <v>9.8097811937332207</v>
      </c>
      <c r="AS1007" s="13">
        <v>31.53</v>
      </c>
      <c r="AT1007" s="14">
        <v>7</v>
      </c>
      <c r="AU1007" s="14">
        <v>9</v>
      </c>
      <c r="AV1007" s="15">
        <v>12.189619779586801</v>
      </c>
      <c r="AW1007" s="16">
        <v>19.32</v>
      </c>
      <c r="AX1007" s="17">
        <v>4</v>
      </c>
      <c r="AY1007" s="17">
        <v>5</v>
      </c>
      <c r="AZ1007" s="18">
        <v>11.7296206951141</v>
      </c>
      <c r="BA1007" s="19">
        <v>32.200000000000003</v>
      </c>
      <c r="BB1007" s="20">
        <v>10</v>
      </c>
      <c r="BC1007" s="20">
        <v>12</v>
      </c>
      <c r="BD1007" s="21">
        <v>11.79709649086</v>
      </c>
      <c r="BE1007" s="22">
        <v>31.53</v>
      </c>
      <c r="BF1007" s="23">
        <v>7</v>
      </c>
      <c r="BG1007" s="23">
        <v>8</v>
      </c>
      <c r="BH1007" s="6">
        <v>0</v>
      </c>
      <c r="BI1007" s="7">
        <v>24.41</v>
      </c>
      <c r="BJ1007" s="8">
        <v>5</v>
      </c>
      <c r="BK1007" s="8">
        <v>5</v>
      </c>
      <c r="BL1007" s="9">
        <v>2.1928980350494398</v>
      </c>
      <c r="BM1007" s="10">
        <v>12.88</v>
      </c>
      <c r="BN1007" s="11">
        <v>4</v>
      </c>
      <c r="BO1007" s="11">
        <v>6</v>
      </c>
      <c r="BP1007" s="12">
        <v>2.5146179199218799</v>
      </c>
      <c r="BQ1007" s="13">
        <v>10.17</v>
      </c>
      <c r="BR1007" s="14">
        <v>3</v>
      </c>
      <c r="BS1007" s="14">
        <v>3</v>
      </c>
      <c r="BT1007" s="15">
        <v>5.40832591056824</v>
      </c>
      <c r="BU1007" s="16">
        <v>19.66</v>
      </c>
      <c r="BV1007" s="17">
        <v>4</v>
      </c>
      <c r="BW1007" s="17">
        <v>4</v>
      </c>
      <c r="BX1007" s="18">
        <v>5.3942158222198504</v>
      </c>
      <c r="BY1007" s="19">
        <v>15.25</v>
      </c>
      <c r="BZ1007" s="20">
        <v>3</v>
      </c>
      <c r="CA1007" s="20">
        <v>3</v>
      </c>
      <c r="CB1007" s="21">
        <v>7.7228832244873002</v>
      </c>
      <c r="CC1007" s="22">
        <v>24.07</v>
      </c>
      <c r="CD1007" s="23">
        <v>5</v>
      </c>
      <c r="CE1007" s="23">
        <v>5</v>
      </c>
      <c r="CF1007" s="4">
        <v>295</v>
      </c>
      <c r="CG1007" s="24">
        <v>31.671219204660002</v>
      </c>
      <c r="CH1007" s="25">
        <v>4.66552734375</v>
      </c>
    </row>
    <row r="1008" spans="1:86" x14ac:dyDescent="0.2">
      <c r="A1008" s="2" t="s">
        <v>603</v>
      </c>
      <c r="B1008" s="2" t="s">
        <v>2718</v>
      </c>
      <c r="C1008" s="3">
        <v>35.549999999999997</v>
      </c>
      <c r="D1008" s="4">
        <v>2</v>
      </c>
      <c r="E1008" s="4">
        <v>1</v>
      </c>
      <c r="F1008" s="4">
        <v>30</v>
      </c>
      <c r="G1008" s="4">
        <v>53</v>
      </c>
      <c r="H1008" s="5">
        <v>166854167.45833299</v>
      </c>
      <c r="I1008" s="5">
        <v>12213473.1875</v>
      </c>
      <c r="J1008" s="5">
        <v>7969947.2558593797</v>
      </c>
      <c r="K1008" s="26">
        <f t="shared" si="242"/>
        <v>62345862.633897454</v>
      </c>
      <c r="L1008" s="5">
        <v>30619538.619791701</v>
      </c>
      <c r="M1008" s="5">
        <v>36439269.635416701</v>
      </c>
      <c r="N1008" s="5">
        <v>7546127.84375</v>
      </c>
      <c r="O1008" s="26">
        <f t="shared" si="243"/>
        <v>24868312.032986134</v>
      </c>
      <c r="P1008" s="5">
        <v>2311429.59375</v>
      </c>
      <c r="Q1008" s="5">
        <v>24019352.497395799</v>
      </c>
      <c r="R1008" s="5">
        <v>2397095.453125</v>
      </c>
      <c r="S1008" s="26">
        <f t="shared" si="244"/>
        <v>9575959.1814235989</v>
      </c>
      <c r="T1008" s="5">
        <v>26016665.2802734</v>
      </c>
      <c r="U1008" s="5">
        <v>9219677.53125</v>
      </c>
      <c r="V1008" s="5">
        <v>57902462.8125</v>
      </c>
      <c r="W1008" s="26">
        <f t="shared" si="245"/>
        <v>31046268.541341137</v>
      </c>
      <c r="X1008" s="29">
        <f t="shared" si="246"/>
        <v>0.39887670139421938</v>
      </c>
      <c r="Y1008" s="29">
        <f t="shared" si="247"/>
        <v>-1.3259852376058576</v>
      </c>
      <c r="Z1008" s="29">
        <f t="shared" si="248"/>
        <v>0.5493690318165898</v>
      </c>
      <c r="AA1008" s="29">
        <f t="shared" si="249"/>
        <v>2.601358256039068</v>
      </c>
      <c r="AB1008" s="31">
        <f t="shared" si="250"/>
        <v>0.153594140442884</v>
      </c>
      <c r="AC1008" s="29">
        <f t="shared" si="251"/>
        <v>-2.702804916036893</v>
      </c>
      <c r="AD1008" s="31">
        <f t="shared" si="252"/>
        <v>0.41928478918329959</v>
      </c>
      <c r="AE1008" s="31">
        <f t="shared" si="253"/>
        <v>3.774908926490971</v>
      </c>
      <c r="AF1008" s="29">
        <f t="shared" si="240"/>
        <v>0.49796838522627607</v>
      </c>
      <c r="AG1008" s="29">
        <f t="shared" si="254"/>
        <v>-1.0058739428050252</v>
      </c>
      <c r="AH1008" s="29">
        <f t="shared" si="241"/>
        <v>0.61512786098835015</v>
      </c>
      <c r="AI1008" s="29">
        <f t="shared" si="255"/>
        <v>2.110346020292893</v>
      </c>
      <c r="AJ1008" s="6">
        <v>0</v>
      </c>
      <c r="AK1008" s="7">
        <v>8.17</v>
      </c>
      <c r="AL1008" s="8">
        <v>7</v>
      </c>
      <c r="AM1008" s="8">
        <v>7</v>
      </c>
      <c r="AN1008" s="9">
        <v>0</v>
      </c>
      <c r="AO1008" s="10">
        <v>3.61</v>
      </c>
      <c r="AP1008" s="11">
        <v>3</v>
      </c>
      <c r="AQ1008" s="11">
        <v>3</v>
      </c>
      <c r="AR1008" s="12">
        <v>0</v>
      </c>
      <c r="AS1008" s="13">
        <v>3.04</v>
      </c>
      <c r="AT1008" s="14">
        <v>2</v>
      </c>
      <c r="AU1008" s="14">
        <v>2</v>
      </c>
      <c r="AV1008" s="15">
        <v>0</v>
      </c>
      <c r="AW1008" s="16">
        <v>5.42</v>
      </c>
      <c r="AX1008" s="17">
        <v>5</v>
      </c>
      <c r="AY1008" s="17">
        <v>6</v>
      </c>
      <c r="AZ1008" s="18">
        <v>0</v>
      </c>
      <c r="BA1008" s="19">
        <v>12.64</v>
      </c>
      <c r="BB1008" s="20">
        <v>8</v>
      </c>
      <c r="BC1008" s="20">
        <v>11</v>
      </c>
      <c r="BD1008" s="21">
        <v>0</v>
      </c>
      <c r="BE1008" s="22">
        <v>3.71</v>
      </c>
      <c r="BF1008" s="23">
        <v>4</v>
      </c>
      <c r="BG1008" s="23">
        <v>4</v>
      </c>
      <c r="BH1008" s="6">
        <v>0</v>
      </c>
      <c r="BI1008" s="7">
        <v>5.42</v>
      </c>
      <c r="BJ1008" s="8">
        <v>4</v>
      </c>
      <c r="BK1008" s="8">
        <v>4</v>
      </c>
      <c r="BL1008" s="9">
        <v>0</v>
      </c>
      <c r="BM1008" s="10">
        <v>3.9</v>
      </c>
      <c r="BN1008" s="11">
        <v>3</v>
      </c>
      <c r="BO1008" s="11">
        <v>4</v>
      </c>
      <c r="BP1008" s="12">
        <v>0</v>
      </c>
      <c r="BQ1008" s="13">
        <v>3.9</v>
      </c>
      <c r="BR1008" s="14">
        <v>2</v>
      </c>
      <c r="BS1008" s="14">
        <v>2</v>
      </c>
      <c r="BT1008" s="15">
        <v>0</v>
      </c>
      <c r="BU1008" s="16">
        <v>7.89</v>
      </c>
      <c r="BV1008" s="17">
        <v>4</v>
      </c>
      <c r="BW1008" s="17">
        <v>4</v>
      </c>
      <c r="BX1008" s="18">
        <v>0</v>
      </c>
      <c r="BY1008" s="19">
        <v>6.75</v>
      </c>
      <c r="BZ1008" s="20">
        <v>4</v>
      </c>
      <c r="CA1008" s="20">
        <v>4</v>
      </c>
      <c r="CB1008" s="21">
        <v>0</v>
      </c>
      <c r="CC1008" s="22">
        <v>2.76</v>
      </c>
      <c r="CD1008" s="23">
        <v>2</v>
      </c>
      <c r="CE1008" s="23">
        <v>2</v>
      </c>
      <c r="CF1008" s="4">
        <v>1052</v>
      </c>
      <c r="CG1008" s="24">
        <v>117.89506221466</v>
      </c>
      <c r="CH1008" s="25">
        <v>6.13818359375</v>
      </c>
    </row>
    <row r="1009" spans="1:86" x14ac:dyDescent="0.2">
      <c r="A1009" s="2" t="s">
        <v>1115</v>
      </c>
      <c r="B1009" s="2" t="s">
        <v>1194</v>
      </c>
      <c r="C1009" s="3">
        <v>35.53</v>
      </c>
      <c r="D1009" s="4">
        <v>8</v>
      </c>
      <c r="E1009" s="4">
        <v>2</v>
      </c>
      <c r="F1009" s="4">
        <v>14</v>
      </c>
      <c r="G1009" s="4">
        <v>19</v>
      </c>
      <c r="H1009" s="5">
        <v>2997389.46875</v>
      </c>
      <c r="I1009" s="5">
        <v>0</v>
      </c>
      <c r="J1009" s="5">
        <v>1342421.39453125</v>
      </c>
      <c r="K1009" s="26">
        <f t="shared" si="242"/>
        <v>1446603.62109375</v>
      </c>
      <c r="L1009" s="5">
        <v>7592571.4375</v>
      </c>
      <c r="M1009" s="5">
        <v>14645915.984375</v>
      </c>
      <c r="N1009" s="5">
        <v>5749090</v>
      </c>
      <c r="O1009" s="26">
        <f t="shared" si="243"/>
        <v>9329192.473958334</v>
      </c>
      <c r="P1009" s="5">
        <v>0</v>
      </c>
      <c r="Q1009" s="5">
        <v>0</v>
      </c>
      <c r="R1009" s="5">
        <v>219564.375</v>
      </c>
      <c r="S1009" s="26">
        <f t="shared" si="244"/>
        <v>73188.125</v>
      </c>
      <c r="T1009" s="5">
        <v>0</v>
      </c>
      <c r="U1009" s="5">
        <v>1982633.25</v>
      </c>
      <c r="V1009" s="5">
        <v>5249091.4479166698</v>
      </c>
      <c r="W1009" s="26">
        <f t="shared" si="245"/>
        <v>2410574.8993055564</v>
      </c>
      <c r="X1009" s="29">
        <f t="shared" si="246"/>
        <v>6.4490316061179946</v>
      </c>
      <c r="Y1009" s="29">
        <f t="shared" si="247"/>
        <v>2.6890825400799563</v>
      </c>
      <c r="Z1009" s="29">
        <f t="shared" si="248"/>
        <v>8.9246226054051414E-2</v>
      </c>
      <c r="AA1009" s="29">
        <f t="shared" si="249"/>
        <v>10.49410139793407</v>
      </c>
      <c r="AB1009" s="31">
        <f t="shared" si="250"/>
        <v>5.0593074656251603E-2</v>
      </c>
      <c r="AC1009" s="29">
        <f t="shared" si="251"/>
        <v>-4.3049162721053795</v>
      </c>
      <c r="AD1009" s="31">
        <f t="shared" si="252"/>
        <v>0.253428439085637</v>
      </c>
      <c r="AE1009" s="31">
        <f t="shared" si="253"/>
        <v>5.9614465131153</v>
      </c>
      <c r="AF1009" s="29">
        <f t="shared" si="240"/>
        <v>1.666368633505124</v>
      </c>
      <c r="AG1009" s="29">
        <f t="shared" si="254"/>
        <v>0.73670758851874019</v>
      </c>
      <c r="AH1009" s="29">
        <f t="shared" si="241"/>
        <v>0.61994640140631185</v>
      </c>
      <c r="AI1009" s="29">
        <f t="shared" si="255"/>
        <v>2.0764585659803645</v>
      </c>
      <c r="AJ1009" s="6"/>
      <c r="AK1009" s="7">
        <v>0</v>
      </c>
      <c r="AL1009" s="8"/>
      <c r="AM1009" s="8"/>
      <c r="AN1009" s="9"/>
      <c r="AO1009" s="10">
        <v>0</v>
      </c>
      <c r="AP1009" s="11"/>
      <c r="AQ1009" s="11"/>
      <c r="AR1009" s="12">
        <v>2.0026168823242201</v>
      </c>
      <c r="AS1009" s="13">
        <v>11.32</v>
      </c>
      <c r="AT1009" s="14">
        <v>3</v>
      </c>
      <c r="AU1009" s="14">
        <v>3</v>
      </c>
      <c r="AV1009" s="15">
        <v>7.5740725994110099</v>
      </c>
      <c r="AW1009" s="16">
        <v>11.58</v>
      </c>
      <c r="AX1009" s="17">
        <v>3</v>
      </c>
      <c r="AY1009" s="17">
        <v>3</v>
      </c>
      <c r="AZ1009" s="18">
        <v>0</v>
      </c>
      <c r="BA1009" s="19">
        <v>7.11</v>
      </c>
      <c r="BB1009" s="20">
        <v>3</v>
      </c>
      <c r="BC1009" s="20">
        <v>4</v>
      </c>
      <c r="BD1009" s="21"/>
      <c r="BE1009" s="22">
        <v>0</v>
      </c>
      <c r="BF1009" s="23"/>
      <c r="BG1009" s="23"/>
      <c r="BH1009" s="6"/>
      <c r="BI1009" s="7"/>
      <c r="BJ1009" s="8"/>
      <c r="BK1009" s="8"/>
      <c r="BL1009" s="9"/>
      <c r="BM1009" s="10">
        <v>0</v>
      </c>
      <c r="BN1009" s="11"/>
      <c r="BO1009" s="11"/>
      <c r="BP1009" s="12">
        <v>0</v>
      </c>
      <c r="BQ1009" s="13">
        <v>5.79</v>
      </c>
      <c r="BR1009" s="14">
        <v>1</v>
      </c>
      <c r="BS1009" s="14">
        <v>1</v>
      </c>
      <c r="BT1009" s="15"/>
      <c r="BU1009" s="16"/>
      <c r="BV1009" s="17"/>
      <c r="BW1009" s="17"/>
      <c r="BX1009" s="18">
        <v>0</v>
      </c>
      <c r="BY1009" s="19">
        <v>11.32</v>
      </c>
      <c r="BZ1009" s="20">
        <v>4</v>
      </c>
      <c r="CA1009" s="20">
        <v>4</v>
      </c>
      <c r="CB1009" s="21">
        <v>0</v>
      </c>
      <c r="CC1009" s="22">
        <v>5.79</v>
      </c>
      <c r="CD1009" s="23">
        <v>3</v>
      </c>
      <c r="CE1009" s="23">
        <v>3</v>
      </c>
      <c r="CF1009" s="4">
        <v>380</v>
      </c>
      <c r="CG1009" s="24">
        <v>43.236782494659998</v>
      </c>
      <c r="CH1009" s="25">
        <v>8.49951171875</v>
      </c>
    </row>
    <row r="1010" spans="1:86" x14ac:dyDescent="0.2">
      <c r="A1010" s="2" t="s">
        <v>567</v>
      </c>
      <c r="B1010" s="2" t="s">
        <v>2563</v>
      </c>
      <c r="C1010" s="3">
        <v>35.5</v>
      </c>
      <c r="D1010" s="4">
        <v>7</v>
      </c>
      <c r="E1010" s="4">
        <v>1</v>
      </c>
      <c r="F1010" s="4">
        <v>8</v>
      </c>
      <c r="G1010" s="4">
        <v>13</v>
      </c>
      <c r="H1010" s="5">
        <v>185515.1015625</v>
      </c>
      <c r="I1010" s="5">
        <v>2455235.40625</v>
      </c>
      <c r="J1010" s="5">
        <v>387085.8359375</v>
      </c>
      <c r="K1010" s="26">
        <f t="shared" si="242"/>
        <v>1009278.78125</v>
      </c>
      <c r="L1010" s="5">
        <v>658711.40234375</v>
      </c>
      <c r="M1010" s="5">
        <v>373536.76171875</v>
      </c>
      <c r="N1010" s="5">
        <v>827052.26041666698</v>
      </c>
      <c r="O1010" s="26">
        <f t="shared" si="243"/>
        <v>619766.80815972236</v>
      </c>
      <c r="P1010" s="5">
        <v>3073112.53125</v>
      </c>
      <c r="Q1010" s="5">
        <v>0</v>
      </c>
      <c r="R1010" s="5">
        <v>3285226</v>
      </c>
      <c r="S1010" s="26">
        <f t="shared" si="244"/>
        <v>2119446.1770833335</v>
      </c>
      <c r="T1010" s="5">
        <v>0</v>
      </c>
      <c r="U1010" s="5">
        <v>0</v>
      </c>
      <c r="V1010" s="5">
        <v>1428062.67578125</v>
      </c>
      <c r="W1010" s="26">
        <f t="shared" si="245"/>
        <v>476020.89192708331</v>
      </c>
      <c r="X1010" s="29">
        <f t="shared" si="246"/>
        <v>0.61406899627091749</v>
      </c>
      <c r="Y1010" s="29">
        <f t="shared" si="247"/>
        <v>-0.70352733019494407</v>
      </c>
      <c r="Z1010" s="29">
        <f t="shared" si="248"/>
        <v>0.64713845678386228</v>
      </c>
      <c r="AA1010" s="29">
        <f t="shared" si="249"/>
        <v>1.8900279107137861</v>
      </c>
      <c r="AB1010" s="31">
        <f t="shared" si="250"/>
        <v>2.0999610974268004</v>
      </c>
      <c r="AC1010" s="29">
        <f t="shared" si="251"/>
        <v>1.0703626016679246</v>
      </c>
      <c r="AD1010" s="31">
        <f t="shared" si="252"/>
        <v>0.44250934360575678</v>
      </c>
      <c r="AE1010" s="31">
        <f t="shared" si="253"/>
        <v>3.540775547207776</v>
      </c>
      <c r="AF1010" s="29">
        <f t="shared" si="240"/>
        <v>0.47164460481129661</v>
      </c>
      <c r="AG1010" s="29">
        <f t="shared" si="254"/>
        <v>-1.0842279302231566</v>
      </c>
      <c r="AH1010" s="29">
        <f t="shared" si="241"/>
        <v>0.57694009004992042</v>
      </c>
      <c r="AI1010" s="29">
        <f t="shared" si="255"/>
        <v>2.3886928201164928</v>
      </c>
      <c r="AJ1010" s="6">
        <v>0</v>
      </c>
      <c r="AK1010" s="7">
        <v>4.96</v>
      </c>
      <c r="AL1010" s="8">
        <v>1</v>
      </c>
      <c r="AM1010" s="8">
        <v>1</v>
      </c>
      <c r="AN1010" s="9">
        <v>0</v>
      </c>
      <c r="AO1010" s="10">
        <v>6.49</v>
      </c>
      <c r="AP1010" s="11">
        <v>1</v>
      </c>
      <c r="AQ1010" s="11">
        <v>1</v>
      </c>
      <c r="AR1010" s="12">
        <v>0</v>
      </c>
      <c r="AS1010" s="13">
        <v>16.41</v>
      </c>
      <c r="AT1010" s="14">
        <v>3</v>
      </c>
      <c r="AU1010" s="14">
        <v>3</v>
      </c>
      <c r="AV1010" s="15">
        <v>1.7473943233489999</v>
      </c>
      <c r="AW1010" s="16">
        <v>10.31</v>
      </c>
      <c r="AX1010" s="17">
        <v>2</v>
      </c>
      <c r="AY1010" s="17">
        <v>2</v>
      </c>
      <c r="AZ1010" s="18">
        <v>0</v>
      </c>
      <c r="BA1010" s="19">
        <v>4.96</v>
      </c>
      <c r="BB1010" s="20">
        <v>1</v>
      </c>
      <c r="BC1010" s="20">
        <v>1</v>
      </c>
      <c r="BD1010" s="21">
        <v>0</v>
      </c>
      <c r="BE1010" s="22">
        <v>13.74</v>
      </c>
      <c r="BF1010" s="23">
        <v>4</v>
      </c>
      <c r="BG1010" s="23">
        <v>4</v>
      </c>
      <c r="BH1010" s="6"/>
      <c r="BI1010" s="7">
        <v>0</v>
      </c>
      <c r="BJ1010" s="8"/>
      <c r="BK1010" s="8"/>
      <c r="BL1010" s="9"/>
      <c r="BM1010" s="10">
        <v>0</v>
      </c>
      <c r="BN1010" s="11"/>
      <c r="BO1010" s="11"/>
      <c r="BP1010" s="12"/>
      <c r="BQ1010" s="13">
        <v>0</v>
      </c>
      <c r="BR1010" s="14"/>
      <c r="BS1010" s="14"/>
      <c r="BT1010" s="15"/>
      <c r="BU1010" s="16"/>
      <c r="BV1010" s="17"/>
      <c r="BW1010" s="17"/>
      <c r="BX1010" s="18"/>
      <c r="BY1010" s="19"/>
      <c r="BZ1010" s="20"/>
      <c r="CA1010" s="20"/>
      <c r="CB1010" s="21">
        <v>0</v>
      </c>
      <c r="CC1010" s="22">
        <v>4.2</v>
      </c>
      <c r="CD1010" s="23">
        <v>1</v>
      </c>
      <c r="CE1010" s="23">
        <v>1</v>
      </c>
      <c r="CF1010" s="4">
        <v>262</v>
      </c>
      <c r="CG1010" s="24">
        <v>28.521908604659998</v>
      </c>
      <c r="CH1010" s="25">
        <v>5.49072265625</v>
      </c>
    </row>
    <row r="1011" spans="1:86" x14ac:dyDescent="0.2">
      <c r="A1011" s="2" t="s">
        <v>1672</v>
      </c>
      <c r="B1011" s="2" t="s">
        <v>2046</v>
      </c>
      <c r="C1011" s="3">
        <v>35.47</v>
      </c>
      <c r="D1011" s="4">
        <v>4</v>
      </c>
      <c r="E1011" s="4">
        <v>2</v>
      </c>
      <c r="F1011" s="4">
        <v>5</v>
      </c>
      <c r="G1011" s="4">
        <v>7</v>
      </c>
      <c r="H1011" s="5">
        <v>4782180.828125</v>
      </c>
      <c r="I1011" s="5">
        <v>0</v>
      </c>
      <c r="J1011" s="5">
        <v>823647.140625</v>
      </c>
      <c r="K1011" s="26">
        <f t="shared" si="242"/>
        <v>1868609.3229166667</v>
      </c>
      <c r="L1011" s="5">
        <v>1708921.96484375</v>
      </c>
      <c r="M1011" s="5">
        <v>1143427.9375</v>
      </c>
      <c r="N1011" s="5">
        <v>4043452.75</v>
      </c>
      <c r="O1011" s="26">
        <f t="shared" si="243"/>
        <v>2298600.8841145835</v>
      </c>
      <c r="P1011" s="5">
        <v>0</v>
      </c>
      <c r="Q1011" s="5">
        <v>0</v>
      </c>
      <c r="R1011" s="5">
        <v>0</v>
      </c>
      <c r="S1011" s="26">
        <f t="shared" si="244"/>
        <v>0</v>
      </c>
      <c r="T1011" s="5">
        <v>0</v>
      </c>
      <c r="U1011" s="5">
        <v>1176103.0488281299</v>
      </c>
      <c r="V1011" s="5">
        <v>0</v>
      </c>
      <c r="W1011" s="26">
        <f t="shared" si="245"/>
        <v>392034.34960937663</v>
      </c>
      <c r="X1011" s="29">
        <f t="shared" si="246"/>
        <v>1.2301131413209228</v>
      </c>
      <c r="Y1011" s="29">
        <f t="shared" si="247"/>
        <v>0.29879101549606574</v>
      </c>
      <c r="Z1011" s="29">
        <f t="shared" si="248"/>
        <v>0.8176906752497638</v>
      </c>
      <c r="AA1011" s="29">
        <f t="shared" si="249"/>
        <v>0.87410954810770003</v>
      </c>
      <c r="AB1011" s="31">
        <f t="shared" si="250"/>
        <v>0</v>
      </c>
      <c r="AC1011" s="31" t="e">
        <f t="shared" si="251"/>
        <v>#NUM!</v>
      </c>
      <c r="AD1011" s="31">
        <f t="shared" si="252"/>
        <v>0.33303142778103489</v>
      </c>
      <c r="AE1011" s="31">
        <f t="shared" si="253"/>
        <v>4.7751478070435329</v>
      </c>
      <c r="AF1011" s="29">
        <f t="shared" si="240"/>
        <v>0.20980006082676489</v>
      </c>
      <c r="AG1011" s="29">
        <f t="shared" si="254"/>
        <v>-2.2529129986954453</v>
      </c>
      <c r="AH1011" s="29">
        <f t="shared" si="241"/>
        <v>0.42466953757558329</v>
      </c>
      <c r="AI1011" s="29">
        <f t="shared" si="255"/>
        <v>3.7194889073362889</v>
      </c>
      <c r="AJ1011" s="6"/>
      <c r="AK1011" s="7">
        <v>0</v>
      </c>
      <c r="AL1011" s="8"/>
      <c r="AM1011" s="8"/>
      <c r="AN1011" s="9"/>
      <c r="AO1011" s="10"/>
      <c r="AP1011" s="11"/>
      <c r="AQ1011" s="11"/>
      <c r="AR1011" s="12">
        <v>2.9727132320404102</v>
      </c>
      <c r="AS1011" s="13">
        <v>35.47</v>
      </c>
      <c r="AT1011" s="14">
        <v>3</v>
      </c>
      <c r="AU1011" s="14">
        <v>3</v>
      </c>
      <c r="AV1011" s="15">
        <v>0</v>
      </c>
      <c r="AW1011" s="16">
        <v>4.07</v>
      </c>
      <c r="AX1011" s="17">
        <v>1</v>
      </c>
      <c r="AY1011" s="17">
        <v>1</v>
      </c>
      <c r="AZ1011" s="18">
        <v>2.6353592872619598</v>
      </c>
      <c r="BA1011" s="19">
        <v>9.8800000000000008</v>
      </c>
      <c r="BB1011" s="20">
        <v>1</v>
      </c>
      <c r="BC1011" s="20">
        <v>1</v>
      </c>
      <c r="BD1011" s="21"/>
      <c r="BE1011" s="22">
        <v>0</v>
      </c>
      <c r="BF1011" s="23"/>
      <c r="BG1011" s="23"/>
      <c r="BH1011" s="6"/>
      <c r="BI1011" s="7"/>
      <c r="BJ1011" s="8"/>
      <c r="BK1011" s="8"/>
      <c r="BL1011" s="9"/>
      <c r="BM1011" s="10">
        <v>0</v>
      </c>
      <c r="BN1011" s="11"/>
      <c r="BO1011" s="11"/>
      <c r="BP1011" s="12"/>
      <c r="BQ1011" s="13"/>
      <c r="BR1011" s="14"/>
      <c r="BS1011" s="14"/>
      <c r="BT1011" s="15"/>
      <c r="BU1011" s="16">
        <v>0</v>
      </c>
      <c r="BV1011" s="17"/>
      <c r="BW1011" s="17"/>
      <c r="BX1011" s="18">
        <v>0</v>
      </c>
      <c r="BY1011" s="19">
        <v>12.79</v>
      </c>
      <c r="BZ1011" s="20">
        <v>2</v>
      </c>
      <c r="CA1011" s="20">
        <v>2</v>
      </c>
      <c r="CB1011" s="21"/>
      <c r="CC1011" s="22"/>
      <c r="CD1011" s="23"/>
      <c r="CE1011" s="23"/>
      <c r="CF1011" s="4">
        <v>172</v>
      </c>
      <c r="CG1011" s="24">
        <v>18.690805764659999</v>
      </c>
      <c r="CH1011" s="25">
        <v>7.70849609375</v>
      </c>
    </row>
    <row r="1012" spans="1:86" x14ac:dyDescent="0.2">
      <c r="A1012" s="2" t="s">
        <v>2771</v>
      </c>
      <c r="B1012" s="2" t="s">
        <v>1321</v>
      </c>
      <c r="C1012" s="3">
        <v>35.44</v>
      </c>
      <c r="D1012" s="4">
        <v>8</v>
      </c>
      <c r="E1012" s="4">
        <v>1</v>
      </c>
      <c r="F1012" s="4">
        <v>8</v>
      </c>
      <c r="G1012" s="4">
        <v>18</v>
      </c>
      <c r="H1012" s="5">
        <v>1944911.34375</v>
      </c>
      <c r="I1012" s="5">
        <v>80016925.444010407</v>
      </c>
      <c r="J1012" s="5">
        <v>7371058.8125</v>
      </c>
      <c r="K1012" s="26">
        <f t="shared" si="242"/>
        <v>29777631.86675347</v>
      </c>
      <c r="L1012" s="5">
        <v>12330734.234375</v>
      </c>
      <c r="M1012" s="5">
        <v>352427.046875</v>
      </c>
      <c r="N1012" s="5">
        <v>808546.71875</v>
      </c>
      <c r="O1012" s="26">
        <f t="shared" si="243"/>
        <v>4497236</v>
      </c>
      <c r="P1012" s="5">
        <v>0</v>
      </c>
      <c r="Q1012" s="5">
        <v>0</v>
      </c>
      <c r="R1012" s="5">
        <v>0</v>
      </c>
      <c r="S1012" s="26">
        <f t="shared" si="244"/>
        <v>0</v>
      </c>
      <c r="T1012" s="5">
        <v>352901340</v>
      </c>
      <c r="U1012" s="5">
        <v>0</v>
      </c>
      <c r="V1012" s="5">
        <v>0</v>
      </c>
      <c r="W1012" s="26">
        <f t="shared" si="245"/>
        <v>117633780</v>
      </c>
      <c r="X1012" s="29">
        <f t="shared" si="246"/>
        <v>0.15102732212299039</v>
      </c>
      <c r="Y1012" s="29">
        <f t="shared" si="247"/>
        <v>-2.7271185259618389</v>
      </c>
      <c r="Z1012" s="29">
        <f t="shared" si="248"/>
        <v>0.42138765059144018</v>
      </c>
      <c r="AA1012" s="29">
        <f t="shared" si="249"/>
        <v>3.7531819620438061</v>
      </c>
      <c r="AB1012" s="31">
        <f t="shared" si="250"/>
        <v>0</v>
      </c>
      <c r="AC1012" s="31" t="e">
        <f t="shared" si="251"/>
        <v>#NUM!</v>
      </c>
      <c r="AD1012" s="31">
        <f t="shared" si="252"/>
        <v>0.35833722684075564</v>
      </c>
      <c r="AE1012" s="31">
        <f t="shared" si="253"/>
        <v>4.4570807162263639</v>
      </c>
      <c r="AF1012" s="29">
        <f t="shared" si="240"/>
        <v>3.9504074913135501</v>
      </c>
      <c r="AG1012" s="29">
        <f t="shared" si="254"/>
        <v>1.9820014774354398</v>
      </c>
      <c r="AH1012" s="29">
        <f t="shared" si="241"/>
        <v>0.53555705463315539</v>
      </c>
      <c r="AI1012" s="29">
        <f t="shared" si="255"/>
        <v>2.7119425556521275</v>
      </c>
      <c r="AJ1012" s="6">
        <v>0</v>
      </c>
      <c r="AK1012" s="7">
        <v>11.58</v>
      </c>
      <c r="AL1012" s="8">
        <v>3</v>
      </c>
      <c r="AM1012" s="8">
        <v>3</v>
      </c>
      <c r="AN1012" s="9">
        <v>0</v>
      </c>
      <c r="AO1012" s="10">
        <v>14.39</v>
      </c>
      <c r="AP1012" s="11">
        <v>4</v>
      </c>
      <c r="AQ1012" s="11">
        <v>4</v>
      </c>
      <c r="AR1012" s="12">
        <v>0</v>
      </c>
      <c r="AS1012" s="13">
        <v>20</v>
      </c>
      <c r="AT1012" s="14">
        <v>3</v>
      </c>
      <c r="AU1012" s="14">
        <v>3</v>
      </c>
      <c r="AV1012" s="15"/>
      <c r="AW1012" s="16">
        <v>0</v>
      </c>
      <c r="AX1012" s="17"/>
      <c r="AY1012" s="17"/>
      <c r="AZ1012" s="18">
        <v>0</v>
      </c>
      <c r="BA1012" s="19">
        <v>8.77</v>
      </c>
      <c r="BB1012" s="20">
        <v>2</v>
      </c>
      <c r="BC1012" s="20">
        <v>3</v>
      </c>
      <c r="BD1012" s="21">
        <v>0</v>
      </c>
      <c r="BE1012" s="22">
        <v>8.77</v>
      </c>
      <c r="BF1012" s="23">
        <v>2</v>
      </c>
      <c r="BG1012" s="23">
        <v>2</v>
      </c>
      <c r="BH1012" s="6"/>
      <c r="BI1012" s="7"/>
      <c r="BJ1012" s="8"/>
      <c r="BK1012" s="8"/>
      <c r="BL1012" s="9"/>
      <c r="BM1012" s="10"/>
      <c r="BN1012" s="11"/>
      <c r="BO1012" s="11"/>
      <c r="BP1012" s="12"/>
      <c r="BQ1012" s="13"/>
      <c r="BR1012" s="14"/>
      <c r="BS1012" s="14"/>
      <c r="BT1012" s="15">
        <v>0</v>
      </c>
      <c r="BU1012" s="16">
        <v>8.07</v>
      </c>
      <c r="BV1012" s="17">
        <v>2</v>
      </c>
      <c r="BW1012" s="17">
        <v>2</v>
      </c>
      <c r="BX1012" s="18"/>
      <c r="BY1012" s="19"/>
      <c r="BZ1012" s="20"/>
      <c r="CA1012" s="20"/>
      <c r="CB1012" s="21"/>
      <c r="CC1012" s="22">
        <v>0</v>
      </c>
      <c r="CD1012" s="23"/>
      <c r="CE1012" s="23"/>
      <c r="CF1012" s="4">
        <v>285</v>
      </c>
      <c r="CG1012" s="24">
        <v>29.625457204660002</v>
      </c>
      <c r="CH1012" s="25">
        <v>6.01123046875</v>
      </c>
    </row>
    <row r="1013" spans="1:86" x14ac:dyDescent="0.2">
      <c r="A1013" s="2" t="s">
        <v>423</v>
      </c>
      <c r="B1013" s="2" t="s">
        <v>2818</v>
      </c>
      <c r="C1013" s="3">
        <v>35.44</v>
      </c>
      <c r="D1013" s="4">
        <v>14</v>
      </c>
      <c r="E1013" s="4">
        <v>4</v>
      </c>
      <c r="F1013" s="4">
        <v>36</v>
      </c>
      <c r="G1013" s="4">
        <v>111</v>
      </c>
      <c r="H1013" s="5">
        <v>2608442.046875</v>
      </c>
      <c r="I1013" s="5">
        <v>67777538.671875</v>
      </c>
      <c r="J1013" s="5">
        <v>2044182.3359375</v>
      </c>
      <c r="K1013" s="26">
        <f t="shared" si="242"/>
        <v>24143387.684895832</v>
      </c>
      <c r="L1013" s="5">
        <v>26252308.520833299</v>
      </c>
      <c r="M1013" s="5">
        <v>1374152.99479167</v>
      </c>
      <c r="N1013" s="5">
        <v>282130676.79427099</v>
      </c>
      <c r="O1013" s="26">
        <f t="shared" si="243"/>
        <v>103252379.43663199</v>
      </c>
      <c r="P1013" s="5">
        <v>1872906.42708333</v>
      </c>
      <c r="Q1013" s="5">
        <v>2683492.375</v>
      </c>
      <c r="R1013" s="5">
        <v>27429270.65625</v>
      </c>
      <c r="S1013" s="26">
        <f t="shared" si="244"/>
        <v>10661889.819444442</v>
      </c>
      <c r="T1013" s="5">
        <v>0</v>
      </c>
      <c r="U1013" s="5">
        <v>113625804.349609</v>
      </c>
      <c r="V1013" s="5">
        <v>1752908.41015625</v>
      </c>
      <c r="W1013" s="26">
        <f t="shared" si="245"/>
        <v>38459570.919921748</v>
      </c>
      <c r="X1013" s="29">
        <f t="shared" si="246"/>
        <v>4.276631796010423</v>
      </c>
      <c r="Y1013" s="29">
        <f t="shared" si="247"/>
        <v>2.0964750012435442</v>
      </c>
      <c r="Z1013" s="29">
        <f t="shared" si="248"/>
        <v>0.47354112675162546</v>
      </c>
      <c r="AA1013" s="29">
        <f t="shared" si="249"/>
        <v>3.2464229681772263</v>
      </c>
      <c r="AB1013" s="31">
        <f t="shared" si="250"/>
        <v>0.44160703371857585</v>
      </c>
      <c r="AC1013" s="29">
        <f t="shared" si="251"/>
        <v>-1.1791649439893614</v>
      </c>
      <c r="AD1013" s="31">
        <f t="shared" si="252"/>
        <v>0.61053761720629618</v>
      </c>
      <c r="AE1013" s="31">
        <f t="shared" si="253"/>
        <v>2.1428757260063422</v>
      </c>
      <c r="AF1013" s="29">
        <f t="shared" si="240"/>
        <v>1.5929649733447373</v>
      </c>
      <c r="AG1013" s="29">
        <f t="shared" si="254"/>
        <v>0.67171454474306691</v>
      </c>
      <c r="AH1013" s="29">
        <f t="shared" si="241"/>
        <v>0.76217814730561351</v>
      </c>
      <c r="AI1013" s="29">
        <f t="shared" si="255"/>
        <v>1.1794350720467865</v>
      </c>
      <c r="AJ1013" s="6">
        <v>4.7956180572509801</v>
      </c>
      <c r="AK1013" s="7">
        <v>10.28</v>
      </c>
      <c r="AL1013" s="8">
        <v>10</v>
      </c>
      <c r="AM1013" s="8">
        <v>15</v>
      </c>
      <c r="AN1013" s="9">
        <v>0</v>
      </c>
      <c r="AO1013" s="10">
        <v>3.96</v>
      </c>
      <c r="AP1013" s="11">
        <v>5</v>
      </c>
      <c r="AQ1013" s="11">
        <v>5</v>
      </c>
      <c r="AR1013" s="12">
        <v>0</v>
      </c>
      <c r="AS1013" s="13">
        <v>4.75</v>
      </c>
      <c r="AT1013" s="14">
        <v>5</v>
      </c>
      <c r="AU1013" s="14">
        <v>8</v>
      </c>
      <c r="AV1013" s="15">
        <v>1.7283806800842301</v>
      </c>
      <c r="AW1013" s="16">
        <v>9.1</v>
      </c>
      <c r="AX1013" s="17">
        <v>9</v>
      </c>
      <c r="AY1013" s="17">
        <v>12</v>
      </c>
      <c r="AZ1013" s="18">
        <v>0</v>
      </c>
      <c r="BA1013" s="19">
        <v>7.12</v>
      </c>
      <c r="BB1013" s="20">
        <v>6</v>
      </c>
      <c r="BC1013" s="20">
        <v>6</v>
      </c>
      <c r="BD1013" s="21">
        <v>3.6767349243164098</v>
      </c>
      <c r="BE1013" s="22">
        <v>10.92</v>
      </c>
      <c r="BF1013" s="23">
        <v>9</v>
      </c>
      <c r="BG1013" s="23">
        <v>10</v>
      </c>
      <c r="BH1013" s="6">
        <v>0</v>
      </c>
      <c r="BI1013" s="7">
        <v>6.01</v>
      </c>
      <c r="BJ1013" s="8">
        <v>4</v>
      </c>
      <c r="BK1013" s="8">
        <v>6</v>
      </c>
      <c r="BL1013" s="9">
        <v>0</v>
      </c>
      <c r="BM1013" s="10">
        <v>6.17</v>
      </c>
      <c r="BN1013" s="11">
        <v>6</v>
      </c>
      <c r="BO1013" s="11">
        <v>11</v>
      </c>
      <c r="BP1013" s="12">
        <v>0</v>
      </c>
      <c r="BQ1013" s="13">
        <v>5.0599999999999996</v>
      </c>
      <c r="BR1013" s="14">
        <v>6</v>
      </c>
      <c r="BS1013" s="14">
        <v>16</v>
      </c>
      <c r="BT1013" s="15">
        <v>0</v>
      </c>
      <c r="BU1013" s="16">
        <v>9.41</v>
      </c>
      <c r="BV1013" s="17">
        <v>7</v>
      </c>
      <c r="BW1013" s="17">
        <v>8</v>
      </c>
      <c r="BX1013" s="18">
        <v>0</v>
      </c>
      <c r="BY1013" s="19">
        <v>3.64</v>
      </c>
      <c r="BZ1013" s="20">
        <v>4</v>
      </c>
      <c r="CA1013" s="20">
        <v>4</v>
      </c>
      <c r="CB1013" s="21">
        <v>2.23067378997803</v>
      </c>
      <c r="CC1013" s="22">
        <v>10.68</v>
      </c>
      <c r="CD1013" s="23">
        <v>10</v>
      </c>
      <c r="CE1013" s="23">
        <v>10</v>
      </c>
      <c r="CF1013" s="4">
        <v>1264</v>
      </c>
      <c r="CG1013" s="24">
        <v>140.33428888466</v>
      </c>
      <c r="CH1013" s="25">
        <v>7.48876953125</v>
      </c>
    </row>
    <row r="1014" spans="1:86" x14ac:dyDescent="0.2">
      <c r="A1014" s="2" t="s">
        <v>2273</v>
      </c>
      <c r="B1014" s="2" t="s">
        <v>1749</v>
      </c>
      <c r="C1014" s="3">
        <v>35.43</v>
      </c>
      <c r="D1014" s="4">
        <v>11</v>
      </c>
      <c r="E1014" s="4">
        <v>3</v>
      </c>
      <c r="F1014" s="4">
        <v>6</v>
      </c>
      <c r="G1014" s="4">
        <v>21</v>
      </c>
      <c r="H1014" s="5">
        <v>603929960.83203101</v>
      </c>
      <c r="I1014" s="5">
        <v>835901.6875</v>
      </c>
      <c r="J1014" s="5">
        <v>1074989.765625</v>
      </c>
      <c r="K1014" s="26">
        <f t="shared" si="242"/>
        <v>201946950.76171866</v>
      </c>
      <c r="L1014" s="5">
        <v>3888209.5885416698</v>
      </c>
      <c r="M1014" s="5">
        <v>936521.5546875</v>
      </c>
      <c r="N1014" s="5">
        <v>0</v>
      </c>
      <c r="O1014" s="26">
        <f t="shared" si="243"/>
        <v>1608243.7144097232</v>
      </c>
      <c r="P1014" s="5">
        <v>0</v>
      </c>
      <c r="Q1014" s="5">
        <v>3062131072</v>
      </c>
      <c r="R1014" s="5">
        <v>659947335</v>
      </c>
      <c r="S1014" s="26">
        <f t="shared" si="244"/>
        <v>1240692802.3333333</v>
      </c>
      <c r="T1014" s="5">
        <v>694561.0390625</v>
      </c>
      <c r="U1014" s="5">
        <v>17185248.25</v>
      </c>
      <c r="V1014" s="5">
        <v>507426.90494791698</v>
      </c>
      <c r="W1014" s="26">
        <f t="shared" si="245"/>
        <v>6129078.731336806</v>
      </c>
      <c r="X1014" s="29">
        <f t="shared" si="246"/>
        <v>7.9636939718259123E-3</v>
      </c>
      <c r="Y1014" s="29">
        <f t="shared" si="247"/>
        <v>-6.9723465023043358</v>
      </c>
      <c r="Z1014" s="29">
        <f t="shared" si="248"/>
        <v>0.42390233658919563</v>
      </c>
      <c r="AA1014" s="29">
        <f t="shared" si="249"/>
        <v>3.7273418955351194</v>
      </c>
      <c r="AB1014" s="31">
        <f t="shared" si="250"/>
        <v>6.1436570230627154</v>
      </c>
      <c r="AC1014" s="29">
        <f t="shared" si="251"/>
        <v>2.6190976781459816</v>
      </c>
      <c r="AD1014" s="31">
        <f t="shared" si="252"/>
        <v>0.38072104161534187</v>
      </c>
      <c r="AE1014" s="31">
        <f t="shared" si="253"/>
        <v>4.1939312002066576</v>
      </c>
      <c r="AF1014" s="29">
        <f t="shared" si="240"/>
        <v>3.0349944419654207E-2</v>
      </c>
      <c r="AG1014" s="29">
        <f t="shared" si="254"/>
        <v>-5.0421623153221908</v>
      </c>
      <c r="AH1014" s="29">
        <f t="shared" si="241"/>
        <v>0.43269815334574713</v>
      </c>
      <c r="AI1014" s="29">
        <f t="shared" si="255"/>
        <v>3.6381495826432948</v>
      </c>
      <c r="AJ1014" s="6">
        <v>3.72690665721893</v>
      </c>
      <c r="AK1014" s="7">
        <v>13.14</v>
      </c>
      <c r="AL1014" s="8">
        <v>3</v>
      </c>
      <c r="AM1014" s="8">
        <v>4</v>
      </c>
      <c r="AN1014" s="9">
        <v>0</v>
      </c>
      <c r="AO1014" s="10">
        <v>9.14</v>
      </c>
      <c r="AP1014" s="11">
        <v>2</v>
      </c>
      <c r="AQ1014" s="11">
        <v>2</v>
      </c>
      <c r="AR1014" s="12"/>
      <c r="AS1014" s="13">
        <v>0</v>
      </c>
      <c r="AT1014" s="14"/>
      <c r="AU1014" s="14"/>
      <c r="AV1014" s="15">
        <v>3.4722635746002202</v>
      </c>
      <c r="AW1014" s="16">
        <v>9.14</v>
      </c>
      <c r="AX1014" s="17">
        <v>3</v>
      </c>
      <c r="AY1014" s="17">
        <v>3</v>
      </c>
      <c r="AZ1014" s="18">
        <v>0</v>
      </c>
      <c r="BA1014" s="19">
        <v>9.14</v>
      </c>
      <c r="BB1014" s="20">
        <v>2</v>
      </c>
      <c r="BC1014" s="20">
        <v>2</v>
      </c>
      <c r="BD1014" s="21"/>
      <c r="BE1014" s="22"/>
      <c r="BF1014" s="23"/>
      <c r="BG1014" s="23"/>
      <c r="BH1014" s="6"/>
      <c r="BI1014" s="7"/>
      <c r="BJ1014" s="8"/>
      <c r="BK1014" s="8"/>
      <c r="BL1014" s="9"/>
      <c r="BM1014" s="10">
        <v>0</v>
      </c>
      <c r="BN1014" s="11"/>
      <c r="BO1014" s="11"/>
      <c r="BP1014" s="12">
        <v>0</v>
      </c>
      <c r="BQ1014" s="13">
        <v>14.86</v>
      </c>
      <c r="BR1014" s="14">
        <v>2</v>
      </c>
      <c r="BS1014" s="14">
        <v>4</v>
      </c>
      <c r="BT1014" s="15">
        <v>0</v>
      </c>
      <c r="BU1014" s="16">
        <v>16.57</v>
      </c>
      <c r="BV1014" s="17">
        <v>2</v>
      </c>
      <c r="BW1014" s="17">
        <v>2</v>
      </c>
      <c r="BX1014" s="18">
        <v>0</v>
      </c>
      <c r="BY1014" s="19">
        <v>10.29</v>
      </c>
      <c r="BZ1014" s="20">
        <v>1</v>
      </c>
      <c r="CA1014" s="20">
        <v>1</v>
      </c>
      <c r="CB1014" s="21">
        <v>0</v>
      </c>
      <c r="CC1014" s="22">
        <v>15.43</v>
      </c>
      <c r="CD1014" s="23">
        <v>3</v>
      </c>
      <c r="CE1014" s="23">
        <v>3</v>
      </c>
      <c r="CF1014" s="4">
        <v>175</v>
      </c>
      <c r="CG1014" s="24">
        <v>19.51173431466</v>
      </c>
      <c r="CH1014" s="25">
        <v>5.14794921875</v>
      </c>
    </row>
    <row r="1015" spans="1:86" x14ac:dyDescent="0.2">
      <c r="A1015" s="2" t="s">
        <v>1381</v>
      </c>
      <c r="B1015" s="2" t="s">
        <v>1225</v>
      </c>
      <c r="C1015" s="3">
        <v>35.43</v>
      </c>
      <c r="D1015" s="4">
        <v>6</v>
      </c>
      <c r="E1015" s="4">
        <v>5</v>
      </c>
      <c r="F1015" s="4">
        <v>8</v>
      </c>
      <c r="G1015" s="4">
        <v>25</v>
      </c>
      <c r="H1015" s="5">
        <v>43451115.098958299</v>
      </c>
      <c r="I1015" s="5">
        <v>0</v>
      </c>
      <c r="J1015" s="5">
        <v>2458748.25</v>
      </c>
      <c r="K1015" s="26">
        <f t="shared" si="242"/>
        <v>15303287.782986099</v>
      </c>
      <c r="L1015" s="5">
        <v>16431777.0208333</v>
      </c>
      <c r="M1015" s="5">
        <v>28629030.9375</v>
      </c>
      <c r="N1015" s="5">
        <v>4795456.2447916698</v>
      </c>
      <c r="O1015" s="26">
        <f t="shared" si="243"/>
        <v>16618754.734374991</v>
      </c>
      <c r="P1015" s="5">
        <v>0</v>
      </c>
      <c r="Q1015" s="5">
        <v>120731829.03125</v>
      </c>
      <c r="R1015" s="5">
        <v>0</v>
      </c>
      <c r="S1015" s="26">
        <f t="shared" si="244"/>
        <v>40243943.010416664</v>
      </c>
      <c r="T1015" s="5">
        <v>2851377.3125</v>
      </c>
      <c r="U1015" s="5">
        <v>0</v>
      </c>
      <c r="V1015" s="5">
        <v>5461428.28125</v>
      </c>
      <c r="W1015" s="26">
        <f t="shared" si="245"/>
        <v>2770935.1979166665</v>
      </c>
      <c r="X1015" s="29">
        <f t="shared" si="246"/>
        <v>1.0859597604151052</v>
      </c>
      <c r="Y1015" s="29">
        <f t="shared" si="247"/>
        <v>0.11897064593681442</v>
      </c>
      <c r="Z1015" s="29">
        <f t="shared" si="248"/>
        <v>0.93859747034317942</v>
      </c>
      <c r="AA1015" s="29">
        <f t="shared" si="249"/>
        <v>0.27520620608798724</v>
      </c>
      <c r="AB1015" s="31">
        <f t="shared" si="250"/>
        <v>2.6297579697324327</v>
      </c>
      <c r="AC1015" s="29">
        <f t="shared" si="251"/>
        <v>1.3949300269189067</v>
      </c>
      <c r="AD1015" s="31">
        <f t="shared" si="252"/>
        <v>0.60742961719916466</v>
      </c>
      <c r="AE1015" s="31">
        <f t="shared" si="253"/>
        <v>2.1650403646684313</v>
      </c>
      <c r="AF1015" s="29">
        <f t="shared" si="240"/>
        <v>0.18106796638806852</v>
      </c>
      <c r="AG1015" s="29">
        <f t="shared" si="254"/>
        <v>-2.4653967601998916</v>
      </c>
      <c r="AH1015" s="29">
        <f t="shared" si="241"/>
        <v>0.46806154800279015</v>
      </c>
      <c r="AI1015" s="29">
        <f t="shared" si="255"/>
        <v>3.296970353864062</v>
      </c>
      <c r="AJ1015" s="6">
        <v>5.2443195581436202</v>
      </c>
      <c r="AK1015" s="7">
        <v>19.73</v>
      </c>
      <c r="AL1015" s="8">
        <v>3</v>
      </c>
      <c r="AM1015" s="8">
        <v>4</v>
      </c>
      <c r="AN1015" s="9">
        <v>0</v>
      </c>
      <c r="AO1015" s="10">
        <v>11.66</v>
      </c>
      <c r="AP1015" s="11">
        <v>2</v>
      </c>
      <c r="AQ1015" s="11">
        <v>2</v>
      </c>
      <c r="AR1015" s="12">
        <v>2.5952079296112101</v>
      </c>
      <c r="AS1015" s="13">
        <v>8.9700000000000006</v>
      </c>
      <c r="AT1015" s="14">
        <v>1</v>
      </c>
      <c r="AU1015" s="14">
        <v>1</v>
      </c>
      <c r="AV1015" s="15">
        <v>9.3251011371612496</v>
      </c>
      <c r="AW1015" s="16">
        <v>30.04</v>
      </c>
      <c r="AX1015" s="17">
        <v>5</v>
      </c>
      <c r="AY1015" s="17">
        <v>5</v>
      </c>
      <c r="AZ1015" s="18">
        <v>2.9237544536590598</v>
      </c>
      <c r="BA1015" s="19">
        <v>14.35</v>
      </c>
      <c r="BB1015" s="20">
        <v>2</v>
      </c>
      <c r="BC1015" s="20">
        <v>2</v>
      </c>
      <c r="BD1015" s="21">
        <v>2.21820163726807</v>
      </c>
      <c r="BE1015" s="22">
        <v>18.829999999999998</v>
      </c>
      <c r="BF1015" s="23">
        <v>3</v>
      </c>
      <c r="BG1015" s="23">
        <v>3</v>
      </c>
      <c r="BH1015" s="6"/>
      <c r="BI1015" s="7"/>
      <c r="BJ1015" s="8"/>
      <c r="BK1015" s="8"/>
      <c r="BL1015" s="9">
        <v>2.42881560325623</v>
      </c>
      <c r="BM1015" s="10">
        <v>14.35</v>
      </c>
      <c r="BN1015" s="11">
        <v>2</v>
      </c>
      <c r="BO1015" s="11">
        <v>2</v>
      </c>
      <c r="BP1015" s="12"/>
      <c r="BQ1015" s="13"/>
      <c r="BR1015" s="14"/>
      <c r="BS1015" s="14"/>
      <c r="BT1015" s="15">
        <v>0</v>
      </c>
      <c r="BU1015" s="16">
        <v>13.45</v>
      </c>
      <c r="BV1015" s="17">
        <v>2</v>
      </c>
      <c r="BW1015" s="17">
        <v>2</v>
      </c>
      <c r="BX1015" s="18">
        <v>0</v>
      </c>
      <c r="BY1015" s="19">
        <v>5.38</v>
      </c>
      <c r="BZ1015" s="20">
        <v>1</v>
      </c>
      <c r="CA1015" s="20">
        <v>2</v>
      </c>
      <c r="CB1015" s="21">
        <v>3.31095218658447</v>
      </c>
      <c r="CC1015" s="22">
        <v>14.35</v>
      </c>
      <c r="CD1015" s="23">
        <v>2</v>
      </c>
      <c r="CE1015" s="23">
        <v>2</v>
      </c>
      <c r="CF1015" s="4">
        <v>223</v>
      </c>
      <c r="CG1015" s="24">
        <v>25.556461664659999</v>
      </c>
      <c r="CH1015" s="25">
        <v>6.88818359375</v>
      </c>
    </row>
    <row r="1016" spans="1:86" x14ac:dyDescent="0.2">
      <c r="A1016" s="2" t="s">
        <v>857</v>
      </c>
      <c r="B1016" s="2" t="s">
        <v>2973</v>
      </c>
      <c r="C1016" s="3">
        <v>35.39</v>
      </c>
      <c r="D1016" s="4">
        <v>2</v>
      </c>
      <c r="E1016" s="4">
        <v>1</v>
      </c>
      <c r="F1016" s="4">
        <v>8</v>
      </c>
      <c r="G1016" s="4">
        <v>11</v>
      </c>
      <c r="H1016" s="5">
        <v>46642961.09375</v>
      </c>
      <c r="I1016" s="5">
        <v>9919075.3828125</v>
      </c>
      <c r="J1016" s="5">
        <v>0</v>
      </c>
      <c r="K1016" s="26">
        <f t="shared" si="242"/>
        <v>18854012.158854168</v>
      </c>
      <c r="L1016" s="5">
        <v>3951240.0625</v>
      </c>
      <c r="M1016" s="5">
        <v>0</v>
      </c>
      <c r="N1016" s="5">
        <v>3704908.40625</v>
      </c>
      <c r="O1016" s="26">
        <f t="shared" si="243"/>
        <v>2552049.4895833335</v>
      </c>
      <c r="P1016" s="5">
        <v>0</v>
      </c>
      <c r="Q1016" s="5">
        <v>2158900.84375</v>
      </c>
      <c r="R1016" s="5">
        <v>0</v>
      </c>
      <c r="S1016" s="26">
        <f t="shared" si="244"/>
        <v>719633.61458333337</v>
      </c>
      <c r="T1016" s="5">
        <v>124146785</v>
      </c>
      <c r="U1016" s="5">
        <v>2234595.65625</v>
      </c>
      <c r="V1016" s="5">
        <v>300095689.5</v>
      </c>
      <c r="W1016" s="26">
        <f t="shared" si="245"/>
        <v>142159023.38541666</v>
      </c>
      <c r="X1016" s="29">
        <f t="shared" si="246"/>
        <v>0.13535843024185423</v>
      </c>
      <c r="Y1016" s="29">
        <f t="shared" si="247"/>
        <v>-2.8851433522227725</v>
      </c>
      <c r="Z1016" s="29">
        <f t="shared" si="248"/>
        <v>0.36930586126184745</v>
      </c>
      <c r="AA1016" s="29">
        <f t="shared" si="249"/>
        <v>4.3261379959657802</v>
      </c>
      <c r="AB1016" s="31">
        <f t="shared" si="250"/>
        <v>3.8168725495670221E-2</v>
      </c>
      <c r="AC1016" s="29">
        <f t="shared" si="251"/>
        <v>-4.7114651759164197</v>
      </c>
      <c r="AD1016" s="31">
        <f t="shared" si="252"/>
        <v>0.32936037962388481</v>
      </c>
      <c r="AE1016" s="31">
        <f t="shared" si="253"/>
        <v>4.8232864543835952</v>
      </c>
      <c r="AF1016" s="29">
        <f t="shared" si="240"/>
        <v>7.5399878915775673</v>
      </c>
      <c r="AG1016" s="29">
        <f t="shared" si="254"/>
        <v>2.9145622066802761</v>
      </c>
      <c r="AH1016" s="29">
        <f t="shared" si="241"/>
        <v>0.28866546553615086</v>
      </c>
      <c r="AI1016" s="29">
        <f t="shared" si="255"/>
        <v>5.3960516978813677</v>
      </c>
      <c r="AJ1016" s="6">
        <v>0</v>
      </c>
      <c r="AK1016" s="7">
        <v>8.23</v>
      </c>
      <c r="AL1016" s="8">
        <v>1</v>
      </c>
      <c r="AM1016" s="8">
        <v>1</v>
      </c>
      <c r="AN1016" s="9">
        <v>0</v>
      </c>
      <c r="AO1016" s="10">
        <v>17.28</v>
      </c>
      <c r="AP1016" s="11">
        <v>2</v>
      </c>
      <c r="AQ1016" s="11">
        <v>2</v>
      </c>
      <c r="AR1016" s="12"/>
      <c r="AS1016" s="13">
        <v>0</v>
      </c>
      <c r="AT1016" s="14"/>
      <c r="AU1016" s="14"/>
      <c r="AV1016" s="15"/>
      <c r="AW1016" s="16">
        <v>0</v>
      </c>
      <c r="AX1016" s="17"/>
      <c r="AY1016" s="17"/>
      <c r="AZ1016" s="18"/>
      <c r="BA1016" s="19">
        <v>0</v>
      </c>
      <c r="BB1016" s="20"/>
      <c r="BC1016" s="20"/>
      <c r="BD1016" s="21">
        <v>2.37596583366394</v>
      </c>
      <c r="BE1016" s="22">
        <v>25.93</v>
      </c>
      <c r="BF1016" s="23">
        <v>3</v>
      </c>
      <c r="BG1016" s="23">
        <v>3</v>
      </c>
      <c r="BH1016" s="6"/>
      <c r="BI1016" s="7">
        <v>0</v>
      </c>
      <c r="BJ1016" s="8"/>
      <c r="BK1016" s="8"/>
      <c r="BL1016" s="9"/>
      <c r="BM1016" s="10">
        <v>0</v>
      </c>
      <c r="BN1016" s="11"/>
      <c r="BO1016" s="11"/>
      <c r="BP1016" s="12"/>
      <c r="BQ1016" s="13"/>
      <c r="BR1016" s="14"/>
      <c r="BS1016" s="14"/>
      <c r="BT1016" s="15">
        <v>0</v>
      </c>
      <c r="BU1016" s="16">
        <v>12.35</v>
      </c>
      <c r="BV1016" s="17">
        <v>2</v>
      </c>
      <c r="BW1016" s="17">
        <v>2</v>
      </c>
      <c r="BX1016" s="18"/>
      <c r="BY1016" s="19">
        <v>0</v>
      </c>
      <c r="BZ1016" s="20"/>
      <c r="CA1016" s="20"/>
      <c r="CB1016" s="21">
        <v>0</v>
      </c>
      <c r="CC1016" s="22">
        <v>17.7</v>
      </c>
      <c r="CD1016" s="23">
        <v>3</v>
      </c>
      <c r="CE1016" s="23">
        <v>3</v>
      </c>
      <c r="CF1016" s="4">
        <v>243</v>
      </c>
      <c r="CG1016" s="24">
        <v>26.17762765466</v>
      </c>
      <c r="CH1016" s="25">
        <v>10.66748046875</v>
      </c>
    </row>
    <row r="1017" spans="1:86" x14ac:dyDescent="0.2">
      <c r="A1017" s="2" t="s">
        <v>2250</v>
      </c>
      <c r="B1017" s="2" t="s">
        <v>45</v>
      </c>
      <c r="C1017" s="3">
        <v>35.380000000000003</v>
      </c>
      <c r="D1017" s="4">
        <v>6</v>
      </c>
      <c r="E1017" s="4">
        <v>5</v>
      </c>
      <c r="F1017" s="4">
        <v>26</v>
      </c>
      <c r="G1017" s="4">
        <v>81</v>
      </c>
      <c r="H1017" s="5">
        <v>2888574.1979166698</v>
      </c>
      <c r="I1017" s="5">
        <v>2549583.8828125</v>
      </c>
      <c r="J1017" s="5">
        <v>1347728.10026042</v>
      </c>
      <c r="K1017" s="26">
        <f t="shared" si="242"/>
        <v>2261962.0603298633</v>
      </c>
      <c r="L1017" s="5">
        <v>12387495.0182292</v>
      </c>
      <c r="M1017" s="5">
        <v>2790492.1354166698</v>
      </c>
      <c r="N1017" s="5">
        <v>1310918913.75</v>
      </c>
      <c r="O1017" s="26">
        <f t="shared" si="243"/>
        <v>442032300.30121523</v>
      </c>
      <c r="P1017" s="5">
        <v>4846865.5</v>
      </c>
      <c r="Q1017" s="5">
        <v>5272076.4114583302</v>
      </c>
      <c r="R1017" s="5">
        <v>76345944.927083299</v>
      </c>
      <c r="S1017" s="26">
        <f t="shared" si="244"/>
        <v>28821628.946180541</v>
      </c>
      <c r="T1017" s="5">
        <v>674399.78385416698</v>
      </c>
      <c r="U1017" s="5">
        <v>1060154.3160807299</v>
      </c>
      <c r="V1017" s="5">
        <v>5956227.9713541698</v>
      </c>
      <c r="W1017" s="26">
        <f t="shared" si="245"/>
        <v>2563594.0237630219</v>
      </c>
      <c r="X1017" s="29">
        <f t="shared" si="246"/>
        <v>195.41985608580606</v>
      </c>
      <c r="Y1017" s="29">
        <f t="shared" si="247"/>
        <v>7.6104332528903322</v>
      </c>
      <c r="Z1017" s="29">
        <f t="shared" si="248"/>
        <v>0.41796687715882586</v>
      </c>
      <c r="AA1017" s="29">
        <f t="shared" si="249"/>
        <v>3.7885813362477898</v>
      </c>
      <c r="AB1017" s="31">
        <f t="shared" si="250"/>
        <v>12.741871073636604</v>
      </c>
      <c r="AC1017" s="29">
        <f t="shared" si="251"/>
        <v>3.671505239863976</v>
      </c>
      <c r="AD1017" s="31">
        <f t="shared" si="252"/>
        <v>0.37993270748312402</v>
      </c>
      <c r="AE1017" s="31">
        <f t="shared" si="253"/>
        <v>4.2029331747977032</v>
      </c>
      <c r="AF1017" s="29">
        <f t="shared" si="240"/>
        <v>1.133349700564461</v>
      </c>
      <c r="AG1017" s="29">
        <f t="shared" si="254"/>
        <v>0.18059308042359523</v>
      </c>
      <c r="AH1017" s="29">
        <f t="shared" si="241"/>
        <v>0.87804727676225047</v>
      </c>
      <c r="AI1017" s="29">
        <f t="shared" si="255"/>
        <v>0.56482099715533263</v>
      </c>
      <c r="AJ1017" s="6">
        <v>4.6420648097991899</v>
      </c>
      <c r="AK1017" s="7">
        <v>8.98</v>
      </c>
      <c r="AL1017" s="8">
        <v>6</v>
      </c>
      <c r="AM1017" s="8">
        <v>6</v>
      </c>
      <c r="AN1017" s="9">
        <v>4.1189918518066397</v>
      </c>
      <c r="AO1017" s="10">
        <v>12.27</v>
      </c>
      <c r="AP1017" s="11">
        <v>9</v>
      </c>
      <c r="AQ1017" s="11">
        <v>9</v>
      </c>
      <c r="AR1017" s="12">
        <v>1.7646173238754299</v>
      </c>
      <c r="AS1017" s="13">
        <v>7.67</v>
      </c>
      <c r="AT1017" s="14">
        <v>5</v>
      </c>
      <c r="AU1017" s="14">
        <v>5</v>
      </c>
      <c r="AV1017" s="15">
        <v>2.6738357543945299</v>
      </c>
      <c r="AW1017" s="16">
        <v>9.1999999999999993</v>
      </c>
      <c r="AX1017" s="17">
        <v>6</v>
      </c>
      <c r="AY1017" s="17">
        <v>10</v>
      </c>
      <c r="AZ1017" s="18">
        <v>5.7086652517318699</v>
      </c>
      <c r="BA1017" s="19">
        <v>6.35</v>
      </c>
      <c r="BB1017" s="20">
        <v>5</v>
      </c>
      <c r="BC1017" s="20">
        <v>5</v>
      </c>
      <c r="BD1017" s="21">
        <v>4.8969180583953902</v>
      </c>
      <c r="BE1017" s="22">
        <v>13.58</v>
      </c>
      <c r="BF1017" s="23">
        <v>9</v>
      </c>
      <c r="BG1017" s="23">
        <v>11</v>
      </c>
      <c r="BH1017" s="6">
        <v>0</v>
      </c>
      <c r="BI1017" s="7">
        <v>4.2699999999999996</v>
      </c>
      <c r="BJ1017" s="8">
        <v>2</v>
      </c>
      <c r="BK1017" s="8">
        <v>2</v>
      </c>
      <c r="BL1017" s="9">
        <v>1.91112744808197</v>
      </c>
      <c r="BM1017" s="10">
        <v>4.71</v>
      </c>
      <c r="BN1017" s="11">
        <v>4</v>
      </c>
      <c r="BO1017" s="11">
        <v>5</v>
      </c>
      <c r="BP1017" s="12">
        <v>0</v>
      </c>
      <c r="BQ1017" s="13">
        <v>11.06</v>
      </c>
      <c r="BR1017" s="14">
        <v>7</v>
      </c>
      <c r="BS1017" s="14">
        <v>7</v>
      </c>
      <c r="BT1017" s="15">
        <v>0</v>
      </c>
      <c r="BU1017" s="16">
        <v>9.75</v>
      </c>
      <c r="BV1017" s="17">
        <v>6</v>
      </c>
      <c r="BW1017" s="17">
        <v>7</v>
      </c>
      <c r="BX1017" s="18">
        <v>0</v>
      </c>
      <c r="BY1017" s="19">
        <v>9.31</v>
      </c>
      <c r="BZ1017" s="20">
        <v>5</v>
      </c>
      <c r="CA1017" s="20">
        <v>5</v>
      </c>
      <c r="CB1017" s="21">
        <v>4.2309476137161299</v>
      </c>
      <c r="CC1017" s="22">
        <v>9.42</v>
      </c>
      <c r="CD1017" s="23">
        <v>7</v>
      </c>
      <c r="CE1017" s="23">
        <v>9</v>
      </c>
      <c r="CF1017" s="4">
        <v>913</v>
      </c>
      <c r="CG1017" s="24">
        <v>100.52392481466001</v>
      </c>
      <c r="CH1017" s="25">
        <v>5.14794921875</v>
      </c>
    </row>
    <row r="1018" spans="1:86" x14ac:dyDescent="0.2">
      <c r="A1018" s="2" t="s">
        <v>600</v>
      </c>
      <c r="B1018" s="2" t="s">
        <v>1789</v>
      </c>
      <c r="C1018" s="3">
        <v>35.35</v>
      </c>
      <c r="D1018" s="4">
        <v>2</v>
      </c>
      <c r="E1018" s="4">
        <v>1</v>
      </c>
      <c r="F1018" s="4">
        <v>27</v>
      </c>
      <c r="G1018" s="4">
        <v>40</v>
      </c>
      <c r="H1018" s="5">
        <v>2681915.3125</v>
      </c>
      <c r="I1018" s="5">
        <v>933491.65625</v>
      </c>
      <c r="J1018" s="5">
        <v>2193314.8984375</v>
      </c>
      <c r="K1018" s="26">
        <f t="shared" si="242"/>
        <v>1936240.6223958333</v>
      </c>
      <c r="L1018" s="5">
        <v>4177499.9921875</v>
      </c>
      <c r="M1018" s="5">
        <v>248763.6015625</v>
      </c>
      <c r="N1018" s="5">
        <v>7722537.5</v>
      </c>
      <c r="O1018" s="26">
        <f t="shared" si="243"/>
        <v>4049600.3645833335</v>
      </c>
      <c r="P1018" s="5">
        <v>5552143.46875</v>
      </c>
      <c r="Q1018" s="5">
        <v>8113905.3697916698</v>
      </c>
      <c r="R1018" s="5">
        <v>10592441.5</v>
      </c>
      <c r="S1018" s="26">
        <f t="shared" si="244"/>
        <v>8086163.4461805569</v>
      </c>
      <c r="T1018" s="5">
        <v>6000593.25</v>
      </c>
      <c r="U1018" s="5">
        <v>24979518.375</v>
      </c>
      <c r="V1018" s="5">
        <v>0</v>
      </c>
      <c r="W1018" s="26">
        <f t="shared" si="245"/>
        <v>10326703.875</v>
      </c>
      <c r="X1018" s="29">
        <f t="shared" si="246"/>
        <v>2.0914757792719514</v>
      </c>
      <c r="Y1018" s="29">
        <f t="shared" si="247"/>
        <v>1.0645212906778245</v>
      </c>
      <c r="Z1018" s="29">
        <f t="shared" si="248"/>
        <v>0.43255648240305161</v>
      </c>
      <c r="AA1018" s="29">
        <f t="shared" si="249"/>
        <v>3.6395717514862334</v>
      </c>
      <c r="AB1018" s="31">
        <f t="shared" si="250"/>
        <v>4.1762182616409698</v>
      </c>
      <c r="AC1018" s="29">
        <f t="shared" si="251"/>
        <v>2.0621971134304236</v>
      </c>
      <c r="AD1018" s="31">
        <f t="shared" si="252"/>
        <v>3.9350636983437666E-2</v>
      </c>
      <c r="AE1018" s="31">
        <f t="shared" si="253"/>
        <v>14.050482331612571</v>
      </c>
      <c r="AF1018" s="29">
        <f t="shared" si="240"/>
        <v>5.3333783805352226</v>
      </c>
      <c r="AG1018" s="29">
        <f t="shared" si="254"/>
        <v>2.4150496847351524</v>
      </c>
      <c r="AH1018" s="29">
        <f t="shared" si="241"/>
        <v>0.38100879547877686</v>
      </c>
      <c r="AI1018" s="29">
        <f t="shared" si="255"/>
        <v>4.1906499864509374</v>
      </c>
      <c r="AJ1018" s="6">
        <v>0</v>
      </c>
      <c r="AK1018" s="7">
        <v>5.77</v>
      </c>
      <c r="AL1018" s="8">
        <v>3</v>
      </c>
      <c r="AM1018" s="8">
        <v>3</v>
      </c>
      <c r="AN1018" s="9">
        <v>0</v>
      </c>
      <c r="AO1018" s="10">
        <v>2.08</v>
      </c>
      <c r="AP1018" s="11">
        <v>1</v>
      </c>
      <c r="AQ1018" s="11">
        <v>1</v>
      </c>
      <c r="AR1018" s="12">
        <v>0</v>
      </c>
      <c r="AS1018" s="13">
        <v>5.86</v>
      </c>
      <c r="AT1018" s="14">
        <v>3</v>
      </c>
      <c r="AU1018" s="14">
        <v>3</v>
      </c>
      <c r="AV1018" s="15">
        <v>0</v>
      </c>
      <c r="AW1018" s="16">
        <v>6.24</v>
      </c>
      <c r="AX1018" s="17">
        <v>5</v>
      </c>
      <c r="AY1018" s="17">
        <v>5</v>
      </c>
      <c r="AZ1018" s="18">
        <v>0</v>
      </c>
      <c r="BA1018" s="19">
        <v>12.19</v>
      </c>
      <c r="BB1018" s="20">
        <v>7</v>
      </c>
      <c r="BC1018" s="20">
        <v>7</v>
      </c>
      <c r="BD1018" s="21">
        <v>0</v>
      </c>
      <c r="BE1018" s="22">
        <v>2.84</v>
      </c>
      <c r="BF1018" s="23">
        <v>2</v>
      </c>
      <c r="BG1018" s="23">
        <v>2</v>
      </c>
      <c r="BH1018" s="6">
        <v>0</v>
      </c>
      <c r="BI1018" s="7">
        <v>8.6999999999999993</v>
      </c>
      <c r="BJ1018" s="8">
        <v>5</v>
      </c>
      <c r="BK1018" s="8">
        <v>5</v>
      </c>
      <c r="BL1018" s="9">
        <v>0</v>
      </c>
      <c r="BM1018" s="10">
        <v>6.24</v>
      </c>
      <c r="BN1018" s="11">
        <v>5</v>
      </c>
      <c r="BO1018" s="11">
        <v>5</v>
      </c>
      <c r="BP1018" s="12">
        <v>0</v>
      </c>
      <c r="BQ1018" s="13">
        <v>4.25</v>
      </c>
      <c r="BR1018" s="14">
        <v>3</v>
      </c>
      <c r="BS1018" s="14">
        <v>3</v>
      </c>
      <c r="BT1018" s="15">
        <v>0</v>
      </c>
      <c r="BU1018" s="16">
        <v>2.08</v>
      </c>
      <c r="BV1018" s="17">
        <v>2</v>
      </c>
      <c r="BW1018" s="17">
        <v>2</v>
      </c>
      <c r="BX1018" s="18">
        <v>0</v>
      </c>
      <c r="BY1018" s="19">
        <v>6.24</v>
      </c>
      <c r="BZ1018" s="20">
        <v>3</v>
      </c>
      <c r="CA1018" s="20">
        <v>3</v>
      </c>
      <c r="CB1018" s="21">
        <v>0</v>
      </c>
      <c r="CC1018" s="22">
        <v>1.32</v>
      </c>
      <c r="CD1018" s="23">
        <v>1</v>
      </c>
      <c r="CE1018" s="23">
        <v>1</v>
      </c>
      <c r="CF1018" s="4">
        <v>1058</v>
      </c>
      <c r="CG1018" s="24">
        <v>117.73180102466</v>
      </c>
      <c r="CH1018" s="25">
        <v>6.85888671875</v>
      </c>
    </row>
    <row r="1019" spans="1:86" x14ac:dyDescent="0.2">
      <c r="A1019" s="2" t="s">
        <v>993</v>
      </c>
      <c r="B1019" s="2" t="s">
        <v>2869</v>
      </c>
      <c r="C1019" s="3">
        <v>35.340000000000003</v>
      </c>
      <c r="D1019" s="4">
        <v>1</v>
      </c>
      <c r="E1019" s="4">
        <v>3</v>
      </c>
      <c r="F1019" s="4">
        <v>11</v>
      </c>
      <c r="G1019" s="4">
        <v>26</v>
      </c>
      <c r="H1019" s="5">
        <v>1396819.71875</v>
      </c>
      <c r="I1019" s="5">
        <v>0</v>
      </c>
      <c r="J1019" s="5">
        <v>543894.83072916698</v>
      </c>
      <c r="K1019" s="26">
        <f t="shared" si="242"/>
        <v>646904.84982638899</v>
      </c>
      <c r="L1019" s="5">
        <v>6225704.34375</v>
      </c>
      <c r="M1019" s="5">
        <v>1039040.58203125</v>
      </c>
      <c r="N1019" s="5">
        <v>1229110.76953125</v>
      </c>
      <c r="O1019" s="26">
        <f t="shared" si="243"/>
        <v>2831285.2317708335</v>
      </c>
      <c r="P1019" s="5">
        <v>0</v>
      </c>
      <c r="Q1019" s="5">
        <v>1265002.1875</v>
      </c>
      <c r="R1019" s="5">
        <v>253986.791015625</v>
      </c>
      <c r="S1019" s="26">
        <f t="shared" si="244"/>
        <v>506329.65950520831</v>
      </c>
      <c r="T1019" s="5">
        <v>802970.171875</v>
      </c>
      <c r="U1019" s="5">
        <v>0</v>
      </c>
      <c r="V1019" s="5">
        <v>309238.83984375</v>
      </c>
      <c r="W1019" s="26">
        <f t="shared" si="245"/>
        <v>370736.33723958331</v>
      </c>
      <c r="X1019" s="29">
        <f t="shared" si="246"/>
        <v>4.3766640991030918</v>
      </c>
      <c r="Y1019" s="29">
        <f t="shared" si="247"/>
        <v>2.1298316640423245</v>
      </c>
      <c r="Z1019" s="29">
        <f t="shared" si="248"/>
        <v>0.32623079000372529</v>
      </c>
      <c r="AA1019" s="29">
        <f t="shared" si="249"/>
        <v>4.8647505219314491</v>
      </c>
      <c r="AB1019" s="31">
        <f t="shared" si="250"/>
        <v>0.78269572355361516</v>
      </c>
      <c r="AC1019" s="29">
        <f t="shared" si="251"/>
        <v>-0.35347653250074346</v>
      </c>
      <c r="AD1019" s="31">
        <f t="shared" si="252"/>
        <v>0.81445539635308073</v>
      </c>
      <c r="AE1019" s="31">
        <f t="shared" si="253"/>
        <v>0.89132694840001847</v>
      </c>
      <c r="AF1019" s="29">
        <f t="shared" si="240"/>
        <v>0.5730925302833616</v>
      </c>
      <c r="AG1019" s="29">
        <f t="shared" si="254"/>
        <v>-0.80316000267025467</v>
      </c>
      <c r="AH1019" s="29">
        <f t="shared" si="241"/>
        <v>0.59501326648837671</v>
      </c>
      <c r="AI1019" s="29">
        <f t="shared" si="255"/>
        <v>2.254733510807521</v>
      </c>
      <c r="AJ1019" s="6">
        <v>2.40764188766479</v>
      </c>
      <c r="AK1019" s="7">
        <v>7.95</v>
      </c>
      <c r="AL1019" s="8">
        <v>3</v>
      </c>
      <c r="AM1019" s="8">
        <v>3</v>
      </c>
      <c r="AN1019" s="9"/>
      <c r="AO1019" s="10">
        <v>0</v>
      </c>
      <c r="AP1019" s="11"/>
      <c r="AQ1019" s="11"/>
      <c r="AR1019" s="12">
        <v>0</v>
      </c>
      <c r="AS1019" s="13">
        <v>8.77</v>
      </c>
      <c r="AT1019" s="14">
        <v>3</v>
      </c>
      <c r="AU1019" s="14">
        <v>3</v>
      </c>
      <c r="AV1019" s="15">
        <v>9.7736303806304896</v>
      </c>
      <c r="AW1019" s="16">
        <v>18.899999999999999</v>
      </c>
      <c r="AX1019" s="17">
        <v>6</v>
      </c>
      <c r="AY1019" s="17">
        <v>6</v>
      </c>
      <c r="AZ1019" s="18">
        <v>0</v>
      </c>
      <c r="BA1019" s="19">
        <v>12.33</v>
      </c>
      <c r="BB1019" s="20">
        <v>4</v>
      </c>
      <c r="BC1019" s="20">
        <v>4</v>
      </c>
      <c r="BD1019" s="21">
        <v>0</v>
      </c>
      <c r="BE1019" s="22">
        <v>10.96</v>
      </c>
      <c r="BF1019" s="23">
        <v>3</v>
      </c>
      <c r="BG1019" s="23">
        <v>3</v>
      </c>
      <c r="BH1019" s="6"/>
      <c r="BI1019" s="7"/>
      <c r="BJ1019" s="8"/>
      <c r="BK1019" s="8"/>
      <c r="BL1019" s="9">
        <v>0</v>
      </c>
      <c r="BM1019" s="10">
        <v>13.97</v>
      </c>
      <c r="BN1019" s="11">
        <v>3</v>
      </c>
      <c r="BO1019" s="11">
        <v>3</v>
      </c>
      <c r="BP1019" s="12">
        <v>0</v>
      </c>
      <c r="BQ1019" s="13">
        <v>3.29</v>
      </c>
      <c r="BR1019" s="14">
        <v>1</v>
      </c>
      <c r="BS1019" s="14">
        <v>1</v>
      </c>
      <c r="BT1019" s="15"/>
      <c r="BU1019" s="16">
        <v>0</v>
      </c>
      <c r="BV1019" s="17"/>
      <c r="BW1019" s="17"/>
      <c r="BX1019" s="18"/>
      <c r="BY1019" s="19"/>
      <c r="BZ1019" s="20"/>
      <c r="CA1019" s="20"/>
      <c r="CB1019" s="21">
        <v>0</v>
      </c>
      <c r="CC1019" s="22">
        <v>9.86</v>
      </c>
      <c r="CD1019" s="23">
        <v>3</v>
      </c>
      <c r="CE1019" s="23">
        <v>3</v>
      </c>
      <c r="CF1019" s="4">
        <v>365</v>
      </c>
      <c r="CG1019" s="24">
        <v>40.347097204660002</v>
      </c>
      <c r="CH1019" s="25">
        <v>5.88427734375</v>
      </c>
    </row>
    <row r="1020" spans="1:86" x14ac:dyDescent="0.2">
      <c r="A1020" s="2" t="s">
        <v>1113</v>
      </c>
      <c r="B1020" s="2" t="s">
        <v>689</v>
      </c>
      <c r="C1020" s="3">
        <v>35.29</v>
      </c>
      <c r="D1020" s="4">
        <v>2</v>
      </c>
      <c r="E1020" s="4">
        <v>3</v>
      </c>
      <c r="F1020" s="4">
        <v>6</v>
      </c>
      <c r="G1020" s="4">
        <v>22</v>
      </c>
      <c r="H1020" s="5">
        <v>4130357.8300781301</v>
      </c>
      <c r="I1020" s="5">
        <v>919503.5</v>
      </c>
      <c r="J1020" s="5">
        <v>2244516.3932291698</v>
      </c>
      <c r="K1020" s="26">
        <f t="shared" si="242"/>
        <v>2431459.2411024333</v>
      </c>
      <c r="L1020" s="5">
        <v>8856536.5104166698</v>
      </c>
      <c r="M1020" s="5">
        <v>1645355.66015625</v>
      </c>
      <c r="N1020" s="5">
        <v>989697.91796875</v>
      </c>
      <c r="O1020" s="26">
        <f t="shared" si="243"/>
        <v>3830530.0295138899</v>
      </c>
      <c r="P1020" s="5">
        <v>0</v>
      </c>
      <c r="Q1020" s="5">
        <v>1195797.4140625</v>
      </c>
      <c r="R1020" s="5">
        <v>0</v>
      </c>
      <c r="S1020" s="26">
        <f t="shared" si="244"/>
        <v>398599.13802083331</v>
      </c>
      <c r="T1020" s="5">
        <v>453627.56982421898</v>
      </c>
      <c r="U1020" s="5">
        <v>896246.9296875</v>
      </c>
      <c r="V1020" s="5">
        <v>1207873.99609375</v>
      </c>
      <c r="W1020" s="26">
        <f t="shared" si="245"/>
        <v>852582.83186848962</v>
      </c>
      <c r="X1020" s="29">
        <f t="shared" si="246"/>
        <v>1.5754037595041537</v>
      </c>
      <c r="Y1020" s="29">
        <f t="shared" si="247"/>
        <v>0.65572162364964182</v>
      </c>
      <c r="Z1020" s="29">
        <f t="shared" si="248"/>
        <v>0.64453495394948312</v>
      </c>
      <c r="AA1020" s="29">
        <f t="shared" si="249"/>
        <v>1.9075352533036074</v>
      </c>
      <c r="AB1020" s="31">
        <f t="shared" si="250"/>
        <v>0.16393412288503215</v>
      </c>
      <c r="AC1020" s="29">
        <f t="shared" si="251"/>
        <v>-2.6088119122427784</v>
      </c>
      <c r="AD1020" s="31">
        <f t="shared" si="252"/>
        <v>0.1482691136606295</v>
      </c>
      <c r="AE1020" s="31">
        <f t="shared" si="253"/>
        <v>8.2894930860605349</v>
      </c>
      <c r="AF1020" s="29">
        <f t="shared" si="240"/>
        <v>0.35064656542707462</v>
      </c>
      <c r="AG1020" s="29">
        <f t="shared" si="254"/>
        <v>-1.5119104979632458</v>
      </c>
      <c r="AH1020" s="29">
        <f t="shared" si="241"/>
        <v>0.2283414850474067</v>
      </c>
      <c r="AI1020" s="29">
        <f t="shared" si="255"/>
        <v>6.414151787838211</v>
      </c>
      <c r="AJ1020" s="6">
        <v>1.9846771955490099</v>
      </c>
      <c r="AK1020" s="7">
        <v>9.8000000000000007</v>
      </c>
      <c r="AL1020" s="8">
        <v>2</v>
      </c>
      <c r="AM1020" s="8">
        <v>2</v>
      </c>
      <c r="AN1020" s="9">
        <v>0</v>
      </c>
      <c r="AO1020" s="10">
        <v>11.76</v>
      </c>
      <c r="AP1020" s="11">
        <v>2</v>
      </c>
      <c r="AQ1020" s="11">
        <v>2</v>
      </c>
      <c r="AR1020" s="12">
        <v>1.65151119232178</v>
      </c>
      <c r="AS1020" s="13">
        <v>22.88</v>
      </c>
      <c r="AT1020" s="14">
        <v>4</v>
      </c>
      <c r="AU1020" s="14">
        <v>4</v>
      </c>
      <c r="AV1020" s="15">
        <v>3.8336737155914302</v>
      </c>
      <c r="AW1020" s="16">
        <v>16.34</v>
      </c>
      <c r="AX1020" s="17">
        <v>4</v>
      </c>
      <c r="AY1020" s="17">
        <v>4</v>
      </c>
      <c r="AZ1020" s="18">
        <v>1.9318987131118801</v>
      </c>
      <c r="BA1020" s="19">
        <v>16.34</v>
      </c>
      <c r="BB1020" s="20">
        <v>3</v>
      </c>
      <c r="BC1020" s="20">
        <v>3</v>
      </c>
      <c r="BD1020" s="21"/>
      <c r="BE1020" s="22">
        <v>0</v>
      </c>
      <c r="BF1020" s="23"/>
      <c r="BG1020" s="23"/>
      <c r="BH1020" s="6"/>
      <c r="BI1020" s="7"/>
      <c r="BJ1020" s="8"/>
      <c r="BK1020" s="8"/>
      <c r="BL1020" s="9"/>
      <c r="BM1020" s="10">
        <v>0</v>
      </c>
      <c r="BN1020" s="11"/>
      <c r="BO1020" s="11"/>
      <c r="BP1020" s="12"/>
      <c r="BQ1020" s="13"/>
      <c r="BR1020" s="14"/>
      <c r="BS1020" s="14"/>
      <c r="BT1020" s="15">
        <v>0</v>
      </c>
      <c r="BU1020" s="16">
        <v>16.989999999999998</v>
      </c>
      <c r="BV1020" s="17">
        <v>2</v>
      </c>
      <c r="BW1020" s="17">
        <v>2</v>
      </c>
      <c r="BX1020" s="18">
        <v>0</v>
      </c>
      <c r="BY1020" s="19">
        <v>4.58</v>
      </c>
      <c r="BZ1020" s="20">
        <v>1</v>
      </c>
      <c r="CA1020" s="20">
        <v>1</v>
      </c>
      <c r="CB1020" s="21">
        <v>1.7746601104736299</v>
      </c>
      <c r="CC1020" s="22">
        <v>9.8000000000000007</v>
      </c>
      <c r="CD1020" s="23">
        <v>2</v>
      </c>
      <c r="CE1020" s="23">
        <v>2</v>
      </c>
      <c r="CF1020" s="4">
        <v>153</v>
      </c>
      <c r="CG1020" s="24">
        <v>17.688037054660001</v>
      </c>
      <c r="CH1020" s="25">
        <v>6.15087890625</v>
      </c>
    </row>
    <row r="1021" spans="1:86" x14ac:dyDescent="0.2">
      <c r="A1021" s="2" t="s">
        <v>129</v>
      </c>
      <c r="B1021" s="2" t="s">
        <v>1479</v>
      </c>
      <c r="C1021" s="3">
        <v>35.270000000000003</v>
      </c>
      <c r="D1021" s="4">
        <v>11</v>
      </c>
      <c r="E1021" s="4">
        <v>2</v>
      </c>
      <c r="F1021" s="4">
        <v>31</v>
      </c>
      <c r="G1021" s="4">
        <v>66</v>
      </c>
      <c r="H1021" s="5">
        <v>3490608.0729166698</v>
      </c>
      <c r="I1021" s="5">
        <v>3500047.3619791698</v>
      </c>
      <c r="J1021" s="5">
        <v>523340590.67708302</v>
      </c>
      <c r="K1021" s="26">
        <f t="shared" si="242"/>
        <v>176777082.03732628</v>
      </c>
      <c r="L1021" s="5">
        <v>1911873523.7447901</v>
      </c>
      <c r="M1021" s="5">
        <v>1433635.7285156299</v>
      </c>
      <c r="N1021" s="5">
        <v>1199351.0097656299</v>
      </c>
      <c r="O1021" s="26">
        <f t="shared" si="243"/>
        <v>638168836.82769048</v>
      </c>
      <c r="P1021" s="5">
        <v>1544078251.15625</v>
      </c>
      <c r="Q1021" s="5">
        <v>3697730.8984375</v>
      </c>
      <c r="R1021" s="5">
        <v>2025078547.1556001</v>
      </c>
      <c r="S1021" s="26">
        <f t="shared" si="244"/>
        <v>1190951509.7367625</v>
      </c>
      <c r="T1021" s="5">
        <v>2170771.953125</v>
      </c>
      <c r="U1021" s="5">
        <v>11618447.5234375</v>
      </c>
      <c r="V1021" s="5">
        <v>3235630.4479166698</v>
      </c>
      <c r="W1021" s="26">
        <f t="shared" si="245"/>
        <v>5674949.9748263909</v>
      </c>
      <c r="X1021" s="29">
        <f t="shared" si="246"/>
        <v>3.6100201987322196</v>
      </c>
      <c r="Y1021" s="29">
        <f t="shared" si="247"/>
        <v>1.8520069092812224</v>
      </c>
      <c r="Z1021" s="29">
        <f t="shared" si="248"/>
        <v>0.54862732905387857</v>
      </c>
      <c r="AA1021" s="29">
        <f t="shared" si="249"/>
        <v>2.6072256245938679</v>
      </c>
      <c r="AB1021" s="31">
        <f t="shared" si="250"/>
        <v>6.7370243699649626</v>
      </c>
      <c r="AC1021" s="29">
        <f t="shared" si="251"/>
        <v>2.752111518022538</v>
      </c>
      <c r="AD1021" s="31">
        <f t="shared" si="252"/>
        <v>0.23345405721705687</v>
      </c>
      <c r="AE1021" s="31">
        <f t="shared" si="253"/>
        <v>6.3179857402844899</v>
      </c>
      <c r="AF1021" s="29">
        <f t="shared" si="240"/>
        <v>3.2102294649416892E-2</v>
      </c>
      <c r="AG1021" s="29">
        <f t="shared" si="254"/>
        <v>-4.9611797659157402</v>
      </c>
      <c r="AH1021" s="29">
        <f t="shared" si="241"/>
        <v>0.42752602865744205</v>
      </c>
      <c r="AI1021" s="29">
        <f t="shared" si="255"/>
        <v>3.6903743939619909</v>
      </c>
      <c r="AJ1021" s="6">
        <v>2.1282167434692401</v>
      </c>
      <c r="AK1021" s="7">
        <v>8.2100000000000009</v>
      </c>
      <c r="AL1021" s="8">
        <v>6</v>
      </c>
      <c r="AM1021" s="8">
        <v>7</v>
      </c>
      <c r="AN1021" s="9">
        <v>0</v>
      </c>
      <c r="AO1021" s="10">
        <v>10.41</v>
      </c>
      <c r="AP1021" s="11">
        <v>7</v>
      </c>
      <c r="AQ1021" s="11">
        <v>11</v>
      </c>
      <c r="AR1021" s="12">
        <v>0</v>
      </c>
      <c r="AS1021" s="13">
        <v>3.94</v>
      </c>
      <c r="AT1021" s="14">
        <v>4</v>
      </c>
      <c r="AU1021" s="14">
        <v>4</v>
      </c>
      <c r="AV1021" s="15">
        <v>3.68980836868286</v>
      </c>
      <c r="AW1021" s="16">
        <v>7.23</v>
      </c>
      <c r="AX1021" s="17">
        <v>6</v>
      </c>
      <c r="AY1021" s="17">
        <v>6</v>
      </c>
      <c r="AZ1021" s="18">
        <v>0</v>
      </c>
      <c r="BA1021" s="19">
        <v>10.08</v>
      </c>
      <c r="BB1021" s="20">
        <v>6</v>
      </c>
      <c r="BC1021" s="20">
        <v>6</v>
      </c>
      <c r="BD1021" s="21">
        <v>0</v>
      </c>
      <c r="BE1021" s="22">
        <v>8.76</v>
      </c>
      <c r="BF1021" s="23">
        <v>5</v>
      </c>
      <c r="BG1021" s="23">
        <v>5</v>
      </c>
      <c r="BH1021" s="6">
        <v>0</v>
      </c>
      <c r="BI1021" s="7">
        <v>5.59</v>
      </c>
      <c r="BJ1021" s="8">
        <v>5</v>
      </c>
      <c r="BK1021" s="8">
        <v>6</v>
      </c>
      <c r="BL1021" s="9">
        <v>0</v>
      </c>
      <c r="BM1021" s="10">
        <v>9.1999999999999993</v>
      </c>
      <c r="BN1021" s="11">
        <v>4</v>
      </c>
      <c r="BO1021" s="11">
        <v>4</v>
      </c>
      <c r="BP1021" s="12">
        <v>0</v>
      </c>
      <c r="BQ1021" s="13">
        <v>12.16</v>
      </c>
      <c r="BR1021" s="14">
        <v>7</v>
      </c>
      <c r="BS1021" s="14">
        <v>8</v>
      </c>
      <c r="BT1021" s="15">
        <v>0</v>
      </c>
      <c r="BU1021" s="16">
        <v>11.72</v>
      </c>
      <c r="BV1021" s="17">
        <v>4</v>
      </c>
      <c r="BW1021" s="17">
        <v>4</v>
      </c>
      <c r="BX1021" s="18"/>
      <c r="BY1021" s="19">
        <v>0</v>
      </c>
      <c r="BZ1021" s="20"/>
      <c r="CA1021" s="20"/>
      <c r="CB1021" s="21">
        <v>1.8359907865524301</v>
      </c>
      <c r="CC1021" s="22">
        <v>9.86</v>
      </c>
      <c r="CD1021" s="23">
        <v>5</v>
      </c>
      <c r="CE1021" s="23">
        <v>5</v>
      </c>
      <c r="CF1021" s="4">
        <v>913</v>
      </c>
      <c r="CG1021" s="24">
        <v>105.27772483466001</v>
      </c>
      <c r="CH1021" s="25">
        <v>5.68115234375</v>
      </c>
    </row>
    <row r="1022" spans="1:86" x14ac:dyDescent="0.2">
      <c r="A1022" s="2" t="s">
        <v>2254</v>
      </c>
      <c r="B1022" s="2" t="s">
        <v>2828</v>
      </c>
      <c r="C1022" s="3">
        <v>35.26</v>
      </c>
      <c r="D1022" s="4">
        <v>9</v>
      </c>
      <c r="E1022" s="4">
        <v>7</v>
      </c>
      <c r="F1022" s="4">
        <v>15</v>
      </c>
      <c r="G1022" s="4">
        <v>92</v>
      </c>
      <c r="H1022" s="5">
        <v>4518565.3307291698</v>
      </c>
      <c r="I1022" s="5">
        <v>2656196.1927083302</v>
      </c>
      <c r="J1022" s="5">
        <v>1842929.54166667</v>
      </c>
      <c r="K1022" s="26">
        <f t="shared" si="242"/>
        <v>3005897.0217013899</v>
      </c>
      <c r="L1022" s="5">
        <v>62881154.71875</v>
      </c>
      <c r="M1022" s="5">
        <v>3186598.3567708302</v>
      </c>
      <c r="N1022" s="5">
        <v>6760431.15625</v>
      </c>
      <c r="O1022" s="26">
        <f t="shared" si="243"/>
        <v>24276061.410590276</v>
      </c>
      <c r="P1022" s="5">
        <v>556511.34635416698</v>
      </c>
      <c r="Q1022" s="5">
        <v>1592618.4765625</v>
      </c>
      <c r="R1022" s="5">
        <v>2933898.2161458302</v>
      </c>
      <c r="S1022" s="26">
        <f t="shared" si="244"/>
        <v>1694342.6796874991</v>
      </c>
      <c r="T1022" s="5">
        <v>1050586.71354167</v>
      </c>
      <c r="U1022" s="5">
        <v>1976915.44401042</v>
      </c>
      <c r="V1022" s="5">
        <v>3639881.5989583302</v>
      </c>
      <c r="W1022" s="26">
        <f t="shared" si="245"/>
        <v>2222461.2521701399</v>
      </c>
      <c r="X1022" s="29">
        <f t="shared" si="246"/>
        <v>8.0761454019637711</v>
      </c>
      <c r="Y1022" s="29">
        <f t="shared" si="247"/>
        <v>3.0136668850135808</v>
      </c>
      <c r="Z1022" s="29">
        <f t="shared" si="248"/>
        <v>0.38590700826799351</v>
      </c>
      <c r="AA1022" s="29">
        <f t="shared" si="249"/>
        <v>4.1351733434780531</v>
      </c>
      <c r="AB1022" s="31">
        <f t="shared" si="250"/>
        <v>0.5636728961288473</v>
      </c>
      <c r="AC1022" s="29">
        <f t="shared" si="251"/>
        <v>-0.82706989686113608</v>
      </c>
      <c r="AD1022" s="31">
        <f t="shared" si="252"/>
        <v>0.28063479112339051</v>
      </c>
      <c r="AE1022" s="31">
        <f t="shared" si="253"/>
        <v>5.518584892011777</v>
      </c>
      <c r="AF1022" s="29">
        <f t="shared" si="240"/>
        <v>0.73936706285173681</v>
      </c>
      <c r="AG1022" s="29">
        <f t="shared" si="254"/>
        <v>-0.43563731876667033</v>
      </c>
      <c r="AH1022" s="29">
        <f t="shared" si="241"/>
        <v>0.5142527192025883</v>
      </c>
      <c r="AI1022" s="29">
        <f t="shared" si="255"/>
        <v>2.888234032179597</v>
      </c>
      <c r="AJ1022" s="6">
        <v>10.9565068483353</v>
      </c>
      <c r="AK1022" s="7">
        <v>18.27</v>
      </c>
      <c r="AL1022" s="8">
        <v>7</v>
      </c>
      <c r="AM1022" s="8">
        <v>7</v>
      </c>
      <c r="AN1022" s="9">
        <v>7.6272709369659397</v>
      </c>
      <c r="AO1022" s="10">
        <v>23.72</v>
      </c>
      <c r="AP1022" s="11">
        <v>9</v>
      </c>
      <c r="AQ1022" s="11">
        <v>11</v>
      </c>
      <c r="AR1022" s="12">
        <v>4.8571026325225803</v>
      </c>
      <c r="AS1022" s="13">
        <v>9.6199999999999992</v>
      </c>
      <c r="AT1022" s="14">
        <v>5</v>
      </c>
      <c r="AU1022" s="14">
        <v>5</v>
      </c>
      <c r="AV1022" s="15">
        <v>17.108736634254502</v>
      </c>
      <c r="AW1022" s="16">
        <v>31.25</v>
      </c>
      <c r="AX1022" s="17">
        <v>11</v>
      </c>
      <c r="AY1022" s="17">
        <v>13</v>
      </c>
      <c r="AZ1022" s="18">
        <v>8.0177810192108208</v>
      </c>
      <c r="BA1022" s="19">
        <v>18.43</v>
      </c>
      <c r="BB1022" s="20">
        <v>7</v>
      </c>
      <c r="BC1022" s="20">
        <v>7</v>
      </c>
      <c r="BD1022" s="21">
        <v>11.1198642253876</v>
      </c>
      <c r="BE1022" s="22">
        <v>19.23</v>
      </c>
      <c r="BF1022" s="23">
        <v>6</v>
      </c>
      <c r="BG1022" s="23">
        <v>7</v>
      </c>
      <c r="BH1022" s="6">
        <v>0</v>
      </c>
      <c r="BI1022" s="7">
        <v>16.03</v>
      </c>
      <c r="BJ1022" s="8">
        <v>6</v>
      </c>
      <c r="BK1022" s="8">
        <v>9</v>
      </c>
      <c r="BL1022" s="9">
        <v>7.6680252552032497</v>
      </c>
      <c r="BM1022" s="10">
        <v>11.86</v>
      </c>
      <c r="BN1022" s="11">
        <v>6</v>
      </c>
      <c r="BO1022" s="11">
        <v>6</v>
      </c>
      <c r="BP1022" s="12">
        <v>2.0509889125824001</v>
      </c>
      <c r="BQ1022" s="13">
        <v>15.38</v>
      </c>
      <c r="BR1022" s="14">
        <v>6</v>
      </c>
      <c r="BS1022" s="14">
        <v>7</v>
      </c>
      <c r="BT1022" s="15">
        <v>4.5019114017486599</v>
      </c>
      <c r="BU1022" s="16">
        <v>21.15</v>
      </c>
      <c r="BV1022" s="17">
        <v>8</v>
      </c>
      <c r="BW1022" s="17">
        <v>8</v>
      </c>
      <c r="BX1022" s="18">
        <v>7.1619206666946402</v>
      </c>
      <c r="BY1022" s="19">
        <v>11.54</v>
      </c>
      <c r="BZ1022" s="20">
        <v>6</v>
      </c>
      <c r="CA1022" s="20">
        <v>6</v>
      </c>
      <c r="CB1022" s="21">
        <v>2.8559322357177699</v>
      </c>
      <c r="CC1022" s="22">
        <v>16.829999999999998</v>
      </c>
      <c r="CD1022" s="23">
        <v>6</v>
      </c>
      <c r="CE1022" s="23">
        <v>6</v>
      </c>
      <c r="CF1022" s="4">
        <v>624</v>
      </c>
      <c r="CG1022" s="24">
        <v>68.127962574660103</v>
      </c>
      <c r="CH1022" s="25">
        <v>7.22509765625</v>
      </c>
    </row>
    <row r="1023" spans="1:86" x14ac:dyDescent="0.2">
      <c r="A1023" s="2" t="s">
        <v>409</v>
      </c>
      <c r="B1023" s="2" t="s">
        <v>1887</v>
      </c>
      <c r="C1023" s="3">
        <v>35.25</v>
      </c>
      <c r="D1023" s="4">
        <v>12</v>
      </c>
      <c r="E1023" s="4">
        <v>3</v>
      </c>
      <c r="F1023" s="4">
        <v>16</v>
      </c>
      <c r="G1023" s="4">
        <v>37</v>
      </c>
      <c r="H1023" s="5">
        <v>9380612.0625</v>
      </c>
      <c r="I1023" s="5">
        <v>1513802.34375</v>
      </c>
      <c r="J1023" s="5">
        <v>4954510.6875</v>
      </c>
      <c r="K1023" s="26">
        <f t="shared" si="242"/>
        <v>5282975.03125</v>
      </c>
      <c r="L1023" s="5">
        <v>4580693.6354166698</v>
      </c>
      <c r="M1023" s="5">
        <v>3653964.0807291698</v>
      </c>
      <c r="N1023" s="5">
        <v>3066746.8203125</v>
      </c>
      <c r="O1023" s="26">
        <f t="shared" si="243"/>
        <v>3767134.8454861133</v>
      </c>
      <c r="P1023" s="5">
        <v>0</v>
      </c>
      <c r="Q1023" s="5">
        <v>0</v>
      </c>
      <c r="R1023" s="5">
        <v>5959972</v>
      </c>
      <c r="S1023" s="26">
        <f t="shared" si="244"/>
        <v>1986657.3333333333</v>
      </c>
      <c r="T1023" s="5">
        <v>8231699.96875</v>
      </c>
      <c r="U1023" s="5">
        <v>3446599.5208333302</v>
      </c>
      <c r="V1023" s="5">
        <v>834734.4140625</v>
      </c>
      <c r="W1023" s="26">
        <f t="shared" si="245"/>
        <v>4171011.3012152766</v>
      </c>
      <c r="X1023" s="29">
        <f t="shared" si="246"/>
        <v>0.71307072685421624</v>
      </c>
      <c r="Y1023" s="29">
        <f t="shared" si="247"/>
        <v>-0.48788291552350421</v>
      </c>
      <c r="Z1023" s="29">
        <f t="shared" si="248"/>
        <v>0.57634225970255037</v>
      </c>
      <c r="AA1023" s="29">
        <f t="shared" si="249"/>
        <v>2.3931953505556054</v>
      </c>
      <c r="AB1023" s="31">
        <f t="shared" si="250"/>
        <v>0.37604897270606102</v>
      </c>
      <c r="AC1023" s="29">
        <f t="shared" si="251"/>
        <v>-1.4110075391561561</v>
      </c>
      <c r="AD1023" s="31">
        <f t="shared" si="252"/>
        <v>0.33768335912108421</v>
      </c>
      <c r="AE1023" s="31">
        <f t="shared" si="253"/>
        <v>4.7149034066739235</v>
      </c>
      <c r="AF1023" s="29">
        <f t="shared" si="240"/>
        <v>0.7895194046049423</v>
      </c>
      <c r="AG1023" s="29">
        <f t="shared" si="254"/>
        <v>-0.3409533701783013</v>
      </c>
      <c r="AH1023" s="29">
        <f t="shared" si="241"/>
        <v>0.7413555766941814</v>
      </c>
      <c r="AI1023" s="29">
        <f t="shared" si="255"/>
        <v>1.2997344120179126</v>
      </c>
      <c r="AJ1023" s="6">
        <v>4.1560548543930098</v>
      </c>
      <c r="AK1023" s="7">
        <v>11.48</v>
      </c>
      <c r="AL1023" s="8">
        <v>6</v>
      </c>
      <c r="AM1023" s="8">
        <v>6</v>
      </c>
      <c r="AN1023" s="9">
        <v>0</v>
      </c>
      <c r="AO1023" s="10">
        <v>14.51</v>
      </c>
      <c r="AP1023" s="11">
        <v>5</v>
      </c>
      <c r="AQ1023" s="11">
        <v>5</v>
      </c>
      <c r="AR1023" s="12"/>
      <c r="AS1023" s="13">
        <v>0</v>
      </c>
      <c r="AT1023" s="14"/>
      <c r="AU1023" s="14"/>
      <c r="AV1023" s="15">
        <v>4.7817900180816704</v>
      </c>
      <c r="AW1023" s="16">
        <v>13.56</v>
      </c>
      <c r="AX1023" s="17">
        <v>7</v>
      </c>
      <c r="AY1023" s="17">
        <v>7</v>
      </c>
      <c r="AZ1023" s="18">
        <v>0</v>
      </c>
      <c r="BA1023" s="19">
        <v>9.73</v>
      </c>
      <c r="BB1023" s="20">
        <v>4</v>
      </c>
      <c r="BC1023" s="20">
        <v>5</v>
      </c>
      <c r="BD1023" s="21">
        <v>0</v>
      </c>
      <c r="BE1023" s="22">
        <v>4.9400000000000004</v>
      </c>
      <c r="BF1023" s="23">
        <v>3</v>
      </c>
      <c r="BG1023" s="23">
        <v>4</v>
      </c>
      <c r="BH1023" s="6">
        <v>0</v>
      </c>
      <c r="BI1023" s="7">
        <v>4.78</v>
      </c>
      <c r="BJ1023" s="8">
        <v>2</v>
      </c>
      <c r="BK1023" s="8">
        <v>2</v>
      </c>
      <c r="BL1023" s="9">
        <v>0</v>
      </c>
      <c r="BM1023" s="10">
        <v>10.85</v>
      </c>
      <c r="BN1023" s="11">
        <v>2</v>
      </c>
      <c r="BO1023" s="11">
        <v>2</v>
      </c>
      <c r="BP1023" s="12">
        <v>0</v>
      </c>
      <c r="BQ1023" s="13">
        <v>3.35</v>
      </c>
      <c r="BR1023" s="14">
        <v>2</v>
      </c>
      <c r="BS1023" s="14">
        <v>3</v>
      </c>
      <c r="BT1023" s="15"/>
      <c r="BU1023" s="16">
        <v>0</v>
      </c>
      <c r="BV1023" s="17"/>
      <c r="BW1023" s="17"/>
      <c r="BX1023" s="18">
        <v>0</v>
      </c>
      <c r="BY1023" s="19">
        <v>5.9</v>
      </c>
      <c r="BZ1023" s="20">
        <v>3</v>
      </c>
      <c r="CA1023" s="20">
        <v>3</v>
      </c>
      <c r="CB1023" s="21"/>
      <c r="CC1023" s="22">
        <v>0</v>
      </c>
      <c r="CD1023" s="23"/>
      <c r="CE1023" s="23"/>
      <c r="CF1023" s="4">
        <v>627</v>
      </c>
      <c r="CG1023" s="24">
        <v>67.2195332646602</v>
      </c>
      <c r="CH1023" s="25">
        <v>5.85888671875</v>
      </c>
    </row>
    <row r="1024" spans="1:86" x14ac:dyDescent="0.2">
      <c r="A1024" s="2" t="s">
        <v>2805</v>
      </c>
      <c r="B1024" s="2" t="s">
        <v>1433</v>
      </c>
      <c r="C1024" s="3">
        <v>35.229999999999997</v>
      </c>
      <c r="D1024" s="4">
        <v>3</v>
      </c>
      <c r="E1024" s="4">
        <v>1</v>
      </c>
      <c r="F1024" s="4">
        <v>20</v>
      </c>
      <c r="G1024" s="4">
        <v>61</v>
      </c>
      <c r="H1024" s="5">
        <v>46266717.714843802</v>
      </c>
      <c r="I1024" s="5">
        <v>181716011</v>
      </c>
      <c r="J1024" s="5">
        <v>3942720.78125</v>
      </c>
      <c r="K1024" s="26">
        <f t="shared" si="242"/>
        <v>77308483.165364608</v>
      </c>
      <c r="L1024" s="5">
        <v>125966033.0625</v>
      </c>
      <c r="M1024" s="5">
        <v>123650987.425781</v>
      </c>
      <c r="N1024" s="5">
        <v>55561312.744791701</v>
      </c>
      <c r="O1024" s="26">
        <f t="shared" si="243"/>
        <v>101726111.0776909</v>
      </c>
      <c r="P1024" s="5">
        <v>2195362.4166666698</v>
      </c>
      <c r="Q1024" s="5">
        <v>439863788.85416698</v>
      </c>
      <c r="R1024" s="5">
        <v>0</v>
      </c>
      <c r="S1024" s="26">
        <f t="shared" si="244"/>
        <v>147353050.42361122</v>
      </c>
      <c r="T1024" s="5">
        <v>112659795.37760399</v>
      </c>
      <c r="U1024" s="5">
        <v>896190744.890625</v>
      </c>
      <c r="V1024" s="5">
        <v>352762642</v>
      </c>
      <c r="W1024" s="26">
        <f t="shared" si="245"/>
        <v>453871060.75607634</v>
      </c>
      <c r="X1024" s="29">
        <f t="shared" si="246"/>
        <v>1.3158466821822958</v>
      </c>
      <c r="Y1024" s="29">
        <f t="shared" si="247"/>
        <v>0.39599140112408854</v>
      </c>
      <c r="Z1024" s="29">
        <f t="shared" si="248"/>
        <v>0.70656874729032526</v>
      </c>
      <c r="AA1024" s="29">
        <f t="shared" si="249"/>
        <v>1.5084557604287632</v>
      </c>
      <c r="AB1024" s="31">
        <f t="shared" si="250"/>
        <v>1.9060398599261053</v>
      </c>
      <c r="AC1024" s="29">
        <f t="shared" si="251"/>
        <v>0.93057828982310453</v>
      </c>
      <c r="AD1024" s="31">
        <f t="shared" si="252"/>
        <v>0.6886538964269654</v>
      </c>
      <c r="AE1024" s="31">
        <f t="shared" si="253"/>
        <v>1.6199899091852457</v>
      </c>
      <c r="AF1024" s="29">
        <f t="shared" si="240"/>
        <v>5.8709088857070935</v>
      </c>
      <c r="AG1024" s="29">
        <f t="shared" si="254"/>
        <v>2.5535838667763939</v>
      </c>
      <c r="AH1024" s="29">
        <f t="shared" si="241"/>
        <v>0.24236676705605309</v>
      </c>
      <c r="AI1024" s="29">
        <f t="shared" si="255"/>
        <v>6.1552693018906544</v>
      </c>
      <c r="AJ1024" s="6"/>
      <c r="AK1024" s="7">
        <v>0</v>
      </c>
      <c r="AL1024" s="8"/>
      <c r="AM1024" s="8"/>
      <c r="AN1024" s="9">
        <v>0</v>
      </c>
      <c r="AO1024" s="10">
        <v>3.49</v>
      </c>
      <c r="AP1024" s="11">
        <v>2</v>
      </c>
      <c r="AQ1024" s="11">
        <v>5</v>
      </c>
      <c r="AR1024" s="12">
        <v>0</v>
      </c>
      <c r="AS1024" s="13">
        <v>9.02</v>
      </c>
      <c r="AT1024" s="14">
        <v>4</v>
      </c>
      <c r="AU1024" s="14">
        <v>5</v>
      </c>
      <c r="AV1024" s="15">
        <v>0</v>
      </c>
      <c r="AW1024" s="16">
        <v>11.94</v>
      </c>
      <c r="AX1024" s="17">
        <v>5</v>
      </c>
      <c r="AY1024" s="17">
        <v>12</v>
      </c>
      <c r="AZ1024" s="18">
        <v>0</v>
      </c>
      <c r="BA1024" s="19">
        <v>7.13</v>
      </c>
      <c r="BB1024" s="20">
        <v>4</v>
      </c>
      <c r="BC1024" s="20">
        <v>6</v>
      </c>
      <c r="BD1024" s="21">
        <v>0</v>
      </c>
      <c r="BE1024" s="22">
        <v>10.48</v>
      </c>
      <c r="BF1024" s="23">
        <v>5</v>
      </c>
      <c r="BG1024" s="23">
        <v>10</v>
      </c>
      <c r="BH1024" s="6"/>
      <c r="BI1024" s="7">
        <v>0</v>
      </c>
      <c r="BJ1024" s="8"/>
      <c r="BK1024" s="8"/>
      <c r="BL1024" s="9">
        <v>0</v>
      </c>
      <c r="BM1024" s="10">
        <v>8.3000000000000007</v>
      </c>
      <c r="BN1024" s="11">
        <v>5</v>
      </c>
      <c r="BO1024" s="11">
        <v>8</v>
      </c>
      <c r="BP1024" s="12">
        <v>0</v>
      </c>
      <c r="BQ1024" s="13">
        <v>2.77</v>
      </c>
      <c r="BR1024" s="14">
        <v>2</v>
      </c>
      <c r="BS1024" s="14">
        <v>2</v>
      </c>
      <c r="BT1024" s="15">
        <v>0</v>
      </c>
      <c r="BU1024" s="16">
        <v>8.3000000000000007</v>
      </c>
      <c r="BV1024" s="17">
        <v>4</v>
      </c>
      <c r="BW1024" s="17">
        <v>5</v>
      </c>
      <c r="BX1024" s="18">
        <v>0</v>
      </c>
      <c r="BY1024" s="19">
        <v>5.68</v>
      </c>
      <c r="BZ1024" s="20">
        <v>3</v>
      </c>
      <c r="CA1024" s="20">
        <v>3</v>
      </c>
      <c r="CB1024" s="21">
        <v>0</v>
      </c>
      <c r="CC1024" s="22">
        <v>5.24</v>
      </c>
      <c r="CD1024" s="23">
        <v>3</v>
      </c>
      <c r="CE1024" s="23">
        <v>5</v>
      </c>
      <c r="CF1024" s="4">
        <v>687</v>
      </c>
      <c r="CG1024" s="24">
        <v>77.279672724660102</v>
      </c>
      <c r="CH1024" s="25">
        <v>5.22412109375</v>
      </c>
    </row>
    <row r="1025" spans="1:86" x14ac:dyDescent="0.2">
      <c r="A1025" s="2" t="s">
        <v>1002</v>
      </c>
      <c r="B1025" s="2" t="s">
        <v>2898</v>
      </c>
      <c r="C1025" s="3">
        <v>35.229999999999997</v>
      </c>
      <c r="D1025" s="4">
        <v>2</v>
      </c>
      <c r="E1025" s="4">
        <v>1</v>
      </c>
      <c r="F1025" s="4">
        <v>24</v>
      </c>
      <c r="G1025" s="4">
        <v>65</v>
      </c>
      <c r="H1025" s="5">
        <v>4307868.2369791698</v>
      </c>
      <c r="I1025" s="5">
        <v>17230790.143229201</v>
      </c>
      <c r="J1025" s="5">
        <v>9853102.078125</v>
      </c>
      <c r="K1025" s="26">
        <f t="shared" si="242"/>
        <v>10463920.152777791</v>
      </c>
      <c r="L1025" s="5">
        <v>11709230.984375</v>
      </c>
      <c r="M1025" s="5">
        <v>21056693</v>
      </c>
      <c r="N1025" s="5">
        <v>250628980.16145799</v>
      </c>
      <c r="O1025" s="26">
        <f t="shared" si="243"/>
        <v>94464968.048611</v>
      </c>
      <c r="P1025" s="5">
        <v>14356191.671875</v>
      </c>
      <c r="Q1025" s="5">
        <v>26968747.943359401</v>
      </c>
      <c r="R1025" s="5">
        <v>3548989.36328125</v>
      </c>
      <c r="S1025" s="26">
        <f t="shared" si="244"/>
        <v>14957976.326171884</v>
      </c>
      <c r="T1025" s="5">
        <v>26269147.541666701</v>
      </c>
      <c r="U1025" s="5">
        <v>6006556.5</v>
      </c>
      <c r="V1025" s="5">
        <v>3933086.65625</v>
      </c>
      <c r="W1025" s="26">
        <f t="shared" si="245"/>
        <v>12069596.899305567</v>
      </c>
      <c r="X1025" s="29">
        <f t="shared" si="246"/>
        <v>9.027684335256895</v>
      </c>
      <c r="Y1025" s="29">
        <f t="shared" si="247"/>
        <v>3.1743559737001816</v>
      </c>
      <c r="Z1025" s="29">
        <f t="shared" si="248"/>
        <v>0.39478971272890101</v>
      </c>
      <c r="AA1025" s="29">
        <f t="shared" si="249"/>
        <v>4.0363417252540099</v>
      </c>
      <c r="AB1025" s="31">
        <f t="shared" si="250"/>
        <v>1.4294811225409709</v>
      </c>
      <c r="AC1025" s="29">
        <f t="shared" si="251"/>
        <v>0.51549156813525709</v>
      </c>
      <c r="AD1025" s="31">
        <f t="shared" si="252"/>
        <v>0.6005052792786546</v>
      </c>
      <c r="AE1025" s="31">
        <f t="shared" si="253"/>
        <v>2.2148317019028445</v>
      </c>
      <c r="AF1025" s="29">
        <f t="shared" si="240"/>
        <v>1.1534488722280174</v>
      </c>
      <c r="AG1025" s="29">
        <f t="shared" si="254"/>
        <v>0.20595405654118248</v>
      </c>
      <c r="AH1025" s="29">
        <f t="shared" si="241"/>
        <v>0.85452354961711208</v>
      </c>
      <c r="AI1025" s="29">
        <f t="shared" si="255"/>
        <v>0.68275964157014768</v>
      </c>
      <c r="AJ1025" s="6">
        <v>0</v>
      </c>
      <c r="AK1025" s="7">
        <v>5.32</v>
      </c>
      <c r="AL1025" s="8">
        <v>4</v>
      </c>
      <c r="AM1025" s="8">
        <v>5</v>
      </c>
      <c r="AN1025" s="9">
        <v>0</v>
      </c>
      <c r="AO1025" s="10">
        <v>7.35</v>
      </c>
      <c r="AP1025" s="11">
        <v>6</v>
      </c>
      <c r="AQ1025" s="11">
        <v>7</v>
      </c>
      <c r="AR1025" s="12">
        <v>0</v>
      </c>
      <c r="AS1025" s="13">
        <v>6.84</v>
      </c>
      <c r="AT1025" s="14">
        <v>4</v>
      </c>
      <c r="AU1025" s="14">
        <v>7</v>
      </c>
      <c r="AV1025" s="15">
        <v>2.0717442035675</v>
      </c>
      <c r="AW1025" s="16">
        <v>14.45</v>
      </c>
      <c r="AX1025" s="17">
        <v>5</v>
      </c>
      <c r="AY1025" s="17">
        <v>7</v>
      </c>
      <c r="AZ1025" s="18">
        <v>0</v>
      </c>
      <c r="BA1025" s="19">
        <v>2.92</v>
      </c>
      <c r="BB1025" s="20">
        <v>2</v>
      </c>
      <c r="BC1025" s="20">
        <v>4</v>
      </c>
      <c r="BD1025" s="21">
        <v>0</v>
      </c>
      <c r="BE1025" s="22">
        <v>5.83</v>
      </c>
      <c r="BF1025" s="23">
        <v>4</v>
      </c>
      <c r="BG1025" s="23">
        <v>6</v>
      </c>
      <c r="BH1025" s="6">
        <v>0</v>
      </c>
      <c r="BI1025" s="7">
        <v>11.03</v>
      </c>
      <c r="BJ1025" s="8">
        <v>4</v>
      </c>
      <c r="BK1025" s="8">
        <v>4</v>
      </c>
      <c r="BL1025" s="9">
        <v>0</v>
      </c>
      <c r="BM1025" s="10">
        <v>7.35</v>
      </c>
      <c r="BN1025" s="11">
        <v>4</v>
      </c>
      <c r="BO1025" s="11">
        <v>8</v>
      </c>
      <c r="BP1025" s="12"/>
      <c r="BQ1025" s="13">
        <v>0</v>
      </c>
      <c r="BR1025" s="14"/>
      <c r="BS1025" s="14"/>
      <c r="BT1025" s="15">
        <v>0</v>
      </c>
      <c r="BU1025" s="16">
        <v>9.89</v>
      </c>
      <c r="BV1025" s="17">
        <v>6</v>
      </c>
      <c r="BW1025" s="17">
        <v>7</v>
      </c>
      <c r="BX1025" s="18">
        <v>0</v>
      </c>
      <c r="BY1025" s="19">
        <v>1.52</v>
      </c>
      <c r="BZ1025" s="20">
        <v>1</v>
      </c>
      <c r="CA1025" s="20">
        <v>5</v>
      </c>
      <c r="CB1025" s="21">
        <v>0</v>
      </c>
      <c r="CC1025" s="22">
        <v>7.73</v>
      </c>
      <c r="CD1025" s="23">
        <v>4</v>
      </c>
      <c r="CE1025" s="23">
        <v>5</v>
      </c>
      <c r="CF1025" s="4">
        <v>789</v>
      </c>
      <c r="CG1025" s="24">
        <v>89.650382244660094</v>
      </c>
      <c r="CH1025" s="25">
        <v>5.61767578125</v>
      </c>
    </row>
    <row r="1026" spans="1:86" x14ac:dyDescent="0.2">
      <c r="A1026" s="2" t="s">
        <v>2279</v>
      </c>
      <c r="B1026" s="2" t="s">
        <v>2543</v>
      </c>
      <c r="C1026" s="3">
        <v>35.22</v>
      </c>
      <c r="D1026" s="4">
        <v>10</v>
      </c>
      <c r="E1026" s="4">
        <v>3</v>
      </c>
      <c r="F1026" s="4">
        <v>23</v>
      </c>
      <c r="G1026" s="4">
        <v>95</v>
      </c>
      <c r="H1026" s="5">
        <v>24937219.577474002</v>
      </c>
      <c r="I1026" s="5">
        <v>6226579.5130208302</v>
      </c>
      <c r="J1026" s="5">
        <v>14904378.4140625</v>
      </c>
      <c r="K1026" s="26">
        <f t="shared" si="242"/>
        <v>15356059.168185778</v>
      </c>
      <c r="L1026" s="5">
        <v>1641667136.1458299</v>
      </c>
      <c r="M1026" s="5">
        <v>23720682.552083299</v>
      </c>
      <c r="N1026" s="5">
        <v>50543613.625</v>
      </c>
      <c r="O1026" s="26">
        <f t="shared" si="243"/>
        <v>571977144.10763776</v>
      </c>
      <c r="P1026" s="5">
        <v>10364572.875</v>
      </c>
      <c r="Q1026" s="5">
        <v>73463018.541666701</v>
      </c>
      <c r="R1026" s="5">
        <v>26039814.041666701</v>
      </c>
      <c r="S1026" s="26">
        <f t="shared" si="244"/>
        <v>36622468.486111134</v>
      </c>
      <c r="T1026" s="5">
        <v>0</v>
      </c>
      <c r="U1026" s="5">
        <v>187333544.82291701</v>
      </c>
      <c r="V1026" s="5">
        <v>697057664</v>
      </c>
      <c r="W1026" s="26">
        <f t="shared" si="245"/>
        <v>294797069.60763901</v>
      </c>
      <c r="X1026" s="29">
        <f t="shared" si="246"/>
        <v>37.247651747307856</v>
      </c>
      <c r="Y1026" s="29">
        <f t="shared" si="247"/>
        <v>5.2190775696084</v>
      </c>
      <c r="Z1026" s="29">
        <f t="shared" si="248"/>
        <v>0.40733558438091289</v>
      </c>
      <c r="AA1026" s="29">
        <f t="shared" si="249"/>
        <v>3.9004764877669245</v>
      </c>
      <c r="AB1026" s="31">
        <f t="shared" si="250"/>
        <v>2.384887169618652</v>
      </c>
      <c r="AC1026" s="29">
        <f t="shared" si="251"/>
        <v>1.2539210131145708</v>
      </c>
      <c r="AD1026" s="31">
        <f t="shared" si="252"/>
        <v>0.38004165211930041</v>
      </c>
      <c r="AE1026" s="31">
        <f t="shared" si="253"/>
        <v>4.2016880260883909</v>
      </c>
      <c r="AF1026" s="29">
        <f t="shared" ref="AF1026:AF1089" si="256">W1026/K1026</f>
        <v>19.19744293629649</v>
      </c>
      <c r="AG1026" s="29">
        <f t="shared" si="254"/>
        <v>4.2628422543337123</v>
      </c>
      <c r="AH1026" s="29">
        <f t="shared" ref="AH1026:AH1089" si="257">_xlfn.T.TEST(T1026:V1026,H1026:J1026,2,3)</f>
        <v>0.31170729486734799</v>
      </c>
      <c r="AI1026" s="29">
        <f t="shared" si="255"/>
        <v>5.0625303383620635</v>
      </c>
      <c r="AJ1026" s="6">
        <v>2.1650562286377002</v>
      </c>
      <c r="AK1026" s="7">
        <v>16.45</v>
      </c>
      <c r="AL1026" s="8">
        <v>5</v>
      </c>
      <c r="AM1026" s="8">
        <v>8</v>
      </c>
      <c r="AN1026" s="9">
        <v>2.1693956851959202</v>
      </c>
      <c r="AO1026" s="10">
        <v>12.85</v>
      </c>
      <c r="AP1026" s="11">
        <v>4</v>
      </c>
      <c r="AQ1026" s="11">
        <v>6</v>
      </c>
      <c r="AR1026" s="12">
        <v>2.0115931034088099</v>
      </c>
      <c r="AS1026" s="13">
        <v>10.029999999999999</v>
      </c>
      <c r="AT1026" s="14">
        <v>4</v>
      </c>
      <c r="AU1026" s="14">
        <v>5</v>
      </c>
      <c r="AV1026" s="15">
        <v>2.5710101127624498</v>
      </c>
      <c r="AW1026" s="16">
        <v>15.42</v>
      </c>
      <c r="AX1026" s="17">
        <v>8</v>
      </c>
      <c r="AY1026" s="17">
        <v>10</v>
      </c>
      <c r="AZ1026" s="18">
        <v>2.2933111190795898</v>
      </c>
      <c r="BA1026" s="19">
        <v>11.83</v>
      </c>
      <c r="BB1026" s="20">
        <v>6</v>
      </c>
      <c r="BC1026" s="20">
        <v>7</v>
      </c>
      <c r="BD1026" s="21">
        <v>0</v>
      </c>
      <c r="BE1026" s="22">
        <v>14.91</v>
      </c>
      <c r="BF1026" s="23">
        <v>7</v>
      </c>
      <c r="BG1026" s="23">
        <v>13</v>
      </c>
      <c r="BH1026" s="6">
        <v>0</v>
      </c>
      <c r="BI1026" s="7">
        <v>9.51</v>
      </c>
      <c r="BJ1026" s="8">
        <v>4</v>
      </c>
      <c r="BK1026" s="8">
        <v>5</v>
      </c>
      <c r="BL1026" s="9">
        <v>2.4653463363647501</v>
      </c>
      <c r="BM1026" s="10">
        <v>10.54</v>
      </c>
      <c r="BN1026" s="11">
        <v>6</v>
      </c>
      <c r="BO1026" s="11">
        <v>8</v>
      </c>
      <c r="BP1026" s="12">
        <v>0</v>
      </c>
      <c r="BQ1026" s="13">
        <v>11.83</v>
      </c>
      <c r="BR1026" s="14">
        <v>8</v>
      </c>
      <c r="BS1026" s="14">
        <v>13</v>
      </c>
      <c r="BT1026" s="15">
        <v>0</v>
      </c>
      <c r="BU1026" s="16">
        <v>8.74</v>
      </c>
      <c r="BV1026" s="17">
        <v>4</v>
      </c>
      <c r="BW1026" s="17">
        <v>5</v>
      </c>
      <c r="BX1026" s="18">
        <v>0</v>
      </c>
      <c r="BY1026" s="19">
        <v>9</v>
      </c>
      <c r="BZ1026" s="20">
        <v>6</v>
      </c>
      <c r="CA1026" s="20">
        <v>9</v>
      </c>
      <c r="CB1026" s="21">
        <v>0</v>
      </c>
      <c r="CC1026" s="22">
        <v>8.23</v>
      </c>
      <c r="CD1026" s="23">
        <v>4</v>
      </c>
      <c r="CE1026" s="23">
        <v>6</v>
      </c>
      <c r="CF1026" s="4">
        <v>389</v>
      </c>
      <c r="CG1026" s="24">
        <v>42.290813174659903</v>
      </c>
      <c r="CH1026" s="25">
        <v>11.64892578125</v>
      </c>
    </row>
    <row r="1027" spans="1:86" x14ac:dyDescent="0.2">
      <c r="A1027" s="2" t="s">
        <v>964</v>
      </c>
      <c r="B1027" s="2" t="s">
        <v>2883</v>
      </c>
      <c r="C1027" s="3">
        <v>35.200000000000003</v>
      </c>
      <c r="D1027" s="4">
        <v>1</v>
      </c>
      <c r="E1027" s="4">
        <v>1</v>
      </c>
      <c r="F1027" s="4">
        <v>21</v>
      </c>
      <c r="G1027" s="4">
        <v>59</v>
      </c>
      <c r="H1027" s="5">
        <v>1370328165.28125</v>
      </c>
      <c r="I1027" s="5">
        <v>0</v>
      </c>
      <c r="J1027" s="5">
        <v>106051258.46875</v>
      </c>
      <c r="K1027" s="26">
        <f t="shared" ref="K1027:K1090" si="258">AVERAGE(H1027:J1027)</f>
        <v>492126474.58333331</v>
      </c>
      <c r="L1027" s="5">
        <v>1500443946.95313</v>
      </c>
      <c r="M1027" s="5">
        <v>159055711.21354201</v>
      </c>
      <c r="N1027" s="5">
        <v>907974719.95833302</v>
      </c>
      <c r="O1027" s="26">
        <f t="shared" ref="O1027:O1090" si="259">AVERAGE(L1027:N1027)</f>
        <v>855824792.70833492</v>
      </c>
      <c r="P1027" s="5">
        <v>126064905.635417</v>
      </c>
      <c r="Q1027" s="5">
        <v>293874882.33333302</v>
      </c>
      <c r="R1027" s="5">
        <v>371544460.33333302</v>
      </c>
      <c r="S1027" s="26">
        <f t="shared" ref="S1027:S1090" si="260">AVERAGE(P1027:R1027)</f>
        <v>263828082.76736102</v>
      </c>
      <c r="T1027" s="5">
        <v>227048314.40625</v>
      </c>
      <c r="U1027" s="5">
        <v>46256708.34375</v>
      </c>
      <c r="V1027" s="5">
        <v>224290014.72916701</v>
      </c>
      <c r="W1027" s="26">
        <f t="shared" ref="W1027:W1090" si="261">AVERAGE(T1027:V1027)</f>
        <v>165865012.49305567</v>
      </c>
      <c r="X1027" s="29">
        <f t="shared" ref="X1027:X1090" si="262">O1027/K1027</f>
        <v>1.7390342460907688</v>
      </c>
      <c r="Y1027" s="29">
        <f t="shared" ref="Y1027:Y1090" si="263">LOG(X1027,2)</f>
        <v>0.79828634332813797</v>
      </c>
      <c r="Z1027" s="29">
        <f t="shared" ref="Z1027:Z1090" si="264">_xlfn.T.TEST(L1027:N1027,H1027:J1027,2,3)</f>
        <v>0.56946683940670373</v>
      </c>
      <c r="AA1027" s="29">
        <f t="shared" ref="AA1027:AA1090" si="265">-10*LOG10(Z1027)</f>
        <v>2.4453156022751905</v>
      </c>
      <c r="AB1027" s="31">
        <f t="shared" ref="AB1027:AB1090" si="266">S1027/K1027</f>
        <v>0.53609813004011875</v>
      </c>
      <c r="AC1027" s="29">
        <f t="shared" ref="AC1027:AC1090" si="267">LOG(AB1027,2)</f>
        <v>-0.89943099203181742</v>
      </c>
      <c r="AD1027" s="31">
        <f t="shared" ref="AD1027:AD1090" si="268">_xlfn.T.TEST(P1027:R1027,H1027:J1027,2,3)</f>
        <v>0.65739847433809351</v>
      </c>
      <c r="AE1027" s="31">
        <f t="shared" ref="AE1027:AE1090" si="269">-10*LOG10(AD1027)</f>
        <v>1.8217130814504865</v>
      </c>
      <c r="AF1027" s="29">
        <f t="shared" si="256"/>
        <v>0.33703736957758251</v>
      </c>
      <c r="AG1027" s="29">
        <f t="shared" ref="AG1027:AG1090" si="270">LOG(AF1027,2)</f>
        <v>-1.5690195334051349</v>
      </c>
      <c r="AH1027" s="29">
        <f t="shared" si="257"/>
        <v>0.53672447379832045</v>
      </c>
      <c r="AI1027" s="29">
        <f t="shared" ref="AI1027:AI1090" si="271">-10*LOG10(AH1027)</f>
        <v>2.7024860111089835</v>
      </c>
      <c r="AJ1027" s="6">
        <v>0</v>
      </c>
      <c r="AK1027" s="7">
        <v>4.7</v>
      </c>
      <c r="AL1027" s="8">
        <v>3</v>
      </c>
      <c r="AM1027" s="8">
        <v>3</v>
      </c>
      <c r="AN1027" s="9"/>
      <c r="AO1027" s="10">
        <v>0</v>
      </c>
      <c r="AP1027" s="11"/>
      <c r="AQ1027" s="11"/>
      <c r="AR1027" s="12">
        <v>0</v>
      </c>
      <c r="AS1027" s="13">
        <v>7.28</v>
      </c>
      <c r="AT1027" s="14">
        <v>4</v>
      </c>
      <c r="AU1027" s="14">
        <v>7</v>
      </c>
      <c r="AV1027" s="15">
        <v>0</v>
      </c>
      <c r="AW1027" s="16">
        <v>3.64</v>
      </c>
      <c r="AX1027" s="17">
        <v>2</v>
      </c>
      <c r="AY1027" s="17">
        <v>3</v>
      </c>
      <c r="AZ1027" s="18">
        <v>0</v>
      </c>
      <c r="BA1027" s="19">
        <v>9.86</v>
      </c>
      <c r="BB1027" s="20">
        <v>4</v>
      </c>
      <c r="BC1027" s="20">
        <v>4</v>
      </c>
      <c r="BD1027" s="21">
        <v>0</v>
      </c>
      <c r="BE1027" s="22">
        <v>8.0399999999999991</v>
      </c>
      <c r="BF1027" s="23">
        <v>3</v>
      </c>
      <c r="BG1027" s="23">
        <v>4</v>
      </c>
      <c r="BH1027" s="6">
        <v>0</v>
      </c>
      <c r="BI1027" s="7">
        <v>7.74</v>
      </c>
      <c r="BJ1027" s="8">
        <v>4</v>
      </c>
      <c r="BK1027" s="8">
        <v>7</v>
      </c>
      <c r="BL1027" s="9">
        <v>0</v>
      </c>
      <c r="BM1027" s="10">
        <v>15.48</v>
      </c>
      <c r="BN1027" s="11">
        <v>8</v>
      </c>
      <c r="BO1027" s="11">
        <v>10</v>
      </c>
      <c r="BP1027" s="12">
        <v>0</v>
      </c>
      <c r="BQ1027" s="13">
        <v>9.1</v>
      </c>
      <c r="BR1027" s="14">
        <v>5</v>
      </c>
      <c r="BS1027" s="14">
        <v>5</v>
      </c>
      <c r="BT1027" s="15">
        <v>0</v>
      </c>
      <c r="BU1027" s="16">
        <v>2.88</v>
      </c>
      <c r="BV1027" s="17">
        <v>2</v>
      </c>
      <c r="BW1027" s="17">
        <v>3</v>
      </c>
      <c r="BX1027" s="18">
        <v>0</v>
      </c>
      <c r="BY1027" s="19">
        <v>6.22</v>
      </c>
      <c r="BZ1027" s="20">
        <v>3</v>
      </c>
      <c r="CA1027" s="20">
        <v>3</v>
      </c>
      <c r="CB1027" s="21">
        <v>0</v>
      </c>
      <c r="CC1027" s="22">
        <v>17.600000000000001</v>
      </c>
      <c r="CD1027" s="23">
        <v>10</v>
      </c>
      <c r="CE1027" s="23">
        <v>10</v>
      </c>
      <c r="CF1027" s="4">
        <v>659</v>
      </c>
      <c r="CG1027" s="24">
        <v>74.497035814660094</v>
      </c>
      <c r="CH1027" s="25">
        <v>5.09716796875</v>
      </c>
    </row>
    <row r="1028" spans="1:86" x14ac:dyDescent="0.2">
      <c r="A1028" s="2" t="s">
        <v>646</v>
      </c>
      <c r="B1028" s="2" t="s">
        <v>707</v>
      </c>
      <c r="C1028" s="3">
        <v>35.159999999999997</v>
      </c>
      <c r="D1028" s="4">
        <v>4</v>
      </c>
      <c r="E1028" s="4">
        <v>1</v>
      </c>
      <c r="F1028" s="4">
        <v>8</v>
      </c>
      <c r="G1028" s="4">
        <v>8</v>
      </c>
      <c r="H1028" s="5">
        <v>0</v>
      </c>
      <c r="I1028" s="5">
        <v>0</v>
      </c>
      <c r="J1028" s="5">
        <v>7324916.953125</v>
      </c>
      <c r="K1028" s="26">
        <f t="shared" si="258"/>
        <v>2441638.984375</v>
      </c>
      <c r="L1028" s="5">
        <v>456932129.27343798</v>
      </c>
      <c r="M1028" s="5">
        <v>973250.234375</v>
      </c>
      <c r="N1028" s="5">
        <v>10823655.5625</v>
      </c>
      <c r="O1028" s="26">
        <f t="shared" si="259"/>
        <v>156243011.69010434</v>
      </c>
      <c r="P1028" s="5">
        <v>0</v>
      </c>
      <c r="Q1028" s="5">
        <v>0</v>
      </c>
      <c r="R1028" s="5">
        <v>4701227.34375</v>
      </c>
      <c r="S1028" s="26">
        <f t="shared" si="260"/>
        <v>1567075.78125</v>
      </c>
      <c r="T1028" s="5">
        <v>0</v>
      </c>
      <c r="U1028" s="5">
        <v>0</v>
      </c>
      <c r="V1028" s="5">
        <v>5914848.0722656297</v>
      </c>
      <c r="W1028" s="26">
        <f t="shared" si="261"/>
        <v>1971616.0240885431</v>
      </c>
      <c r="X1028" s="29">
        <f t="shared" si="262"/>
        <v>63.991037450648641</v>
      </c>
      <c r="Y1028" s="29">
        <f t="shared" si="263"/>
        <v>5.9997979510787376</v>
      </c>
      <c r="Z1028" s="29">
        <f t="shared" si="264"/>
        <v>0.4139722097173883</v>
      </c>
      <c r="AA1028" s="29">
        <f t="shared" si="265"/>
        <v>3.8302881243341522</v>
      </c>
      <c r="AB1028" s="31">
        <f t="shared" si="266"/>
        <v>0.64181305724487892</v>
      </c>
      <c r="AC1028" s="29">
        <f t="shared" si="267"/>
        <v>-0.639774954331503</v>
      </c>
      <c r="AD1028" s="31">
        <f t="shared" si="268"/>
        <v>0.78054992752259467</v>
      </c>
      <c r="AE1028" s="31">
        <f t="shared" si="269"/>
        <v>1.0759931226323747</v>
      </c>
      <c r="AF1028" s="29">
        <f t="shared" si="256"/>
        <v>0.80749694639776104</v>
      </c>
      <c r="AG1028" s="29">
        <f t="shared" si="270"/>
        <v>-0.30847129071564394</v>
      </c>
      <c r="AH1028" s="29">
        <f t="shared" si="257"/>
        <v>0.88849915842606175</v>
      </c>
      <c r="AI1028" s="29">
        <f t="shared" si="271"/>
        <v>0.51342979216125462</v>
      </c>
      <c r="AJ1028" s="6"/>
      <c r="AK1028" s="7">
        <v>0</v>
      </c>
      <c r="AL1028" s="8"/>
      <c r="AM1028" s="8"/>
      <c r="AN1028" s="9"/>
      <c r="AO1028" s="10">
        <v>0</v>
      </c>
      <c r="AP1028" s="11"/>
      <c r="AQ1028" s="11"/>
      <c r="AR1028" s="12">
        <v>0</v>
      </c>
      <c r="AS1028" s="13">
        <v>8.98</v>
      </c>
      <c r="AT1028" s="14">
        <v>2</v>
      </c>
      <c r="AU1028" s="14">
        <v>2</v>
      </c>
      <c r="AV1028" s="15">
        <v>1.6444684267044101</v>
      </c>
      <c r="AW1028" s="16">
        <v>10.16</v>
      </c>
      <c r="AX1028" s="17">
        <v>3</v>
      </c>
      <c r="AY1028" s="17">
        <v>3</v>
      </c>
      <c r="AZ1028" s="18"/>
      <c r="BA1028" s="19">
        <v>0</v>
      </c>
      <c r="BB1028" s="20"/>
      <c r="BC1028" s="20"/>
      <c r="BD1028" s="21"/>
      <c r="BE1028" s="22">
        <v>0</v>
      </c>
      <c r="BF1028" s="23"/>
      <c r="BG1028" s="23"/>
      <c r="BH1028" s="6"/>
      <c r="BI1028" s="7"/>
      <c r="BJ1028" s="8"/>
      <c r="BK1028" s="8"/>
      <c r="BL1028" s="9"/>
      <c r="BM1028" s="10"/>
      <c r="BN1028" s="11"/>
      <c r="BO1028" s="11"/>
      <c r="BP1028" s="12">
        <v>0</v>
      </c>
      <c r="BQ1028" s="13">
        <v>7.81</v>
      </c>
      <c r="BR1028" s="14">
        <v>1</v>
      </c>
      <c r="BS1028" s="14">
        <v>1</v>
      </c>
      <c r="BT1028" s="15">
        <v>0</v>
      </c>
      <c r="BU1028" s="16">
        <v>12.11</v>
      </c>
      <c r="BV1028" s="17">
        <v>2</v>
      </c>
      <c r="BW1028" s="17">
        <v>2</v>
      </c>
      <c r="BX1028" s="18"/>
      <c r="BY1028" s="19">
        <v>0</v>
      </c>
      <c r="BZ1028" s="20"/>
      <c r="CA1028" s="20"/>
      <c r="CB1028" s="21"/>
      <c r="CC1028" s="22">
        <v>0</v>
      </c>
      <c r="CD1028" s="23"/>
      <c r="CE1028" s="23"/>
      <c r="CF1028" s="4">
        <v>256</v>
      </c>
      <c r="CG1028" s="24">
        <v>28.862305644660001</v>
      </c>
      <c r="CH1028" s="25">
        <v>9.36376953125</v>
      </c>
    </row>
    <row r="1029" spans="1:86" x14ac:dyDescent="0.2">
      <c r="A1029" s="2" t="s">
        <v>1695</v>
      </c>
      <c r="B1029" s="2" t="s">
        <v>1401</v>
      </c>
      <c r="C1029" s="3">
        <v>35.15</v>
      </c>
      <c r="D1029" s="4">
        <v>1</v>
      </c>
      <c r="E1029" s="4">
        <v>1</v>
      </c>
      <c r="F1029" s="4">
        <v>19</v>
      </c>
      <c r="G1029" s="4">
        <v>28</v>
      </c>
      <c r="H1029" s="5">
        <v>19757972.1875</v>
      </c>
      <c r="I1029" s="5">
        <v>523837735.22916698</v>
      </c>
      <c r="J1029" s="5">
        <v>20965931.994791701</v>
      </c>
      <c r="K1029" s="26">
        <f t="shared" si="258"/>
        <v>188187213.13715291</v>
      </c>
      <c r="L1029" s="5">
        <v>6418195.375</v>
      </c>
      <c r="M1029" s="5">
        <v>86168547.4375</v>
      </c>
      <c r="N1029" s="5">
        <v>7581831.90234375</v>
      </c>
      <c r="O1029" s="26">
        <f t="shared" si="259"/>
        <v>33389524.904947918</v>
      </c>
      <c r="P1029" s="5">
        <v>0</v>
      </c>
      <c r="Q1029" s="5">
        <v>0</v>
      </c>
      <c r="R1029" s="5">
        <v>0</v>
      </c>
      <c r="S1029" s="26">
        <f t="shared" si="260"/>
        <v>0</v>
      </c>
      <c r="T1029" s="5">
        <v>3439377.375</v>
      </c>
      <c r="U1029" s="5">
        <v>27417112.5</v>
      </c>
      <c r="V1029" s="5">
        <v>602038.546875</v>
      </c>
      <c r="W1029" s="26">
        <f t="shared" si="261"/>
        <v>10486176.140625</v>
      </c>
      <c r="X1029" s="29">
        <f t="shared" si="262"/>
        <v>0.17742717131696545</v>
      </c>
      <c r="Y1029" s="29">
        <f t="shared" si="263"/>
        <v>-2.4947011330356696</v>
      </c>
      <c r="Z1029" s="29">
        <f t="shared" si="264"/>
        <v>0.45446615592672945</v>
      </c>
      <c r="AA1029" s="29">
        <f t="shared" si="265"/>
        <v>3.4249845312747818</v>
      </c>
      <c r="AB1029" s="31">
        <f t="shared" si="266"/>
        <v>0</v>
      </c>
      <c r="AC1029" s="31" t="e">
        <f t="shared" si="267"/>
        <v>#NUM!</v>
      </c>
      <c r="AD1029" s="31">
        <f t="shared" si="268"/>
        <v>0.37870453725883102</v>
      </c>
      <c r="AE1029" s="31">
        <f t="shared" si="269"/>
        <v>4.2169949156607913</v>
      </c>
      <c r="AF1029" s="29">
        <f t="shared" si="256"/>
        <v>5.5722043840367406E-2</v>
      </c>
      <c r="AG1029" s="29">
        <f t="shared" si="270"/>
        <v>-4.1656080139553557</v>
      </c>
      <c r="AH1029" s="29">
        <f t="shared" si="257"/>
        <v>0.40066760334782958</v>
      </c>
      <c r="AI1029" s="29">
        <f t="shared" si="271"/>
        <v>3.9721577175763843</v>
      </c>
      <c r="AJ1029" s="6"/>
      <c r="AK1029" s="7">
        <v>0</v>
      </c>
      <c r="AL1029" s="8"/>
      <c r="AM1029" s="8"/>
      <c r="AN1029" s="9">
        <v>0</v>
      </c>
      <c r="AO1029" s="10">
        <v>6.42</v>
      </c>
      <c r="AP1029" s="11">
        <v>3</v>
      </c>
      <c r="AQ1029" s="11">
        <v>3</v>
      </c>
      <c r="AR1029" s="12">
        <v>0</v>
      </c>
      <c r="AS1029" s="13">
        <v>9.31</v>
      </c>
      <c r="AT1029" s="14">
        <v>5</v>
      </c>
      <c r="AU1029" s="14">
        <v>6</v>
      </c>
      <c r="AV1029" s="15">
        <v>0</v>
      </c>
      <c r="AW1029" s="16">
        <v>9.4700000000000006</v>
      </c>
      <c r="AX1029" s="17">
        <v>3</v>
      </c>
      <c r="AY1029" s="17">
        <v>3</v>
      </c>
      <c r="AZ1029" s="18">
        <v>0</v>
      </c>
      <c r="BA1029" s="19">
        <v>9.31</v>
      </c>
      <c r="BB1029" s="20">
        <v>4</v>
      </c>
      <c r="BC1029" s="20">
        <v>5</v>
      </c>
      <c r="BD1029" s="21">
        <v>0</v>
      </c>
      <c r="BE1029" s="22">
        <v>6.9</v>
      </c>
      <c r="BF1029" s="23">
        <v>3</v>
      </c>
      <c r="BG1029" s="23">
        <v>3</v>
      </c>
      <c r="BH1029" s="6"/>
      <c r="BI1029" s="7"/>
      <c r="BJ1029" s="8"/>
      <c r="BK1029" s="8"/>
      <c r="BL1029" s="9"/>
      <c r="BM1029" s="10"/>
      <c r="BN1029" s="11"/>
      <c r="BO1029" s="11"/>
      <c r="BP1029" s="12">
        <v>0</v>
      </c>
      <c r="BQ1029" s="13">
        <v>8.67</v>
      </c>
      <c r="BR1029" s="14">
        <v>4</v>
      </c>
      <c r="BS1029" s="14">
        <v>4</v>
      </c>
      <c r="BT1029" s="15"/>
      <c r="BU1029" s="16">
        <v>0</v>
      </c>
      <c r="BV1029" s="17"/>
      <c r="BW1029" s="17"/>
      <c r="BX1029" s="18">
        <v>0</v>
      </c>
      <c r="BY1029" s="19">
        <v>5.3</v>
      </c>
      <c r="BZ1029" s="20">
        <v>2</v>
      </c>
      <c r="CA1029" s="20">
        <v>2</v>
      </c>
      <c r="CB1029" s="21">
        <v>0</v>
      </c>
      <c r="CC1029" s="22">
        <v>5.14</v>
      </c>
      <c r="CD1029" s="23">
        <v>2</v>
      </c>
      <c r="CE1029" s="23">
        <v>2</v>
      </c>
      <c r="CF1029" s="4">
        <v>623</v>
      </c>
      <c r="CG1029" s="24">
        <v>69.399181284660102</v>
      </c>
      <c r="CH1029" s="25">
        <v>8.71923828125</v>
      </c>
    </row>
    <row r="1030" spans="1:86" x14ac:dyDescent="0.2">
      <c r="A1030" s="2" t="s">
        <v>353</v>
      </c>
      <c r="B1030" s="2" t="s">
        <v>2060</v>
      </c>
      <c r="C1030" s="3">
        <v>35.090000000000003</v>
      </c>
      <c r="D1030" s="4">
        <v>3</v>
      </c>
      <c r="E1030" s="4">
        <v>2</v>
      </c>
      <c r="F1030" s="4">
        <v>8</v>
      </c>
      <c r="G1030" s="4">
        <v>13</v>
      </c>
      <c r="H1030" s="5">
        <v>315159050</v>
      </c>
      <c r="I1030" s="5">
        <v>0</v>
      </c>
      <c r="J1030" s="5">
        <v>0</v>
      </c>
      <c r="K1030" s="26">
        <f t="shared" si="258"/>
        <v>105053016.66666667</v>
      </c>
      <c r="L1030" s="5">
        <v>31268651.802083299</v>
      </c>
      <c r="M1030" s="5">
        <v>0</v>
      </c>
      <c r="N1030" s="5">
        <v>1296170.3125</v>
      </c>
      <c r="O1030" s="26">
        <f t="shared" si="259"/>
        <v>10854940.704861099</v>
      </c>
      <c r="P1030" s="5">
        <v>0</v>
      </c>
      <c r="Q1030" s="5">
        <v>66527827.1875</v>
      </c>
      <c r="R1030" s="5">
        <v>52225590</v>
      </c>
      <c r="S1030" s="26">
        <f t="shared" si="260"/>
        <v>39584472.395833336</v>
      </c>
      <c r="T1030" s="5">
        <v>0</v>
      </c>
      <c r="U1030" s="5">
        <v>16520915.9414063</v>
      </c>
      <c r="V1030" s="5">
        <v>1046815344</v>
      </c>
      <c r="W1030" s="26">
        <f t="shared" si="261"/>
        <v>354445419.98046875</v>
      </c>
      <c r="X1030" s="29">
        <f t="shared" si="262"/>
        <v>0.10332821511736152</v>
      </c>
      <c r="Y1030" s="29">
        <f t="shared" si="263"/>
        <v>-3.2746938401832923</v>
      </c>
      <c r="Z1030" s="29">
        <f t="shared" si="264"/>
        <v>0.46480977716793859</v>
      </c>
      <c r="AA1030" s="29">
        <f t="shared" si="265"/>
        <v>3.3272474523600137</v>
      </c>
      <c r="AB1030" s="31">
        <f t="shared" si="266"/>
        <v>0.37680471872059523</v>
      </c>
      <c r="AC1030" s="29">
        <f t="shared" si="267"/>
        <v>-1.4081110629722933</v>
      </c>
      <c r="AD1030" s="31">
        <f t="shared" si="268"/>
        <v>0.59907064528774667</v>
      </c>
      <c r="AE1030" s="31">
        <f t="shared" si="269"/>
        <v>2.2252196049958242</v>
      </c>
      <c r="AF1030" s="29">
        <f t="shared" si="256"/>
        <v>3.3739670808799755</v>
      </c>
      <c r="AG1030" s="29">
        <f t="shared" si="270"/>
        <v>1.7544458976080231</v>
      </c>
      <c r="AH1030" s="29">
        <f t="shared" si="257"/>
        <v>0.55206698749720262</v>
      </c>
      <c r="AI1030" s="29">
        <f t="shared" si="271"/>
        <v>2.58008222025695</v>
      </c>
      <c r="AJ1030" s="6">
        <v>0</v>
      </c>
      <c r="AK1030" s="7">
        <v>5.28</v>
      </c>
      <c r="AL1030" s="8">
        <v>1</v>
      </c>
      <c r="AM1030" s="8">
        <v>1</v>
      </c>
      <c r="AN1030" s="9"/>
      <c r="AO1030" s="10"/>
      <c r="AP1030" s="11"/>
      <c r="AQ1030" s="11"/>
      <c r="AR1030" s="12"/>
      <c r="AS1030" s="13">
        <v>0</v>
      </c>
      <c r="AT1030" s="14"/>
      <c r="AU1030" s="14"/>
      <c r="AV1030" s="15">
        <v>2.3417890071868901</v>
      </c>
      <c r="AW1030" s="16">
        <v>18.87</v>
      </c>
      <c r="AX1030" s="17">
        <v>3</v>
      </c>
      <c r="AY1030" s="17">
        <v>4</v>
      </c>
      <c r="AZ1030" s="18"/>
      <c r="BA1030" s="19"/>
      <c r="BB1030" s="20"/>
      <c r="BC1030" s="20"/>
      <c r="BD1030" s="21">
        <v>0</v>
      </c>
      <c r="BE1030" s="22">
        <v>13.96</v>
      </c>
      <c r="BF1030" s="23">
        <v>2</v>
      </c>
      <c r="BG1030" s="23">
        <v>2</v>
      </c>
      <c r="BH1030" s="6">
        <v>0</v>
      </c>
      <c r="BI1030" s="7">
        <v>5.66</v>
      </c>
      <c r="BJ1030" s="8">
        <v>1</v>
      </c>
      <c r="BK1030" s="8">
        <v>2</v>
      </c>
      <c r="BL1030" s="9"/>
      <c r="BM1030" s="10">
        <v>0</v>
      </c>
      <c r="BN1030" s="11"/>
      <c r="BO1030" s="11"/>
      <c r="BP1030" s="12"/>
      <c r="BQ1030" s="13">
        <v>0</v>
      </c>
      <c r="BR1030" s="14"/>
      <c r="BS1030" s="14"/>
      <c r="BT1030" s="15"/>
      <c r="BU1030" s="16"/>
      <c r="BV1030" s="17"/>
      <c r="BW1030" s="17"/>
      <c r="BX1030" s="18">
        <v>0</v>
      </c>
      <c r="BY1030" s="19">
        <v>15.85</v>
      </c>
      <c r="BZ1030" s="20">
        <v>3</v>
      </c>
      <c r="CA1030" s="20">
        <v>3</v>
      </c>
      <c r="CB1030" s="21">
        <v>0</v>
      </c>
      <c r="CC1030" s="22">
        <v>4.91</v>
      </c>
      <c r="CD1030" s="23">
        <v>1</v>
      </c>
      <c r="CE1030" s="23">
        <v>1</v>
      </c>
      <c r="CF1030" s="4">
        <v>265</v>
      </c>
      <c r="CG1030" s="24">
        <v>30.454001314660001</v>
      </c>
      <c r="CH1030" s="25">
        <v>6.32861328125</v>
      </c>
    </row>
    <row r="1031" spans="1:86" x14ac:dyDescent="0.2">
      <c r="A1031" s="2" t="s">
        <v>153</v>
      </c>
      <c r="B1031" s="2" t="s">
        <v>2717</v>
      </c>
      <c r="C1031" s="3">
        <v>35.07</v>
      </c>
      <c r="D1031" s="4">
        <v>8</v>
      </c>
      <c r="E1031" s="4">
        <v>17</v>
      </c>
      <c r="F1031" s="4">
        <v>33</v>
      </c>
      <c r="G1031" s="4">
        <v>157</v>
      </c>
      <c r="H1031" s="5">
        <v>15769723.7604167</v>
      </c>
      <c r="I1031" s="5">
        <v>20602523.96875</v>
      </c>
      <c r="J1031" s="5">
        <v>54768787.291666701</v>
      </c>
      <c r="K1031" s="26">
        <f t="shared" si="258"/>
        <v>30380345.006944466</v>
      </c>
      <c r="L1031" s="5">
        <v>224143864.83333299</v>
      </c>
      <c r="M1031" s="5">
        <v>38967169.729166701</v>
      </c>
      <c r="N1031" s="5">
        <v>528682190.20052099</v>
      </c>
      <c r="O1031" s="26">
        <f t="shared" si="259"/>
        <v>263931074.92100692</v>
      </c>
      <c r="P1031" s="5">
        <v>1430756.22135417</v>
      </c>
      <c r="Q1031" s="5">
        <v>4107117.84375</v>
      </c>
      <c r="R1031" s="5">
        <v>279558691.61197901</v>
      </c>
      <c r="S1031" s="26">
        <f t="shared" si="260"/>
        <v>95032188.559027731</v>
      </c>
      <c r="T1031" s="5">
        <v>274596545.625</v>
      </c>
      <c r="U1031" s="5">
        <v>11617161.0364583</v>
      </c>
      <c r="V1031" s="5">
        <v>5237926.3958333302</v>
      </c>
      <c r="W1031" s="26">
        <f t="shared" si="261"/>
        <v>97150544.352430537</v>
      </c>
      <c r="X1031" s="29">
        <f t="shared" si="262"/>
        <v>8.6875601597242049</v>
      </c>
      <c r="Y1031" s="29">
        <f t="shared" si="263"/>
        <v>3.1189510631505879</v>
      </c>
      <c r="Z1031" s="29">
        <f t="shared" si="264"/>
        <v>0.24288524697067501</v>
      </c>
      <c r="AA1031" s="29">
        <f t="shared" si="265"/>
        <v>6.1459886376140327</v>
      </c>
      <c r="AB1031" s="31">
        <f t="shared" si="266"/>
        <v>3.1280812820692088</v>
      </c>
      <c r="AC1031" s="29">
        <f t="shared" si="267"/>
        <v>1.6452780010450734</v>
      </c>
      <c r="AD1031" s="31">
        <f t="shared" si="268"/>
        <v>0.55700497569576024</v>
      </c>
      <c r="AE1031" s="31">
        <f t="shared" si="269"/>
        <v>2.5414092527948369</v>
      </c>
      <c r="AF1031" s="29">
        <f t="shared" si="256"/>
        <v>3.1978091206740231</v>
      </c>
      <c r="AG1031" s="29">
        <f t="shared" si="270"/>
        <v>1.6770838259740746</v>
      </c>
      <c r="AH1031" s="29">
        <f t="shared" si="257"/>
        <v>0.53127133710976293</v>
      </c>
      <c r="AI1031" s="29">
        <f t="shared" si="271"/>
        <v>2.7468361430079762</v>
      </c>
      <c r="AJ1031" s="6">
        <v>13.5104088783264</v>
      </c>
      <c r="AK1031" s="7">
        <v>16.64</v>
      </c>
      <c r="AL1031" s="8">
        <v>14</v>
      </c>
      <c r="AM1031" s="8">
        <v>15</v>
      </c>
      <c r="AN1031" s="9">
        <v>18.2143924236298</v>
      </c>
      <c r="AO1031" s="10">
        <v>22.21</v>
      </c>
      <c r="AP1031" s="11">
        <v>17</v>
      </c>
      <c r="AQ1031" s="11">
        <v>19</v>
      </c>
      <c r="AR1031" s="12">
        <v>21.389493346214302</v>
      </c>
      <c r="AS1031" s="13">
        <v>15.41</v>
      </c>
      <c r="AT1031" s="14">
        <v>12</v>
      </c>
      <c r="AU1031" s="14">
        <v>14</v>
      </c>
      <c r="AV1031" s="15">
        <v>25.828837156295801</v>
      </c>
      <c r="AW1031" s="16">
        <v>22.12</v>
      </c>
      <c r="AX1031" s="17">
        <v>19</v>
      </c>
      <c r="AY1031" s="17">
        <v>21</v>
      </c>
      <c r="AZ1031" s="18">
        <v>21.552029848098801</v>
      </c>
      <c r="BA1031" s="19">
        <v>18.62</v>
      </c>
      <c r="BB1031" s="20">
        <v>17</v>
      </c>
      <c r="BC1031" s="20">
        <v>21</v>
      </c>
      <c r="BD1031" s="21">
        <v>10.887792468071</v>
      </c>
      <c r="BE1031" s="22">
        <v>15.22</v>
      </c>
      <c r="BF1031" s="23">
        <v>14</v>
      </c>
      <c r="BG1031" s="23">
        <v>16</v>
      </c>
      <c r="BH1031" s="6">
        <v>5.5462672710418701</v>
      </c>
      <c r="BI1031" s="7">
        <v>8.8800000000000008</v>
      </c>
      <c r="BJ1031" s="8">
        <v>7</v>
      </c>
      <c r="BK1031" s="8">
        <v>7</v>
      </c>
      <c r="BL1031" s="9">
        <v>6.9430944919586199</v>
      </c>
      <c r="BM1031" s="10">
        <v>8.6</v>
      </c>
      <c r="BN1031" s="11">
        <v>6</v>
      </c>
      <c r="BO1031" s="11">
        <v>6</v>
      </c>
      <c r="BP1031" s="12">
        <v>2.0568604469299299</v>
      </c>
      <c r="BQ1031" s="13">
        <v>8.2200000000000006</v>
      </c>
      <c r="BR1031" s="14">
        <v>8</v>
      </c>
      <c r="BS1031" s="14">
        <v>10</v>
      </c>
      <c r="BT1031" s="15">
        <v>13.0044097900391</v>
      </c>
      <c r="BU1031" s="16">
        <v>14.56</v>
      </c>
      <c r="BV1031" s="17">
        <v>12</v>
      </c>
      <c r="BW1031" s="17">
        <v>12</v>
      </c>
      <c r="BX1031" s="18">
        <v>2.2828605175018302</v>
      </c>
      <c r="BY1031" s="19">
        <v>7.09</v>
      </c>
      <c r="BZ1031" s="20">
        <v>7</v>
      </c>
      <c r="CA1031" s="20">
        <v>7</v>
      </c>
      <c r="CB1031" s="21">
        <v>14.914128065109299</v>
      </c>
      <c r="CC1031" s="22">
        <v>10.02</v>
      </c>
      <c r="CD1031" s="23">
        <v>8</v>
      </c>
      <c r="CE1031" s="23">
        <v>9</v>
      </c>
      <c r="CF1031" s="4">
        <v>1058</v>
      </c>
      <c r="CG1031" s="24">
        <v>117.77433464466</v>
      </c>
      <c r="CH1031" s="25">
        <v>5.75732421875</v>
      </c>
    </row>
    <row r="1032" spans="1:86" x14ac:dyDescent="0.2">
      <c r="A1032" s="2" t="s">
        <v>1014</v>
      </c>
      <c r="B1032" s="2" t="s">
        <v>2932</v>
      </c>
      <c r="C1032" s="3">
        <v>35.020000000000003</v>
      </c>
      <c r="D1032" s="4">
        <v>4</v>
      </c>
      <c r="E1032" s="4">
        <v>2</v>
      </c>
      <c r="F1032" s="4">
        <v>11</v>
      </c>
      <c r="G1032" s="4">
        <v>38</v>
      </c>
      <c r="H1032" s="5">
        <v>33635257.291666701</v>
      </c>
      <c r="I1032" s="5">
        <v>118509766.25</v>
      </c>
      <c r="J1032" s="5">
        <v>53790417.8046875</v>
      </c>
      <c r="K1032" s="26">
        <f t="shared" si="258"/>
        <v>68645147.115451396</v>
      </c>
      <c r="L1032" s="5">
        <v>1351283.828125</v>
      </c>
      <c r="M1032" s="5">
        <v>113652355.67447899</v>
      </c>
      <c r="N1032" s="5">
        <v>0</v>
      </c>
      <c r="O1032" s="26">
        <f t="shared" si="259"/>
        <v>38334546.500868</v>
      </c>
      <c r="P1032" s="5">
        <v>553652.09375</v>
      </c>
      <c r="Q1032" s="5">
        <v>336945137</v>
      </c>
      <c r="R1032" s="5">
        <v>33168.484375</v>
      </c>
      <c r="S1032" s="26">
        <f t="shared" si="260"/>
        <v>112510652.52604167</v>
      </c>
      <c r="T1032" s="5">
        <v>81667927.785156295</v>
      </c>
      <c r="U1032" s="5">
        <v>263136357.5</v>
      </c>
      <c r="V1032" s="5">
        <v>100529905.296875</v>
      </c>
      <c r="W1032" s="26">
        <f t="shared" si="261"/>
        <v>148444730.19401044</v>
      </c>
      <c r="X1032" s="29">
        <f t="shared" si="262"/>
        <v>0.5584451066350653</v>
      </c>
      <c r="Y1032" s="29">
        <f t="shared" si="263"/>
        <v>-0.84051261951005007</v>
      </c>
      <c r="Z1032" s="29">
        <f t="shared" si="264"/>
        <v>0.54668870892247889</v>
      </c>
      <c r="AA1032" s="29">
        <f t="shared" si="265"/>
        <v>2.622598957504783</v>
      </c>
      <c r="AB1032" s="31">
        <f t="shared" si="266"/>
        <v>1.6390183028789307</v>
      </c>
      <c r="AC1032" s="29">
        <f t="shared" si="267"/>
        <v>0.71283196506899604</v>
      </c>
      <c r="AD1032" s="31">
        <f t="shared" si="268"/>
        <v>0.73671457359355341</v>
      </c>
      <c r="AE1032" s="31">
        <f t="shared" si="269"/>
        <v>1.3270073890219567</v>
      </c>
      <c r="AF1032" s="29">
        <f t="shared" si="256"/>
        <v>2.1624941664754171</v>
      </c>
      <c r="AG1032" s="29">
        <f t="shared" si="270"/>
        <v>1.1126962409535992</v>
      </c>
      <c r="AH1032" s="29">
        <f t="shared" si="257"/>
        <v>0.30183106265787601</v>
      </c>
      <c r="AI1032" s="29">
        <f t="shared" si="271"/>
        <v>5.2023606725521967</v>
      </c>
      <c r="AJ1032" s="6">
        <v>3.0719916820526101</v>
      </c>
      <c r="AK1032" s="7">
        <v>19.13</v>
      </c>
      <c r="AL1032" s="8">
        <v>5</v>
      </c>
      <c r="AM1032" s="8">
        <v>6</v>
      </c>
      <c r="AN1032" s="9"/>
      <c r="AO1032" s="10">
        <v>0</v>
      </c>
      <c r="AP1032" s="11"/>
      <c r="AQ1032" s="11"/>
      <c r="AR1032" s="12">
        <v>0</v>
      </c>
      <c r="AS1032" s="13">
        <v>9.39</v>
      </c>
      <c r="AT1032" s="14">
        <v>3</v>
      </c>
      <c r="AU1032" s="14">
        <v>4</v>
      </c>
      <c r="AV1032" s="15">
        <v>0</v>
      </c>
      <c r="AW1032" s="16">
        <v>3.97</v>
      </c>
      <c r="AX1032" s="17">
        <v>1</v>
      </c>
      <c r="AY1032" s="17">
        <v>1</v>
      </c>
      <c r="AZ1032" s="18">
        <v>0</v>
      </c>
      <c r="BA1032" s="19">
        <v>11.19</v>
      </c>
      <c r="BB1032" s="20">
        <v>4</v>
      </c>
      <c r="BC1032" s="20">
        <v>9</v>
      </c>
      <c r="BD1032" s="21"/>
      <c r="BE1032" s="22"/>
      <c r="BF1032" s="23"/>
      <c r="BG1032" s="23"/>
      <c r="BH1032" s="6"/>
      <c r="BI1032" s="7">
        <v>0</v>
      </c>
      <c r="BJ1032" s="8"/>
      <c r="BK1032" s="8"/>
      <c r="BL1032" s="9">
        <v>0</v>
      </c>
      <c r="BM1032" s="10">
        <v>7.94</v>
      </c>
      <c r="BN1032" s="11">
        <v>2</v>
      </c>
      <c r="BO1032" s="11">
        <v>6</v>
      </c>
      <c r="BP1032" s="12">
        <v>0</v>
      </c>
      <c r="BQ1032" s="13">
        <v>14.08</v>
      </c>
      <c r="BR1032" s="14">
        <v>3</v>
      </c>
      <c r="BS1032" s="14">
        <v>3</v>
      </c>
      <c r="BT1032" s="15">
        <v>0</v>
      </c>
      <c r="BU1032" s="16">
        <v>7.22</v>
      </c>
      <c r="BV1032" s="17">
        <v>2</v>
      </c>
      <c r="BW1032" s="17">
        <v>6</v>
      </c>
      <c r="BX1032" s="18"/>
      <c r="BY1032" s="19">
        <v>0</v>
      </c>
      <c r="BZ1032" s="20"/>
      <c r="CA1032" s="20"/>
      <c r="CB1032" s="21">
        <v>0</v>
      </c>
      <c r="CC1032" s="22">
        <v>9.39</v>
      </c>
      <c r="CD1032" s="23">
        <v>2</v>
      </c>
      <c r="CE1032" s="23">
        <v>3</v>
      </c>
      <c r="CF1032" s="4">
        <v>277</v>
      </c>
      <c r="CG1032" s="24">
        <v>31.669004204659998</v>
      </c>
      <c r="CH1032" s="25">
        <v>5.50341796875</v>
      </c>
    </row>
    <row r="1033" spans="1:86" x14ac:dyDescent="0.2">
      <c r="A1033" s="2" t="s">
        <v>2256</v>
      </c>
      <c r="B1033" s="2" t="s">
        <v>1173</v>
      </c>
      <c r="C1033" s="3">
        <v>35.01</v>
      </c>
      <c r="D1033" s="4">
        <v>5</v>
      </c>
      <c r="E1033" s="4">
        <v>2</v>
      </c>
      <c r="F1033" s="4">
        <v>11</v>
      </c>
      <c r="G1033" s="4">
        <v>28</v>
      </c>
      <c r="H1033" s="5">
        <v>2406487.5768229198</v>
      </c>
      <c r="I1033" s="5">
        <v>1715803.6875</v>
      </c>
      <c r="J1033" s="5">
        <v>3201461.7395833302</v>
      </c>
      <c r="K1033" s="26">
        <f t="shared" si="258"/>
        <v>2441251.0013020835</v>
      </c>
      <c r="L1033" s="5">
        <v>6955126.20703125</v>
      </c>
      <c r="M1033" s="5">
        <v>92955892.434895799</v>
      </c>
      <c r="N1033" s="5">
        <v>1997937.0859375</v>
      </c>
      <c r="O1033" s="26">
        <f t="shared" si="259"/>
        <v>33969651.909288183</v>
      </c>
      <c r="P1033" s="5">
        <v>0</v>
      </c>
      <c r="Q1033" s="5">
        <v>640571.08984375</v>
      </c>
      <c r="R1033" s="5">
        <v>536700.26171875</v>
      </c>
      <c r="S1033" s="26">
        <f t="shared" si="260"/>
        <v>392423.78385416669</v>
      </c>
      <c r="T1033" s="5">
        <v>0</v>
      </c>
      <c r="U1033" s="5">
        <v>693801.47265625</v>
      </c>
      <c r="V1033" s="5">
        <v>1961894.25</v>
      </c>
      <c r="W1033" s="26">
        <f t="shared" si="261"/>
        <v>885231.90755208337</v>
      </c>
      <c r="X1033" s="29">
        <f t="shared" si="262"/>
        <v>13.914854265771885</v>
      </c>
      <c r="Y1033" s="29">
        <f t="shared" si="263"/>
        <v>3.7985538938803329</v>
      </c>
      <c r="Z1033" s="29">
        <f t="shared" si="264"/>
        <v>0.39744184360628154</v>
      </c>
      <c r="AA1033" s="29">
        <f t="shared" si="265"/>
        <v>4.0072641128091284</v>
      </c>
      <c r="AB1033" s="31">
        <f t="shared" si="266"/>
        <v>0.16074700374720202</v>
      </c>
      <c r="AC1033" s="29">
        <f t="shared" si="267"/>
        <v>-2.6371362482787064</v>
      </c>
      <c r="AD1033" s="31">
        <f t="shared" si="268"/>
        <v>2.5744374556663945E-2</v>
      </c>
      <c r="AE1033" s="31">
        <f t="shared" si="269"/>
        <v>15.893176546189981</v>
      </c>
      <c r="AF1033" s="29">
        <f t="shared" si="256"/>
        <v>0.36261404791229152</v>
      </c>
      <c r="AG1033" s="29">
        <f t="shared" si="270"/>
        <v>-1.4634932777456751</v>
      </c>
      <c r="AH1033" s="29">
        <f t="shared" si="257"/>
        <v>0.10128371158248023</v>
      </c>
      <c r="AI1033" s="29">
        <f t="shared" si="271"/>
        <v>9.9446039213857631</v>
      </c>
      <c r="AJ1033" s="6">
        <v>2.8748266696929901</v>
      </c>
      <c r="AK1033" s="7">
        <v>12.47</v>
      </c>
      <c r="AL1033" s="8">
        <v>5</v>
      </c>
      <c r="AM1033" s="8">
        <v>5</v>
      </c>
      <c r="AN1033" s="9"/>
      <c r="AO1033" s="10">
        <v>0</v>
      </c>
      <c r="AP1033" s="11"/>
      <c r="AQ1033" s="11"/>
      <c r="AR1033" s="12">
        <v>0</v>
      </c>
      <c r="AS1033" s="13">
        <v>7.44</v>
      </c>
      <c r="AT1033" s="14">
        <v>3</v>
      </c>
      <c r="AU1033" s="14">
        <v>3</v>
      </c>
      <c r="AV1033" s="15">
        <v>0</v>
      </c>
      <c r="AW1033" s="16">
        <v>4.83</v>
      </c>
      <c r="AX1033" s="17">
        <v>3</v>
      </c>
      <c r="AY1033" s="17">
        <v>3</v>
      </c>
      <c r="AZ1033" s="18">
        <v>2.0084273815154998</v>
      </c>
      <c r="BA1033" s="19">
        <v>8.85</v>
      </c>
      <c r="BB1033" s="20">
        <v>4</v>
      </c>
      <c r="BC1033" s="20">
        <v>4</v>
      </c>
      <c r="BD1033" s="21">
        <v>2.0276689529418901</v>
      </c>
      <c r="BE1033" s="22">
        <v>4.83</v>
      </c>
      <c r="BF1033" s="23">
        <v>2</v>
      </c>
      <c r="BG1033" s="23">
        <v>2</v>
      </c>
      <c r="BH1033" s="6"/>
      <c r="BI1033" s="7"/>
      <c r="BJ1033" s="8"/>
      <c r="BK1033" s="8"/>
      <c r="BL1033" s="9">
        <v>0</v>
      </c>
      <c r="BM1033" s="10">
        <v>4.83</v>
      </c>
      <c r="BN1033" s="11">
        <v>2</v>
      </c>
      <c r="BO1033" s="11">
        <v>2</v>
      </c>
      <c r="BP1033" s="12">
        <v>0</v>
      </c>
      <c r="BQ1033" s="13">
        <v>2.62</v>
      </c>
      <c r="BR1033" s="14">
        <v>1</v>
      </c>
      <c r="BS1033" s="14">
        <v>1</v>
      </c>
      <c r="BT1033" s="15"/>
      <c r="BU1033" s="16">
        <v>0</v>
      </c>
      <c r="BV1033" s="17"/>
      <c r="BW1033" s="17"/>
      <c r="BX1033" s="18">
        <v>1.7559551000595099</v>
      </c>
      <c r="BY1033" s="19">
        <v>8.0500000000000007</v>
      </c>
      <c r="BZ1033" s="20">
        <v>3</v>
      </c>
      <c r="CA1033" s="20">
        <v>4</v>
      </c>
      <c r="CB1033" s="21">
        <v>0</v>
      </c>
      <c r="CC1033" s="22">
        <v>21.53</v>
      </c>
      <c r="CD1033" s="23">
        <v>4</v>
      </c>
      <c r="CE1033" s="23">
        <v>4</v>
      </c>
      <c r="CF1033" s="4">
        <v>497</v>
      </c>
      <c r="CG1033" s="24">
        <v>56.0838557646601</v>
      </c>
      <c r="CH1033" s="25">
        <v>6.60986328125</v>
      </c>
    </row>
    <row r="1034" spans="1:86" x14ac:dyDescent="0.2">
      <c r="A1034" s="2" t="s">
        <v>2210</v>
      </c>
      <c r="B1034" s="2" t="s">
        <v>1165</v>
      </c>
      <c r="C1034" s="3">
        <v>34.979999999999997</v>
      </c>
      <c r="D1034" s="4">
        <v>5</v>
      </c>
      <c r="E1034" s="4">
        <v>6</v>
      </c>
      <c r="F1034" s="4">
        <v>15</v>
      </c>
      <c r="G1034" s="4">
        <v>96</v>
      </c>
      <c r="H1034" s="5">
        <v>127657086.34375</v>
      </c>
      <c r="I1034" s="5">
        <v>15943681.165364601</v>
      </c>
      <c r="J1034" s="5">
        <v>33350925.4296875</v>
      </c>
      <c r="K1034" s="26">
        <f t="shared" si="258"/>
        <v>58983897.646267362</v>
      </c>
      <c r="L1034" s="5">
        <v>137895998.61979201</v>
      </c>
      <c r="M1034" s="5">
        <v>16685823.2890625</v>
      </c>
      <c r="N1034" s="5">
        <v>29802139.59375</v>
      </c>
      <c r="O1034" s="26">
        <f t="shared" si="259"/>
        <v>61461320.500868171</v>
      </c>
      <c r="P1034" s="5">
        <v>2630387.7571614599</v>
      </c>
      <c r="Q1034" s="5">
        <v>2555794.140625</v>
      </c>
      <c r="R1034" s="5">
        <v>6866186.4322916698</v>
      </c>
      <c r="S1034" s="26">
        <f t="shared" si="260"/>
        <v>4017456.1100260429</v>
      </c>
      <c r="T1034" s="5">
        <v>58045234.557291701</v>
      </c>
      <c r="U1034" s="5">
        <v>6539079.2083333302</v>
      </c>
      <c r="V1034" s="5">
        <v>21419570.684895799</v>
      </c>
      <c r="W1034" s="26">
        <f t="shared" si="261"/>
        <v>28667961.483506944</v>
      </c>
      <c r="X1034" s="29">
        <f t="shared" si="262"/>
        <v>1.0420016810258652</v>
      </c>
      <c r="Y1034" s="29">
        <f t="shared" si="263"/>
        <v>5.9357605069130494E-2</v>
      </c>
      <c r="Z1034" s="29">
        <f t="shared" si="264"/>
        <v>0.9641420236174546</v>
      </c>
      <c r="AA1034" s="29">
        <f t="shared" si="265"/>
        <v>0.15858987331376545</v>
      </c>
      <c r="AB1034" s="31">
        <f t="shared" si="266"/>
        <v>6.8111065398206633E-2</v>
      </c>
      <c r="AC1034" s="29">
        <f t="shared" si="267"/>
        <v>-3.8759669906815208</v>
      </c>
      <c r="AD1034" s="31">
        <f t="shared" si="268"/>
        <v>0.25392810669786647</v>
      </c>
      <c r="AE1034" s="31">
        <f t="shared" si="269"/>
        <v>5.9528922544292149</v>
      </c>
      <c r="AF1034" s="29">
        <f t="shared" si="256"/>
        <v>0.48603030025977129</v>
      </c>
      <c r="AG1034" s="29">
        <f t="shared" si="270"/>
        <v>-1.0408818372870385</v>
      </c>
      <c r="AH1034" s="29">
        <f t="shared" si="257"/>
        <v>0.48735374697265321</v>
      </c>
      <c r="AI1034" s="29">
        <f t="shared" si="271"/>
        <v>3.1215569055492947</v>
      </c>
      <c r="AJ1034" s="6">
        <v>15.413559556007399</v>
      </c>
      <c r="AK1034" s="7">
        <v>21.67</v>
      </c>
      <c r="AL1034" s="8">
        <v>9</v>
      </c>
      <c r="AM1034" s="8">
        <v>14</v>
      </c>
      <c r="AN1034" s="9">
        <v>3.0769140720367401</v>
      </c>
      <c r="AO1034" s="10">
        <v>10.59</v>
      </c>
      <c r="AP1034" s="11">
        <v>4</v>
      </c>
      <c r="AQ1034" s="11">
        <v>6</v>
      </c>
      <c r="AR1034" s="12">
        <v>6.8015197515487698</v>
      </c>
      <c r="AS1034" s="13">
        <v>25.12</v>
      </c>
      <c r="AT1034" s="14">
        <v>8</v>
      </c>
      <c r="AU1034" s="14">
        <v>10</v>
      </c>
      <c r="AV1034" s="15">
        <v>16.092381000518799</v>
      </c>
      <c r="AW1034" s="16">
        <v>27.59</v>
      </c>
      <c r="AX1034" s="17">
        <v>9</v>
      </c>
      <c r="AY1034" s="17">
        <v>13</v>
      </c>
      <c r="AZ1034" s="18">
        <v>6.0029721260070801</v>
      </c>
      <c r="BA1034" s="19">
        <v>25.12</v>
      </c>
      <c r="BB1034" s="20">
        <v>9</v>
      </c>
      <c r="BC1034" s="20">
        <v>12</v>
      </c>
      <c r="BD1034" s="21">
        <v>9.0073144435882604</v>
      </c>
      <c r="BE1034" s="22">
        <v>18.47</v>
      </c>
      <c r="BF1034" s="23">
        <v>6</v>
      </c>
      <c r="BG1034" s="23">
        <v>7</v>
      </c>
      <c r="BH1034" s="6">
        <v>2.89639067649841</v>
      </c>
      <c r="BI1034" s="7">
        <v>20.440000000000001</v>
      </c>
      <c r="BJ1034" s="8">
        <v>6</v>
      </c>
      <c r="BK1034" s="8">
        <v>6</v>
      </c>
      <c r="BL1034" s="9">
        <v>3.3738989830017099</v>
      </c>
      <c r="BM1034" s="10">
        <v>10.84</v>
      </c>
      <c r="BN1034" s="11">
        <v>4</v>
      </c>
      <c r="BO1034" s="11">
        <v>4</v>
      </c>
      <c r="BP1034" s="12">
        <v>4.8032382726669303</v>
      </c>
      <c r="BQ1034" s="13">
        <v>15.52</v>
      </c>
      <c r="BR1034" s="14">
        <v>4</v>
      </c>
      <c r="BS1034" s="14">
        <v>4</v>
      </c>
      <c r="BT1034" s="15">
        <v>3.3718936443328902</v>
      </c>
      <c r="BU1034" s="16">
        <v>17</v>
      </c>
      <c r="BV1034" s="17">
        <v>6</v>
      </c>
      <c r="BW1034" s="17">
        <v>7</v>
      </c>
      <c r="BX1034" s="18">
        <v>2.8469512462615998</v>
      </c>
      <c r="BY1034" s="19">
        <v>11.33</v>
      </c>
      <c r="BZ1034" s="20">
        <v>4</v>
      </c>
      <c r="CA1034" s="20">
        <v>6</v>
      </c>
      <c r="CB1034" s="21">
        <v>3.1596162319183301</v>
      </c>
      <c r="CC1034" s="22">
        <v>20.440000000000001</v>
      </c>
      <c r="CD1034" s="23">
        <v>6</v>
      </c>
      <c r="CE1034" s="23">
        <v>7</v>
      </c>
      <c r="CF1034" s="4">
        <v>406</v>
      </c>
      <c r="CG1034" s="24">
        <v>46.890086084659998</v>
      </c>
      <c r="CH1034" s="25">
        <v>4.44970703125</v>
      </c>
    </row>
    <row r="1035" spans="1:86" x14ac:dyDescent="0.2">
      <c r="A1035" s="2" t="s">
        <v>1568</v>
      </c>
      <c r="B1035" s="2" t="s">
        <v>2840</v>
      </c>
      <c r="C1035" s="3">
        <v>34.950000000000003</v>
      </c>
      <c r="D1035" s="4">
        <v>1</v>
      </c>
      <c r="E1035" s="4">
        <v>1</v>
      </c>
      <c r="F1035" s="4">
        <v>7</v>
      </c>
      <c r="G1035" s="4">
        <v>44</v>
      </c>
      <c r="H1035" s="5">
        <v>0</v>
      </c>
      <c r="I1035" s="5">
        <v>0</v>
      </c>
      <c r="J1035" s="5">
        <v>10449683.84375</v>
      </c>
      <c r="K1035" s="26">
        <f t="shared" si="258"/>
        <v>3483227.9479166665</v>
      </c>
      <c r="L1035" s="5">
        <v>45877144.53125</v>
      </c>
      <c r="M1035" s="5">
        <v>13457407.5989583</v>
      </c>
      <c r="N1035" s="5">
        <v>386697.203125</v>
      </c>
      <c r="O1035" s="26">
        <f t="shared" si="259"/>
        <v>19907083.111111101</v>
      </c>
      <c r="P1035" s="5">
        <v>1859703.22265625</v>
      </c>
      <c r="Q1035" s="5">
        <v>0</v>
      </c>
      <c r="R1035" s="5">
        <v>34450365.0078125</v>
      </c>
      <c r="S1035" s="26">
        <f t="shared" si="260"/>
        <v>12103356.076822916</v>
      </c>
      <c r="T1035" s="5">
        <v>263725036.5</v>
      </c>
      <c r="U1035" s="5">
        <v>40524299.661132798</v>
      </c>
      <c r="V1035" s="5">
        <v>35400770.25</v>
      </c>
      <c r="W1035" s="26">
        <f t="shared" si="261"/>
        <v>113216702.13704427</v>
      </c>
      <c r="X1035" s="29">
        <f t="shared" si="262"/>
        <v>5.715124995772273</v>
      </c>
      <c r="Y1035" s="29">
        <f t="shared" si="263"/>
        <v>2.5147850520370878</v>
      </c>
      <c r="Z1035" s="29">
        <f t="shared" si="264"/>
        <v>0.34832734907165197</v>
      </c>
      <c r="AA1035" s="29">
        <f t="shared" si="265"/>
        <v>4.5801242538498528</v>
      </c>
      <c r="AB1035" s="31">
        <f t="shared" si="266"/>
        <v>3.4747528033765303</v>
      </c>
      <c r="AC1035" s="29">
        <f t="shared" si="267"/>
        <v>1.7969103470367356</v>
      </c>
      <c r="AD1035" s="31">
        <f t="shared" si="268"/>
        <v>0.52749475498440268</v>
      </c>
      <c r="AE1035" s="31">
        <f t="shared" si="269"/>
        <v>2.777818543101866</v>
      </c>
      <c r="AF1035" s="29">
        <f t="shared" si="256"/>
        <v>32.503385890883095</v>
      </c>
      <c r="AG1035" s="29">
        <f t="shared" si="270"/>
        <v>5.0225181069838696</v>
      </c>
      <c r="AH1035" s="29">
        <f t="shared" si="257"/>
        <v>0.28209488685405409</v>
      </c>
      <c r="AI1035" s="29">
        <f t="shared" si="271"/>
        <v>5.4960478563192305</v>
      </c>
      <c r="AJ1035" s="6"/>
      <c r="AK1035" s="7"/>
      <c r="AL1035" s="8"/>
      <c r="AM1035" s="8"/>
      <c r="AN1035" s="9"/>
      <c r="AO1035" s="10"/>
      <c r="AP1035" s="11"/>
      <c r="AQ1035" s="11"/>
      <c r="AR1035" s="12">
        <v>0</v>
      </c>
      <c r="AS1035" s="13">
        <v>6.8</v>
      </c>
      <c r="AT1035" s="14">
        <v>1</v>
      </c>
      <c r="AU1035" s="14">
        <v>13</v>
      </c>
      <c r="AV1035" s="15">
        <v>0</v>
      </c>
      <c r="AW1035" s="16">
        <v>14.56</v>
      </c>
      <c r="AX1035" s="17">
        <v>3</v>
      </c>
      <c r="AY1035" s="17">
        <v>6</v>
      </c>
      <c r="AZ1035" s="18">
        <v>0</v>
      </c>
      <c r="BA1035" s="19">
        <v>24.27</v>
      </c>
      <c r="BB1035" s="20">
        <v>4</v>
      </c>
      <c r="BC1035" s="20">
        <v>8</v>
      </c>
      <c r="BD1035" s="21">
        <v>0</v>
      </c>
      <c r="BE1035" s="22">
        <v>17.48</v>
      </c>
      <c r="BF1035" s="23">
        <v>2</v>
      </c>
      <c r="BG1035" s="23">
        <v>5</v>
      </c>
      <c r="BH1035" s="6"/>
      <c r="BI1035" s="7">
        <v>0</v>
      </c>
      <c r="BJ1035" s="8"/>
      <c r="BK1035" s="8"/>
      <c r="BL1035" s="9"/>
      <c r="BM1035" s="10"/>
      <c r="BN1035" s="11"/>
      <c r="BO1035" s="11"/>
      <c r="BP1035" s="12">
        <v>0</v>
      </c>
      <c r="BQ1035" s="13">
        <v>12.14</v>
      </c>
      <c r="BR1035" s="14">
        <v>3</v>
      </c>
      <c r="BS1035" s="14">
        <v>4</v>
      </c>
      <c r="BT1035" s="15">
        <v>0</v>
      </c>
      <c r="BU1035" s="16">
        <v>4.8499999999999996</v>
      </c>
      <c r="BV1035" s="17">
        <v>1</v>
      </c>
      <c r="BW1035" s="17">
        <v>2</v>
      </c>
      <c r="BX1035" s="18">
        <v>0</v>
      </c>
      <c r="BY1035" s="19">
        <v>13.59</v>
      </c>
      <c r="BZ1035" s="20">
        <v>3</v>
      </c>
      <c r="CA1035" s="20">
        <v>3</v>
      </c>
      <c r="CB1035" s="21">
        <v>0</v>
      </c>
      <c r="CC1035" s="22">
        <v>13.59</v>
      </c>
      <c r="CD1035" s="23">
        <v>2</v>
      </c>
      <c r="CE1035" s="23">
        <v>3</v>
      </c>
      <c r="CF1035" s="4">
        <v>206</v>
      </c>
      <c r="CG1035" s="24">
        <v>23.033658924659999</v>
      </c>
      <c r="CH1035" s="25">
        <v>5.21142578125</v>
      </c>
    </row>
    <row r="1036" spans="1:86" x14ac:dyDescent="0.2">
      <c r="A1036" s="2" t="s">
        <v>678</v>
      </c>
      <c r="B1036" s="2" t="s">
        <v>2950</v>
      </c>
      <c r="C1036" s="3">
        <v>34.94</v>
      </c>
      <c r="D1036" s="4">
        <v>1</v>
      </c>
      <c r="E1036" s="4">
        <v>5</v>
      </c>
      <c r="F1036" s="4">
        <v>55</v>
      </c>
      <c r="G1036" s="4">
        <v>263</v>
      </c>
      <c r="H1036" s="5">
        <v>228408593.046875</v>
      </c>
      <c r="I1036" s="5">
        <v>138518752.04166701</v>
      </c>
      <c r="J1036" s="5">
        <v>120508082.0625</v>
      </c>
      <c r="K1036" s="26">
        <f t="shared" si="258"/>
        <v>162478475.71701398</v>
      </c>
      <c r="L1036" s="5">
        <v>144128600.79166701</v>
      </c>
      <c r="M1036" s="5">
        <v>33403085.291666701</v>
      </c>
      <c r="N1036" s="5">
        <v>813498236.83333302</v>
      </c>
      <c r="O1036" s="26">
        <f t="shared" si="259"/>
        <v>330343307.6388889</v>
      </c>
      <c r="P1036" s="5">
        <v>220603882.36458299</v>
      </c>
      <c r="Q1036" s="5">
        <v>283047103.1875</v>
      </c>
      <c r="R1036" s="5">
        <v>115118102.083333</v>
      </c>
      <c r="S1036" s="26">
        <f t="shared" si="260"/>
        <v>206256362.54513869</v>
      </c>
      <c r="T1036" s="5">
        <v>89671682.220052093</v>
      </c>
      <c r="U1036" s="5">
        <v>1042370029</v>
      </c>
      <c r="V1036" s="5">
        <v>458880355.20833302</v>
      </c>
      <c r="W1036" s="26">
        <f t="shared" si="261"/>
        <v>530307355.47612834</v>
      </c>
      <c r="X1036" s="29">
        <f t="shared" si="262"/>
        <v>2.0331511985270114</v>
      </c>
      <c r="Y1036" s="29">
        <f t="shared" si="263"/>
        <v>1.0237175074866249</v>
      </c>
      <c r="Z1036" s="29">
        <f t="shared" si="264"/>
        <v>0.56313834780544947</v>
      </c>
      <c r="AA1036" s="29">
        <f t="shared" si="265"/>
        <v>2.4938489767543883</v>
      </c>
      <c r="AB1036" s="31">
        <f t="shared" si="266"/>
        <v>1.2694380694731031</v>
      </c>
      <c r="AC1036" s="29">
        <f t="shared" si="267"/>
        <v>0.34419001369874941</v>
      </c>
      <c r="AD1036" s="31">
        <f t="shared" si="268"/>
        <v>0.50637973754994448</v>
      </c>
      <c r="AE1036" s="31">
        <f t="shared" si="269"/>
        <v>2.9552368064928562</v>
      </c>
      <c r="AF1036" s="29">
        <f t="shared" si="256"/>
        <v>3.2638622016602108</v>
      </c>
      <c r="AG1036" s="29">
        <f t="shared" si="270"/>
        <v>1.7065801488602581</v>
      </c>
      <c r="AH1036" s="29">
        <f t="shared" si="257"/>
        <v>0.31540383469692673</v>
      </c>
      <c r="AI1036" s="29">
        <f t="shared" si="271"/>
        <v>5.0113303079915443</v>
      </c>
      <c r="AJ1036" s="6">
        <v>4.9678320884704599</v>
      </c>
      <c r="AK1036" s="7">
        <v>8.36</v>
      </c>
      <c r="AL1036" s="8">
        <v>13</v>
      </c>
      <c r="AM1036" s="8">
        <v>19</v>
      </c>
      <c r="AN1036" s="9">
        <v>0</v>
      </c>
      <c r="AO1036" s="10">
        <v>10.45</v>
      </c>
      <c r="AP1036" s="11">
        <v>13</v>
      </c>
      <c r="AQ1036" s="11">
        <v>19</v>
      </c>
      <c r="AR1036" s="12">
        <v>0</v>
      </c>
      <c r="AS1036" s="13">
        <v>6.4</v>
      </c>
      <c r="AT1036" s="14">
        <v>8</v>
      </c>
      <c r="AU1036" s="14">
        <v>15</v>
      </c>
      <c r="AV1036" s="15">
        <v>5.5757638216018703</v>
      </c>
      <c r="AW1036" s="16">
        <v>11.3</v>
      </c>
      <c r="AX1036" s="17">
        <v>15</v>
      </c>
      <c r="AY1036" s="17">
        <v>27</v>
      </c>
      <c r="AZ1036" s="18">
        <v>0</v>
      </c>
      <c r="BA1036" s="19">
        <v>11.04</v>
      </c>
      <c r="BB1036" s="20">
        <v>14</v>
      </c>
      <c r="BC1036" s="20">
        <v>21</v>
      </c>
      <c r="BD1036" s="21">
        <v>0</v>
      </c>
      <c r="BE1036" s="22">
        <v>8.9499999999999993</v>
      </c>
      <c r="BF1036" s="23">
        <v>15</v>
      </c>
      <c r="BG1036" s="23">
        <v>28</v>
      </c>
      <c r="BH1036" s="6">
        <v>0</v>
      </c>
      <c r="BI1036" s="7">
        <v>8.69</v>
      </c>
      <c r="BJ1036" s="8">
        <v>10</v>
      </c>
      <c r="BK1036" s="8">
        <v>20</v>
      </c>
      <c r="BL1036" s="9">
        <v>0</v>
      </c>
      <c r="BM1036" s="10">
        <v>5.49</v>
      </c>
      <c r="BN1036" s="11">
        <v>8</v>
      </c>
      <c r="BO1036" s="11">
        <v>13</v>
      </c>
      <c r="BP1036" s="12">
        <v>0</v>
      </c>
      <c r="BQ1036" s="13">
        <v>10.58</v>
      </c>
      <c r="BR1036" s="14">
        <v>14</v>
      </c>
      <c r="BS1036" s="14">
        <v>25</v>
      </c>
      <c r="BT1036" s="15">
        <v>0</v>
      </c>
      <c r="BU1036" s="16">
        <v>9.6</v>
      </c>
      <c r="BV1036" s="17">
        <v>12</v>
      </c>
      <c r="BW1036" s="17">
        <v>23</v>
      </c>
      <c r="BX1036" s="18">
        <v>0</v>
      </c>
      <c r="BY1036" s="19">
        <v>9.8000000000000007</v>
      </c>
      <c r="BZ1036" s="20">
        <v>15</v>
      </c>
      <c r="CA1036" s="20">
        <v>29</v>
      </c>
      <c r="CB1036" s="21">
        <v>0</v>
      </c>
      <c r="CC1036" s="22">
        <v>12.54</v>
      </c>
      <c r="CD1036" s="23">
        <v>16</v>
      </c>
      <c r="CE1036" s="23">
        <v>24</v>
      </c>
      <c r="CF1036" s="4">
        <v>1531</v>
      </c>
      <c r="CG1036" s="24">
        <v>174.89695093466</v>
      </c>
      <c r="CH1036" s="25">
        <v>5.51611328125</v>
      </c>
    </row>
    <row r="1037" spans="1:86" x14ac:dyDescent="0.2">
      <c r="A1037" s="2" t="s">
        <v>410</v>
      </c>
      <c r="B1037" s="2" t="s">
        <v>1188</v>
      </c>
      <c r="C1037" s="3">
        <v>34.93</v>
      </c>
      <c r="D1037" s="4">
        <v>36</v>
      </c>
      <c r="E1037" s="4">
        <v>2</v>
      </c>
      <c r="F1037" s="4">
        <v>12</v>
      </c>
      <c r="G1037" s="4">
        <v>14</v>
      </c>
      <c r="H1037" s="5">
        <v>5156278.5</v>
      </c>
      <c r="I1037" s="5">
        <v>0</v>
      </c>
      <c r="J1037" s="5">
        <v>435155.8125</v>
      </c>
      <c r="K1037" s="26">
        <f t="shared" si="258"/>
        <v>1863811.4375</v>
      </c>
      <c r="L1037" s="5">
        <v>5453391.1171875</v>
      </c>
      <c r="M1037" s="5">
        <v>0</v>
      </c>
      <c r="N1037" s="5">
        <v>9619312</v>
      </c>
      <c r="O1037" s="26">
        <f t="shared" si="259"/>
        <v>5024234.372395833</v>
      </c>
      <c r="P1037" s="5">
        <v>5938235.875</v>
      </c>
      <c r="Q1037" s="5">
        <v>2180083.5625</v>
      </c>
      <c r="R1037" s="5">
        <v>200381.1640625</v>
      </c>
      <c r="S1037" s="26">
        <f t="shared" si="260"/>
        <v>2772900.2005208335</v>
      </c>
      <c r="T1037" s="5">
        <v>851363.96875</v>
      </c>
      <c r="U1037" s="5">
        <v>0</v>
      </c>
      <c r="V1037" s="5">
        <v>176505.8359375</v>
      </c>
      <c r="W1037" s="26">
        <f t="shared" si="261"/>
        <v>342623.26822916669</v>
      </c>
      <c r="X1037" s="29">
        <f t="shared" si="262"/>
        <v>2.6956774013228646</v>
      </c>
      <c r="Y1037" s="29">
        <f t="shared" si="263"/>
        <v>1.4306478558079434</v>
      </c>
      <c r="Z1037" s="29">
        <f t="shared" si="264"/>
        <v>0.39591711579462946</v>
      </c>
      <c r="AA1037" s="29">
        <f t="shared" si="265"/>
        <v>4.0239572296493309</v>
      </c>
      <c r="AB1037" s="31">
        <f t="shared" si="266"/>
        <v>1.4877579055101349</v>
      </c>
      <c r="AC1037" s="29">
        <f t="shared" si="267"/>
        <v>0.57313978388165254</v>
      </c>
      <c r="AD1037" s="31">
        <f t="shared" si="268"/>
        <v>0.71940627969305693</v>
      </c>
      <c r="AE1037" s="31">
        <f t="shared" si="269"/>
        <v>1.4302577554706062</v>
      </c>
      <c r="AF1037" s="29">
        <f t="shared" si="256"/>
        <v>0.18382936242130807</v>
      </c>
      <c r="AG1037" s="29">
        <f t="shared" si="270"/>
        <v>-2.4435608732204761</v>
      </c>
      <c r="AH1037" s="29">
        <f t="shared" si="257"/>
        <v>0.45488775301739176</v>
      </c>
      <c r="AI1037" s="29">
        <f t="shared" si="271"/>
        <v>3.4209575556082368</v>
      </c>
      <c r="AJ1037" s="6">
        <v>0</v>
      </c>
      <c r="AK1037" s="7">
        <v>8.5299999999999994</v>
      </c>
      <c r="AL1037" s="8">
        <v>2</v>
      </c>
      <c r="AM1037" s="8">
        <v>2</v>
      </c>
      <c r="AN1037" s="9"/>
      <c r="AO1037" s="10">
        <v>0</v>
      </c>
      <c r="AP1037" s="11"/>
      <c r="AQ1037" s="11"/>
      <c r="AR1037" s="12">
        <v>0</v>
      </c>
      <c r="AS1037" s="13">
        <v>2.4</v>
      </c>
      <c r="AT1037" s="14">
        <v>1</v>
      </c>
      <c r="AU1037" s="14">
        <v>1</v>
      </c>
      <c r="AV1037" s="15">
        <v>1.99864518642426</v>
      </c>
      <c r="AW1037" s="16">
        <v>2.93</v>
      </c>
      <c r="AX1037" s="17">
        <v>1</v>
      </c>
      <c r="AY1037" s="17">
        <v>1</v>
      </c>
      <c r="AZ1037" s="18"/>
      <c r="BA1037" s="19">
        <v>0</v>
      </c>
      <c r="BB1037" s="20"/>
      <c r="BC1037" s="20"/>
      <c r="BD1037" s="21"/>
      <c r="BE1037" s="22">
        <v>0</v>
      </c>
      <c r="BF1037" s="23"/>
      <c r="BG1037" s="23"/>
      <c r="BH1037" s="6">
        <v>0</v>
      </c>
      <c r="BI1037" s="7">
        <v>6.93</v>
      </c>
      <c r="BJ1037" s="8">
        <v>1</v>
      </c>
      <c r="BK1037" s="8">
        <v>1</v>
      </c>
      <c r="BL1037" s="9">
        <v>2.26391625404358</v>
      </c>
      <c r="BM1037" s="10">
        <v>5.87</v>
      </c>
      <c r="BN1037" s="11">
        <v>2</v>
      </c>
      <c r="BO1037" s="11">
        <v>2</v>
      </c>
      <c r="BP1037" s="12">
        <v>0</v>
      </c>
      <c r="BQ1037" s="13">
        <v>8.5299999999999994</v>
      </c>
      <c r="BR1037" s="14">
        <v>2</v>
      </c>
      <c r="BS1037" s="14">
        <v>2</v>
      </c>
      <c r="BT1037" s="15">
        <v>0</v>
      </c>
      <c r="BU1037" s="16">
        <v>15.2</v>
      </c>
      <c r="BV1037" s="17">
        <v>2</v>
      </c>
      <c r="BW1037" s="17">
        <v>2</v>
      </c>
      <c r="BX1037" s="18"/>
      <c r="BY1037" s="19"/>
      <c r="BZ1037" s="20"/>
      <c r="CA1037" s="20"/>
      <c r="CB1037" s="21"/>
      <c r="CC1037" s="22">
        <v>0</v>
      </c>
      <c r="CD1037" s="23"/>
      <c r="CE1037" s="23"/>
      <c r="CF1037" s="4">
        <v>375</v>
      </c>
      <c r="CG1037" s="24">
        <v>42.340688724659998</v>
      </c>
      <c r="CH1037" s="25">
        <v>8.11865234375</v>
      </c>
    </row>
    <row r="1038" spans="1:86" x14ac:dyDescent="0.2">
      <c r="A1038" s="2" t="s">
        <v>2506</v>
      </c>
      <c r="B1038" s="2" t="s">
        <v>1327</v>
      </c>
      <c r="C1038" s="3">
        <v>34.909999999999997</v>
      </c>
      <c r="D1038" s="4">
        <v>1</v>
      </c>
      <c r="E1038" s="4">
        <v>1</v>
      </c>
      <c r="F1038" s="4">
        <v>7</v>
      </c>
      <c r="G1038" s="4">
        <v>14</v>
      </c>
      <c r="H1038" s="5">
        <v>5000374.5</v>
      </c>
      <c r="I1038" s="5">
        <v>0</v>
      </c>
      <c r="J1038" s="5">
        <v>974205.810546875</v>
      </c>
      <c r="K1038" s="26">
        <f t="shared" si="258"/>
        <v>1991526.7701822917</v>
      </c>
      <c r="L1038" s="5">
        <v>20785041.046875</v>
      </c>
      <c r="M1038" s="5">
        <v>747620.3671875</v>
      </c>
      <c r="N1038" s="5">
        <v>0</v>
      </c>
      <c r="O1038" s="26">
        <f t="shared" si="259"/>
        <v>7177553.8046875</v>
      </c>
      <c r="P1038" s="5">
        <v>18466977.96875</v>
      </c>
      <c r="Q1038" s="5">
        <v>637981.203125</v>
      </c>
      <c r="R1038" s="5">
        <v>29720329.0625</v>
      </c>
      <c r="S1038" s="26">
        <f t="shared" si="260"/>
        <v>16275096.078125</v>
      </c>
      <c r="T1038" s="5">
        <v>0</v>
      </c>
      <c r="U1038" s="5">
        <v>27104849</v>
      </c>
      <c r="V1038" s="5">
        <v>0</v>
      </c>
      <c r="W1038" s="26">
        <f t="shared" si="261"/>
        <v>9034949.666666666</v>
      </c>
      <c r="X1038" s="29">
        <f t="shared" si="262"/>
        <v>3.6040458567526623</v>
      </c>
      <c r="Y1038" s="29">
        <f t="shared" si="263"/>
        <v>1.8496173676688692</v>
      </c>
      <c r="Z1038" s="29">
        <f t="shared" si="264"/>
        <v>0.52851496089867678</v>
      </c>
      <c r="AA1038" s="29">
        <f t="shared" si="265"/>
        <v>2.7694271442320408</v>
      </c>
      <c r="AB1038" s="31">
        <f t="shared" si="266"/>
        <v>8.1721703779233064</v>
      </c>
      <c r="AC1038" s="29">
        <f t="shared" si="267"/>
        <v>3.0307192824880143</v>
      </c>
      <c r="AD1038" s="31">
        <f t="shared" si="268"/>
        <v>0.23112012577137214</v>
      </c>
      <c r="AE1038" s="31">
        <f t="shared" si="269"/>
        <v>6.3616223482863088</v>
      </c>
      <c r="AF1038" s="29">
        <f t="shared" si="256"/>
        <v>4.5366950632753298</v>
      </c>
      <c r="AG1038" s="29">
        <f t="shared" si="270"/>
        <v>2.1816416913207402</v>
      </c>
      <c r="AH1038" s="29">
        <f t="shared" si="257"/>
        <v>0.51866395718575042</v>
      </c>
      <c r="AI1038" s="29">
        <f t="shared" si="271"/>
        <v>2.8511393079803145</v>
      </c>
      <c r="AJ1038" s="6">
        <v>1.8465102910995499</v>
      </c>
      <c r="AK1038" s="7">
        <v>7.55</v>
      </c>
      <c r="AL1038" s="8">
        <v>1</v>
      </c>
      <c r="AM1038" s="8">
        <v>1</v>
      </c>
      <c r="AN1038" s="9"/>
      <c r="AO1038" s="10"/>
      <c r="AP1038" s="11"/>
      <c r="AQ1038" s="11"/>
      <c r="AR1038" s="12"/>
      <c r="AS1038" s="13">
        <v>0</v>
      </c>
      <c r="AT1038" s="14"/>
      <c r="AU1038" s="14"/>
      <c r="AV1038" s="15">
        <v>1.7335559129714999</v>
      </c>
      <c r="AW1038" s="16">
        <v>30.19</v>
      </c>
      <c r="AX1038" s="17">
        <v>4</v>
      </c>
      <c r="AY1038" s="17">
        <v>4</v>
      </c>
      <c r="AZ1038" s="18"/>
      <c r="BA1038" s="19">
        <v>0</v>
      </c>
      <c r="BB1038" s="20"/>
      <c r="BC1038" s="20"/>
      <c r="BD1038" s="21">
        <v>0</v>
      </c>
      <c r="BE1038" s="22">
        <v>11.32</v>
      </c>
      <c r="BF1038" s="23">
        <v>1</v>
      </c>
      <c r="BG1038" s="23">
        <v>1</v>
      </c>
      <c r="BH1038" s="6">
        <v>0</v>
      </c>
      <c r="BI1038" s="7">
        <v>11.32</v>
      </c>
      <c r="BJ1038" s="8">
        <v>2</v>
      </c>
      <c r="BK1038" s="8">
        <v>2</v>
      </c>
      <c r="BL1038" s="9"/>
      <c r="BM1038" s="10">
        <v>0</v>
      </c>
      <c r="BN1038" s="11"/>
      <c r="BO1038" s="11"/>
      <c r="BP1038" s="12">
        <v>0</v>
      </c>
      <c r="BQ1038" s="13">
        <v>16.04</v>
      </c>
      <c r="BR1038" s="14">
        <v>2</v>
      </c>
      <c r="BS1038" s="14">
        <v>2</v>
      </c>
      <c r="BT1038" s="15"/>
      <c r="BU1038" s="16"/>
      <c r="BV1038" s="17"/>
      <c r="BW1038" s="17"/>
      <c r="BX1038" s="18">
        <v>0</v>
      </c>
      <c r="BY1038" s="19">
        <v>6.6</v>
      </c>
      <c r="BZ1038" s="20">
        <v>1</v>
      </c>
      <c r="CA1038" s="20">
        <v>3</v>
      </c>
      <c r="CB1038" s="21">
        <v>0</v>
      </c>
      <c r="CC1038" s="22">
        <v>11.32</v>
      </c>
      <c r="CD1038" s="23">
        <v>1</v>
      </c>
      <c r="CE1038" s="23">
        <v>1</v>
      </c>
      <c r="CF1038" s="4">
        <v>106</v>
      </c>
      <c r="CG1038" s="24">
        <v>13.08186282466</v>
      </c>
      <c r="CH1038" s="25">
        <v>10.21337890625</v>
      </c>
    </row>
    <row r="1039" spans="1:86" x14ac:dyDescent="0.2">
      <c r="A1039" s="2" t="s">
        <v>2420</v>
      </c>
      <c r="B1039" s="2" t="s">
        <v>1711</v>
      </c>
      <c r="C1039" s="3">
        <v>34.78</v>
      </c>
      <c r="D1039" s="4">
        <v>1</v>
      </c>
      <c r="E1039" s="4">
        <v>1</v>
      </c>
      <c r="F1039" s="4">
        <v>3</v>
      </c>
      <c r="G1039" s="4">
        <v>5</v>
      </c>
      <c r="H1039" s="5">
        <v>0</v>
      </c>
      <c r="I1039" s="5">
        <v>0</v>
      </c>
      <c r="J1039" s="5">
        <v>0</v>
      </c>
      <c r="K1039" s="26">
        <f t="shared" si="258"/>
        <v>0</v>
      </c>
      <c r="L1039" s="5">
        <v>7185922.59375</v>
      </c>
      <c r="M1039" s="5">
        <v>0</v>
      </c>
      <c r="N1039" s="5">
        <v>0</v>
      </c>
      <c r="O1039" s="26">
        <f t="shared" si="259"/>
        <v>2395307.53125</v>
      </c>
      <c r="P1039" s="5">
        <v>0</v>
      </c>
      <c r="Q1039" s="5">
        <v>0</v>
      </c>
      <c r="R1039" s="5">
        <v>6451902.9375</v>
      </c>
      <c r="S1039" s="26">
        <f t="shared" si="260"/>
        <v>2150634.3125</v>
      </c>
      <c r="T1039" s="5">
        <v>0</v>
      </c>
      <c r="U1039" s="5">
        <v>0</v>
      </c>
      <c r="V1039" s="5">
        <v>1925645.46875</v>
      </c>
      <c r="W1039" s="26">
        <f t="shared" si="261"/>
        <v>641881.82291666663</v>
      </c>
      <c r="X1039" s="29" t="e">
        <f t="shared" si="262"/>
        <v>#DIV/0!</v>
      </c>
      <c r="Y1039" s="29" t="e">
        <f t="shared" si="263"/>
        <v>#DIV/0!</v>
      </c>
      <c r="Z1039" s="29">
        <f t="shared" si="264"/>
        <v>0.42264973081037416</v>
      </c>
      <c r="AA1039" s="29">
        <f t="shared" si="265"/>
        <v>3.7401940329452037</v>
      </c>
      <c r="AB1039" s="31" t="e">
        <f t="shared" si="266"/>
        <v>#DIV/0!</v>
      </c>
      <c r="AC1039" s="31" t="e">
        <f t="shared" si="267"/>
        <v>#DIV/0!</v>
      </c>
      <c r="AD1039" s="31">
        <f t="shared" si="268"/>
        <v>0.42264973081037416</v>
      </c>
      <c r="AE1039" s="31">
        <f t="shared" si="269"/>
        <v>3.7401940329452037</v>
      </c>
      <c r="AF1039" s="29" t="e">
        <f t="shared" si="256"/>
        <v>#DIV/0!</v>
      </c>
      <c r="AG1039" s="29" t="e">
        <f t="shared" si="270"/>
        <v>#DIV/0!</v>
      </c>
      <c r="AH1039" s="29">
        <f t="shared" si="257"/>
        <v>0.42264973081037438</v>
      </c>
      <c r="AI1039" s="29">
        <f t="shared" si="271"/>
        <v>3.7401940329452015</v>
      </c>
      <c r="AJ1039" s="6"/>
      <c r="AK1039" s="7"/>
      <c r="AL1039" s="8"/>
      <c r="AM1039" s="8"/>
      <c r="AN1039" s="9"/>
      <c r="AO1039" s="10"/>
      <c r="AP1039" s="11"/>
      <c r="AQ1039" s="11"/>
      <c r="AR1039" s="12"/>
      <c r="AS1039" s="13"/>
      <c r="AT1039" s="14"/>
      <c r="AU1039" s="14"/>
      <c r="AV1039" s="15">
        <v>0</v>
      </c>
      <c r="AW1039" s="16">
        <v>7.61</v>
      </c>
      <c r="AX1039" s="17">
        <v>1</v>
      </c>
      <c r="AY1039" s="17">
        <v>1</v>
      </c>
      <c r="AZ1039" s="18"/>
      <c r="BA1039" s="19"/>
      <c r="BB1039" s="20"/>
      <c r="BC1039" s="20"/>
      <c r="BD1039" s="21">
        <v>0</v>
      </c>
      <c r="BE1039" s="22">
        <v>7.61</v>
      </c>
      <c r="BF1039" s="23">
        <v>1</v>
      </c>
      <c r="BG1039" s="23">
        <v>1</v>
      </c>
      <c r="BH1039" s="6"/>
      <c r="BI1039" s="7"/>
      <c r="BJ1039" s="8"/>
      <c r="BK1039" s="8"/>
      <c r="BL1039" s="9"/>
      <c r="BM1039" s="10"/>
      <c r="BN1039" s="11"/>
      <c r="BO1039" s="11"/>
      <c r="BP1039" s="12">
        <v>0</v>
      </c>
      <c r="BQ1039" s="13">
        <v>27.17</v>
      </c>
      <c r="BR1039" s="14">
        <v>2</v>
      </c>
      <c r="BS1039" s="14">
        <v>2</v>
      </c>
      <c r="BT1039" s="15"/>
      <c r="BU1039" s="16"/>
      <c r="BV1039" s="17"/>
      <c r="BW1039" s="17"/>
      <c r="BX1039" s="18"/>
      <c r="BY1039" s="19"/>
      <c r="BZ1039" s="20"/>
      <c r="CA1039" s="20"/>
      <c r="CB1039" s="21">
        <v>0</v>
      </c>
      <c r="CC1039" s="22">
        <v>27.17</v>
      </c>
      <c r="CD1039" s="23">
        <v>1</v>
      </c>
      <c r="CE1039" s="23">
        <v>1</v>
      </c>
      <c r="CF1039" s="4">
        <v>92</v>
      </c>
      <c r="CG1039" s="24">
        <v>10.11348342466</v>
      </c>
      <c r="CH1039" s="25">
        <v>11.76611328125</v>
      </c>
    </row>
    <row r="1040" spans="1:86" x14ac:dyDescent="0.2">
      <c r="A1040" s="2" t="s">
        <v>2156</v>
      </c>
      <c r="B1040" s="2" t="s">
        <v>1096</v>
      </c>
      <c r="C1040" s="3">
        <v>34.68</v>
      </c>
      <c r="D1040" s="4">
        <v>1</v>
      </c>
      <c r="E1040" s="4">
        <v>1</v>
      </c>
      <c r="F1040" s="4">
        <v>21</v>
      </c>
      <c r="G1040" s="4">
        <v>71</v>
      </c>
      <c r="H1040" s="5">
        <v>2515927.50390625</v>
      </c>
      <c r="I1040" s="5">
        <v>172845.84375</v>
      </c>
      <c r="J1040" s="5">
        <v>689936.9296875</v>
      </c>
      <c r="K1040" s="26">
        <f t="shared" si="258"/>
        <v>1126236.7591145833</v>
      </c>
      <c r="L1040" s="5">
        <v>8341698.0520833302</v>
      </c>
      <c r="M1040" s="5">
        <v>475390.28125</v>
      </c>
      <c r="N1040" s="5">
        <v>2173947.375</v>
      </c>
      <c r="O1040" s="26">
        <f t="shared" si="259"/>
        <v>3663678.5694444436</v>
      </c>
      <c r="P1040" s="5">
        <v>403669.4609375</v>
      </c>
      <c r="Q1040" s="5">
        <v>5798662.34375</v>
      </c>
      <c r="R1040" s="5">
        <v>1030426.375</v>
      </c>
      <c r="S1040" s="26">
        <f t="shared" si="260"/>
        <v>2410919.3932291665</v>
      </c>
      <c r="T1040" s="5">
        <v>0</v>
      </c>
      <c r="U1040" s="5">
        <v>1067469.09114583</v>
      </c>
      <c r="V1040" s="5">
        <v>627642.125</v>
      </c>
      <c r="W1040" s="26">
        <f t="shared" si="261"/>
        <v>565037.07204860996</v>
      </c>
      <c r="X1040" s="29">
        <f t="shared" si="262"/>
        <v>3.253026985484587</v>
      </c>
      <c r="Y1040" s="29">
        <f t="shared" si="263"/>
        <v>1.7017827903050546</v>
      </c>
      <c r="Z1040" s="29">
        <f t="shared" si="264"/>
        <v>0.40191256850462542</v>
      </c>
      <c r="AA1040" s="29">
        <f t="shared" si="265"/>
        <v>3.9586841245226378</v>
      </c>
      <c r="AB1040" s="31">
        <f t="shared" si="266"/>
        <v>2.1406861157014321</v>
      </c>
      <c r="AC1040" s="29">
        <f t="shared" si="267"/>
        <v>1.0980732718940098</v>
      </c>
      <c r="AD1040" s="31">
        <f t="shared" si="268"/>
        <v>0.54201065917504732</v>
      </c>
      <c r="AE1040" s="31">
        <f t="shared" si="269"/>
        <v>2.6599217254761811</v>
      </c>
      <c r="AF1040" s="29">
        <f t="shared" si="256"/>
        <v>0.50170363156395881</v>
      </c>
      <c r="AG1040" s="29">
        <f t="shared" si="270"/>
        <v>-0.99509271385042675</v>
      </c>
      <c r="AH1040" s="29">
        <f t="shared" si="257"/>
        <v>0.52611541773739656</v>
      </c>
      <c r="AI1040" s="29">
        <f t="shared" si="271"/>
        <v>2.7891897107840924</v>
      </c>
      <c r="AJ1040" s="6">
        <v>0</v>
      </c>
      <c r="AK1040" s="7">
        <v>8.6999999999999993</v>
      </c>
      <c r="AL1040" s="8">
        <v>3</v>
      </c>
      <c r="AM1040" s="8">
        <v>3</v>
      </c>
      <c r="AN1040" s="9">
        <v>0</v>
      </c>
      <c r="AO1040" s="10">
        <v>7.19</v>
      </c>
      <c r="AP1040" s="11">
        <v>4</v>
      </c>
      <c r="AQ1040" s="11">
        <v>5</v>
      </c>
      <c r="AR1040" s="12">
        <v>0</v>
      </c>
      <c r="AS1040" s="13">
        <v>3.91</v>
      </c>
      <c r="AT1040" s="14">
        <v>2</v>
      </c>
      <c r="AU1040" s="14">
        <v>2</v>
      </c>
      <c r="AV1040" s="15">
        <v>0</v>
      </c>
      <c r="AW1040" s="16">
        <v>8.6999999999999993</v>
      </c>
      <c r="AX1040" s="17">
        <v>4</v>
      </c>
      <c r="AY1040" s="17">
        <v>8</v>
      </c>
      <c r="AZ1040" s="18">
        <v>0</v>
      </c>
      <c r="BA1040" s="19">
        <v>8.83</v>
      </c>
      <c r="BB1040" s="20">
        <v>3</v>
      </c>
      <c r="BC1040" s="20">
        <v>7</v>
      </c>
      <c r="BD1040" s="21"/>
      <c r="BE1040" s="22">
        <v>0</v>
      </c>
      <c r="BF1040" s="23"/>
      <c r="BG1040" s="23"/>
      <c r="BH1040" s="6">
        <v>0</v>
      </c>
      <c r="BI1040" s="7">
        <v>8.9499999999999993</v>
      </c>
      <c r="BJ1040" s="8">
        <v>4</v>
      </c>
      <c r="BK1040" s="8">
        <v>7</v>
      </c>
      <c r="BL1040" s="9">
        <v>0</v>
      </c>
      <c r="BM1040" s="10">
        <v>6.56</v>
      </c>
      <c r="BN1040" s="11">
        <v>3</v>
      </c>
      <c r="BO1040" s="11">
        <v>9</v>
      </c>
      <c r="BP1040" s="12">
        <v>0</v>
      </c>
      <c r="BQ1040" s="13">
        <v>10.47</v>
      </c>
      <c r="BR1040" s="14">
        <v>4</v>
      </c>
      <c r="BS1040" s="14">
        <v>8</v>
      </c>
      <c r="BT1040" s="15">
        <v>0</v>
      </c>
      <c r="BU1040" s="16">
        <v>5.3</v>
      </c>
      <c r="BV1040" s="17">
        <v>3</v>
      </c>
      <c r="BW1040" s="17">
        <v>7</v>
      </c>
      <c r="BX1040" s="18">
        <v>0</v>
      </c>
      <c r="BY1040" s="19">
        <v>9.2100000000000009</v>
      </c>
      <c r="BZ1040" s="20">
        <v>4</v>
      </c>
      <c r="CA1040" s="20">
        <v>8</v>
      </c>
      <c r="CB1040" s="21">
        <v>0</v>
      </c>
      <c r="CC1040" s="22">
        <v>9.08</v>
      </c>
      <c r="CD1040" s="23">
        <v>4</v>
      </c>
      <c r="CE1040" s="23">
        <v>6</v>
      </c>
      <c r="CF1040" s="4">
        <v>793</v>
      </c>
      <c r="CG1040" s="24">
        <v>86.340903404660096</v>
      </c>
      <c r="CH1040" s="25">
        <v>8.48486328125</v>
      </c>
    </row>
    <row r="1041" spans="1:86" x14ac:dyDescent="0.2">
      <c r="A1041" s="2" t="s">
        <v>323</v>
      </c>
      <c r="B1041" s="2" t="s">
        <v>2453</v>
      </c>
      <c r="C1041" s="3">
        <v>34.590000000000003</v>
      </c>
      <c r="D1041" s="4">
        <v>4</v>
      </c>
      <c r="E1041" s="4">
        <v>3</v>
      </c>
      <c r="F1041" s="4">
        <v>24</v>
      </c>
      <c r="G1041" s="4">
        <v>72</v>
      </c>
      <c r="H1041" s="5">
        <v>9713419.4817708302</v>
      </c>
      <c r="I1041" s="5">
        <v>1165185.46875</v>
      </c>
      <c r="J1041" s="5">
        <v>2240043.3984375</v>
      </c>
      <c r="K1041" s="26">
        <f t="shared" si="258"/>
        <v>4372882.7829861101</v>
      </c>
      <c r="L1041" s="5">
        <v>22862344.614583299</v>
      </c>
      <c r="M1041" s="5">
        <v>4667827.34375</v>
      </c>
      <c r="N1041" s="5">
        <v>13800707.3802083</v>
      </c>
      <c r="O1041" s="26">
        <f t="shared" si="259"/>
        <v>13776959.779513866</v>
      </c>
      <c r="P1041" s="5">
        <v>13319181.890625</v>
      </c>
      <c r="Q1041" s="5">
        <v>17024961.697916701</v>
      </c>
      <c r="R1041" s="5">
        <v>12517823.6445313</v>
      </c>
      <c r="S1041" s="26">
        <f t="shared" si="260"/>
        <v>14287322.411024334</v>
      </c>
      <c r="T1041" s="5">
        <v>2213936.1015625</v>
      </c>
      <c r="U1041" s="5">
        <v>22438981.311849002</v>
      </c>
      <c r="V1041" s="5">
        <v>8936648.4479166698</v>
      </c>
      <c r="W1041" s="26">
        <f t="shared" si="261"/>
        <v>11196521.953776056</v>
      </c>
      <c r="X1041" s="29">
        <f t="shared" si="262"/>
        <v>3.1505440377036575</v>
      </c>
      <c r="Y1041" s="29">
        <f t="shared" si="263"/>
        <v>1.6556009755098307</v>
      </c>
      <c r="Z1041" s="29">
        <f t="shared" si="264"/>
        <v>0.20981598468795004</v>
      </c>
      <c r="AA1041" s="29">
        <f t="shared" si="265"/>
        <v>6.7816142845262872</v>
      </c>
      <c r="AB1041" s="31">
        <f t="shared" si="266"/>
        <v>3.2672548339537131</v>
      </c>
      <c r="AC1041" s="29">
        <f t="shared" si="267"/>
        <v>1.7080789841127715</v>
      </c>
      <c r="AD1041" s="31">
        <f t="shared" si="268"/>
        <v>4.6625100740065636E-2</v>
      </c>
      <c r="AE1041" s="31">
        <f t="shared" si="269"/>
        <v>13.313802168281386</v>
      </c>
      <c r="AF1041" s="29">
        <f t="shared" si="256"/>
        <v>2.5604441073378803</v>
      </c>
      <c r="AG1041" s="29">
        <f t="shared" si="270"/>
        <v>1.356394066430463</v>
      </c>
      <c r="AH1041" s="29">
        <f t="shared" si="257"/>
        <v>0.37790489109105224</v>
      </c>
      <c r="AI1041" s="29">
        <f t="shared" si="271"/>
        <v>4.2261748712477383</v>
      </c>
      <c r="AJ1041" s="6">
        <v>0</v>
      </c>
      <c r="AK1041" s="7">
        <v>7.88</v>
      </c>
      <c r="AL1041" s="8">
        <v>4</v>
      </c>
      <c r="AM1041" s="8">
        <v>6</v>
      </c>
      <c r="AN1041" s="9"/>
      <c r="AO1041" s="10">
        <v>0</v>
      </c>
      <c r="AP1041" s="11"/>
      <c r="AQ1041" s="11"/>
      <c r="AR1041" s="12">
        <v>0</v>
      </c>
      <c r="AS1041" s="13">
        <v>4.97</v>
      </c>
      <c r="AT1041" s="14">
        <v>3</v>
      </c>
      <c r="AU1041" s="14">
        <v>4</v>
      </c>
      <c r="AV1041" s="15">
        <v>1.84585189819336</v>
      </c>
      <c r="AW1041" s="16">
        <v>17.809999999999999</v>
      </c>
      <c r="AX1041" s="17">
        <v>8</v>
      </c>
      <c r="AY1041" s="17">
        <v>11</v>
      </c>
      <c r="AZ1041" s="18">
        <v>0</v>
      </c>
      <c r="BA1041" s="19">
        <v>12.16</v>
      </c>
      <c r="BB1041" s="20">
        <v>6</v>
      </c>
      <c r="BC1041" s="20">
        <v>7</v>
      </c>
      <c r="BD1041" s="21">
        <v>0</v>
      </c>
      <c r="BE1041" s="22">
        <v>7.36</v>
      </c>
      <c r="BF1041" s="23">
        <v>4</v>
      </c>
      <c r="BG1041" s="23">
        <v>5</v>
      </c>
      <c r="BH1041" s="6">
        <v>0</v>
      </c>
      <c r="BI1041" s="7">
        <v>7.19</v>
      </c>
      <c r="BJ1041" s="8">
        <v>3</v>
      </c>
      <c r="BK1041" s="8">
        <v>6</v>
      </c>
      <c r="BL1041" s="9">
        <v>0</v>
      </c>
      <c r="BM1041" s="10">
        <v>17.12</v>
      </c>
      <c r="BN1041" s="11">
        <v>8</v>
      </c>
      <c r="BO1041" s="11">
        <v>10</v>
      </c>
      <c r="BP1041" s="12">
        <v>0</v>
      </c>
      <c r="BQ1041" s="13">
        <v>3.6</v>
      </c>
      <c r="BR1041" s="14">
        <v>2</v>
      </c>
      <c r="BS1041" s="14">
        <v>2</v>
      </c>
      <c r="BT1041" s="15">
        <v>0</v>
      </c>
      <c r="BU1041" s="16">
        <v>6.85</v>
      </c>
      <c r="BV1041" s="17">
        <v>3</v>
      </c>
      <c r="BW1041" s="17">
        <v>4</v>
      </c>
      <c r="BX1041" s="18">
        <v>0</v>
      </c>
      <c r="BY1041" s="19">
        <v>11.47</v>
      </c>
      <c r="BZ1041" s="20">
        <v>5</v>
      </c>
      <c r="CA1041" s="20">
        <v>8</v>
      </c>
      <c r="CB1041" s="21">
        <v>0</v>
      </c>
      <c r="CC1041" s="22">
        <v>6.85</v>
      </c>
      <c r="CD1041" s="23">
        <v>4</v>
      </c>
      <c r="CE1041" s="23">
        <v>9</v>
      </c>
      <c r="CF1041" s="4">
        <v>584</v>
      </c>
      <c r="CG1041" s="24">
        <v>61.376552004659999</v>
      </c>
      <c r="CH1041" s="25">
        <v>9.12939453125</v>
      </c>
    </row>
    <row r="1042" spans="1:86" x14ac:dyDescent="0.2">
      <c r="A1042" s="2" t="s">
        <v>367</v>
      </c>
      <c r="B1042" s="2" t="s">
        <v>701</v>
      </c>
      <c r="C1042" s="3">
        <v>34.549999999999997</v>
      </c>
      <c r="D1042" s="4">
        <v>5</v>
      </c>
      <c r="E1042" s="4">
        <v>2</v>
      </c>
      <c r="F1042" s="4">
        <v>36</v>
      </c>
      <c r="G1042" s="4">
        <v>94</v>
      </c>
      <c r="H1042" s="5">
        <v>22296146.71875</v>
      </c>
      <c r="I1042" s="5">
        <v>47206457.8515625</v>
      </c>
      <c r="J1042" s="5">
        <v>67516073.583333299</v>
      </c>
      <c r="K1042" s="26">
        <f t="shared" si="258"/>
        <v>45672892.71788194</v>
      </c>
      <c r="L1042" s="5">
        <v>62267381.666666701</v>
      </c>
      <c r="M1042" s="5">
        <v>38102353.140625</v>
      </c>
      <c r="N1042" s="5">
        <v>23280180.5</v>
      </c>
      <c r="O1042" s="26">
        <f t="shared" si="259"/>
        <v>41216638.435763903</v>
      </c>
      <c r="P1042" s="5">
        <v>214996332.5625</v>
      </c>
      <c r="Q1042" s="5">
        <v>55714203</v>
      </c>
      <c r="R1042" s="5">
        <v>116142385.729167</v>
      </c>
      <c r="S1042" s="26">
        <f t="shared" si="260"/>
        <v>128950973.763889</v>
      </c>
      <c r="T1042" s="5">
        <v>7320129.6979166698</v>
      </c>
      <c r="U1042" s="5">
        <v>37060500.010416701</v>
      </c>
      <c r="V1042" s="5">
        <v>54274170.9375</v>
      </c>
      <c r="W1042" s="26">
        <f t="shared" si="261"/>
        <v>32884933.548611123</v>
      </c>
      <c r="X1042" s="29">
        <f t="shared" si="262"/>
        <v>0.90243109168398883</v>
      </c>
      <c r="Y1042" s="29">
        <f t="shared" si="263"/>
        <v>-0.14811132076149322</v>
      </c>
      <c r="Z1042" s="29">
        <f t="shared" si="264"/>
        <v>0.80991466929015032</v>
      </c>
      <c r="AA1042" s="29">
        <f t="shared" si="265"/>
        <v>0.91560734959081858</v>
      </c>
      <c r="AB1042" s="31">
        <f t="shared" si="266"/>
        <v>2.8233590230513661</v>
      </c>
      <c r="AC1042" s="29">
        <f t="shared" si="267"/>
        <v>1.4974125959650753</v>
      </c>
      <c r="AD1042" s="31">
        <f t="shared" si="268"/>
        <v>0.20902324501165501</v>
      </c>
      <c r="AE1042" s="31">
        <f t="shared" si="269"/>
        <v>6.7980541427678611</v>
      </c>
      <c r="AF1042" s="29">
        <f t="shared" si="256"/>
        <v>0.72000987000624006</v>
      </c>
      <c r="AG1042" s="29">
        <f t="shared" si="270"/>
        <v>-0.47391141151094346</v>
      </c>
      <c r="AH1042" s="29">
        <f t="shared" si="257"/>
        <v>0.5368449590194595</v>
      </c>
      <c r="AI1042" s="29">
        <f t="shared" si="271"/>
        <v>2.7015112056551072</v>
      </c>
      <c r="AJ1042" s="6">
        <v>0</v>
      </c>
      <c r="AK1042" s="7">
        <v>6.42</v>
      </c>
      <c r="AL1042" s="8">
        <v>3</v>
      </c>
      <c r="AM1042" s="8">
        <v>4</v>
      </c>
      <c r="AN1042" s="9">
        <v>0</v>
      </c>
      <c r="AO1042" s="10">
        <v>12.61</v>
      </c>
      <c r="AP1042" s="11">
        <v>7</v>
      </c>
      <c r="AQ1042" s="11">
        <v>10</v>
      </c>
      <c r="AR1042" s="12">
        <v>0</v>
      </c>
      <c r="AS1042" s="13">
        <v>9.33</v>
      </c>
      <c r="AT1042" s="14">
        <v>7</v>
      </c>
      <c r="AU1042" s="14">
        <v>8</v>
      </c>
      <c r="AV1042" s="15">
        <v>0</v>
      </c>
      <c r="AW1042" s="16">
        <v>11.03</v>
      </c>
      <c r="AX1042" s="17">
        <v>8</v>
      </c>
      <c r="AY1042" s="17">
        <v>10</v>
      </c>
      <c r="AZ1042" s="18">
        <v>0</v>
      </c>
      <c r="BA1042" s="19">
        <v>9.6999999999999993</v>
      </c>
      <c r="BB1042" s="20">
        <v>6</v>
      </c>
      <c r="BC1042" s="20">
        <v>8</v>
      </c>
      <c r="BD1042" s="21">
        <v>1.65141177177429</v>
      </c>
      <c r="BE1042" s="22">
        <v>9.6999999999999993</v>
      </c>
      <c r="BF1042" s="23">
        <v>9</v>
      </c>
      <c r="BG1042" s="23">
        <v>13</v>
      </c>
      <c r="BH1042" s="6">
        <v>0</v>
      </c>
      <c r="BI1042" s="7">
        <v>11.76</v>
      </c>
      <c r="BJ1042" s="8">
        <v>6</v>
      </c>
      <c r="BK1042" s="8">
        <v>6</v>
      </c>
      <c r="BL1042" s="9">
        <v>0</v>
      </c>
      <c r="BM1042" s="10">
        <v>11.15</v>
      </c>
      <c r="BN1042" s="11">
        <v>7</v>
      </c>
      <c r="BO1042" s="11">
        <v>7</v>
      </c>
      <c r="BP1042" s="12">
        <v>0</v>
      </c>
      <c r="BQ1042" s="13">
        <v>8.85</v>
      </c>
      <c r="BR1042" s="14">
        <v>6</v>
      </c>
      <c r="BS1042" s="14">
        <v>10</v>
      </c>
      <c r="BT1042" s="15">
        <v>0</v>
      </c>
      <c r="BU1042" s="16">
        <v>5.21</v>
      </c>
      <c r="BV1042" s="17">
        <v>3</v>
      </c>
      <c r="BW1042" s="17">
        <v>5</v>
      </c>
      <c r="BX1042" s="18">
        <v>2.4157397747039799</v>
      </c>
      <c r="BY1042" s="19">
        <v>10.91</v>
      </c>
      <c r="BZ1042" s="20">
        <v>6</v>
      </c>
      <c r="CA1042" s="20">
        <v>9</v>
      </c>
      <c r="CB1042" s="21">
        <v>0</v>
      </c>
      <c r="CC1042" s="22">
        <v>6.18</v>
      </c>
      <c r="CD1042" s="23">
        <v>4</v>
      </c>
      <c r="CE1042" s="23">
        <v>4</v>
      </c>
      <c r="CF1042" s="4">
        <v>825</v>
      </c>
      <c r="CG1042" s="24">
        <v>91.664313334659795</v>
      </c>
      <c r="CH1042" s="25">
        <v>6.80029296875</v>
      </c>
    </row>
    <row r="1043" spans="1:86" x14ac:dyDescent="0.2">
      <c r="A1043" s="2" t="s">
        <v>845</v>
      </c>
      <c r="B1043" s="2" t="s">
        <v>783</v>
      </c>
      <c r="C1043" s="3">
        <v>34.549999999999997</v>
      </c>
      <c r="D1043" s="4">
        <v>6</v>
      </c>
      <c r="E1043" s="4">
        <v>3</v>
      </c>
      <c r="F1043" s="4">
        <v>13</v>
      </c>
      <c r="G1043" s="4">
        <v>20</v>
      </c>
      <c r="H1043" s="5">
        <v>1689609.09765625</v>
      </c>
      <c r="I1043" s="5">
        <v>12168220.25</v>
      </c>
      <c r="J1043" s="5">
        <v>38788597.5</v>
      </c>
      <c r="K1043" s="26">
        <f t="shared" si="258"/>
        <v>17548808.94921875</v>
      </c>
      <c r="L1043" s="5">
        <v>7088778.0833333302</v>
      </c>
      <c r="M1043" s="5">
        <v>915221.267578125</v>
      </c>
      <c r="N1043" s="5">
        <v>1683859.875</v>
      </c>
      <c r="O1043" s="26">
        <f t="shared" si="259"/>
        <v>3229286.4086371516</v>
      </c>
      <c r="P1043" s="5">
        <v>4533986.3125</v>
      </c>
      <c r="Q1043" s="5">
        <v>1579658.9375</v>
      </c>
      <c r="R1043" s="5">
        <v>0</v>
      </c>
      <c r="S1043" s="26">
        <f t="shared" si="260"/>
        <v>2037881.75</v>
      </c>
      <c r="T1043" s="5">
        <v>204671.21484375</v>
      </c>
      <c r="U1043" s="5">
        <v>33274933.6875</v>
      </c>
      <c r="V1043" s="5">
        <v>210858.86328125</v>
      </c>
      <c r="W1043" s="26">
        <f t="shared" si="261"/>
        <v>11230154.588541666</v>
      </c>
      <c r="X1043" s="29">
        <f t="shared" si="262"/>
        <v>0.18401741212077616</v>
      </c>
      <c r="Y1043" s="29">
        <f t="shared" si="263"/>
        <v>-2.4420858112584134</v>
      </c>
      <c r="Z1043" s="29">
        <f t="shared" si="264"/>
        <v>0.32336350816362158</v>
      </c>
      <c r="AA1043" s="29">
        <f t="shared" si="265"/>
        <v>4.9030899215188537</v>
      </c>
      <c r="AB1043" s="31">
        <f t="shared" si="266"/>
        <v>0.11612649929103729</v>
      </c>
      <c r="AC1043" s="29">
        <f t="shared" si="267"/>
        <v>-3.106230871749565</v>
      </c>
      <c r="AD1043" s="31">
        <f t="shared" si="268"/>
        <v>0.2945989656349764</v>
      </c>
      <c r="AE1043" s="31">
        <f t="shared" si="269"/>
        <v>5.3076878233999567</v>
      </c>
      <c r="AF1043" s="29">
        <f t="shared" si="256"/>
        <v>0.6399382784916362</v>
      </c>
      <c r="AG1043" s="29">
        <f t="shared" si="270"/>
        <v>-0.64399532978732998</v>
      </c>
      <c r="AH1043" s="29">
        <f t="shared" si="257"/>
        <v>0.70621008808213981</v>
      </c>
      <c r="AI1043" s="29">
        <f t="shared" si="271"/>
        <v>1.5106608291124815</v>
      </c>
      <c r="AJ1043" s="6">
        <v>2.0612745285034202</v>
      </c>
      <c r="AK1043" s="7">
        <v>8.3699999999999992</v>
      </c>
      <c r="AL1043" s="8">
        <v>3</v>
      </c>
      <c r="AM1043" s="8">
        <v>3</v>
      </c>
      <c r="AN1043" s="9"/>
      <c r="AO1043" s="10">
        <v>0</v>
      </c>
      <c r="AP1043" s="11"/>
      <c r="AQ1043" s="11"/>
      <c r="AR1043" s="12"/>
      <c r="AS1043" s="13">
        <v>0</v>
      </c>
      <c r="AT1043" s="14"/>
      <c r="AU1043" s="14"/>
      <c r="AV1043" s="15">
        <v>4.8578429222106898</v>
      </c>
      <c r="AW1043" s="16">
        <v>18.670000000000002</v>
      </c>
      <c r="AX1043" s="17">
        <v>5</v>
      </c>
      <c r="AY1043" s="17">
        <v>5</v>
      </c>
      <c r="AZ1043" s="18">
        <v>0</v>
      </c>
      <c r="BA1043" s="19">
        <v>8.3699999999999992</v>
      </c>
      <c r="BB1043" s="20">
        <v>3</v>
      </c>
      <c r="BC1043" s="20">
        <v>3</v>
      </c>
      <c r="BD1043" s="21">
        <v>0</v>
      </c>
      <c r="BE1043" s="22">
        <v>4.51</v>
      </c>
      <c r="BF1043" s="23">
        <v>2</v>
      </c>
      <c r="BG1043" s="23">
        <v>2</v>
      </c>
      <c r="BH1043" s="6"/>
      <c r="BI1043" s="7">
        <v>0</v>
      </c>
      <c r="BJ1043" s="8"/>
      <c r="BK1043" s="8"/>
      <c r="BL1043" s="9">
        <v>0</v>
      </c>
      <c r="BM1043" s="10">
        <v>5.15</v>
      </c>
      <c r="BN1043" s="11">
        <v>2</v>
      </c>
      <c r="BO1043" s="11">
        <v>2</v>
      </c>
      <c r="BP1043" s="12"/>
      <c r="BQ1043" s="13"/>
      <c r="BR1043" s="14"/>
      <c r="BS1043" s="14"/>
      <c r="BT1043" s="15">
        <v>0</v>
      </c>
      <c r="BU1043" s="16">
        <v>7.51</v>
      </c>
      <c r="BV1043" s="17">
        <v>2</v>
      </c>
      <c r="BW1043" s="17">
        <v>2</v>
      </c>
      <c r="BX1043" s="18">
        <v>0</v>
      </c>
      <c r="BY1043" s="19">
        <v>3.86</v>
      </c>
      <c r="BZ1043" s="20">
        <v>2</v>
      </c>
      <c r="CA1043" s="20">
        <v>2</v>
      </c>
      <c r="CB1043" s="21">
        <v>0</v>
      </c>
      <c r="CC1043" s="22">
        <v>2.58</v>
      </c>
      <c r="CD1043" s="23">
        <v>1</v>
      </c>
      <c r="CE1043" s="23">
        <v>1</v>
      </c>
      <c r="CF1043" s="4">
        <v>466</v>
      </c>
      <c r="CG1043" s="24">
        <v>50.251695894660003</v>
      </c>
      <c r="CH1043" s="25">
        <v>6.60986328125</v>
      </c>
    </row>
    <row r="1044" spans="1:86" x14ac:dyDescent="0.2">
      <c r="A1044" s="2" t="s">
        <v>413</v>
      </c>
      <c r="B1044" s="2" t="s">
        <v>1603</v>
      </c>
      <c r="C1044" s="3">
        <v>34.51</v>
      </c>
      <c r="D1044" s="4">
        <v>14</v>
      </c>
      <c r="E1044" s="4">
        <v>4</v>
      </c>
      <c r="F1044" s="4">
        <v>23</v>
      </c>
      <c r="G1044" s="4">
        <v>51</v>
      </c>
      <c r="H1044" s="5">
        <v>4527693.4739583302</v>
      </c>
      <c r="I1044" s="5">
        <v>4686995.5</v>
      </c>
      <c r="J1044" s="5">
        <v>5432036.7630208302</v>
      </c>
      <c r="K1044" s="26">
        <f t="shared" si="258"/>
        <v>4882241.9123263871</v>
      </c>
      <c r="L1044" s="5">
        <v>18753150.643229201</v>
      </c>
      <c r="M1044" s="5">
        <v>27506699.375</v>
      </c>
      <c r="N1044" s="5">
        <v>4957545.671875</v>
      </c>
      <c r="O1044" s="26">
        <f t="shared" si="259"/>
        <v>17072465.230034735</v>
      </c>
      <c r="P1044" s="5">
        <v>53693099.5078125</v>
      </c>
      <c r="Q1044" s="5">
        <v>68451968.606770799</v>
      </c>
      <c r="R1044" s="5">
        <v>310824.0859375</v>
      </c>
      <c r="S1044" s="26">
        <f t="shared" si="260"/>
        <v>40818630.733506933</v>
      </c>
      <c r="T1044" s="5">
        <v>18417187.4375</v>
      </c>
      <c r="U1044" s="5">
        <v>29126022.145833299</v>
      </c>
      <c r="V1044" s="5">
        <v>1374402.515625</v>
      </c>
      <c r="W1044" s="26">
        <f t="shared" si="261"/>
        <v>16305870.699652767</v>
      </c>
      <c r="X1044" s="29">
        <f t="shared" si="262"/>
        <v>3.4968495082005697</v>
      </c>
      <c r="Y1044" s="29">
        <f t="shared" si="263"/>
        <v>1.806055708976847</v>
      </c>
      <c r="Z1044" s="29">
        <f t="shared" si="264"/>
        <v>0.20419561525144714</v>
      </c>
      <c r="AA1044" s="29">
        <f t="shared" si="265"/>
        <v>6.8995358787372352</v>
      </c>
      <c r="AB1044" s="31">
        <f t="shared" si="266"/>
        <v>8.3606325672741733</v>
      </c>
      <c r="AC1044" s="29">
        <f t="shared" si="267"/>
        <v>3.0636121010555346</v>
      </c>
      <c r="AD1044" s="31">
        <f t="shared" si="268"/>
        <v>0.22462843998888768</v>
      </c>
      <c r="AE1044" s="31">
        <f t="shared" si="269"/>
        <v>6.4853525899036093</v>
      </c>
      <c r="AF1044" s="29">
        <f t="shared" si="256"/>
        <v>3.3398325999546841</v>
      </c>
      <c r="AG1044" s="29">
        <f t="shared" si="270"/>
        <v>1.7397757933377804</v>
      </c>
      <c r="AH1044" s="29">
        <f t="shared" si="257"/>
        <v>0.29294866858948138</v>
      </c>
      <c r="AI1044" s="29">
        <f t="shared" si="271"/>
        <v>5.3320847145935</v>
      </c>
      <c r="AJ1044" s="6">
        <v>2.09668636322021</v>
      </c>
      <c r="AK1044" s="7">
        <v>9.51</v>
      </c>
      <c r="AL1044" s="8">
        <v>6</v>
      </c>
      <c r="AM1044" s="8">
        <v>6</v>
      </c>
      <c r="AN1044" s="9">
        <v>0</v>
      </c>
      <c r="AO1044" s="10">
        <v>6.79</v>
      </c>
      <c r="AP1044" s="11">
        <v>4</v>
      </c>
      <c r="AQ1044" s="11">
        <v>4</v>
      </c>
      <c r="AR1044" s="12">
        <v>0</v>
      </c>
      <c r="AS1044" s="13">
        <v>11.01</v>
      </c>
      <c r="AT1044" s="14">
        <v>4</v>
      </c>
      <c r="AU1044" s="14">
        <v>4</v>
      </c>
      <c r="AV1044" s="15">
        <v>4.3212037086486799</v>
      </c>
      <c r="AW1044" s="16">
        <v>11.14</v>
      </c>
      <c r="AX1044" s="17">
        <v>7</v>
      </c>
      <c r="AY1044" s="17">
        <v>7</v>
      </c>
      <c r="AZ1044" s="18">
        <v>0</v>
      </c>
      <c r="BA1044" s="19">
        <v>5.98</v>
      </c>
      <c r="BB1044" s="20">
        <v>4</v>
      </c>
      <c r="BC1044" s="20">
        <v>4</v>
      </c>
      <c r="BD1044" s="21">
        <v>1.7997969388961801</v>
      </c>
      <c r="BE1044" s="22">
        <v>8.9700000000000006</v>
      </c>
      <c r="BF1044" s="23">
        <v>5</v>
      </c>
      <c r="BG1044" s="23">
        <v>6</v>
      </c>
      <c r="BH1044" s="6"/>
      <c r="BI1044" s="7">
        <v>0</v>
      </c>
      <c r="BJ1044" s="8"/>
      <c r="BK1044" s="8"/>
      <c r="BL1044" s="9">
        <v>0</v>
      </c>
      <c r="BM1044" s="10">
        <v>12.23</v>
      </c>
      <c r="BN1044" s="11">
        <v>7</v>
      </c>
      <c r="BO1044" s="11">
        <v>8</v>
      </c>
      <c r="BP1044" s="12">
        <v>0</v>
      </c>
      <c r="BQ1044" s="13">
        <v>4.21</v>
      </c>
      <c r="BR1044" s="14">
        <v>2</v>
      </c>
      <c r="BS1044" s="14">
        <v>2</v>
      </c>
      <c r="BT1044" s="15">
        <v>0</v>
      </c>
      <c r="BU1044" s="16">
        <v>6.39</v>
      </c>
      <c r="BV1044" s="17">
        <v>4</v>
      </c>
      <c r="BW1044" s="17">
        <v>4</v>
      </c>
      <c r="BX1044" s="18">
        <v>0</v>
      </c>
      <c r="BY1044" s="19">
        <v>10.6</v>
      </c>
      <c r="BZ1044" s="20">
        <v>5</v>
      </c>
      <c r="CA1044" s="20">
        <v>5</v>
      </c>
      <c r="CB1044" s="21">
        <v>0</v>
      </c>
      <c r="CC1044" s="22">
        <v>1.36</v>
      </c>
      <c r="CD1044" s="23">
        <v>1</v>
      </c>
      <c r="CE1044" s="23">
        <v>1</v>
      </c>
      <c r="CF1044" s="4">
        <v>736</v>
      </c>
      <c r="CG1044" s="24">
        <v>83.729623644660094</v>
      </c>
      <c r="CH1044" s="25">
        <v>7.44482421875</v>
      </c>
    </row>
    <row r="1045" spans="1:86" x14ac:dyDescent="0.2">
      <c r="A1045" s="2" t="s">
        <v>679</v>
      </c>
      <c r="B1045" s="2" t="s">
        <v>30</v>
      </c>
      <c r="C1045" s="3">
        <v>34.47</v>
      </c>
      <c r="D1045" s="4">
        <v>8</v>
      </c>
      <c r="E1045" s="4">
        <v>2</v>
      </c>
      <c r="F1045" s="4">
        <v>33</v>
      </c>
      <c r="G1045" s="4">
        <v>83</v>
      </c>
      <c r="H1045" s="5">
        <v>5711889.1041666698</v>
      </c>
      <c r="I1045" s="5">
        <v>20167875.761718798</v>
      </c>
      <c r="J1045" s="5">
        <v>10214678.0052083</v>
      </c>
      <c r="K1045" s="26">
        <f t="shared" si="258"/>
        <v>12031480.957031256</v>
      </c>
      <c r="L1045" s="5">
        <v>38329977.713541701</v>
      </c>
      <c r="M1045" s="5">
        <v>9323278.21875</v>
      </c>
      <c r="N1045" s="5">
        <v>37794634.03125</v>
      </c>
      <c r="O1045" s="26">
        <f t="shared" si="259"/>
        <v>28482629.987847235</v>
      </c>
      <c r="P1045" s="5">
        <v>22112637.291666701</v>
      </c>
      <c r="Q1045" s="5">
        <v>46611536.222656302</v>
      </c>
      <c r="R1045" s="5">
        <v>18814895.092447899</v>
      </c>
      <c r="S1045" s="26">
        <f t="shared" si="260"/>
        <v>29179689.535590302</v>
      </c>
      <c r="T1045" s="5">
        <v>2346937984.3958302</v>
      </c>
      <c r="U1045" s="5">
        <v>116223661.06510399</v>
      </c>
      <c r="V1045" s="5">
        <v>4505943.0885416698</v>
      </c>
      <c r="W1045" s="26">
        <f t="shared" si="261"/>
        <v>822555862.84982526</v>
      </c>
      <c r="X1045" s="29">
        <f t="shared" si="262"/>
        <v>2.367341983050046</v>
      </c>
      <c r="Y1045" s="29">
        <f t="shared" si="263"/>
        <v>1.2432681309193148</v>
      </c>
      <c r="Z1045" s="29">
        <f t="shared" si="264"/>
        <v>0.22236490966952768</v>
      </c>
      <c r="AA1045" s="29">
        <f t="shared" si="265"/>
        <v>6.5293374559388226</v>
      </c>
      <c r="AB1045" s="31">
        <f t="shared" si="266"/>
        <v>2.4252782878351771</v>
      </c>
      <c r="AC1045" s="29">
        <f t="shared" si="267"/>
        <v>1.2781502984110067</v>
      </c>
      <c r="AD1045" s="31">
        <f t="shared" si="268"/>
        <v>0.18013715119370186</v>
      </c>
      <c r="AE1045" s="31">
        <f t="shared" si="269"/>
        <v>7.4439670975390442</v>
      </c>
      <c r="AF1045" s="29">
        <f t="shared" si="256"/>
        <v>68.366967107995094</v>
      </c>
      <c r="AG1045" s="29">
        <f t="shared" si="270"/>
        <v>6.0952275208654179</v>
      </c>
      <c r="AH1045" s="29">
        <f t="shared" si="257"/>
        <v>0.39934797624619334</v>
      </c>
      <c r="AI1045" s="29">
        <f t="shared" si="271"/>
        <v>3.9864851207622727</v>
      </c>
      <c r="AJ1045" s="6">
        <v>0</v>
      </c>
      <c r="AK1045" s="7">
        <v>8.64</v>
      </c>
      <c r="AL1045" s="8">
        <v>8</v>
      </c>
      <c r="AM1045" s="8">
        <v>8</v>
      </c>
      <c r="AN1045" s="9">
        <v>0</v>
      </c>
      <c r="AO1045" s="10">
        <v>7.51</v>
      </c>
      <c r="AP1045" s="11">
        <v>7</v>
      </c>
      <c r="AQ1045" s="11">
        <v>8</v>
      </c>
      <c r="AR1045" s="12">
        <v>0</v>
      </c>
      <c r="AS1045" s="13">
        <v>6.48</v>
      </c>
      <c r="AT1045" s="14">
        <v>6</v>
      </c>
      <c r="AU1045" s="14">
        <v>6</v>
      </c>
      <c r="AV1045" s="15">
        <v>1.6680599451065099</v>
      </c>
      <c r="AW1045" s="16">
        <v>8.1300000000000008</v>
      </c>
      <c r="AX1045" s="17">
        <v>5</v>
      </c>
      <c r="AY1045" s="17">
        <v>7</v>
      </c>
      <c r="AZ1045" s="18">
        <v>0</v>
      </c>
      <c r="BA1045" s="19">
        <v>3.81</v>
      </c>
      <c r="BB1045" s="20">
        <v>3</v>
      </c>
      <c r="BC1045" s="20">
        <v>4</v>
      </c>
      <c r="BD1045" s="21">
        <v>0</v>
      </c>
      <c r="BE1045" s="22">
        <v>7.41</v>
      </c>
      <c r="BF1045" s="23">
        <v>7</v>
      </c>
      <c r="BG1045" s="23">
        <v>8</v>
      </c>
      <c r="BH1045" s="6">
        <v>0</v>
      </c>
      <c r="BI1045" s="7">
        <v>13.89</v>
      </c>
      <c r="BJ1045" s="8">
        <v>7</v>
      </c>
      <c r="BK1045" s="8">
        <v>9</v>
      </c>
      <c r="BL1045" s="9">
        <v>0</v>
      </c>
      <c r="BM1045" s="10">
        <v>3.7</v>
      </c>
      <c r="BN1045" s="11">
        <v>3</v>
      </c>
      <c r="BO1045" s="11">
        <v>5</v>
      </c>
      <c r="BP1045" s="12">
        <v>0</v>
      </c>
      <c r="BQ1045" s="13">
        <v>8.44</v>
      </c>
      <c r="BR1045" s="14">
        <v>6</v>
      </c>
      <c r="BS1045" s="14">
        <v>8</v>
      </c>
      <c r="BT1045" s="15"/>
      <c r="BU1045" s="16">
        <v>0</v>
      </c>
      <c r="BV1045" s="17"/>
      <c r="BW1045" s="17"/>
      <c r="BX1045" s="18">
        <v>0</v>
      </c>
      <c r="BY1045" s="19">
        <v>6.89</v>
      </c>
      <c r="BZ1045" s="20">
        <v>6</v>
      </c>
      <c r="CA1045" s="20">
        <v>7</v>
      </c>
      <c r="CB1045" s="21">
        <v>0</v>
      </c>
      <c r="CC1045" s="22">
        <v>9.4700000000000006</v>
      </c>
      <c r="CD1045" s="23">
        <v>7</v>
      </c>
      <c r="CE1045" s="23">
        <v>7</v>
      </c>
      <c r="CF1045" s="4">
        <v>972</v>
      </c>
      <c r="CG1045" s="24">
        <v>109.40636499466</v>
      </c>
      <c r="CH1045" s="25">
        <v>5.00830078125</v>
      </c>
    </row>
    <row r="1046" spans="1:86" x14ac:dyDescent="0.2">
      <c r="A1046" s="2" t="s">
        <v>369</v>
      </c>
      <c r="B1046" s="2" t="s">
        <v>1091</v>
      </c>
      <c r="C1046" s="3">
        <v>34.46</v>
      </c>
      <c r="D1046" s="4">
        <v>2</v>
      </c>
      <c r="E1046" s="4">
        <v>5</v>
      </c>
      <c r="F1046" s="4">
        <v>10</v>
      </c>
      <c r="G1046" s="4">
        <v>28</v>
      </c>
      <c r="H1046" s="5">
        <v>53999186.544270799</v>
      </c>
      <c r="I1046" s="5">
        <v>1626386.953125</v>
      </c>
      <c r="J1046" s="5">
        <v>1257619.25</v>
      </c>
      <c r="K1046" s="26">
        <f t="shared" si="258"/>
        <v>18961064.249131933</v>
      </c>
      <c r="L1046" s="5">
        <v>5545113.109375</v>
      </c>
      <c r="M1046" s="5">
        <v>1230550.54296875</v>
      </c>
      <c r="N1046" s="5">
        <v>53250157.671875</v>
      </c>
      <c r="O1046" s="26">
        <f t="shared" si="259"/>
        <v>20008607.108072918</v>
      </c>
      <c r="P1046" s="5">
        <v>0</v>
      </c>
      <c r="Q1046" s="5">
        <v>836045.17578125</v>
      </c>
      <c r="R1046" s="5">
        <v>0</v>
      </c>
      <c r="S1046" s="26">
        <f t="shared" si="260"/>
        <v>278681.72526041669</v>
      </c>
      <c r="T1046" s="5">
        <v>777589.328125</v>
      </c>
      <c r="U1046" s="5">
        <v>2422768.66015625</v>
      </c>
      <c r="V1046" s="5">
        <v>887809</v>
      </c>
      <c r="W1046" s="26">
        <f t="shared" si="261"/>
        <v>1362722.3294270833</v>
      </c>
      <c r="X1046" s="29">
        <f t="shared" si="262"/>
        <v>1.0552470497002269</v>
      </c>
      <c r="Y1046" s="29">
        <f t="shared" si="263"/>
        <v>7.7580795759660703E-2</v>
      </c>
      <c r="Z1046" s="29">
        <f t="shared" si="264"/>
        <v>0.96752718199420407</v>
      </c>
      <c r="AA1046" s="29">
        <f t="shared" si="265"/>
        <v>0.14336824940304776</v>
      </c>
      <c r="AB1046" s="31">
        <f t="shared" si="266"/>
        <v>1.4697578237106346E-2</v>
      </c>
      <c r="AC1046" s="29">
        <f t="shared" si="267"/>
        <v>-6.0882777322061647</v>
      </c>
      <c r="AD1046" s="31">
        <f t="shared" si="268"/>
        <v>0.39793438115554142</v>
      </c>
      <c r="AE1046" s="31">
        <f t="shared" si="269"/>
        <v>4.0018853659857587</v>
      </c>
      <c r="AF1046" s="29">
        <f t="shared" si="256"/>
        <v>7.1869506453967683E-2</v>
      </c>
      <c r="AG1046" s="29">
        <f t="shared" si="270"/>
        <v>-3.7984764110322877</v>
      </c>
      <c r="AH1046" s="29">
        <f t="shared" si="257"/>
        <v>0.42092989682957987</v>
      </c>
      <c r="AI1046" s="29">
        <f t="shared" si="271"/>
        <v>3.7579022709825383</v>
      </c>
      <c r="AJ1046" s="6">
        <v>2.7144131660461399</v>
      </c>
      <c r="AK1046" s="7">
        <v>14.19</v>
      </c>
      <c r="AL1046" s="8">
        <v>4</v>
      </c>
      <c r="AM1046" s="8">
        <v>4</v>
      </c>
      <c r="AN1046" s="9">
        <v>2.28093814849854</v>
      </c>
      <c r="AO1046" s="10">
        <v>3.38</v>
      </c>
      <c r="AP1046" s="11">
        <v>1</v>
      </c>
      <c r="AQ1046" s="11">
        <v>1</v>
      </c>
      <c r="AR1046" s="12">
        <v>0</v>
      </c>
      <c r="AS1046" s="13">
        <v>8.7799999999999994</v>
      </c>
      <c r="AT1046" s="14">
        <v>2</v>
      </c>
      <c r="AU1046" s="14">
        <v>2</v>
      </c>
      <c r="AV1046" s="15">
        <v>7.0017424821853602</v>
      </c>
      <c r="AW1046" s="16">
        <v>16.55</v>
      </c>
      <c r="AX1046" s="17">
        <v>5</v>
      </c>
      <c r="AY1046" s="17">
        <v>5</v>
      </c>
      <c r="AZ1046" s="18">
        <v>3.8931443691253702</v>
      </c>
      <c r="BA1046" s="19">
        <v>8.11</v>
      </c>
      <c r="BB1046" s="20">
        <v>2</v>
      </c>
      <c r="BC1046" s="20">
        <v>2</v>
      </c>
      <c r="BD1046" s="21">
        <v>0</v>
      </c>
      <c r="BE1046" s="22">
        <v>8.4499999999999993</v>
      </c>
      <c r="BF1046" s="23">
        <v>2</v>
      </c>
      <c r="BG1046" s="23">
        <v>2</v>
      </c>
      <c r="BH1046" s="6">
        <v>0</v>
      </c>
      <c r="BI1046" s="7">
        <v>3.72</v>
      </c>
      <c r="BJ1046" s="8">
        <v>2</v>
      </c>
      <c r="BK1046" s="8">
        <v>2</v>
      </c>
      <c r="BL1046" s="9">
        <v>1.7300890684127801</v>
      </c>
      <c r="BM1046" s="10">
        <v>3.72</v>
      </c>
      <c r="BN1046" s="11">
        <v>2</v>
      </c>
      <c r="BO1046" s="11">
        <v>2</v>
      </c>
      <c r="BP1046" s="12">
        <v>0</v>
      </c>
      <c r="BQ1046" s="13">
        <v>6.08</v>
      </c>
      <c r="BR1046" s="14">
        <v>2</v>
      </c>
      <c r="BS1046" s="14">
        <v>2</v>
      </c>
      <c r="BT1046" s="15">
        <v>0</v>
      </c>
      <c r="BU1046" s="16">
        <v>11.15</v>
      </c>
      <c r="BV1046" s="17">
        <v>2</v>
      </c>
      <c r="BW1046" s="17">
        <v>2</v>
      </c>
      <c r="BX1046" s="18">
        <v>0</v>
      </c>
      <c r="BY1046" s="19">
        <v>10.14</v>
      </c>
      <c r="BZ1046" s="20">
        <v>3</v>
      </c>
      <c r="CA1046" s="20">
        <v>3</v>
      </c>
      <c r="CB1046" s="21">
        <v>1.69553959369659</v>
      </c>
      <c r="CC1046" s="22">
        <v>3.38</v>
      </c>
      <c r="CD1046" s="23">
        <v>1</v>
      </c>
      <c r="CE1046" s="23">
        <v>1</v>
      </c>
      <c r="CF1046" s="4">
        <v>296</v>
      </c>
      <c r="CG1046" s="24">
        <v>33.407331784660002</v>
      </c>
      <c r="CH1046" s="25">
        <v>6.44287109375</v>
      </c>
    </row>
    <row r="1047" spans="1:86" x14ac:dyDescent="0.2">
      <c r="A1047" s="2" t="s">
        <v>2232</v>
      </c>
      <c r="B1047" s="2" t="s">
        <v>2483</v>
      </c>
      <c r="C1047" s="3">
        <v>34.46</v>
      </c>
      <c r="D1047" s="4">
        <v>1</v>
      </c>
      <c r="E1047" s="4">
        <v>1</v>
      </c>
      <c r="F1047" s="4">
        <v>8</v>
      </c>
      <c r="G1047" s="4">
        <v>18</v>
      </c>
      <c r="H1047" s="5">
        <v>2286109.05859375</v>
      </c>
      <c r="I1047" s="5">
        <v>4491007.8125</v>
      </c>
      <c r="J1047" s="5">
        <v>0</v>
      </c>
      <c r="K1047" s="26">
        <f t="shared" si="258"/>
        <v>2259038.95703125</v>
      </c>
      <c r="L1047" s="5">
        <v>8158112.90625</v>
      </c>
      <c r="M1047" s="5">
        <v>63875119.71875</v>
      </c>
      <c r="N1047" s="5">
        <v>44165088.1875</v>
      </c>
      <c r="O1047" s="26">
        <f t="shared" si="259"/>
        <v>38732773.604166664</v>
      </c>
      <c r="P1047" s="5">
        <v>0</v>
      </c>
      <c r="Q1047" s="5">
        <v>66470477.453125</v>
      </c>
      <c r="R1047" s="5">
        <v>12083964.75</v>
      </c>
      <c r="S1047" s="26">
        <f t="shared" si="260"/>
        <v>26184814.067708332</v>
      </c>
      <c r="T1047" s="5">
        <v>0</v>
      </c>
      <c r="U1047" s="5">
        <v>6594329.296875</v>
      </c>
      <c r="V1047" s="5">
        <v>25971805.875</v>
      </c>
      <c r="W1047" s="26">
        <f t="shared" si="261"/>
        <v>10855378.390625</v>
      </c>
      <c r="X1047" s="29">
        <f t="shared" si="262"/>
        <v>17.145686436088699</v>
      </c>
      <c r="Y1047" s="29">
        <f t="shared" si="263"/>
        <v>4.0997737593310379</v>
      </c>
      <c r="Z1047" s="29">
        <f t="shared" si="264"/>
        <v>0.15402787506851612</v>
      </c>
      <c r="AA1047" s="29">
        <f t="shared" si="265"/>
        <v>8.1240067596264431</v>
      </c>
      <c r="AB1047" s="31">
        <f t="shared" si="266"/>
        <v>11.591129929923607</v>
      </c>
      <c r="AC1047" s="29">
        <f t="shared" si="267"/>
        <v>3.5349493053076451</v>
      </c>
      <c r="AD1047" s="31">
        <f t="shared" si="268"/>
        <v>0.36237413505540766</v>
      </c>
      <c r="AE1047" s="31">
        <f t="shared" si="269"/>
        <v>4.408428082457406</v>
      </c>
      <c r="AF1047" s="29">
        <f t="shared" si="256"/>
        <v>4.8053081850747539</v>
      </c>
      <c r="AG1047" s="29">
        <f t="shared" si="270"/>
        <v>2.2646289602021716</v>
      </c>
      <c r="AH1047" s="29">
        <f t="shared" si="257"/>
        <v>0.38513995867276984</v>
      </c>
      <c r="AI1047" s="29">
        <f t="shared" si="271"/>
        <v>4.1438142053380496</v>
      </c>
      <c r="AJ1047" s="6">
        <v>1.7926927804946899</v>
      </c>
      <c r="AK1047" s="7">
        <v>14.69</v>
      </c>
      <c r="AL1047" s="8">
        <v>3</v>
      </c>
      <c r="AM1047" s="8">
        <v>3</v>
      </c>
      <c r="AN1047" s="9">
        <v>0</v>
      </c>
      <c r="AO1047" s="10">
        <v>12.99</v>
      </c>
      <c r="AP1047" s="11">
        <v>2</v>
      </c>
      <c r="AQ1047" s="11">
        <v>2</v>
      </c>
      <c r="AR1047" s="12"/>
      <c r="AS1047" s="13"/>
      <c r="AT1047" s="14"/>
      <c r="AU1047" s="14"/>
      <c r="AV1047" s="15">
        <v>1.6448700428009</v>
      </c>
      <c r="AW1047" s="16">
        <v>7.91</v>
      </c>
      <c r="AX1047" s="17">
        <v>2</v>
      </c>
      <c r="AY1047" s="17">
        <v>2</v>
      </c>
      <c r="AZ1047" s="18">
        <v>0</v>
      </c>
      <c r="BA1047" s="19">
        <v>12.99</v>
      </c>
      <c r="BB1047" s="20">
        <v>2</v>
      </c>
      <c r="BC1047" s="20">
        <v>2</v>
      </c>
      <c r="BD1047" s="21">
        <v>0</v>
      </c>
      <c r="BE1047" s="22">
        <v>16.38</v>
      </c>
      <c r="BF1047" s="23">
        <v>3</v>
      </c>
      <c r="BG1047" s="23">
        <v>3</v>
      </c>
      <c r="BH1047" s="6"/>
      <c r="BI1047" s="7"/>
      <c r="BJ1047" s="8"/>
      <c r="BK1047" s="8"/>
      <c r="BL1047" s="9">
        <v>0</v>
      </c>
      <c r="BM1047" s="10">
        <v>18.64</v>
      </c>
      <c r="BN1047" s="11">
        <v>3</v>
      </c>
      <c r="BO1047" s="11">
        <v>3</v>
      </c>
      <c r="BP1047" s="12">
        <v>0</v>
      </c>
      <c r="BQ1047" s="13">
        <v>12.99</v>
      </c>
      <c r="BR1047" s="14">
        <v>3</v>
      </c>
      <c r="BS1047" s="14">
        <v>3</v>
      </c>
      <c r="BT1047" s="15"/>
      <c r="BU1047" s="16"/>
      <c r="BV1047" s="17"/>
      <c r="BW1047" s="17"/>
      <c r="BX1047" s="18"/>
      <c r="BY1047" s="19">
        <v>0</v>
      </c>
      <c r="BZ1047" s="20"/>
      <c r="CA1047" s="20"/>
      <c r="CB1047" s="21"/>
      <c r="CC1047" s="22">
        <v>0</v>
      </c>
      <c r="CD1047" s="23"/>
      <c r="CE1047" s="23"/>
      <c r="CF1047" s="4">
        <v>177</v>
      </c>
      <c r="CG1047" s="24">
        <v>19.584062994659998</v>
      </c>
      <c r="CH1047" s="25">
        <v>5.93505859375</v>
      </c>
    </row>
    <row r="1048" spans="1:86" x14ac:dyDescent="0.2">
      <c r="A1048" s="2" t="s">
        <v>2225</v>
      </c>
      <c r="B1048" s="2" t="s">
        <v>2038</v>
      </c>
      <c r="C1048" s="3">
        <v>34.35</v>
      </c>
      <c r="D1048" s="4">
        <v>6</v>
      </c>
      <c r="E1048" s="4">
        <v>2</v>
      </c>
      <c r="F1048" s="4">
        <v>11</v>
      </c>
      <c r="G1048" s="4">
        <v>50</v>
      </c>
      <c r="H1048" s="5">
        <v>934542660</v>
      </c>
      <c r="I1048" s="5">
        <v>8806203.6269531306</v>
      </c>
      <c r="J1048" s="5">
        <v>21908356.7578125</v>
      </c>
      <c r="K1048" s="26">
        <f t="shared" si="258"/>
        <v>321752406.79492188</v>
      </c>
      <c r="L1048" s="5">
        <v>1216061991.9270799</v>
      </c>
      <c r="M1048" s="5">
        <v>25969253.911458299</v>
      </c>
      <c r="N1048" s="5">
        <v>1527977400.1875</v>
      </c>
      <c r="O1048" s="26">
        <f t="shared" si="259"/>
        <v>923336215.34201276</v>
      </c>
      <c r="P1048" s="5">
        <v>96308192</v>
      </c>
      <c r="Q1048" s="5">
        <v>511975044.46875</v>
      </c>
      <c r="R1048" s="5">
        <v>1647277214.89063</v>
      </c>
      <c r="S1048" s="26">
        <f t="shared" si="260"/>
        <v>751853483.78645992</v>
      </c>
      <c r="T1048" s="5">
        <v>106202052.38964801</v>
      </c>
      <c r="U1048" s="5">
        <v>672760.484375</v>
      </c>
      <c r="V1048" s="5">
        <v>345861538.53906298</v>
      </c>
      <c r="W1048" s="26">
        <f t="shared" si="261"/>
        <v>150912117.13769534</v>
      </c>
      <c r="X1048" s="29">
        <f t="shared" si="262"/>
        <v>2.8697103606454997</v>
      </c>
      <c r="Y1048" s="29">
        <f t="shared" si="263"/>
        <v>1.5209051332957346</v>
      </c>
      <c r="Z1048" s="29">
        <f t="shared" si="264"/>
        <v>0.34423982691200089</v>
      </c>
      <c r="AA1048" s="29">
        <f t="shared" si="265"/>
        <v>4.6313888529402805</v>
      </c>
      <c r="AB1048" s="31">
        <f t="shared" si="266"/>
        <v>2.3367454847530489</v>
      </c>
      <c r="AC1048" s="29">
        <f t="shared" si="267"/>
        <v>1.2245006062299844</v>
      </c>
      <c r="AD1048" s="31">
        <f t="shared" si="268"/>
        <v>0.48825289840864727</v>
      </c>
      <c r="AE1048" s="31">
        <f t="shared" si="269"/>
        <v>3.1135516993637911</v>
      </c>
      <c r="AF1048" s="29">
        <f t="shared" si="256"/>
        <v>0.4690318205883181</v>
      </c>
      <c r="AG1048" s="29">
        <f t="shared" si="270"/>
        <v>-1.0922422918744752</v>
      </c>
      <c r="AH1048" s="29">
        <f t="shared" si="257"/>
        <v>0.64112078641539894</v>
      </c>
      <c r="AI1048" s="29">
        <f t="shared" si="271"/>
        <v>1.9306014219416374</v>
      </c>
      <c r="AJ1048" s="6">
        <v>0</v>
      </c>
      <c r="AK1048" s="7">
        <v>14.96</v>
      </c>
      <c r="AL1048" s="8">
        <v>3</v>
      </c>
      <c r="AM1048" s="8">
        <v>3</v>
      </c>
      <c r="AN1048" s="9">
        <v>0</v>
      </c>
      <c r="AO1048" s="10">
        <v>12.47</v>
      </c>
      <c r="AP1048" s="11">
        <v>3</v>
      </c>
      <c r="AQ1048" s="11">
        <v>4</v>
      </c>
      <c r="AR1048" s="12">
        <v>1.78108978271484</v>
      </c>
      <c r="AS1048" s="13">
        <v>9.42</v>
      </c>
      <c r="AT1048" s="14">
        <v>2</v>
      </c>
      <c r="AU1048" s="14">
        <v>3</v>
      </c>
      <c r="AV1048" s="15">
        <v>3.3432632684707602</v>
      </c>
      <c r="AW1048" s="16">
        <v>14.96</v>
      </c>
      <c r="AX1048" s="17">
        <v>4</v>
      </c>
      <c r="AY1048" s="17">
        <v>5</v>
      </c>
      <c r="AZ1048" s="18">
        <v>0</v>
      </c>
      <c r="BA1048" s="19">
        <v>13.3</v>
      </c>
      <c r="BB1048" s="20">
        <v>4</v>
      </c>
      <c r="BC1048" s="20">
        <v>6</v>
      </c>
      <c r="BD1048" s="21">
        <v>0</v>
      </c>
      <c r="BE1048" s="22">
        <v>20.78</v>
      </c>
      <c r="BF1048" s="23">
        <v>5</v>
      </c>
      <c r="BG1048" s="23">
        <v>7</v>
      </c>
      <c r="BH1048" s="6">
        <v>0</v>
      </c>
      <c r="BI1048" s="7">
        <v>8.59</v>
      </c>
      <c r="BJ1048" s="8">
        <v>2</v>
      </c>
      <c r="BK1048" s="8">
        <v>2</v>
      </c>
      <c r="BL1048" s="9">
        <v>0</v>
      </c>
      <c r="BM1048" s="10">
        <v>15.24</v>
      </c>
      <c r="BN1048" s="11">
        <v>3</v>
      </c>
      <c r="BO1048" s="11">
        <v>4</v>
      </c>
      <c r="BP1048" s="12">
        <v>0</v>
      </c>
      <c r="BQ1048" s="13">
        <v>9.42</v>
      </c>
      <c r="BR1048" s="14">
        <v>2</v>
      </c>
      <c r="BS1048" s="14">
        <v>5</v>
      </c>
      <c r="BT1048" s="15">
        <v>0</v>
      </c>
      <c r="BU1048" s="16">
        <v>12.74</v>
      </c>
      <c r="BV1048" s="17">
        <v>3</v>
      </c>
      <c r="BW1048" s="17">
        <v>3</v>
      </c>
      <c r="BX1048" s="18">
        <v>0</v>
      </c>
      <c r="BY1048" s="19">
        <v>12.74</v>
      </c>
      <c r="BZ1048" s="20">
        <v>3</v>
      </c>
      <c r="CA1048" s="20">
        <v>4</v>
      </c>
      <c r="CB1048" s="21">
        <v>0</v>
      </c>
      <c r="CC1048" s="22">
        <v>9.9700000000000006</v>
      </c>
      <c r="CD1048" s="23">
        <v>3</v>
      </c>
      <c r="CE1048" s="23">
        <v>4</v>
      </c>
      <c r="CF1048" s="4">
        <v>361</v>
      </c>
      <c r="CG1048" s="24">
        <v>39.902632664659997</v>
      </c>
      <c r="CH1048" s="25">
        <v>9.36376953125</v>
      </c>
    </row>
    <row r="1049" spans="1:86" x14ac:dyDescent="0.2">
      <c r="A1049" s="2" t="s">
        <v>626</v>
      </c>
      <c r="B1049" s="2" t="s">
        <v>2838</v>
      </c>
      <c r="C1049" s="3">
        <v>34.340000000000003</v>
      </c>
      <c r="D1049" s="4">
        <v>2</v>
      </c>
      <c r="E1049" s="4">
        <v>1</v>
      </c>
      <c r="F1049" s="4">
        <v>29</v>
      </c>
      <c r="G1049" s="4">
        <v>65</v>
      </c>
      <c r="H1049" s="5">
        <v>811699.71875</v>
      </c>
      <c r="I1049" s="5">
        <v>2202019.65625</v>
      </c>
      <c r="J1049" s="5">
        <v>4033902.4856770802</v>
      </c>
      <c r="K1049" s="26">
        <f t="shared" si="258"/>
        <v>2349207.2868923601</v>
      </c>
      <c r="L1049" s="5">
        <v>7561497.1015625</v>
      </c>
      <c r="M1049" s="5">
        <v>7806714.4902343797</v>
      </c>
      <c r="N1049" s="5">
        <v>292753817.20833302</v>
      </c>
      <c r="O1049" s="26">
        <f t="shared" si="259"/>
        <v>102707342.93337663</v>
      </c>
      <c r="P1049" s="5">
        <v>32366059.9375</v>
      </c>
      <c r="Q1049" s="5">
        <v>289290849.89583302</v>
      </c>
      <c r="R1049" s="5">
        <v>29576641.5201823</v>
      </c>
      <c r="S1049" s="26">
        <f t="shared" si="260"/>
        <v>117077850.45117177</v>
      </c>
      <c r="T1049" s="5">
        <v>7669407.6901041698</v>
      </c>
      <c r="U1049" s="5">
        <v>9132087.1595052108</v>
      </c>
      <c r="V1049" s="5">
        <v>75671249.890625</v>
      </c>
      <c r="W1049" s="26">
        <f t="shared" si="261"/>
        <v>30824248.246744793</v>
      </c>
      <c r="X1049" s="29">
        <f t="shared" si="262"/>
        <v>43.720000149174851</v>
      </c>
      <c r="Y1049" s="29">
        <f t="shared" si="263"/>
        <v>5.4502215008197288</v>
      </c>
      <c r="Z1049" s="29">
        <f t="shared" si="264"/>
        <v>0.4016395450875076</v>
      </c>
      <c r="AA1049" s="29">
        <f t="shared" si="265"/>
        <v>3.9616353349305706</v>
      </c>
      <c r="AB1049" s="31">
        <f t="shared" si="266"/>
        <v>49.837173204944278</v>
      </c>
      <c r="AC1049" s="29">
        <f t="shared" si="267"/>
        <v>5.6391503350216405</v>
      </c>
      <c r="AD1049" s="31">
        <f t="shared" si="268"/>
        <v>0.31426988613861412</v>
      </c>
      <c r="AE1049" s="31">
        <f t="shared" si="269"/>
        <v>5.0269723180583732</v>
      </c>
      <c r="AF1049" s="29">
        <f t="shared" si="256"/>
        <v>13.121127462328168</v>
      </c>
      <c r="AG1049" s="29">
        <f t="shared" si="270"/>
        <v>3.7138197869793101</v>
      </c>
      <c r="AH1049" s="29">
        <f t="shared" si="257"/>
        <v>0.33189498414443602</v>
      </c>
      <c r="AI1049" s="29">
        <f t="shared" si="271"/>
        <v>4.789993109383496</v>
      </c>
      <c r="AJ1049" s="6"/>
      <c r="AK1049" s="7">
        <v>0</v>
      </c>
      <c r="AL1049" s="8"/>
      <c r="AM1049" s="8"/>
      <c r="AN1049" s="9">
        <v>0</v>
      </c>
      <c r="AO1049" s="10">
        <v>5.38</v>
      </c>
      <c r="AP1049" s="11">
        <v>4</v>
      </c>
      <c r="AQ1049" s="11">
        <v>4</v>
      </c>
      <c r="AR1049" s="12">
        <v>0</v>
      </c>
      <c r="AS1049" s="13">
        <v>15.03</v>
      </c>
      <c r="AT1049" s="14">
        <v>7</v>
      </c>
      <c r="AU1049" s="14">
        <v>7</v>
      </c>
      <c r="AV1049" s="15">
        <v>0</v>
      </c>
      <c r="AW1049" s="16">
        <v>9.52</v>
      </c>
      <c r="AX1049" s="17">
        <v>4</v>
      </c>
      <c r="AY1049" s="17">
        <v>4</v>
      </c>
      <c r="AZ1049" s="18"/>
      <c r="BA1049" s="19">
        <v>0</v>
      </c>
      <c r="BB1049" s="20"/>
      <c r="BC1049" s="20"/>
      <c r="BD1049" s="21">
        <v>0</v>
      </c>
      <c r="BE1049" s="22">
        <v>13.38</v>
      </c>
      <c r="BF1049" s="23">
        <v>7</v>
      </c>
      <c r="BG1049" s="23">
        <v>9</v>
      </c>
      <c r="BH1049" s="6">
        <v>0</v>
      </c>
      <c r="BI1049" s="7">
        <v>14.62</v>
      </c>
      <c r="BJ1049" s="8">
        <v>8</v>
      </c>
      <c r="BK1049" s="8">
        <v>10</v>
      </c>
      <c r="BL1049" s="9">
        <v>0</v>
      </c>
      <c r="BM1049" s="10">
        <v>8.2799999999999994</v>
      </c>
      <c r="BN1049" s="11">
        <v>5</v>
      </c>
      <c r="BO1049" s="11">
        <v>7</v>
      </c>
      <c r="BP1049" s="12">
        <v>0</v>
      </c>
      <c r="BQ1049" s="13">
        <v>11.31</v>
      </c>
      <c r="BR1049" s="14">
        <v>7</v>
      </c>
      <c r="BS1049" s="14">
        <v>7</v>
      </c>
      <c r="BT1049" s="15">
        <v>0</v>
      </c>
      <c r="BU1049" s="16">
        <v>8.41</v>
      </c>
      <c r="BV1049" s="17">
        <v>8</v>
      </c>
      <c r="BW1049" s="17">
        <v>11</v>
      </c>
      <c r="BX1049" s="18"/>
      <c r="BY1049" s="19">
        <v>0</v>
      </c>
      <c r="BZ1049" s="20"/>
      <c r="CA1049" s="20"/>
      <c r="CB1049" s="21">
        <v>0</v>
      </c>
      <c r="CC1049" s="22">
        <v>11.03</v>
      </c>
      <c r="CD1049" s="23">
        <v>6</v>
      </c>
      <c r="CE1049" s="23">
        <v>6</v>
      </c>
      <c r="CF1049" s="4">
        <v>725</v>
      </c>
      <c r="CG1049" s="24">
        <v>79.977557374660194</v>
      </c>
      <c r="CH1049" s="25">
        <v>5.37646484375</v>
      </c>
    </row>
    <row r="1050" spans="1:86" x14ac:dyDescent="0.2">
      <c r="A1050" s="2" t="s">
        <v>2313</v>
      </c>
      <c r="B1050" s="2" t="s">
        <v>1870</v>
      </c>
      <c r="C1050" s="3">
        <v>34.340000000000003</v>
      </c>
      <c r="D1050" s="4">
        <v>7</v>
      </c>
      <c r="E1050" s="4">
        <v>2</v>
      </c>
      <c r="F1050" s="4">
        <v>11</v>
      </c>
      <c r="G1050" s="4">
        <v>24</v>
      </c>
      <c r="H1050" s="5">
        <v>1168935.07568359</v>
      </c>
      <c r="I1050" s="5">
        <v>170690986.58854201</v>
      </c>
      <c r="J1050" s="5">
        <v>519381.265625</v>
      </c>
      <c r="K1050" s="26">
        <f t="shared" si="258"/>
        <v>57459767.643283539</v>
      </c>
      <c r="L1050" s="5">
        <v>3571187.625</v>
      </c>
      <c r="M1050" s="5">
        <v>1143572.46875</v>
      </c>
      <c r="N1050" s="5">
        <v>770144.578125</v>
      </c>
      <c r="O1050" s="26">
        <f t="shared" si="259"/>
        <v>1828301.5572916667</v>
      </c>
      <c r="P1050" s="5">
        <v>39008285.5234375</v>
      </c>
      <c r="Q1050" s="5">
        <v>2229878.875</v>
      </c>
      <c r="R1050" s="5">
        <v>7379011.9375</v>
      </c>
      <c r="S1050" s="26">
        <f t="shared" si="260"/>
        <v>16205725.4453125</v>
      </c>
      <c r="T1050" s="5">
        <v>5793669.0625</v>
      </c>
      <c r="U1050" s="5">
        <v>0</v>
      </c>
      <c r="V1050" s="5">
        <v>0</v>
      </c>
      <c r="W1050" s="26">
        <f t="shared" si="261"/>
        <v>1931223.0208333333</v>
      </c>
      <c r="X1050" s="29">
        <f t="shared" si="262"/>
        <v>3.1818812227747961E-2</v>
      </c>
      <c r="Y1050" s="29">
        <f t="shared" si="263"/>
        <v>-4.9739762078179233</v>
      </c>
      <c r="Z1050" s="29">
        <f t="shared" si="264"/>
        <v>0.42940455785577736</v>
      </c>
      <c r="AA1050" s="29">
        <f t="shared" si="265"/>
        <v>3.6713335011609969</v>
      </c>
      <c r="AB1050" s="31">
        <f t="shared" si="266"/>
        <v>0.28203604208634114</v>
      </c>
      <c r="AC1050" s="29">
        <f t="shared" si="267"/>
        <v>-1.8260485548993715</v>
      </c>
      <c r="AD1050" s="31">
        <f t="shared" si="268"/>
        <v>0.54430669647458785</v>
      </c>
      <c r="AE1050" s="31">
        <f t="shared" si="269"/>
        <v>2.6415632262933091</v>
      </c>
      <c r="AF1050" s="29">
        <f t="shared" si="256"/>
        <v>3.3610004008762705E-2</v>
      </c>
      <c r="AG1050" s="29">
        <f t="shared" si="270"/>
        <v>-4.8949654750543763</v>
      </c>
      <c r="AH1050" s="29">
        <f t="shared" si="257"/>
        <v>0.43013182766612412</v>
      </c>
      <c r="AI1050" s="29">
        <f t="shared" si="271"/>
        <v>3.6639842057458738</v>
      </c>
      <c r="AJ1050" s="6">
        <v>2.0990865230560298</v>
      </c>
      <c r="AK1050" s="7">
        <v>7.77</v>
      </c>
      <c r="AL1050" s="8">
        <v>3</v>
      </c>
      <c r="AM1050" s="8">
        <v>3</v>
      </c>
      <c r="AN1050" s="9">
        <v>2.0126376152038601</v>
      </c>
      <c r="AO1050" s="10">
        <v>11.78</v>
      </c>
      <c r="AP1050" s="11">
        <v>4</v>
      </c>
      <c r="AQ1050" s="11">
        <v>5</v>
      </c>
      <c r="AR1050" s="12">
        <v>0</v>
      </c>
      <c r="AS1050" s="13">
        <v>18.3</v>
      </c>
      <c r="AT1050" s="14">
        <v>5</v>
      </c>
      <c r="AU1050" s="14">
        <v>5</v>
      </c>
      <c r="AV1050" s="15">
        <v>0</v>
      </c>
      <c r="AW1050" s="16">
        <v>7.02</v>
      </c>
      <c r="AX1050" s="17">
        <v>2</v>
      </c>
      <c r="AY1050" s="17">
        <v>2</v>
      </c>
      <c r="AZ1050" s="18"/>
      <c r="BA1050" s="19">
        <v>0</v>
      </c>
      <c r="BB1050" s="20"/>
      <c r="BC1050" s="20"/>
      <c r="BD1050" s="21">
        <v>0</v>
      </c>
      <c r="BE1050" s="22">
        <v>2.76</v>
      </c>
      <c r="BF1050" s="23">
        <v>1</v>
      </c>
      <c r="BG1050" s="23">
        <v>1</v>
      </c>
      <c r="BH1050" s="6">
        <v>0</v>
      </c>
      <c r="BI1050" s="7">
        <v>7.77</v>
      </c>
      <c r="BJ1050" s="8">
        <v>2</v>
      </c>
      <c r="BK1050" s="8">
        <v>2</v>
      </c>
      <c r="BL1050" s="9">
        <v>0</v>
      </c>
      <c r="BM1050" s="10">
        <v>16.54</v>
      </c>
      <c r="BN1050" s="11">
        <v>4</v>
      </c>
      <c r="BO1050" s="11">
        <v>4</v>
      </c>
      <c r="BP1050" s="12"/>
      <c r="BQ1050" s="13">
        <v>0</v>
      </c>
      <c r="BR1050" s="14"/>
      <c r="BS1050" s="14"/>
      <c r="BT1050" s="15"/>
      <c r="BU1050" s="16">
        <v>0</v>
      </c>
      <c r="BV1050" s="17"/>
      <c r="BW1050" s="17"/>
      <c r="BX1050" s="18">
        <v>0</v>
      </c>
      <c r="BY1050" s="19">
        <v>5.01</v>
      </c>
      <c r="BZ1050" s="20">
        <v>1</v>
      </c>
      <c r="CA1050" s="20">
        <v>1</v>
      </c>
      <c r="CB1050" s="21">
        <v>0</v>
      </c>
      <c r="CC1050" s="22">
        <v>4.51</v>
      </c>
      <c r="CD1050" s="23">
        <v>1</v>
      </c>
      <c r="CE1050" s="23">
        <v>1</v>
      </c>
      <c r="CF1050" s="4">
        <v>399</v>
      </c>
      <c r="CG1050" s="24">
        <v>45.237543944659997</v>
      </c>
      <c r="CH1050" s="25">
        <v>7.75244140625</v>
      </c>
    </row>
    <row r="1051" spans="1:86" x14ac:dyDescent="0.2">
      <c r="A1051" s="2" t="s">
        <v>601</v>
      </c>
      <c r="B1051" s="2" t="s">
        <v>2568</v>
      </c>
      <c r="C1051" s="3">
        <v>34.31</v>
      </c>
      <c r="D1051" s="4">
        <v>1</v>
      </c>
      <c r="E1051" s="4">
        <v>1</v>
      </c>
      <c r="F1051" s="4">
        <v>15</v>
      </c>
      <c r="G1051" s="4">
        <v>35</v>
      </c>
      <c r="H1051" s="5">
        <v>10820604</v>
      </c>
      <c r="I1051" s="5">
        <v>34685976.411458299</v>
      </c>
      <c r="J1051" s="5">
        <v>4180663.6770833302</v>
      </c>
      <c r="K1051" s="26">
        <f t="shared" si="258"/>
        <v>16562414.696180543</v>
      </c>
      <c r="L1051" s="5">
        <v>3389126.625</v>
      </c>
      <c r="M1051" s="5">
        <v>22386022.53125</v>
      </c>
      <c r="N1051" s="5">
        <v>20115119.552083299</v>
      </c>
      <c r="O1051" s="26">
        <f t="shared" si="259"/>
        <v>15296756.236111099</v>
      </c>
      <c r="P1051" s="5">
        <v>1705806.6796875</v>
      </c>
      <c r="Q1051" s="5">
        <v>28322170.375</v>
      </c>
      <c r="R1051" s="5">
        <v>2509660.640625</v>
      </c>
      <c r="S1051" s="26">
        <f t="shared" si="260"/>
        <v>10845879.231770834</v>
      </c>
      <c r="T1051" s="5">
        <v>0</v>
      </c>
      <c r="U1051" s="5">
        <v>3656738.5253906301</v>
      </c>
      <c r="V1051" s="5">
        <v>915705.0390625</v>
      </c>
      <c r="W1051" s="26">
        <f t="shared" si="261"/>
        <v>1524147.8548177101</v>
      </c>
      <c r="X1051" s="29">
        <f t="shared" si="262"/>
        <v>0.92358249184756147</v>
      </c>
      <c r="Y1051" s="29">
        <f t="shared" si="263"/>
        <v>-0.11468727037224913</v>
      </c>
      <c r="Z1051" s="29">
        <f t="shared" si="264"/>
        <v>0.9150541198000518</v>
      </c>
      <c r="AA1051" s="29">
        <f t="shared" si="265"/>
        <v>0.3855321933742677</v>
      </c>
      <c r="AB1051" s="31">
        <f t="shared" si="266"/>
        <v>0.65484891126847589</v>
      </c>
      <c r="AC1051" s="29">
        <f t="shared" si="267"/>
        <v>-0.61076601282917287</v>
      </c>
      <c r="AD1051" s="31">
        <f t="shared" si="268"/>
        <v>0.67685139719187903</v>
      </c>
      <c r="AE1051" s="31">
        <f t="shared" si="269"/>
        <v>1.6950667025671491</v>
      </c>
      <c r="AF1051" s="29">
        <f t="shared" si="256"/>
        <v>9.2024495387692098E-2</v>
      </c>
      <c r="AG1051" s="29">
        <f t="shared" si="270"/>
        <v>-3.4418382560990493</v>
      </c>
      <c r="AH1051" s="29">
        <f t="shared" si="257"/>
        <v>0.24485941991551649</v>
      </c>
      <c r="AI1051" s="29">
        <f t="shared" si="271"/>
        <v>6.1108318370769643</v>
      </c>
      <c r="AJ1051" s="6"/>
      <c r="AK1051" s="7">
        <v>0</v>
      </c>
      <c r="AL1051" s="8"/>
      <c r="AM1051" s="8"/>
      <c r="AN1051" s="9">
        <v>0</v>
      </c>
      <c r="AO1051" s="10">
        <v>9.75</v>
      </c>
      <c r="AP1051" s="11">
        <v>5</v>
      </c>
      <c r="AQ1051" s="11">
        <v>10</v>
      </c>
      <c r="AR1051" s="12">
        <v>2.0974860191345202</v>
      </c>
      <c r="AS1051" s="13">
        <v>20.27</v>
      </c>
      <c r="AT1051" s="14">
        <v>6</v>
      </c>
      <c r="AU1051" s="14">
        <v>6</v>
      </c>
      <c r="AV1051" s="15"/>
      <c r="AW1051" s="16">
        <v>0</v>
      </c>
      <c r="AX1051" s="17"/>
      <c r="AY1051" s="17"/>
      <c r="AZ1051" s="18">
        <v>0</v>
      </c>
      <c r="BA1051" s="19">
        <v>5.26</v>
      </c>
      <c r="BB1051" s="20">
        <v>3</v>
      </c>
      <c r="BC1051" s="20">
        <v>5</v>
      </c>
      <c r="BD1051" s="21">
        <v>0</v>
      </c>
      <c r="BE1051" s="22">
        <v>10.14</v>
      </c>
      <c r="BF1051" s="23">
        <v>4</v>
      </c>
      <c r="BG1051" s="23">
        <v>4</v>
      </c>
      <c r="BH1051" s="6">
        <v>0</v>
      </c>
      <c r="BI1051" s="7">
        <v>12.48</v>
      </c>
      <c r="BJ1051" s="8">
        <v>3</v>
      </c>
      <c r="BK1051" s="8">
        <v>4</v>
      </c>
      <c r="BL1051" s="9"/>
      <c r="BM1051" s="10">
        <v>0</v>
      </c>
      <c r="BN1051" s="11"/>
      <c r="BO1051" s="11"/>
      <c r="BP1051" s="12">
        <v>0</v>
      </c>
      <c r="BQ1051" s="13">
        <v>1.36</v>
      </c>
      <c r="BR1051" s="14">
        <v>1</v>
      </c>
      <c r="BS1051" s="14">
        <v>1</v>
      </c>
      <c r="BT1051" s="15">
        <v>0</v>
      </c>
      <c r="BU1051" s="16">
        <v>8.58</v>
      </c>
      <c r="BV1051" s="17">
        <v>2</v>
      </c>
      <c r="BW1051" s="17">
        <v>2</v>
      </c>
      <c r="BX1051" s="18">
        <v>0</v>
      </c>
      <c r="BY1051" s="19">
        <v>4.87</v>
      </c>
      <c r="BZ1051" s="20">
        <v>2</v>
      </c>
      <c r="CA1051" s="20">
        <v>2</v>
      </c>
      <c r="CB1051" s="21">
        <v>0</v>
      </c>
      <c r="CC1051" s="22">
        <v>1.95</v>
      </c>
      <c r="CD1051" s="23">
        <v>1</v>
      </c>
      <c r="CE1051" s="23">
        <v>1</v>
      </c>
      <c r="CF1051" s="4">
        <v>513</v>
      </c>
      <c r="CG1051" s="24">
        <v>57.507232114660098</v>
      </c>
      <c r="CH1051" s="25">
        <v>7.18115234375</v>
      </c>
    </row>
    <row r="1052" spans="1:86" x14ac:dyDescent="0.2">
      <c r="A1052" s="2" t="s">
        <v>341</v>
      </c>
      <c r="B1052" s="2" t="s">
        <v>2469</v>
      </c>
      <c r="C1052" s="3">
        <v>34.25</v>
      </c>
      <c r="D1052" s="4">
        <v>8</v>
      </c>
      <c r="E1052" s="4">
        <v>3</v>
      </c>
      <c r="F1052" s="4">
        <v>19</v>
      </c>
      <c r="G1052" s="4">
        <v>35</v>
      </c>
      <c r="H1052" s="5">
        <v>1018327.00651042</v>
      </c>
      <c r="I1052" s="5">
        <v>0</v>
      </c>
      <c r="J1052" s="5">
        <v>1405085.875</v>
      </c>
      <c r="K1052" s="26">
        <f t="shared" si="258"/>
        <v>807804.29383680655</v>
      </c>
      <c r="L1052" s="5">
        <v>4259080.765625</v>
      </c>
      <c r="M1052" s="5">
        <v>63292685.210286498</v>
      </c>
      <c r="N1052" s="5">
        <v>753730152.29134095</v>
      </c>
      <c r="O1052" s="26">
        <f t="shared" si="259"/>
        <v>273760639.42241746</v>
      </c>
      <c r="P1052" s="5">
        <v>50855115.917968802</v>
      </c>
      <c r="Q1052" s="5">
        <v>110365007.15820301</v>
      </c>
      <c r="R1052" s="5">
        <v>153970135.75</v>
      </c>
      <c r="S1052" s="26">
        <f t="shared" si="260"/>
        <v>105063419.60872394</v>
      </c>
      <c r="T1052" s="5">
        <v>301377.625</v>
      </c>
      <c r="U1052" s="5">
        <v>292135120</v>
      </c>
      <c r="V1052" s="5">
        <v>58569560.229166701</v>
      </c>
      <c r="W1052" s="26">
        <f t="shared" si="261"/>
        <v>117002019.28472222</v>
      </c>
      <c r="X1052" s="29">
        <f t="shared" si="262"/>
        <v>338.89475645412062</v>
      </c>
      <c r="Y1052" s="29">
        <f t="shared" si="263"/>
        <v>8.4046935046840918</v>
      </c>
      <c r="Z1052" s="29">
        <f t="shared" si="264"/>
        <v>0.37424676294950504</v>
      </c>
      <c r="AA1052" s="29">
        <f t="shared" si="265"/>
        <v>4.2684194740240491</v>
      </c>
      <c r="AB1052" s="31">
        <f t="shared" si="266"/>
        <v>130.06048669252178</v>
      </c>
      <c r="AC1052" s="29">
        <f t="shared" si="267"/>
        <v>7.0230389173090346</v>
      </c>
      <c r="AD1052" s="31">
        <f t="shared" si="268"/>
        <v>7.3224069802981101E-2</v>
      </c>
      <c r="AE1052" s="31">
        <f t="shared" si="269"/>
        <v>11.353461366419026</v>
      </c>
      <c r="AF1052" s="29">
        <f t="shared" si="256"/>
        <v>144.83956098945805</v>
      </c>
      <c r="AG1052" s="29">
        <f t="shared" si="270"/>
        <v>7.1783118988811569</v>
      </c>
      <c r="AH1052" s="29">
        <f t="shared" si="257"/>
        <v>0.32237256549528509</v>
      </c>
      <c r="AI1052" s="29">
        <f t="shared" si="271"/>
        <v>4.9164192456228397</v>
      </c>
      <c r="AJ1052" s="6">
        <v>2.3237342834472701</v>
      </c>
      <c r="AK1052" s="7">
        <v>12.56</v>
      </c>
      <c r="AL1052" s="8">
        <v>4</v>
      </c>
      <c r="AM1052" s="8">
        <v>4</v>
      </c>
      <c r="AN1052" s="9">
        <v>0</v>
      </c>
      <c r="AO1052" s="10">
        <v>2.5099999999999998</v>
      </c>
      <c r="AP1052" s="11">
        <v>1</v>
      </c>
      <c r="AQ1052" s="11">
        <v>1</v>
      </c>
      <c r="AR1052" s="12">
        <v>0</v>
      </c>
      <c r="AS1052" s="13">
        <v>8.4499999999999993</v>
      </c>
      <c r="AT1052" s="14">
        <v>2</v>
      </c>
      <c r="AU1052" s="14">
        <v>2</v>
      </c>
      <c r="AV1052" s="15">
        <v>0</v>
      </c>
      <c r="AW1052" s="16">
        <v>8.9</v>
      </c>
      <c r="AX1052" s="17">
        <v>4</v>
      </c>
      <c r="AY1052" s="17">
        <v>4</v>
      </c>
      <c r="AZ1052" s="18"/>
      <c r="BA1052" s="19">
        <v>0</v>
      </c>
      <c r="BB1052" s="20"/>
      <c r="BC1052" s="20"/>
      <c r="BD1052" s="21">
        <v>0</v>
      </c>
      <c r="BE1052" s="22">
        <v>9.82</v>
      </c>
      <c r="BF1052" s="23">
        <v>4</v>
      </c>
      <c r="BG1052" s="23">
        <v>4</v>
      </c>
      <c r="BH1052" s="6">
        <v>0</v>
      </c>
      <c r="BI1052" s="7">
        <v>7.53</v>
      </c>
      <c r="BJ1052" s="8">
        <v>2</v>
      </c>
      <c r="BK1052" s="8">
        <v>3</v>
      </c>
      <c r="BL1052" s="9">
        <v>0</v>
      </c>
      <c r="BM1052" s="10">
        <v>8.68</v>
      </c>
      <c r="BN1052" s="11">
        <v>3</v>
      </c>
      <c r="BO1052" s="11">
        <v>3</v>
      </c>
      <c r="BP1052" s="12">
        <v>0</v>
      </c>
      <c r="BQ1052" s="13">
        <v>10.96</v>
      </c>
      <c r="BR1052" s="14">
        <v>3</v>
      </c>
      <c r="BS1052" s="14">
        <v>3</v>
      </c>
      <c r="BT1052" s="15">
        <v>0</v>
      </c>
      <c r="BU1052" s="16">
        <v>4.57</v>
      </c>
      <c r="BV1052" s="17">
        <v>2</v>
      </c>
      <c r="BW1052" s="17">
        <v>2</v>
      </c>
      <c r="BX1052" s="18"/>
      <c r="BY1052" s="19">
        <v>0</v>
      </c>
      <c r="BZ1052" s="20"/>
      <c r="CA1052" s="20"/>
      <c r="CB1052" s="21">
        <v>0</v>
      </c>
      <c r="CC1052" s="22">
        <v>12.56</v>
      </c>
      <c r="CD1052" s="23">
        <v>5</v>
      </c>
      <c r="CE1052" s="23">
        <v>6</v>
      </c>
      <c r="CF1052" s="4">
        <v>438</v>
      </c>
      <c r="CG1052" s="24">
        <v>46.723453664659999</v>
      </c>
      <c r="CH1052" s="25">
        <v>8.06005859375</v>
      </c>
    </row>
    <row r="1053" spans="1:86" x14ac:dyDescent="0.2">
      <c r="A1053" s="2" t="s">
        <v>1286</v>
      </c>
      <c r="B1053" s="2" t="s">
        <v>751</v>
      </c>
      <c r="C1053" s="3">
        <v>34.24</v>
      </c>
      <c r="D1053" s="4">
        <v>4</v>
      </c>
      <c r="E1053" s="4">
        <v>1</v>
      </c>
      <c r="F1053" s="4">
        <v>10</v>
      </c>
      <c r="G1053" s="4">
        <v>14</v>
      </c>
      <c r="H1053" s="5">
        <v>3020623.8417968801</v>
      </c>
      <c r="I1053" s="5">
        <v>0</v>
      </c>
      <c r="J1053" s="5">
        <v>0</v>
      </c>
      <c r="K1053" s="26">
        <f t="shared" si="258"/>
        <v>1006874.6139322934</v>
      </c>
      <c r="L1053" s="5">
        <v>6340342.3307291698</v>
      </c>
      <c r="M1053" s="5">
        <v>0</v>
      </c>
      <c r="N1053" s="5">
        <v>722989182</v>
      </c>
      <c r="O1053" s="26">
        <f t="shared" si="259"/>
        <v>243109841.44357637</v>
      </c>
      <c r="P1053" s="5">
        <v>0</v>
      </c>
      <c r="Q1053" s="5">
        <v>326993724.0625</v>
      </c>
      <c r="R1053" s="5">
        <v>2958696055.8906298</v>
      </c>
      <c r="S1053" s="26">
        <f t="shared" si="260"/>
        <v>1095229926.6510432</v>
      </c>
      <c r="T1053" s="5">
        <v>11116066.3242188</v>
      </c>
      <c r="U1053" s="5">
        <v>4355311031.5</v>
      </c>
      <c r="V1053" s="5">
        <v>4517530.78125</v>
      </c>
      <c r="W1053" s="26">
        <f t="shared" si="261"/>
        <v>1456981542.8684895</v>
      </c>
      <c r="X1053" s="29">
        <f t="shared" si="262"/>
        <v>241.44996614238218</v>
      </c>
      <c r="Y1053" s="29">
        <f t="shared" si="263"/>
        <v>7.9155804509816248</v>
      </c>
      <c r="Z1053" s="29">
        <f t="shared" si="264"/>
        <v>0.41920647267601557</v>
      </c>
      <c r="AA1053" s="29">
        <f t="shared" si="265"/>
        <v>3.7757202033307289</v>
      </c>
      <c r="AB1053" s="31">
        <f t="shared" si="266"/>
        <v>1087.7520512446758</v>
      </c>
      <c r="AC1053" s="29">
        <f t="shared" si="267"/>
        <v>10.087134022126815</v>
      </c>
      <c r="AD1053" s="31">
        <f t="shared" si="268"/>
        <v>0.36306958329022693</v>
      </c>
      <c r="AE1053" s="31">
        <f t="shared" si="269"/>
        <v>4.4001013324775942</v>
      </c>
      <c r="AF1053" s="29">
        <f t="shared" si="256"/>
        <v>1447.0337445278597</v>
      </c>
      <c r="AG1053" s="29">
        <f t="shared" si="270"/>
        <v>10.498882850274198</v>
      </c>
      <c r="AH1053" s="29">
        <f t="shared" si="257"/>
        <v>0.4208455889549147</v>
      </c>
      <c r="AI1053" s="29">
        <f t="shared" si="271"/>
        <v>3.7587722047235141</v>
      </c>
      <c r="AJ1053" s="6"/>
      <c r="AK1053" s="7">
        <v>0</v>
      </c>
      <c r="AL1053" s="8"/>
      <c r="AM1053" s="8"/>
      <c r="AN1053" s="9"/>
      <c r="AO1053" s="10"/>
      <c r="AP1053" s="11"/>
      <c r="AQ1053" s="11"/>
      <c r="AR1053" s="12"/>
      <c r="AS1053" s="13"/>
      <c r="AT1053" s="14"/>
      <c r="AU1053" s="14"/>
      <c r="AV1053" s="15">
        <v>3.9019701480865501</v>
      </c>
      <c r="AW1053" s="16">
        <v>15.95</v>
      </c>
      <c r="AX1053" s="17">
        <v>3</v>
      </c>
      <c r="AY1053" s="17">
        <v>3</v>
      </c>
      <c r="AZ1053" s="18">
        <v>0</v>
      </c>
      <c r="BA1053" s="19">
        <v>7.39</v>
      </c>
      <c r="BB1053" s="20">
        <v>2</v>
      </c>
      <c r="BC1053" s="20">
        <v>2</v>
      </c>
      <c r="BD1053" s="21"/>
      <c r="BE1053" s="22">
        <v>0</v>
      </c>
      <c r="BF1053" s="23"/>
      <c r="BG1053" s="23"/>
      <c r="BH1053" s="6"/>
      <c r="BI1053" s="7"/>
      <c r="BJ1053" s="8"/>
      <c r="BK1053" s="8"/>
      <c r="BL1053" s="9"/>
      <c r="BM1053" s="10">
        <v>0</v>
      </c>
      <c r="BN1053" s="11"/>
      <c r="BO1053" s="11"/>
      <c r="BP1053" s="12">
        <v>0</v>
      </c>
      <c r="BQ1053" s="13">
        <v>9.73</v>
      </c>
      <c r="BR1053" s="14">
        <v>3</v>
      </c>
      <c r="BS1053" s="14">
        <v>3</v>
      </c>
      <c r="BT1053" s="15"/>
      <c r="BU1053" s="16">
        <v>0</v>
      </c>
      <c r="BV1053" s="17"/>
      <c r="BW1053" s="17"/>
      <c r="BX1053" s="18"/>
      <c r="BY1053" s="19">
        <v>0</v>
      </c>
      <c r="BZ1053" s="20"/>
      <c r="CA1053" s="20"/>
      <c r="CB1053" s="21">
        <v>0</v>
      </c>
      <c r="CC1053" s="22">
        <v>12.84</v>
      </c>
      <c r="CD1053" s="23">
        <v>2</v>
      </c>
      <c r="CE1053" s="23">
        <v>2</v>
      </c>
      <c r="CF1053" s="4">
        <v>257</v>
      </c>
      <c r="CG1053" s="24">
        <v>26.49796192466</v>
      </c>
      <c r="CH1053" s="25">
        <v>7.48876953125</v>
      </c>
    </row>
    <row r="1054" spans="1:86" x14ac:dyDescent="0.2">
      <c r="A1054" s="2" t="s">
        <v>154</v>
      </c>
      <c r="B1054" s="2" t="s">
        <v>2687</v>
      </c>
      <c r="C1054" s="3">
        <v>34.15</v>
      </c>
      <c r="D1054" s="4">
        <v>3</v>
      </c>
      <c r="E1054" s="4">
        <v>1</v>
      </c>
      <c r="F1054" s="4">
        <v>10</v>
      </c>
      <c r="G1054" s="4">
        <v>50</v>
      </c>
      <c r="H1054" s="5">
        <v>39734691.421386696</v>
      </c>
      <c r="I1054" s="5">
        <v>26697843.446614601</v>
      </c>
      <c r="J1054" s="5">
        <v>31101192.84375</v>
      </c>
      <c r="K1054" s="26">
        <f t="shared" si="258"/>
        <v>32511242.570583764</v>
      </c>
      <c r="L1054" s="5">
        <v>59815948.90625</v>
      </c>
      <c r="M1054" s="5">
        <v>36789070.158854201</v>
      </c>
      <c r="N1054" s="5">
        <v>62119964.25</v>
      </c>
      <c r="O1054" s="26">
        <f t="shared" si="259"/>
        <v>52908327.771701396</v>
      </c>
      <c r="P1054" s="5">
        <v>11095509.421875</v>
      </c>
      <c r="Q1054" s="5">
        <v>17925399.669270799</v>
      </c>
      <c r="R1054" s="5">
        <v>18825576.625</v>
      </c>
      <c r="S1054" s="26">
        <f t="shared" si="260"/>
        <v>15948828.572048599</v>
      </c>
      <c r="T1054" s="5">
        <v>16156859.795572899</v>
      </c>
      <c r="U1054" s="5">
        <v>11608815.2552083</v>
      </c>
      <c r="V1054" s="5">
        <v>27415523.015625</v>
      </c>
      <c r="W1054" s="26">
        <f t="shared" si="261"/>
        <v>18393732.688802067</v>
      </c>
      <c r="X1054" s="29">
        <f t="shared" si="262"/>
        <v>1.6273855930555221</v>
      </c>
      <c r="Y1054" s="29">
        <f t="shared" si="263"/>
        <v>0.70255612395431888</v>
      </c>
      <c r="Z1054" s="29">
        <f t="shared" si="264"/>
        <v>0.11149275722052812</v>
      </c>
      <c r="AA1054" s="29">
        <f t="shared" si="265"/>
        <v>9.5275334428689522</v>
      </c>
      <c r="AB1054" s="31">
        <f t="shared" si="266"/>
        <v>0.49056348853547449</v>
      </c>
      <c r="AC1054" s="29">
        <f t="shared" si="267"/>
        <v>-1.0274882333297837</v>
      </c>
      <c r="AD1054" s="31">
        <f t="shared" si="268"/>
        <v>2.8892093695661862E-2</v>
      </c>
      <c r="AE1054" s="31">
        <f t="shared" si="269"/>
        <v>15.392209854134716</v>
      </c>
      <c r="AF1054" s="29">
        <f t="shared" si="256"/>
        <v>0.56576529330948278</v>
      </c>
      <c r="AG1054" s="29">
        <f t="shared" si="270"/>
        <v>-0.82172441710346777</v>
      </c>
      <c r="AH1054" s="29">
        <f t="shared" si="257"/>
        <v>8.2980350378877382E-2</v>
      </c>
      <c r="AI1054" s="29">
        <f t="shared" si="271"/>
        <v>10.810247357243059</v>
      </c>
      <c r="AJ1054" s="6"/>
      <c r="AK1054" s="7">
        <v>0</v>
      </c>
      <c r="AL1054" s="8"/>
      <c r="AM1054" s="8"/>
      <c r="AN1054" s="9"/>
      <c r="AO1054" s="10">
        <v>0</v>
      </c>
      <c r="AP1054" s="11"/>
      <c r="AQ1054" s="11"/>
      <c r="AR1054" s="12">
        <v>3.6754192113876298</v>
      </c>
      <c r="AS1054" s="13">
        <v>18.29</v>
      </c>
      <c r="AT1054" s="14">
        <v>5</v>
      </c>
      <c r="AU1054" s="14">
        <v>9</v>
      </c>
      <c r="AV1054" s="15">
        <v>3.4933013916015598</v>
      </c>
      <c r="AW1054" s="16">
        <v>26.83</v>
      </c>
      <c r="AX1054" s="17">
        <v>6</v>
      </c>
      <c r="AY1054" s="17">
        <v>6</v>
      </c>
      <c r="AZ1054" s="18">
        <v>5.86232256889343</v>
      </c>
      <c r="BA1054" s="19">
        <v>12.6</v>
      </c>
      <c r="BB1054" s="20">
        <v>4</v>
      </c>
      <c r="BC1054" s="20">
        <v>6</v>
      </c>
      <c r="BD1054" s="21"/>
      <c r="BE1054" s="22">
        <v>0</v>
      </c>
      <c r="BF1054" s="23"/>
      <c r="BG1054" s="23"/>
      <c r="BH1054" s="6"/>
      <c r="BI1054" s="7">
        <v>0</v>
      </c>
      <c r="BJ1054" s="8"/>
      <c r="BK1054" s="8"/>
      <c r="BL1054" s="9">
        <v>5.9936001300811803</v>
      </c>
      <c r="BM1054" s="10">
        <v>13.01</v>
      </c>
      <c r="BN1054" s="11">
        <v>3</v>
      </c>
      <c r="BO1054" s="11">
        <v>4</v>
      </c>
      <c r="BP1054" s="12"/>
      <c r="BQ1054" s="13">
        <v>0</v>
      </c>
      <c r="BR1054" s="14"/>
      <c r="BS1054" s="14"/>
      <c r="BT1054" s="15">
        <v>3.95790719985962</v>
      </c>
      <c r="BU1054" s="16">
        <v>13.82</v>
      </c>
      <c r="BV1054" s="17">
        <v>3</v>
      </c>
      <c r="BW1054" s="17">
        <v>4</v>
      </c>
      <c r="BX1054" s="18"/>
      <c r="BY1054" s="19">
        <v>0</v>
      </c>
      <c r="BZ1054" s="20"/>
      <c r="CA1054" s="20"/>
      <c r="CB1054" s="21">
        <v>4.0249818563461304</v>
      </c>
      <c r="CC1054" s="22">
        <v>7.32</v>
      </c>
      <c r="CD1054" s="23">
        <v>2</v>
      </c>
      <c r="CE1054" s="23">
        <v>6</v>
      </c>
      <c r="CF1054" s="4">
        <v>246</v>
      </c>
      <c r="CG1054" s="24">
        <v>28.201019964659999</v>
      </c>
      <c r="CH1054" s="25">
        <v>4.84326171875</v>
      </c>
    </row>
    <row r="1055" spans="1:86" x14ac:dyDescent="0.2">
      <c r="A1055" s="2" t="s">
        <v>1386</v>
      </c>
      <c r="B1055" s="2" t="s">
        <v>1209</v>
      </c>
      <c r="C1055" s="3">
        <v>34.130000000000003</v>
      </c>
      <c r="D1055" s="4">
        <v>5</v>
      </c>
      <c r="E1055" s="4">
        <v>1</v>
      </c>
      <c r="F1055" s="4">
        <v>12</v>
      </c>
      <c r="G1055" s="4">
        <v>15</v>
      </c>
      <c r="H1055" s="5">
        <v>181334.25</v>
      </c>
      <c r="I1055" s="5">
        <v>0</v>
      </c>
      <c r="J1055" s="5">
        <v>471123.44921875</v>
      </c>
      <c r="K1055" s="26">
        <f t="shared" si="258"/>
        <v>217485.89973958334</v>
      </c>
      <c r="L1055" s="5">
        <v>1514186.25</v>
      </c>
      <c r="M1055" s="5">
        <v>0</v>
      </c>
      <c r="N1055" s="5">
        <v>678490.833984375</v>
      </c>
      <c r="O1055" s="26">
        <f t="shared" si="259"/>
        <v>730892.361328125</v>
      </c>
      <c r="P1055" s="5">
        <v>4589947.75390625</v>
      </c>
      <c r="Q1055" s="5">
        <v>1905240.9375</v>
      </c>
      <c r="R1055" s="5">
        <v>15576551.25</v>
      </c>
      <c r="S1055" s="26">
        <f t="shared" si="260"/>
        <v>7357246.647135417</v>
      </c>
      <c r="T1055" s="5">
        <v>0</v>
      </c>
      <c r="U1055" s="5">
        <v>0</v>
      </c>
      <c r="V1055" s="5">
        <v>1923586.49609375</v>
      </c>
      <c r="W1055" s="26">
        <f t="shared" si="261"/>
        <v>641195.49869791663</v>
      </c>
      <c r="X1055" s="29">
        <f t="shared" si="262"/>
        <v>3.3606425161506666</v>
      </c>
      <c r="Y1055" s="29">
        <f t="shared" si="263"/>
        <v>1.7487370860537566</v>
      </c>
      <c r="Z1055" s="29">
        <f t="shared" si="264"/>
        <v>0.36301490922364626</v>
      </c>
      <c r="AA1055" s="29">
        <f t="shared" si="265"/>
        <v>4.4007553788236837</v>
      </c>
      <c r="AB1055" s="31">
        <f t="shared" si="266"/>
        <v>33.82861443406194</v>
      </c>
      <c r="AC1055" s="29">
        <f t="shared" si="267"/>
        <v>5.0801721827480844</v>
      </c>
      <c r="AD1055" s="31">
        <f t="shared" si="268"/>
        <v>0.2298036697033109</v>
      </c>
      <c r="AE1055" s="31">
        <f t="shared" si="269"/>
        <v>6.3864304040329047</v>
      </c>
      <c r="AF1055" s="29">
        <f t="shared" si="256"/>
        <v>2.9482164106532025</v>
      </c>
      <c r="AG1055" s="29">
        <f t="shared" si="270"/>
        <v>1.5598424277969594</v>
      </c>
      <c r="AH1055" s="29">
        <f t="shared" si="257"/>
        <v>0.57950376428319972</v>
      </c>
      <c r="AI1055" s="29">
        <f t="shared" si="271"/>
        <v>2.3694373864410854</v>
      </c>
      <c r="AJ1055" s="6">
        <v>0</v>
      </c>
      <c r="AK1055" s="7">
        <v>6.35</v>
      </c>
      <c r="AL1055" s="8">
        <v>2</v>
      </c>
      <c r="AM1055" s="8">
        <v>2</v>
      </c>
      <c r="AN1055" s="9"/>
      <c r="AO1055" s="10"/>
      <c r="AP1055" s="11"/>
      <c r="AQ1055" s="11"/>
      <c r="AR1055" s="12">
        <v>0</v>
      </c>
      <c r="AS1055" s="13">
        <v>9.9499999999999993</v>
      </c>
      <c r="AT1055" s="14">
        <v>3</v>
      </c>
      <c r="AU1055" s="14">
        <v>3</v>
      </c>
      <c r="AV1055" s="15">
        <v>2.2039775848388699</v>
      </c>
      <c r="AW1055" s="16">
        <v>4.97</v>
      </c>
      <c r="AX1055" s="17">
        <v>2</v>
      </c>
      <c r="AY1055" s="17">
        <v>2</v>
      </c>
      <c r="AZ1055" s="18"/>
      <c r="BA1055" s="19"/>
      <c r="BB1055" s="20"/>
      <c r="BC1055" s="20"/>
      <c r="BD1055" s="21">
        <v>0</v>
      </c>
      <c r="BE1055" s="22">
        <v>4.12</v>
      </c>
      <c r="BF1055" s="23">
        <v>2</v>
      </c>
      <c r="BG1055" s="23">
        <v>2</v>
      </c>
      <c r="BH1055" s="6">
        <v>0</v>
      </c>
      <c r="BI1055" s="7">
        <v>6.86</v>
      </c>
      <c r="BJ1055" s="8">
        <v>2</v>
      </c>
      <c r="BK1055" s="8">
        <v>3</v>
      </c>
      <c r="BL1055" s="9"/>
      <c r="BM1055" s="10">
        <v>0</v>
      </c>
      <c r="BN1055" s="11"/>
      <c r="BO1055" s="11"/>
      <c r="BP1055" s="12"/>
      <c r="BQ1055" s="13">
        <v>0</v>
      </c>
      <c r="BR1055" s="14"/>
      <c r="BS1055" s="14"/>
      <c r="BT1055" s="15"/>
      <c r="BU1055" s="16"/>
      <c r="BV1055" s="17"/>
      <c r="BW1055" s="17"/>
      <c r="BX1055" s="18"/>
      <c r="BY1055" s="19">
        <v>0</v>
      </c>
      <c r="BZ1055" s="20"/>
      <c r="CA1055" s="20"/>
      <c r="CB1055" s="21">
        <v>0</v>
      </c>
      <c r="CC1055" s="22">
        <v>9.09</v>
      </c>
      <c r="CD1055" s="23">
        <v>3</v>
      </c>
      <c r="CE1055" s="23">
        <v>3</v>
      </c>
      <c r="CF1055" s="4">
        <v>583</v>
      </c>
      <c r="CG1055" s="24">
        <v>65.366748204659999</v>
      </c>
      <c r="CH1055" s="25">
        <v>5.70654296875</v>
      </c>
    </row>
    <row r="1056" spans="1:86" x14ac:dyDescent="0.2">
      <c r="A1056" s="2" t="s">
        <v>2364</v>
      </c>
      <c r="B1056" s="2" t="s">
        <v>38</v>
      </c>
      <c r="C1056" s="3">
        <v>34.04</v>
      </c>
      <c r="D1056" s="4">
        <v>6</v>
      </c>
      <c r="E1056" s="4">
        <v>1</v>
      </c>
      <c r="F1056" s="4">
        <v>6</v>
      </c>
      <c r="G1056" s="4">
        <v>15</v>
      </c>
      <c r="H1056" s="5">
        <v>434762.3203125</v>
      </c>
      <c r="I1056" s="5">
        <v>357995068</v>
      </c>
      <c r="J1056" s="5">
        <v>3373726.4453125</v>
      </c>
      <c r="K1056" s="26">
        <f t="shared" si="258"/>
        <v>120601185.58854167</v>
      </c>
      <c r="L1056" s="5">
        <v>0</v>
      </c>
      <c r="M1056" s="5">
        <v>0</v>
      </c>
      <c r="N1056" s="5">
        <v>12058796.9609375</v>
      </c>
      <c r="O1056" s="26">
        <f t="shared" si="259"/>
        <v>4019598.9869791665</v>
      </c>
      <c r="P1056" s="5">
        <v>0</v>
      </c>
      <c r="Q1056" s="5">
        <v>0</v>
      </c>
      <c r="R1056" s="5">
        <v>0</v>
      </c>
      <c r="S1056" s="26">
        <f t="shared" si="260"/>
        <v>0</v>
      </c>
      <c r="T1056" s="5">
        <v>0</v>
      </c>
      <c r="U1056" s="5">
        <v>0</v>
      </c>
      <c r="V1056" s="5">
        <v>357357.5625</v>
      </c>
      <c r="W1056" s="26">
        <f t="shared" si="261"/>
        <v>119119.1875</v>
      </c>
      <c r="X1056" s="29">
        <f t="shared" si="262"/>
        <v>3.3329680528124669E-2</v>
      </c>
      <c r="Y1056" s="29">
        <f t="shared" si="263"/>
        <v>-4.9070487007903845</v>
      </c>
      <c r="Z1056" s="29">
        <f t="shared" si="264"/>
        <v>0.42959824103575217</v>
      </c>
      <c r="AA1056" s="29">
        <f t="shared" si="265"/>
        <v>3.6693750549758501</v>
      </c>
      <c r="AB1056" s="31">
        <f t="shared" si="266"/>
        <v>0</v>
      </c>
      <c r="AC1056" s="31" t="e">
        <f t="shared" si="267"/>
        <v>#NUM!</v>
      </c>
      <c r="AD1056" s="31">
        <f t="shared" si="268"/>
        <v>0.41653399603064989</v>
      </c>
      <c r="AE1056" s="31">
        <f t="shared" si="269"/>
        <v>3.8034954723199075</v>
      </c>
      <c r="AF1056" s="29">
        <f t="shared" si="256"/>
        <v>9.8771157944004093E-4</v>
      </c>
      <c r="AG1056" s="29">
        <f t="shared" si="270"/>
        <v>-9.9836225560173357</v>
      </c>
      <c r="AH1056" s="29">
        <f t="shared" si="257"/>
        <v>0.41691430397613116</v>
      </c>
      <c r="AI1056" s="29">
        <f t="shared" si="271"/>
        <v>3.7995320434279538</v>
      </c>
      <c r="AJ1056" s="6">
        <v>0</v>
      </c>
      <c r="AK1056" s="7">
        <v>10.64</v>
      </c>
      <c r="AL1056" s="8">
        <v>2</v>
      </c>
      <c r="AM1056" s="8">
        <v>2</v>
      </c>
      <c r="AN1056" s="9">
        <v>0</v>
      </c>
      <c r="AO1056" s="10">
        <v>6.91</v>
      </c>
      <c r="AP1056" s="11">
        <v>1</v>
      </c>
      <c r="AQ1056" s="11">
        <v>1</v>
      </c>
      <c r="AR1056" s="12">
        <v>0</v>
      </c>
      <c r="AS1056" s="13">
        <v>10.64</v>
      </c>
      <c r="AT1056" s="14">
        <v>2</v>
      </c>
      <c r="AU1056" s="14">
        <v>3</v>
      </c>
      <c r="AV1056" s="15"/>
      <c r="AW1056" s="16"/>
      <c r="AX1056" s="17"/>
      <c r="AY1056" s="17"/>
      <c r="AZ1056" s="18"/>
      <c r="BA1056" s="19">
        <v>0</v>
      </c>
      <c r="BB1056" s="20"/>
      <c r="BC1056" s="20"/>
      <c r="BD1056" s="21">
        <v>0</v>
      </c>
      <c r="BE1056" s="22">
        <v>18.62</v>
      </c>
      <c r="BF1056" s="23">
        <v>2</v>
      </c>
      <c r="BG1056" s="23">
        <v>2</v>
      </c>
      <c r="BH1056" s="6">
        <v>0</v>
      </c>
      <c r="BI1056" s="7">
        <v>14.36</v>
      </c>
      <c r="BJ1056" s="8">
        <v>2</v>
      </c>
      <c r="BK1056" s="8">
        <v>3</v>
      </c>
      <c r="BL1056" s="9"/>
      <c r="BM1056" s="10">
        <v>0</v>
      </c>
      <c r="BN1056" s="11"/>
      <c r="BO1056" s="11"/>
      <c r="BP1056" s="12"/>
      <c r="BQ1056" s="13"/>
      <c r="BR1056" s="14"/>
      <c r="BS1056" s="14"/>
      <c r="BT1056" s="15">
        <v>0</v>
      </c>
      <c r="BU1056" s="16">
        <v>6.91</v>
      </c>
      <c r="BV1056" s="17">
        <v>1</v>
      </c>
      <c r="BW1056" s="17">
        <v>2</v>
      </c>
      <c r="BX1056" s="18"/>
      <c r="BY1056" s="19"/>
      <c r="BZ1056" s="20"/>
      <c r="CA1056" s="20"/>
      <c r="CB1056" s="21">
        <v>0</v>
      </c>
      <c r="CC1056" s="22">
        <v>6.91</v>
      </c>
      <c r="CD1056" s="23">
        <v>1</v>
      </c>
      <c r="CE1056" s="23">
        <v>2</v>
      </c>
      <c r="CF1056" s="4">
        <v>188</v>
      </c>
      <c r="CG1056" s="24">
        <v>20.255731404660001</v>
      </c>
      <c r="CH1056" s="25">
        <v>9.90576171875</v>
      </c>
    </row>
    <row r="1057" spans="1:86" x14ac:dyDescent="0.2">
      <c r="A1057" s="2" t="s">
        <v>2406</v>
      </c>
      <c r="B1057" s="2" t="s">
        <v>1916</v>
      </c>
      <c r="C1057" s="3">
        <v>34.01</v>
      </c>
      <c r="D1057" s="4">
        <v>2</v>
      </c>
      <c r="E1057" s="4">
        <v>1</v>
      </c>
      <c r="F1057" s="4">
        <v>12</v>
      </c>
      <c r="G1057" s="4">
        <v>25</v>
      </c>
      <c r="H1057" s="5">
        <v>2035773.0625</v>
      </c>
      <c r="I1057" s="5">
        <v>854970.34375</v>
      </c>
      <c r="J1057" s="5">
        <v>20758897.96875</v>
      </c>
      <c r="K1057" s="26">
        <f t="shared" si="258"/>
        <v>7883213.791666667</v>
      </c>
      <c r="L1057" s="5">
        <v>3552625.234375</v>
      </c>
      <c r="M1057" s="5">
        <v>2172889.3046875</v>
      </c>
      <c r="N1057" s="5">
        <v>10450802.125</v>
      </c>
      <c r="O1057" s="26">
        <f t="shared" si="259"/>
        <v>5392105.5546875</v>
      </c>
      <c r="P1057" s="5">
        <v>17166506.583333299</v>
      </c>
      <c r="Q1057" s="5">
        <v>544500402</v>
      </c>
      <c r="R1057" s="5">
        <v>2322054.4765625</v>
      </c>
      <c r="S1057" s="26">
        <f t="shared" si="260"/>
        <v>187996321.01996526</v>
      </c>
      <c r="T1057" s="5">
        <v>1185025.5625</v>
      </c>
      <c r="U1057" s="5">
        <v>0</v>
      </c>
      <c r="V1057" s="5">
        <v>717513.359375</v>
      </c>
      <c r="W1057" s="26">
        <f t="shared" si="261"/>
        <v>634179.640625</v>
      </c>
      <c r="X1057" s="29">
        <f t="shared" si="262"/>
        <v>0.68399839166958609</v>
      </c>
      <c r="Y1057" s="29">
        <f t="shared" si="263"/>
        <v>-0.54793516207595561</v>
      </c>
      <c r="Z1057" s="29">
        <f t="shared" si="264"/>
        <v>0.74649946098703768</v>
      </c>
      <c r="AA1057" s="29">
        <f t="shared" si="265"/>
        <v>1.2697050152293399</v>
      </c>
      <c r="AB1057" s="31">
        <f t="shared" si="266"/>
        <v>23.847675071136074</v>
      </c>
      <c r="AC1057" s="29">
        <f t="shared" si="267"/>
        <v>4.5757767184834695</v>
      </c>
      <c r="AD1057" s="31">
        <f t="shared" si="268"/>
        <v>0.41877778327197474</v>
      </c>
      <c r="AE1057" s="31">
        <f t="shared" si="269"/>
        <v>3.7801636629195006</v>
      </c>
      <c r="AF1057" s="29">
        <f t="shared" si="256"/>
        <v>8.0446840258904348E-2</v>
      </c>
      <c r="AG1057" s="29">
        <f t="shared" si="270"/>
        <v>-3.6358204329942048</v>
      </c>
      <c r="AH1057" s="29">
        <f t="shared" si="257"/>
        <v>0.37763026310853975</v>
      </c>
      <c r="AI1057" s="29">
        <f t="shared" si="271"/>
        <v>4.2293320882738739</v>
      </c>
      <c r="AJ1057" s="6">
        <v>0</v>
      </c>
      <c r="AK1057" s="7">
        <v>6.1</v>
      </c>
      <c r="AL1057" s="8">
        <v>2</v>
      </c>
      <c r="AM1057" s="8">
        <v>2</v>
      </c>
      <c r="AN1057" s="9">
        <v>0</v>
      </c>
      <c r="AO1057" s="10">
        <v>3.2</v>
      </c>
      <c r="AP1057" s="11">
        <v>1</v>
      </c>
      <c r="AQ1057" s="11">
        <v>1</v>
      </c>
      <c r="AR1057" s="12">
        <v>0</v>
      </c>
      <c r="AS1057" s="13">
        <v>12.79</v>
      </c>
      <c r="AT1057" s="14">
        <v>3</v>
      </c>
      <c r="AU1057" s="14">
        <v>4</v>
      </c>
      <c r="AV1057" s="15">
        <v>1.78546071052551</v>
      </c>
      <c r="AW1057" s="16">
        <v>16.86</v>
      </c>
      <c r="AX1057" s="17">
        <v>4</v>
      </c>
      <c r="AY1057" s="17">
        <v>4</v>
      </c>
      <c r="AZ1057" s="18">
        <v>0</v>
      </c>
      <c r="BA1057" s="19">
        <v>12.79</v>
      </c>
      <c r="BB1057" s="20">
        <v>3</v>
      </c>
      <c r="BC1057" s="20">
        <v>4</v>
      </c>
      <c r="BD1057" s="21"/>
      <c r="BE1057" s="22">
        <v>0</v>
      </c>
      <c r="BF1057" s="23"/>
      <c r="BG1057" s="23"/>
      <c r="BH1057" s="6">
        <v>0</v>
      </c>
      <c r="BI1057" s="7">
        <v>9.59</v>
      </c>
      <c r="BJ1057" s="8">
        <v>3</v>
      </c>
      <c r="BK1057" s="8">
        <v>3</v>
      </c>
      <c r="BL1057" s="9"/>
      <c r="BM1057" s="10">
        <v>0</v>
      </c>
      <c r="BN1057" s="11"/>
      <c r="BO1057" s="11"/>
      <c r="BP1057" s="12">
        <v>0</v>
      </c>
      <c r="BQ1057" s="13">
        <v>10.47</v>
      </c>
      <c r="BR1057" s="14">
        <v>2</v>
      </c>
      <c r="BS1057" s="14">
        <v>2</v>
      </c>
      <c r="BT1057" s="15">
        <v>0</v>
      </c>
      <c r="BU1057" s="16">
        <v>10.76</v>
      </c>
      <c r="BV1057" s="17">
        <v>2</v>
      </c>
      <c r="BW1057" s="17">
        <v>2</v>
      </c>
      <c r="BX1057" s="18"/>
      <c r="BY1057" s="19"/>
      <c r="BZ1057" s="20"/>
      <c r="CA1057" s="20"/>
      <c r="CB1057" s="21">
        <v>0</v>
      </c>
      <c r="CC1057" s="22">
        <v>15.41</v>
      </c>
      <c r="CD1057" s="23">
        <v>3</v>
      </c>
      <c r="CE1057" s="23">
        <v>3</v>
      </c>
      <c r="CF1057" s="4">
        <v>344</v>
      </c>
      <c r="CG1057" s="24">
        <v>38.116302654659997</v>
      </c>
      <c r="CH1057" s="25">
        <v>9.58349609375</v>
      </c>
    </row>
    <row r="1058" spans="1:86" x14ac:dyDescent="0.2">
      <c r="A1058" s="2" t="s">
        <v>2336</v>
      </c>
      <c r="B1058" s="2" t="s">
        <v>1317</v>
      </c>
      <c r="C1058" s="3">
        <v>34</v>
      </c>
      <c r="D1058" s="4">
        <v>9</v>
      </c>
      <c r="E1058" s="4">
        <v>3</v>
      </c>
      <c r="F1058" s="4">
        <v>18</v>
      </c>
      <c r="G1058" s="4">
        <v>49</v>
      </c>
      <c r="H1058" s="5">
        <v>1398352.3125</v>
      </c>
      <c r="I1058" s="5">
        <v>151524791</v>
      </c>
      <c r="J1058" s="5">
        <v>71780235.153645799</v>
      </c>
      <c r="K1058" s="26">
        <f t="shared" si="258"/>
        <v>74901126.155381933</v>
      </c>
      <c r="L1058" s="5">
        <v>6548085.5208333302</v>
      </c>
      <c r="M1058" s="5">
        <v>88689810.317708299</v>
      </c>
      <c r="N1058" s="5">
        <v>35201291.5625</v>
      </c>
      <c r="O1058" s="26">
        <f t="shared" si="259"/>
        <v>43479729.133680545</v>
      </c>
      <c r="P1058" s="5">
        <v>75169961.453125</v>
      </c>
      <c r="Q1058" s="5">
        <v>26962863.525390599</v>
      </c>
      <c r="R1058" s="5">
        <v>449597.51171875</v>
      </c>
      <c r="S1058" s="26">
        <f t="shared" si="260"/>
        <v>34194140.830078118</v>
      </c>
      <c r="T1058" s="5">
        <v>93361261.558593795</v>
      </c>
      <c r="U1058" s="5">
        <v>40026088.25</v>
      </c>
      <c r="V1058" s="5">
        <v>112907463.6875</v>
      </c>
      <c r="W1058" s="26">
        <f t="shared" si="261"/>
        <v>82098271.165364608</v>
      </c>
      <c r="X1058" s="29">
        <f t="shared" si="262"/>
        <v>0.58049499874650901</v>
      </c>
      <c r="Y1058" s="29">
        <f t="shared" si="263"/>
        <v>-0.78464445727919285</v>
      </c>
      <c r="Z1058" s="29">
        <f t="shared" si="264"/>
        <v>0.56972716095857001</v>
      </c>
      <c r="AA1058" s="29">
        <f t="shared" si="265"/>
        <v>2.443330756578538</v>
      </c>
      <c r="AB1058" s="31">
        <f t="shared" si="266"/>
        <v>0.45652372114062184</v>
      </c>
      <c r="AC1058" s="29">
        <f t="shared" si="267"/>
        <v>-1.1312382697647863</v>
      </c>
      <c r="AD1058" s="31">
        <f t="shared" si="268"/>
        <v>0.46431940385509118</v>
      </c>
      <c r="AE1058" s="31">
        <f t="shared" si="269"/>
        <v>3.3318316683757376</v>
      </c>
      <c r="AF1058" s="29">
        <f t="shared" si="256"/>
        <v>1.0960886088021193</v>
      </c>
      <c r="AG1058" s="29">
        <f t="shared" si="270"/>
        <v>0.13236443179487134</v>
      </c>
      <c r="AH1058" s="29">
        <f t="shared" si="257"/>
        <v>0.89165859132525926</v>
      </c>
      <c r="AI1058" s="29">
        <f t="shared" si="271"/>
        <v>0.49801401549809943</v>
      </c>
      <c r="AJ1058" s="6">
        <v>0</v>
      </c>
      <c r="AK1058" s="7">
        <v>4.42</v>
      </c>
      <c r="AL1058" s="8">
        <v>2</v>
      </c>
      <c r="AM1058" s="8">
        <v>2</v>
      </c>
      <c r="AN1058" s="9">
        <v>0</v>
      </c>
      <c r="AO1058" s="10">
        <v>7.51</v>
      </c>
      <c r="AP1058" s="11">
        <v>2</v>
      </c>
      <c r="AQ1058" s="11">
        <v>2</v>
      </c>
      <c r="AR1058" s="12">
        <v>0</v>
      </c>
      <c r="AS1058" s="13">
        <v>18.760000000000002</v>
      </c>
      <c r="AT1058" s="14">
        <v>6</v>
      </c>
      <c r="AU1058" s="14">
        <v>7</v>
      </c>
      <c r="AV1058" s="15">
        <v>5.9691140651702899</v>
      </c>
      <c r="AW1058" s="16">
        <v>12.14</v>
      </c>
      <c r="AX1058" s="17">
        <v>6</v>
      </c>
      <c r="AY1058" s="17">
        <v>7</v>
      </c>
      <c r="AZ1058" s="18">
        <v>0</v>
      </c>
      <c r="BA1058" s="19">
        <v>9.0500000000000007</v>
      </c>
      <c r="BB1058" s="20">
        <v>4</v>
      </c>
      <c r="BC1058" s="20">
        <v>5</v>
      </c>
      <c r="BD1058" s="21">
        <v>0</v>
      </c>
      <c r="BE1058" s="22">
        <v>7.73</v>
      </c>
      <c r="BF1058" s="23">
        <v>4</v>
      </c>
      <c r="BG1058" s="23">
        <v>5</v>
      </c>
      <c r="BH1058" s="6">
        <v>0</v>
      </c>
      <c r="BI1058" s="7">
        <v>4.8600000000000003</v>
      </c>
      <c r="BJ1058" s="8">
        <v>3</v>
      </c>
      <c r="BK1058" s="8">
        <v>4</v>
      </c>
      <c r="BL1058" s="9">
        <v>0</v>
      </c>
      <c r="BM1058" s="10">
        <v>7.95</v>
      </c>
      <c r="BN1058" s="11">
        <v>3</v>
      </c>
      <c r="BO1058" s="11">
        <v>4</v>
      </c>
      <c r="BP1058" s="12">
        <v>0</v>
      </c>
      <c r="BQ1058" s="13">
        <v>6.4</v>
      </c>
      <c r="BR1058" s="14">
        <v>3</v>
      </c>
      <c r="BS1058" s="14">
        <v>3</v>
      </c>
      <c r="BT1058" s="15">
        <v>0</v>
      </c>
      <c r="BU1058" s="16">
        <v>7.95</v>
      </c>
      <c r="BV1058" s="17">
        <v>3</v>
      </c>
      <c r="BW1058" s="17">
        <v>4</v>
      </c>
      <c r="BX1058" s="18">
        <v>0</v>
      </c>
      <c r="BY1058" s="19">
        <v>5.52</v>
      </c>
      <c r="BZ1058" s="20">
        <v>2</v>
      </c>
      <c r="CA1058" s="20">
        <v>2</v>
      </c>
      <c r="CB1058" s="21">
        <v>0</v>
      </c>
      <c r="CC1058" s="22">
        <v>6.18</v>
      </c>
      <c r="CD1058" s="23">
        <v>3</v>
      </c>
      <c r="CE1058" s="23">
        <v>4</v>
      </c>
      <c r="CF1058" s="4">
        <v>453</v>
      </c>
      <c r="CG1058" s="24">
        <v>48.788458574659998</v>
      </c>
      <c r="CH1058" s="25">
        <v>8.95361328125</v>
      </c>
    </row>
    <row r="1059" spans="1:86" x14ac:dyDescent="0.2">
      <c r="A1059" s="2" t="s">
        <v>248</v>
      </c>
      <c r="B1059" s="2" t="s">
        <v>1774</v>
      </c>
      <c r="C1059" s="3">
        <v>33.9</v>
      </c>
      <c r="D1059" s="4">
        <v>9</v>
      </c>
      <c r="E1059" s="4">
        <v>2</v>
      </c>
      <c r="F1059" s="4">
        <v>57</v>
      </c>
      <c r="G1059" s="4">
        <v>97</v>
      </c>
      <c r="H1059" s="5">
        <v>715779171.54166698</v>
      </c>
      <c r="I1059" s="5">
        <v>493766082.65104198</v>
      </c>
      <c r="J1059" s="5">
        <v>19113261.40625</v>
      </c>
      <c r="K1059" s="26">
        <f t="shared" si="258"/>
        <v>409552838.53298634</v>
      </c>
      <c r="L1059" s="5">
        <v>33344094.625</v>
      </c>
      <c r="M1059" s="5">
        <v>51523333.682291701</v>
      </c>
      <c r="N1059" s="5">
        <v>2150720968.5833302</v>
      </c>
      <c r="O1059" s="26">
        <f t="shared" si="259"/>
        <v>745196132.29687393</v>
      </c>
      <c r="P1059" s="5">
        <v>473202212.13802099</v>
      </c>
      <c r="Q1059" s="5">
        <v>428560438.69661498</v>
      </c>
      <c r="R1059" s="5">
        <v>122678503.796875</v>
      </c>
      <c r="S1059" s="26">
        <f t="shared" si="260"/>
        <v>341480384.87717032</v>
      </c>
      <c r="T1059" s="5">
        <v>59034440.6875</v>
      </c>
      <c r="U1059" s="5">
        <v>9438100.8561197892</v>
      </c>
      <c r="V1059" s="5">
        <v>846644.18489583302</v>
      </c>
      <c r="W1059" s="26">
        <f t="shared" si="261"/>
        <v>23106395.242838535</v>
      </c>
      <c r="X1059" s="29">
        <f t="shared" si="262"/>
        <v>1.8195359967865394</v>
      </c>
      <c r="Y1059" s="29">
        <f t="shared" si="263"/>
        <v>0.86357059301619543</v>
      </c>
      <c r="Z1059" s="29">
        <f t="shared" si="264"/>
        <v>0.68578717112232379</v>
      </c>
      <c r="AA1059" s="29">
        <f t="shared" si="265"/>
        <v>1.6381064340144211</v>
      </c>
      <c r="AB1059" s="31">
        <f t="shared" si="266"/>
        <v>0.8337883485323877</v>
      </c>
      <c r="AC1059" s="29">
        <f t="shared" si="267"/>
        <v>-0.26224688300970039</v>
      </c>
      <c r="AD1059" s="31">
        <f t="shared" si="268"/>
        <v>0.78896733856789014</v>
      </c>
      <c r="AE1059" s="31">
        <f t="shared" si="269"/>
        <v>1.0294097521052756</v>
      </c>
      <c r="AF1059" s="29">
        <f t="shared" si="256"/>
        <v>5.6418593814672076E-2</v>
      </c>
      <c r="AG1059" s="29">
        <f t="shared" si="270"/>
        <v>-4.1476854813464676</v>
      </c>
      <c r="AH1059" s="29">
        <f t="shared" si="257"/>
        <v>0.19991335942423549</v>
      </c>
      <c r="AI1059" s="29">
        <f t="shared" si="271"/>
        <v>6.9915818271848806</v>
      </c>
      <c r="AJ1059" s="6">
        <v>3.6414458751678498</v>
      </c>
      <c r="AK1059" s="7">
        <v>13.71</v>
      </c>
      <c r="AL1059" s="8">
        <v>15</v>
      </c>
      <c r="AM1059" s="8">
        <v>15</v>
      </c>
      <c r="AN1059" s="9">
        <v>0</v>
      </c>
      <c r="AO1059" s="10">
        <v>5.14</v>
      </c>
      <c r="AP1059" s="11">
        <v>7</v>
      </c>
      <c r="AQ1059" s="11">
        <v>9</v>
      </c>
      <c r="AR1059" s="12">
        <v>0</v>
      </c>
      <c r="AS1059" s="13">
        <v>5.65</v>
      </c>
      <c r="AT1059" s="14">
        <v>6</v>
      </c>
      <c r="AU1059" s="14">
        <v>6</v>
      </c>
      <c r="AV1059" s="15">
        <v>0</v>
      </c>
      <c r="AW1059" s="16">
        <v>5.65</v>
      </c>
      <c r="AX1059" s="17">
        <v>6</v>
      </c>
      <c r="AY1059" s="17">
        <v>10</v>
      </c>
      <c r="AZ1059" s="18">
        <v>1.6492406129837001</v>
      </c>
      <c r="BA1059" s="19">
        <v>5.08</v>
      </c>
      <c r="BB1059" s="20">
        <v>7</v>
      </c>
      <c r="BC1059" s="20">
        <v>7</v>
      </c>
      <c r="BD1059" s="21">
        <v>0</v>
      </c>
      <c r="BE1059" s="22">
        <v>5.78</v>
      </c>
      <c r="BF1059" s="23">
        <v>7</v>
      </c>
      <c r="BG1059" s="23">
        <v>8</v>
      </c>
      <c r="BH1059" s="6">
        <v>0</v>
      </c>
      <c r="BI1059" s="7">
        <v>4.0599999999999996</v>
      </c>
      <c r="BJ1059" s="8">
        <v>7</v>
      </c>
      <c r="BK1059" s="8">
        <v>8</v>
      </c>
      <c r="BL1059" s="9">
        <v>0</v>
      </c>
      <c r="BM1059" s="10">
        <v>3.75</v>
      </c>
      <c r="BN1059" s="11">
        <v>5</v>
      </c>
      <c r="BO1059" s="11">
        <v>5</v>
      </c>
      <c r="BP1059" s="12">
        <v>0</v>
      </c>
      <c r="BQ1059" s="13">
        <v>7.56</v>
      </c>
      <c r="BR1059" s="14">
        <v>9</v>
      </c>
      <c r="BS1059" s="14">
        <v>10</v>
      </c>
      <c r="BT1059" s="15">
        <v>0</v>
      </c>
      <c r="BU1059" s="16">
        <v>4.51</v>
      </c>
      <c r="BV1059" s="17">
        <v>5</v>
      </c>
      <c r="BW1059" s="17">
        <v>5</v>
      </c>
      <c r="BX1059" s="18">
        <v>0</v>
      </c>
      <c r="BY1059" s="19">
        <v>5.33</v>
      </c>
      <c r="BZ1059" s="20">
        <v>7</v>
      </c>
      <c r="CA1059" s="20">
        <v>7</v>
      </c>
      <c r="CB1059" s="21">
        <v>0</v>
      </c>
      <c r="CC1059" s="22">
        <v>5.78</v>
      </c>
      <c r="CD1059" s="23">
        <v>7</v>
      </c>
      <c r="CE1059" s="23">
        <v>7</v>
      </c>
      <c r="CF1059" s="4">
        <v>1575</v>
      </c>
      <c r="CG1059" s="24">
        <v>180.48045265466001</v>
      </c>
      <c r="CH1059" s="25">
        <v>5.57958984375</v>
      </c>
    </row>
    <row r="1060" spans="1:86" x14ac:dyDescent="0.2">
      <c r="A1060" s="2" t="s">
        <v>2346</v>
      </c>
      <c r="B1060" s="2" t="s">
        <v>2612</v>
      </c>
      <c r="C1060" s="3">
        <v>33.880000000000003</v>
      </c>
      <c r="D1060" s="4">
        <v>5</v>
      </c>
      <c r="E1060" s="4">
        <v>1</v>
      </c>
      <c r="F1060" s="4">
        <v>14</v>
      </c>
      <c r="G1060" s="4">
        <v>118</v>
      </c>
      <c r="H1060" s="5">
        <v>12961352.6666667</v>
      </c>
      <c r="I1060" s="5">
        <v>2077039.67578125</v>
      </c>
      <c r="J1060" s="5">
        <v>100023474.640625</v>
      </c>
      <c r="K1060" s="26">
        <f t="shared" si="258"/>
        <v>38353955.661024317</v>
      </c>
      <c r="L1060" s="5">
        <v>242468838.50781301</v>
      </c>
      <c r="M1060" s="5">
        <v>3245756.21875</v>
      </c>
      <c r="N1060" s="5">
        <v>9647095.59375</v>
      </c>
      <c r="O1060" s="26">
        <f t="shared" si="259"/>
        <v>85120563.440104336</v>
      </c>
      <c r="P1060" s="5">
        <v>57420444.796875</v>
      </c>
      <c r="Q1060" s="5">
        <v>4778943.6875</v>
      </c>
      <c r="R1060" s="5">
        <v>35823160.75</v>
      </c>
      <c r="S1060" s="26">
        <f t="shared" si="260"/>
        <v>32674183.078125</v>
      </c>
      <c r="T1060" s="5">
        <v>79409231.912109405</v>
      </c>
      <c r="U1060" s="5">
        <v>52875408.628906302</v>
      </c>
      <c r="V1060" s="5">
        <v>5637039.875</v>
      </c>
      <c r="W1060" s="26">
        <f t="shared" si="261"/>
        <v>45973893.472005241</v>
      </c>
      <c r="X1060" s="29">
        <f t="shared" si="262"/>
        <v>2.2193424895311313</v>
      </c>
      <c r="Y1060" s="29">
        <f t="shared" si="263"/>
        <v>1.150132321802938</v>
      </c>
      <c r="Z1060" s="29">
        <f t="shared" si="264"/>
        <v>0.62415346350168288</v>
      </c>
      <c r="AA1060" s="29">
        <f t="shared" si="265"/>
        <v>2.0470861519303534</v>
      </c>
      <c r="AB1060" s="31">
        <f t="shared" si="266"/>
        <v>0.85191168720385313</v>
      </c>
      <c r="AC1060" s="29">
        <f t="shared" si="267"/>
        <v>-0.23122421260135506</v>
      </c>
      <c r="AD1060" s="31">
        <f t="shared" si="268"/>
        <v>0.8801652425355071</v>
      </c>
      <c r="AE1060" s="31">
        <f t="shared" si="269"/>
        <v>0.55435785594794129</v>
      </c>
      <c r="AF1060" s="29">
        <f t="shared" si="256"/>
        <v>1.198674104917016</v>
      </c>
      <c r="AG1060" s="29">
        <f t="shared" si="270"/>
        <v>0.26143947265645129</v>
      </c>
      <c r="AH1060" s="29">
        <f t="shared" si="257"/>
        <v>0.85105656079304448</v>
      </c>
      <c r="AI1060" s="29">
        <f t="shared" si="271"/>
        <v>0.70041575962372993</v>
      </c>
      <c r="AJ1060" s="6">
        <v>9.2947087287902797</v>
      </c>
      <c r="AK1060" s="7">
        <v>12.94</v>
      </c>
      <c r="AL1060" s="8">
        <v>5</v>
      </c>
      <c r="AM1060" s="8">
        <v>11</v>
      </c>
      <c r="AN1060" s="9">
        <v>2.25800681114197</v>
      </c>
      <c r="AO1060" s="10">
        <v>8.7100000000000009</v>
      </c>
      <c r="AP1060" s="11">
        <v>3</v>
      </c>
      <c r="AQ1060" s="11">
        <v>10</v>
      </c>
      <c r="AR1060" s="12">
        <v>0</v>
      </c>
      <c r="AS1060" s="13">
        <v>6.35</v>
      </c>
      <c r="AT1060" s="14">
        <v>2</v>
      </c>
      <c r="AU1060" s="14">
        <v>8</v>
      </c>
      <c r="AV1060" s="15">
        <v>9.5137703418731707</v>
      </c>
      <c r="AW1060" s="16">
        <v>6.59</v>
      </c>
      <c r="AX1060" s="17">
        <v>2</v>
      </c>
      <c r="AY1060" s="17">
        <v>10</v>
      </c>
      <c r="AZ1060" s="18">
        <v>0</v>
      </c>
      <c r="BA1060" s="19">
        <v>12.94</v>
      </c>
      <c r="BB1060" s="20">
        <v>5</v>
      </c>
      <c r="BC1060" s="20">
        <v>11</v>
      </c>
      <c r="BD1060" s="21">
        <v>4.4797642230987504</v>
      </c>
      <c r="BE1060" s="22">
        <v>8.94</v>
      </c>
      <c r="BF1060" s="23">
        <v>3</v>
      </c>
      <c r="BG1060" s="23">
        <v>12</v>
      </c>
      <c r="BH1060" s="6">
        <v>0</v>
      </c>
      <c r="BI1060" s="7">
        <v>7.29</v>
      </c>
      <c r="BJ1060" s="8">
        <v>2</v>
      </c>
      <c r="BK1060" s="8">
        <v>5</v>
      </c>
      <c r="BL1060" s="9">
        <v>0</v>
      </c>
      <c r="BM1060" s="10">
        <v>4</v>
      </c>
      <c r="BN1060" s="11">
        <v>1</v>
      </c>
      <c r="BO1060" s="11">
        <v>5</v>
      </c>
      <c r="BP1060" s="12">
        <v>8.8194892406463605</v>
      </c>
      <c r="BQ1060" s="13">
        <v>6.35</v>
      </c>
      <c r="BR1060" s="14">
        <v>2</v>
      </c>
      <c r="BS1060" s="14">
        <v>8</v>
      </c>
      <c r="BT1060" s="15">
        <v>2.1170792579650901</v>
      </c>
      <c r="BU1060" s="16">
        <v>12.71</v>
      </c>
      <c r="BV1060" s="17">
        <v>4</v>
      </c>
      <c r="BW1060" s="17">
        <v>14</v>
      </c>
      <c r="BX1060" s="18">
        <v>6.9595463275909397</v>
      </c>
      <c r="BY1060" s="19">
        <v>8</v>
      </c>
      <c r="BZ1060" s="20">
        <v>3</v>
      </c>
      <c r="CA1060" s="20">
        <v>16</v>
      </c>
      <c r="CB1060" s="21">
        <v>0</v>
      </c>
      <c r="CC1060" s="22">
        <v>14.12</v>
      </c>
      <c r="CD1060" s="23">
        <v>3</v>
      </c>
      <c r="CE1060" s="23">
        <v>8</v>
      </c>
      <c r="CF1060" s="4">
        <v>425</v>
      </c>
      <c r="CG1060" s="24">
        <v>47.813930314659999</v>
      </c>
      <c r="CH1060" s="25">
        <v>5.68115234375</v>
      </c>
    </row>
    <row r="1061" spans="1:86" x14ac:dyDescent="0.2">
      <c r="A1061" s="2" t="s">
        <v>811</v>
      </c>
      <c r="B1061" s="2" t="s">
        <v>2108</v>
      </c>
      <c r="C1061" s="3">
        <v>33.85</v>
      </c>
      <c r="D1061" s="4">
        <v>1</v>
      </c>
      <c r="E1061" s="4">
        <v>1</v>
      </c>
      <c r="F1061" s="4">
        <v>7</v>
      </c>
      <c r="G1061" s="4">
        <v>11</v>
      </c>
      <c r="H1061" s="5">
        <v>372394.0625</v>
      </c>
      <c r="I1061" s="5">
        <v>66928211</v>
      </c>
      <c r="J1061" s="5">
        <v>0</v>
      </c>
      <c r="K1061" s="26">
        <f t="shared" si="258"/>
        <v>22433535.020833332</v>
      </c>
      <c r="L1061" s="5">
        <v>336510593</v>
      </c>
      <c r="M1061" s="5">
        <v>26474930.8125</v>
      </c>
      <c r="N1061" s="5">
        <v>0</v>
      </c>
      <c r="O1061" s="26">
        <f t="shared" si="259"/>
        <v>120995174.60416667</v>
      </c>
      <c r="P1061" s="5">
        <v>3540216.40625</v>
      </c>
      <c r="Q1061" s="5">
        <v>9220190.25</v>
      </c>
      <c r="R1061" s="5">
        <v>0</v>
      </c>
      <c r="S1061" s="26">
        <f t="shared" si="260"/>
        <v>4253468.885416667</v>
      </c>
      <c r="T1061" s="5">
        <v>23756203.5625</v>
      </c>
      <c r="U1061" s="5">
        <v>0</v>
      </c>
      <c r="V1061" s="5">
        <v>5007275.3125</v>
      </c>
      <c r="W1061" s="26">
        <f t="shared" si="261"/>
        <v>9587826.291666666</v>
      </c>
      <c r="X1061" s="29">
        <f t="shared" si="262"/>
        <v>5.3934956970358074</v>
      </c>
      <c r="Y1061" s="29">
        <f t="shared" si="263"/>
        <v>2.4312206329197439</v>
      </c>
      <c r="Z1061" s="29">
        <f t="shared" si="264"/>
        <v>0.45941854578061164</v>
      </c>
      <c r="AA1061" s="29">
        <f t="shared" si="265"/>
        <v>3.377914772132355</v>
      </c>
      <c r="AB1061" s="31">
        <f t="shared" si="266"/>
        <v>0.18960314910095985</v>
      </c>
      <c r="AC1061" s="29">
        <f t="shared" si="267"/>
        <v>-2.3989451688652776</v>
      </c>
      <c r="AD1061" s="31">
        <f t="shared" si="268"/>
        <v>0.50030752331473061</v>
      </c>
      <c r="AE1061" s="31">
        <f t="shared" si="269"/>
        <v>3.0076296641599738</v>
      </c>
      <c r="AF1061" s="29">
        <f t="shared" si="256"/>
        <v>0.42738811706504337</v>
      </c>
      <c r="AG1061" s="29">
        <f t="shared" si="270"/>
        <v>-1.2263812984704898</v>
      </c>
      <c r="AH1061" s="29">
        <f t="shared" si="257"/>
        <v>0.62947267455799916</v>
      </c>
      <c r="AI1061" s="29">
        <f t="shared" si="271"/>
        <v>2.0102311789329512</v>
      </c>
      <c r="AJ1061" s="6">
        <v>0</v>
      </c>
      <c r="AK1061" s="7">
        <v>14.62</v>
      </c>
      <c r="AL1061" s="8">
        <v>3</v>
      </c>
      <c r="AM1061" s="8">
        <v>3</v>
      </c>
      <c r="AN1061" s="9">
        <v>0</v>
      </c>
      <c r="AO1061" s="10">
        <v>3.08</v>
      </c>
      <c r="AP1061" s="11">
        <v>1</v>
      </c>
      <c r="AQ1061" s="11">
        <v>1</v>
      </c>
      <c r="AR1061" s="12"/>
      <c r="AS1061" s="13"/>
      <c r="AT1061" s="14"/>
      <c r="AU1061" s="14"/>
      <c r="AV1061" s="15"/>
      <c r="AW1061" s="16">
        <v>0</v>
      </c>
      <c r="AX1061" s="17"/>
      <c r="AY1061" s="17"/>
      <c r="AZ1061" s="18">
        <v>0</v>
      </c>
      <c r="BA1061" s="19">
        <v>20.38</v>
      </c>
      <c r="BB1061" s="20">
        <v>3</v>
      </c>
      <c r="BC1061" s="20">
        <v>3</v>
      </c>
      <c r="BD1061" s="21"/>
      <c r="BE1061" s="22"/>
      <c r="BF1061" s="23"/>
      <c r="BG1061" s="23"/>
      <c r="BH1061" s="6"/>
      <c r="BI1061" s="7">
        <v>0</v>
      </c>
      <c r="BJ1061" s="8"/>
      <c r="BK1061" s="8"/>
      <c r="BL1061" s="9">
        <v>0</v>
      </c>
      <c r="BM1061" s="10">
        <v>3.08</v>
      </c>
      <c r="BN1061" s="11">
        <v>1</v>
      </c>
      <c r="BO1061" s="11">
        <v>2</v>
      </c>
      <c r="BP1061" s="12">
        <v>0</v>
      </c>
      <c r="BQ1061" s="13">
        <v>6.92</v>
      </c>
      <c r="BR1061" s="14">
        <v>1</v>
      </c>
      <c r="BS1061" s="14">
        <v>1</v>
      </c>
      <c r="BT1061" s="15"/>
      <c r="BU1061" s="16">
        <v>0</v>
      </c>
      <c r="BV1061" s="17"/>
      <c r="BW1061" s="17"/>
      <c r="BX1061" s="18"/>
      <c r="BY1061" s="19"/>
      <c r="BZ1061" s="20"/>
      <c r="CA1061" s="20"/>
      <c r="CB1061" s="21">
        <v>0</v>
      </c>
      <c r="CC1061" s="22">
        <v>4.62</v>
      </c>
      <c r="CD1061" s="23">
        <v>1</v>
      </c>
      <c r="CE1061" s="23">
        <v>1</v>
      </c>
      <c r="CF1061" s="4">
        <v>260</v>
      </c>
      <c r="CG1061" s="24">
        <v>30.674618664659999</v>
      </c>
      <c r="CH1061" s="25">
        <v>5.49072265625</v>
      </c>
    </row>
    <row r="1062" spans="1:86" x14ac:dyDescent="0.2">
      <c r="A1062" s="2" t="s">
        <v>616</v>
      </c>
      <c r="B1062" s="2" t="s">
        <v>2005</v>
      </c>
      <c r="C1062" s="3">
        <v>33.81</v>
      </c>
      <c r="D1062" s="4">
        <v>2</v>
      </c>
      <c r="E1062" s="4">
        <v>2</v>
      </c>
      <c r="F1062" s="4">
        <v>11</v>
      </c>
      <c r="G1062" s="4">
        <v>47</v>
      </c>
      <c r="H1062" s="5">
        <v>1994258.24739583</v>
      </c>
      <c r="I1062" s="5">
        <v>1568085.53125</v>
      </c>
      <c r="J1062" s="5">
        <v>4854042.68359375</v>
      </c>
      <c r="K1062" s="26">
        <f t="shared" si="258"/>
        <v>2805462.1540798601</v>
      </c>
      <c r="L1062" s="5">
        <v>3891792.9322916698</v>
      </c>
      <c r="M1062" s="5">
        <v>679084.78125</v>
      </c>
      <c r="N1062" s="5">
        <v>889880.40104166698</v>
      </c>
      <c r="O1062" s="26">
        <f t="shared" si="259"/>
        <v>1820252.7048611122</v>
      </c>
      <c r="P1062" s="5">
        <v>0</v>
      </c>
      <c r="Q1062" s="5">
        <v>455971.41796875</v>
      </c>
      <c r="R1062" s="5">
        <v>47799269.5</v>
      </c>
      <c r="S1062" s="26">
        <f t="shared" si="260"/>
        <v>16085080.305989584</v>
      </c>
      <c r="T1062" s="5">
        <v>864821.37174479198</v>
      </c>
      <c r="U1062" s="5">
        <v>83244776</v>
      </c>
      <c r="V1062" s="5">
        <v>5232132.203125</v>
      </c>
      <c r="W1062" s="26">
        <f t="shared" si="261"/>
        <v>29780576.524956599</v>
      </c>
      <c r="X1062" s="29">
        <f t="shared" si="262"/>
        <v>0.64882454472394102</v>
      </c>
      <c r="Y1062" s="29">
        <f t="shared" si="263"/>
        <v>-0.62409969783260932</v>
      </c>
      <c r="Z1062" s="29">
        <f t="shared" si="264"/>
        <v>0.53763163153506111</v>
      </c>
      <c r="AA1062" s="29">
        <f t="shared" si="265"/>
        <v>2.6951518750444778</v>
      </c>
      <c r="AB1062" s="31">
        <f t="shared" si="266"/>
        <v>5.7334868276863977</v>
      </c>
      <c r="AC1062" s="29">
        <f t="shared" si="267"/>
        <v>2.5194127827989963</v>
      </c>
      <c r="AD1062" s="31">
        <f t="shared" si="268"/>
        <v>0.49063795415274203</v>
      </c>
      <c r="AE1062" s="31">
        <f t="shared" si="269"/>
        <v>3.0923885922474446</v>
      </c>
      <c r="AF1062" s="29">
        <f t="shared" si="256"/>
        <v>10.615212356954457</v>
      </c>
      <c r="AG1062" s="29">
        <f t="shared" si="270"/>
        <v>3.4080613274835172</v>
      </c>
      <c r="AH1062" s="29">
        <f t="shared" si="257"/>
        <v>0.419611265428184</v>
      </c>
      <c r="AI1062" s="29">
        <f t="shared" si="271"/>
        <v>3.7715286068910743</v>
      </c>
      <c r="AJ1062" s="6">
        <v>4.7530031204223597</v>
      </c>
      <c r="AK1062" s="7">
        <v>20.5</v>
      </c>
      <c r="AL1062" s="8">
        <v>7</v>
      </c>
      <c r="AM1062" s="8">
        <v>7</v>
      </c>
      <c r="AN1062" s="9">
        <v>0</v>
      </c>
      <c r="AO1062" s="10">
        <v>8.27</v>
      </c>
      <c r="AP1062" s="11">
        <v>2</v>
      </c>
      <c r="AQ1062" s="11">
        <v>2</v>
      </c>
      <c r="AR1062" s="12">
        <v>0</v>
      </c>
      <c r="AS1062" s="13">
        <v>13.31</v>
      </c>
      <c r="AT1062" s="14">
        <v>4</v>
      </c>
      <c r="AU1062" s="14">
        <v>6</v>
      </c>
      <c r="AV1062" s="15">
        <v>3.9874850511550899</v>
      </c>
      <c r="AW1062" s="16">
        <v>15.83</v>
      </c>
      <c r="AX1062" s="17">
        <v>4</v>
      </c>
      <c r="AY1062" s="17">
        <v>4</v>
      </c>
      <c r="AZ1062" s="18">
        <v>0</v>
      </c>
      <c r="BA1062" s="19">
        <v>15.83</v>
      </c>
      <c r="BB1062" s="20">
        <v>3</v>
      </c>
      <c r="BC1062" s="20">
        <v>3</v>
      </c>
      <c r="BD1062" s="21">
        <v>2.3995594978332502</v>
      </c>
      <c r="BE1062" s="22">
        <v>15.47</v>
      </c>
      <c r="BF1062" s="23">
        <v>4</v>
      </c>
      <c r="BG1062" s="23">
        <v>6</v>
      </c>
      <c r="BH1062" s="6">
        <v>0</v>
      </c>
      <c r="BI1062" s="7">
        <v>5.76</v>
      </c>
      <c r="BJ1062" s="8">
        <v>1</v>
      </c>
      <c r="BK1062" s="8">
        <v>1</v>
      </c>
      <c r="BL1062" s="9">
        <v>0</v>
      </c>
      <c r="BM1062" s="10">
        <v>5.76</v>
      </c>
      <c r="BN1062" s="11">
        <v>2</v>
      </c>
      <c r="BO1062" s="11">
        <v>3</v>
      </c>
      <c r="BP1062" s="12">
        <v>0</v>
      </c>
      <c r="BQ1062" s="13">
        <v>2.52</v>
      </c>
      <c r="BR1062" s="14">
        <v>1</v>
      </c>
      <c r="BS1062" s="14">
        <v>2</v>
      </c>
      <c r="BT1062" s="15">
        <v>0</v>
      </c>
      <c r="BU1062" s="16">
        <v>14.03</v>
      </c>
      <c r="BV1062" s="17">
        <v>4</v>
      </c>
      <c r="BW1062" s="17">
        <v>6</v>
      </c>
      <c r="BX1062" s="18"/>
      <c r="BY1062" s="19">
        <v>0</v>
      </c>
      <c r="BZ1062" s="20"/>
      <c r="CA1062" s="20"/>
      <c r="CB1062" s="21">
        <v>0</v>
      </c>
      <c r="CC1062" s="22">
        <v>8.99</v>
      </c>
      <c r="CD1062" s="23">
        <v>3</v>
      </c>
      <c r="CE1062" s="23">
        <v>5</v>
      </c>
      <c r="CF1062" s="4">
        <v>278</v>
      </c>
      <c r="CG1062" s="24">
        <v>31.16069407466</v>
      </c>
      <c r="CH1062" s="25">
        <v>6.18896484375</v>
      </c>
    </row>
    <row r="1063" spans="1:86" x14ac:dyDescent="0.2">
      <c r="A1063" s="2" t="s">
        <v>1383</v>
      </c>
      <c r="B1063" s="2" t="s">
        <v>1079</v>
      </c>
      <c r="C1063" s="3">
        <v>33.69</v>
      </c>
      <c r="D1063" s="4">
        <v>10</v>
      </c>
      <c r="E1063" s="4">
        <v>1</v>
      </c>
      <c r="F1063" s="4">
        <v>30</v>
      </c>
      <c r="G1063" s="4">
        <v>69</v>
      </c>
      <c r="H1063" s="5">
        <v>14784331.2395833</v>
      </c>
      <c r="I1063" s="5">
        <v>100959893.07552101</v>
      </c>
      <c r="J1063" s="5">
        <v>1428494917.0599</v>
      </c>
      <c r="K1063" s="26">
        <f t="shared" si="258"/>
        <v>514746380.45833474</v>
      </c>
      <c r="L1063" s="5">
        <v>80008600.625</v>
      </c>
      <c r="M1063" s="5">
        <v>1760628698.0052099</v>
      </c>
      <c r="N1063" s="5">
        <v>8242515.7167968797</v>
      </c>
      <c r="O1063" s="26">
        <f t="shared" si="259"/>
        <v>616293271.44900227</v>
      </c>
      <c r="P1063" s="5">
        <v>169367263.1875</v>
      </c>
      <c r="Q1063" s="5">
        <v>63962403.947916701</v>
      </c>
      <c r="R1063" s="5">
        <v>917253.875</v>
      </c>
      <c r="S1063" s="26">
        <f t="shared" si="260"/>
        <v>78082307.003472224</v>
      </c>
      <c r="T1063" s="5">
        <v>105623204.885417</v>
      </c>
      <c r="U1063" s="5">
        <v>193271705.71875</v>
      </c>
      <c r="V1063" s="5">
        <v>8699173.9765625</v>
      </c>
      <c r="W1063" s="26">
        <f t="shared" si="261"/>
        <v>102531361.52690983</v>
      </c>
      <c r="X1063" s="29">
        <f t="shared" si="262"/>
        <v>1.1972755804523565</v>
      </c>
      <c r="Y1063" s="29">
        <f t="shared" si="263"/>
        <v>0.25975525987753489</v>
      </c>
      <c r="Z1063" s="29">
        <f t="shared" si="264"/>
        <v>0.89680769024465845</v>
      </c>
      <c r="AA1063" s="29">
        <f t="shared" si="265"/>
        <v>0.47300676264443808</v>
      </c>
      <c r="AB1063" s="31">
        <f t="shared" si="266"/>
        <v>0.1516908325493169</v>
      </c>
      <c r="AC1063" s="29">
        <f t="shared" si="267"/>
        <v>-2.720794196087402</v>
      </c>
      <c r="AD1063" s="31">
        <f t="shared" si="268"/>
        <v>0.44088663748624846</v>
      </c>
      <c r="AE1063" s="31">
        <f t="shared" si="269"/>
        <v>3.5567306369109462</v>
      </c>
      <c r="AF1063" s="29">
        <f t="shared" si="256"/>
        <v>0.19918811558347432</v>
      </c>
      <c r="AG1063" s="29">
        <f t="shared" si="270"/>
        <v>-2.3277965222818953</v>
      </c>
      <c r="AH1063" s="29">
        <f t="shared" si="257"/>
        <v>0.46313718817150284</v>
      </c>
      <c r="AI1063" s="29">
        <f t="shared" si="271"/>
        <v>3.342903453951338</v>
      </c>
      <c r="AJ1063" s="6">
        <v>0</v>
      </c>
      <c r="AK1063" s="7">
        <v>9.84</v>
      </c>
      <c r="AL1063" s="8">
        <v>7</v>
      </c>
      <c r="AM1063" s="8">
        <v>8</v>
      </c>
      <c r="AN1063" s="9">
        <v>0</v>
      </c>
      <c r="AO1063" s="10">
        <v>6.2</v>
      </c>
      <c r="AP1063" s="11">
        <v>4</v>
      </c>
      <c r="AQ1063" s="11">
        <v>4</v>
      </c>
      <c r="AR1063" s="12">
        <v>0</v>
      </c>
      <c r="AS1063" s="13">
        <v>8.02</v>
      </c>
      <c r="AT1063" s="14">
        <v>6</v>
      </c>
      <c r="AU1063" s="14">
        <v>6</v>
      </c>
      <c r="AV1063" s="15">
        <v>3.29694676399231</v>
      </c>
      <c r="AW1063" s="16">
        <v>7.59</v>
      </c>
      <c r="AX1063" s="17">
        <v>6</v>
      </c>
      <c r="AY1063" s="17">
        <v>6</v>
      </c>
      <c r="AZ1063" s="18">
        <v>0</v>
      </c>
      <c r="BA1063" s="19">
        <v>9.41</v>
      </c>
      <c r="BB1063" s="20">
        <v>7</v>
      </c>
      <c r="BC1063" s="20">
        <v>8</v>
      </c>
      <c r="BD1063" s="21">
        <v>0</v>
      </c>
      <c r="BE1063" s="22">
        <v>8.4499999999999993</v>
      </c>
      <c r="BF1063" s="23">
        <v>6</v>
      </c>
      <c r="BG1063" s="23">
        <v>7</v>
      </c>
      <c r="BH1063" s="6">
        <v>0</v>
      </c>
      <c r="BI1063" s="7">
        <v>12.09</v>
      </c>
      <c r="BJ1063" s="8">
        <v>7</v>
      </c>
      <c r="BK1063" s="8">
        <v>8</v>
      </c>
      <c r="BL1063" s="9">
        <v>0</v>
      </c>
      <c r="BM1063" s="10">
        <v>9.09</v>
      </c>
      <c r="BN1063" s="11">
        <v>7</v>
      </c>
      <c r="BO1063" s="11">
        <v>7</v>
      </c>
      <c r="BP1063" s="12">
        <v>0</v>
      </c>
      <c r="BQ1063" s="13">
        <v>2.67</v>
      </c>
      <c r="BR1063" s="14">
        <v>2</v>
      </c>
      <c r="BS1063" s="14">
        <v>2</v>
      </c>
      <c r="BT1063" s="15">
        <v>0</v>
      </c>
      <c r="BU1063" s="16">
        <v>7.27</v>
      </c>
      <c r="BV1063" s="17">
        <v>5</v>
      </c>
      <c r="BW1063" s="17">
        <v>5</v>
      </c>
      <c r="BX1063" s="18">
        <v>0</v>
      </c>
      <c r="BY1063" s="19">
        <v>2.14</v>
      </c>
      <c r="BZ1063" s="20">
        <v>2</v>
      </c>
      <c r="CA1063" s="20">
        <v>2</v>
      </c>
      <c r="CB1063" s="21">
        <v>0</v>
      </c>
      <c r="CC1063" s="22">
        <v>8.4499999999999993</v>
      </c>
      <c r="CD1063" s="23">
        <v>6</v>
      </c>
      <c r="CE1063" s="23">
        <v>6</v>
      </c>
      <c r="CF1063" s="4">
        <v>935</v>
      </c>
      <c r="CG1063" s="24">
        <v>104.29604369466</v>
      </c>
      <c r="CH1063" s="25">
        <v>5.38916015625</v>
      </c>
    </row>
    <row r="1064" spans="1:86" x14ac:dyDescent="0.2">
      <c r="A1064" s="2" t="s">
        <v>1671</v>
      </c>
      <c r="B1064" s="2" t="s">
        <v>1471</v>
      </c>
      <c r="C1064" s="3">
        <v>33.68</v>
      </c>
      <c r="D1064" s="4">
        <v>6</v>
      </c>
      <c r="E1064" s="4">
        <v>3</v>
      </c>
      <c r="F1064" s="4">
        <v>19</v>
      </c>
      <c r="G1064" s="4">
        <v>45</v>
      </c>
      <c r="H1064" s="5">
        <v>2506269.9980468801</v>
      </c>
      <c r="I1064" s="5">
        <v>2391679</v>
      </c>
      <c r="J1064" s="5">
        <v>37027587.5625</v>
      </c>
      <c r="K1064" s="26">
        <f t="shared" si="258"/>
        <v>13975178.853515627</v>
      </c>
      <c r="L1064" s="5">
        <v>135455631.45833299</v>
      </c>
      <c r="M1064" s="5">
        <v>1820351.77083333</v>
      </c>
      <c r="N1064" s="5">
        <v>20445752.864583299</v>
      </c>
      <c r="O1064" s="26">
        <f t="shared" si="259"/>
        <v>52573912.031249881</v>
      </c>
      <c r="P1064" s="5">
        <v>9966132.41015625</v>
      </c>
      <c r="Q1064" s="5">
        <v>13945837.625</v>
      </c>
      <c r="R1064" s="5">
        <v>63282807.3125</v>
      </c>
      <c r="S1064" s="26">
        <f t="shared" si="260"/>
        <v>29064925.782552082</v>
      </c>
      <c r="T1064" s="5">
        <v>220100037.34375</v>
      </c>
      <c r="U1064" s="5">
        <v>10194637.4765625</v>
      </c>
      <c r="V1064" s="5">
        <v>1381477.18229167</v>
      </c>
      <c r="W1064" s="26">
        <f t="shared" si="261"/>
        <v>77225384.000868052</v>
      </c>
      <c r="X1064" s="29">
        <f t="shared" si="262"/>
        <v>3.7619491372752107</v>
      </c>
      <c r="Y1064" s="29">
        <f t="shared" si="263"/>
        <v>1.9114803433063838</v>
      </c>
      <c r="Z1064" s="29">
        <f t="shared" si="264"/>
        <v>0.45635470237477527</v>
      </c>
      <c r="AA1064" s="29">
        <f t="shared" si="265"/>
        <v>3.4069747004915523</v>
      </c>
      <c r="AB1064" s="31">
        <f t="shared" si="266"/>
        <v>2.0797534033162264</v>
      </c>
      <c r="AC1064" s="29">
        <f t="shared" si="267"/>
        <v>1.0564124779320254</v>
      </c>
      <c r="AD1064" s="31">
        <f t="shared" si="268"/>
        <v>0.5110267465393612</v>
      </c>
      <c r="AE1064" s="31">
        <f t="shared" si="269"/>
        <v>2.9155636880761864</v>
      </c>
      <c r="AF1064" s="29">
        <f t="shared" si="256"/>
        <v>5.5258959338070346</v>
      </c>
      <c r="AG1064" s="29">
        <f t="shared" si="270"/>
        <v>2.4662083929151133</v>
      </c>
      <c r="AH1064" s="29">
        <f t="shared" si="257"/>
        <v>0.47053148932344163</v>
      </c>
      <c r="AI1064" s="29">
        <f t="shared" si="271"/>
        <v>3.2741130702568761</v>
      </c>
      <c r="AJ1064" s="6">
        <v>0</v>
      </c>
      <c r="AK1064" s="7">
        <v>2.95</v>
      </c>
      <c r="AL1064" s="8">
        <v>2</v>
      </c>
      <c r="AM1064" s="8">
        <v>2</v>
      </c>
      <c r="AN1064" s="9">
        <v>0</v>
      </c>
      <c r="AO1064" s="10">
        <v>8.42</v>
      </c>
      <c r="AP1064" s="11">
        <v>5</v>
      </c>
      <c r="AQ1064" s="11">
        <v>5</v>
      </c>
      <c r="AR1064" s="12"/>
      <c r="AS1064" s="13">
        <v>0</v>
      </c>
      <c r="AT1064" s="14"/>
      <c r="AU1064" s="14"/>
      <c r="AV1064" s="15">
        <v>2.0862238407135001</v>
      </c>
      <c r="AW1064" s="16">
        <v>12.42</v>
      </c>
      <c r="AX1064" s="17">
        <v>6</v>
      </c>
      <c r="AY1064" s="17">
        <v>7</v>
      </c>
      <c r="AZ1064" s="18">
        <v>0</v>
      </c>
      <c r="BA1064" s="19">
        <v>17.260000000000002</v>
      </c>
      <c r="BB1064" s="20">
        <v>6</v>
      </c>
      <c r="BC1064" s="20">
        <v>6</v>
      </c>
      <c r="BD1064" s="21">
        <v>2.54869508743286</v>
      </c>
      <c r="BE1064" s="22">
        <v>8</v>
      </c>
      <c r="BF1064" s="23">
        <v>4</v>
      </c>
      <c r="BG1064" s="23">
        <v>6</v>
      </c>
      <c r="BH1064" s="6"/>
      <c r="BI1064" s="7">
        <v>0</v>
      </c>
      <c r="BJ1064" s="8"/>
      <c r="BK1064" s="8"/>
      <c r="BL1064" s="9"/>
      <c r="BM1064" s="10">
        <v>0</v>
      </c>
      <c r="BN1064" s="11"/>
      <c r="BO1064" s="11"/>
      <c r="BP1064" s="12">
        <v>0</v>
      </c>
      <c r="BQ1064" s="13">
        <v>6.32</v>
      </c>
      <c r="BR1064" s="14">
        <v>2</v>
      </c>
      <c r="BS1064" s="14">
        <v>4</v>
      </c>
      <c r="BT1064" s="15">
        <v>0</v>
      </c>
      <c r="BU1064" s="16">
        <v>10.95</v>
      </c>
      <c r="BV1064" s="17">
        <v>4</v>
      </c>
      <c r="BW1064" s="17">
        <v>4</v>
      </c>
      <c r="BX1064" s="18">
        <v>0</v>
      </c>
      <c r="BY1064" s="19">
        <v>5.47</v>
      </c>
      <c r="BZ1064" s="20">
        <v>2</v>
      </c>
      <c r="CA1064" s="20">
        <v>2</v>
      </c>
      <c r="CB1064" s="21">
        <v>0</v>
      </c>
      <c r="CC1064" s="22">
        <v>6.53</v>
      </c>
      <c r="CD1064" s="23">
        <v>3</v>
      </c>
      <c r="CE1064" s="23">
        <v>3</v>
      </c>
      <c r="CF1064" s="4">
        <v>475</v>
      </c>
      <c r="CG1064" s="24">
        <v>52.908708434659999</v>
      </c>
      <c r="CH1064" s="25">
        <v>5.63037109375</v>
      </c>
    </row>
    <row r="1065" spans="1:86" x14ac:dyDescent="0.2">
      <c r="A1065" s="2" t="s">
        <v>1570</v>
      </c>
      <c r="B1065" s="2" t="s">
        <v>1588</v>
      </c>
      <c r="C1065" s="3">
        <v>33.630000000000003</v>
      </c>
      <c r="D1065" s="4">
        <v>3</v>
      </c>
      <c r="E1065" s="4">
        <v>1</v>
      </c>
      <c r="F1065" s="4">
        <v>7</v>
      </c>
      <c r="G1065" s="4">
        <v>16</v>
      </c>
      <c r="H1065" s="5">
        <v>139573927.515625</v>
      </c>
      <c r="I1065" s="5">
        <v>15223041.96875</v>
      </c>
      <c r="J1065" s="5">
        <v>7830183.375</v>
      </c>
      <c r="K1065" s="26">
        <f t="shared" si="258"/>
        <v>54209050.953125</v>
      </c>
      <c r="L1065" s="5">
        <v>6612237.4375</v>
      </c>
      <c r="M1065" s="5">
        <v>28154704.625</v>
      </c>
      <c r="N1065" s="5">
        <v>0</v>
      </c>
      <c r="O1065" s="26">
        <f t="shared" si="259"/>
        <v>11588980.6875</v>
      </c>
      <c r="P1065" s="5">
        <v>11138267.375</v>
      </c>
      <c r="Q1065" s="5">
        <v>0</v>
      </c>
      <c r="R1065" s="5">
        <v>0</v>
      </c>
      <c r="S1065" s="26">
        <f t="shared" si="260"/>
        <v>3712755.7916666665</v>
      </c>
      <c r="T1065" s="5">
        <v>5040261.9453125</v>
      </c>
      <c r="U1065" s="5">
        <v>0</v>
      </c>
      <c r="V1065" s="5">
        <v>4102215.625</v>
      </c>
      <c r="W1065" s="26">
        <f t="shared" si="261"/>
        <v>3047492.5234375</v>
      </c>
      <c r="X1065" s="29">
        <f t="shared" si="262"/>
        <v>0.21378313185230055</v>
      </c>
      <c r="Y1065" s="29">
        <f t="shared" si="263"/>
        <v>-2.2257800704215049</v>
      </c>
      <c r="Z1065" s="29">
        <f t="shared" si="264"/>
        <v>0.42462167851419941</v>
      </c>
      <c r="AA1065" s="29">
        <f t="shared" si="265"/>
        <v>3.7199783725726254</v>
      </c>
      <c r="AB1065" s="31">
        <f t="shared" si="266"/>
        <v>6.8489592169343014E-2</v>
      </c>
      <c r="AC1065" s="29">
        <f t="shared" si="267"/>
        <v>-3.8679714201905915</v>
      </c>
      <c r="AD1065" s="31">
        <f t="shared" si="268"/>
        <v>0.35871560290996962</v>
      </c>
      <c r="AE1065" s="31">
        <f t="shared" si="269"/>
        <v>4.4524973257876663</v>
      </c>
      <c r="AF1065" s="29">
        <f t="shared" si="256"/>
        <v>5.6217411481206174E-2</v>
      </c>
      <c r="AG1065" s="29">
        <f t="shared" si="270"/>
        <v>-4.1528391631144839</v>
      </c>
      <c r="AH1065" s="29">
        <f t="shared" si="257"/>
        <v>0.35386898644087661</v>
      </c>
      <c r="AI1065" s="29">
        <f t="shared" si="271"/>
        <v>4.5115749785357222</v>
      </c>
      <c r="AJ1065" s="6">
        <v>0</v>
      </c>
      <c r="AK1065" s="7">
        <v>20.350000000000001</v>
      </c>
      <c r="AL1065" s="8">
        <v>2</v>
      </c>
      <c r="AM1065" s="8">
        <v>2</v>
      </c>
      <c r="AN1065" s="9">
        <v>0</v>
      </c>
      <c r="AO1065" s="10">
        <v>32.74</v>
      </c>
      <c r="AP1065" s="11">
        <v>4</v>
      </c>
      <c r="AQ1065" s="11">
        <v>5</v>
      </c>
      <c r="AR1065" s="12">
        <v>0</v>
      </c>
      <c r="AS1065" s="13">
        <v>12.39</v>
      </c>
      <c r="AT1065" s="14">
        <v>1</v>
      </c>
      <c r="AU1065" s="14">
        <v>1</v>
      </c>
      <c r="AV1065" s="15">
        <v>1.9539278745651201</v>
      </c>
      <c r="AW1065" s="16">
        <v>22.12</v>
      </c>
      <c r="AX1065" s="17">
        <v>2</v>
      </c>
      <c r="AY1065" s="17">
        <v>2</v>
      </c>
      <c r="AZ1065" s="18"/>
      <c r="BA1065" s="19">
        <v>0</v>
      </c>
      <c r="BB1065" s="20"/>
      <c r="BC1065" s="20"/>
      <c r="BD1065" s="21"/>
      <c r="BE1065" s="22">
        <v>0</v>
      </c>
      <c r="BF1065" s="23"/>
      <c r="BG1065" s="23"/>
      <c r="BH1065" s="6">
        <v>0</v>
      </c>
      <c r="BI1065" s="7">
        <v>12.39</v>
      </c>
      <c r="BJ1065" s="8">
        <v>1</v>
      </c>
      <c r="BK1065" s="8">
        <v>1</v>
      </c>
      <c r="BL1065" s="9"/>
      <c r="BM1065" s="10"/>
      <c r="BN1065" s="11"/>
      <c r="BO1065" s="11"/>
      <c r="BP1065" s="12"/>
      <c r="BQ1065" s="13"/>
      <c r="BR1065" s="14"/>
      <c r="BS1065" s="14"/>
      <c r="BT1065" s="15">
        <v>0</v>
      </c>
      <c r="BU1065" s="16">
        <v>13.27</v>
      </c>
      <c r="BV1065" s="17">
        <v>2</v>
      </c>
      <c r="BW1065" s="17">
        <v>2</v>
      </c>
      <c r="BX1065" s="18"/>
      <c r="BY1065" s="19"/>
      <c r="BZ1065" s="20"/>
      <c r="CA1065" s="20"/>
      <c r="CB1065" s="21">
        <v>0</v>
      </c>
      <c r="CC1065" s="22">
        <v>23.01</v>
      </c>
      <c r="CD1065" s="23">
        <v>3</v>
      </c>
      <c r="CE1065" s="23">
        <v>3</v>
      </c>
      <c r="CF1065" s="4">
        <v>113</v>
      </c>
      <c r="CG1065" s="24">
        <v>12.967756054660001</v>
      </c>
      <c r="CH1065" s="25">
        <v>8.92431640625</v>
      </c>
    </row>
    <row r="1066" spans="1:86" x14ac:dyDescent="0.2">
      <c r="A1066" s="2" t="s">
        <v>515</v>
      </c>
      <c r="B1066" s="2" t="s">
        <v>2615</v>
      </c>
      <c r="C1066" s="3">
        <v>33.57</v>
      </c>
      <c r="D1066" s="4">
        <v>3</v>
      </c>
      <c r="E1066" s="4">
        <v>3</v>
      </c>
      <c r="F1066" s="4">
        <v>20</v>
      </c>
      <c r="G1066" s="4">
        <v>32</v>
      </c>
      <c r="H1066" s="5">
        <v>1969519.65625</v>
      </c>
      <c r="I1066" s="5">
        <v>466200.1640625</v>
      </c>
      <c r="J1066" s="5">
        <v>2136180</v>
      </c>
      <c r="K1066" s="26">
        <f t="shared" si="258"/>
        <v>1523966.6067708333</v>
      </c>
      <c r="L1066" s="5">
        <v>2541519.375</v>
      </c>
      <c r="M1066" s="5">
        <v>4365005.8177083302</v>
      </c>
      <c r="N1066" s="5">
        <v>1721672.09375</v>
      </c>
      <c r="O1066" s="26">
        <f t="shared" si="259"/>
        <v>2876065.7621527766</v>
      </c>
      <c r="P1066" s="5">
        <v>14566374.1536458</v>
      </c>
      <c r="Q1066" s="5">
        <v>589727.65625</v>
      </c>
      <c r="R1066" s="5">
        <v>799294.75</v>
      </c>
      <c r="S1066" s="26">
        <f t="shared" si="260"/>
        <v>5318465.5199652668</v>
      </c>
      <c r="T1066" s="5">
        <v>18506209</v>
      </c>
      <c r="U1066" s="5">
        <v>3415485.7213541698</v>
      </c>
      <c r="V1066" s="5">
        <v>0</v>
      </c>
      <c r="W1066" s="26">
        <f t="shared" si="261"/>
        <v>7307231.5737847239</v>
      </c>
      <c r="X1066" s="29">
        <f t="shared" si="262"/>
        <v>1.8872236106583309</v>
      </c>
      <c r="Y1066" s="29">
        <f t="shared" si="263"/>
        <v>0.91626537305765188</v>
      </c>
      <c r="Z1066" s="29">
        <f t="shared" si="264"/>
        <v>0.23469808962799946</v>
      </c>
      <c r="AA1066" s="29">
        <f t="shared" si="265"/>
        <v>6.2949044541374155</v>
      </c>
      <c r="AB1066" s="31">
        <f t="shared" si="266"/>
        <v>3.4898832404436222</v>
      </c>
      <c r="AC1066" s="29">
        <f t="shared" si="267"/>
        <v>1.8031787696008916</v>
      </c>
      <c r="AD1066" s="31">
        <f t="shared" si="268"/>
        <v>0.49869179888962389</v>
      </c>
      <c r="AE1066" s="31">
        <f t="shared" si="269"/>
        <v>3.0216777380342998</v>
      </c>
      <c r="AF1066" s="29">
        <f t="shared" si="256"/>
        <v>4.794876437134131</v>
      </c>
      <c r="AG1066" s="29">
        <f t="shared" si="270"/>
        <v>2.2614936378021731</v>
      </c>
      <c r="AH1066" s="29">
        <f t="shared" si="257"/>
        <v>0.41620259939518273</v>
      </c>
      <c r="AI1066" s="29">
        <f t="shared" si="271"/>
        <v>3.8069521172780645</v>
      </c>
      <c r="AJ1066" s="6">
        <v>0</v>
      </c>
      <c r="AK1066" s="7">
        <v>6.74</v>
      </c>
      <c r="AL1066" s="8">
        <v>3</v>
      </c>
      <c r="AM1066" s="8">
        <v>3</v>
      </c>
      <c r="AN1066" s="9">
        <v>0</v>
      </c>
      <c r="AO1066" s="10">
        <v>3.79</v>
      </c>
      <c r="AP1066" s="11">
        <v>2</v>
      </c>
      <c r="AQ1066" s="11">
        <v>2</v>
      </c>
      <c r="AR1066" s="12"/>
      <c r="AS1066" s="13">
        <v>0</v>
      </c>
      <c r="AT1066" s="14"/>
      <c r="AU1066" s="14"/>
      <c r="AV1066" s="15">
        <v>0</v>
      </c>
      <c r="AW1066" s="16">
        <v>3.65</v>
      </c>
      <c r="AX1066" s="17">
        <v>1</v>
      </c>
      <c r="AY1066" s="17">
        <v>2</v>
      </c>
      <c r="AZ1066" s="18">
        <v>0</v>
      </c>
      <c r="BA1066" s="19">
        <v>4.63</v>
      </c>
      <c r="BB1066" s="20">
        <v>3</v>
      </c>
      <c r="BC1066" s="20">
        <v>3</v>
      </c>
      <c r="BD1066" s="21">
        <v>0</v>
      </c>
      <c r="BE1066" s="22">
        <v>4.92</v>
      </c>
      <c r="BF1066" s="23">
        <v>3</v>
      </c>
      <c r="BG1066" s="23">
        <v>3</v>
      </c>
      <c r="BH1066" s="6">
        <v>0</v>
      </c>
      <c r="BI1066" s="7">
        <v>5.34</v>
      </c>
      <c r="BJ1066" s="8">
        <v>3</v>
      </c>
      <c r="BK1066" s="8">
        <v>4</v>
      </c>
      <c r="BL1066" s="9">
        <v>0</v>
      </c>
      <c r="BM1066" s="10">
        <v>8.43</v>
      </c>
      <c r="BN1066" s="11">
        <v>3</v>
      </c>
      <c r="BO1066" s="11">
        <v>4</v>
      </c>
      <c r="BP1066" s="12">
        <v>0</v>
      </c>
      <c r="BQ1066" s="13">
        <v>1.54</v>
      </c>
      <c r="BR1066" s="14">
        <v>1</v>
      </c>
      <c r="BS1066" s="14">
        <v>1</v>
      </c>
      <c r="BT1066" s="15">
        <v>0</v>
      </c>
      <c r="BU1066" s="16">
        <v>3.51</v>
      </c>
      <c r="BV1066" s="17">
        <v>2</v>
      </c>
      <c r="BW1066" s="17">
        <v>2</v>
      </c>
      <c r="BX1066" s="18">
        <v>3.8328152894973799</v>
      </c>
      <c r="BY1066" s="19">
        <v>15.87</v>
      </c>
      <c r="BZ1066" s="20">
        <v>8</v>
      </c>
      <c r="CA1066" s="20">
        <v>8</v>
      </c>
      <c r="CB1066" s="21"/>
      <c r="CC1066" s="22"/>
      <c r="CD1066" s="23"/>
      <c r="CE1066" s="23"/>
      <c r="CF1066" s="4">
        <v>712</v>
      </c>
      <c r="CG1066" s="24">
        <v>78.806815774660095</v>
      </c>
      <c r="CH1066" s="25">
        <v>6.26513671875</v>
      </c>
    </row>
    <row r="1067" spans="1:86" x14ac:dyDescent="0.2">
      <c r="A1067" s="2" t="s">
        <v>525</v>
      </c>
      <c r="B1067" s="2" t="s">
        <v>790</v>
      </c>
      <c r="C1067" s="3">
        <v>33.549999999999997</v>
      </c>
      <c r="D1067" s="4">
        <v>1</v>
      </c>
      <c r="E1067" s="4">
        <v>2</v>
      </c>
      <c r="F1067" s="4">
        <v>8</v>
      </c>
      <c r="G1067" s="4">
        <v>20</v>
      </c>
      <c r="H1067" s="5">
        <v>13351391.9257813</v>
      </c>
      <c r="I1067" s="5">
        <v>650144.609375</v>
      </c>
      <c r="J1067" s="5">
        <v>788659.15625</v>
      </c>
      <c r="K1067" s="26">
        <f t="shared" si="258"/>
        <v>4930065.2304687668</v>
      </c>
      <c r="L1067" s="5">
        <v>541244222.5</v>
      </c>
      <c r="M1067" s="5">
        <v>57898927.197916701</v>
      </c>
      <c r="N1067" s="5">
        <v>3023119.7265625</v>
      </c>
      <c r="O1067" s="26">
        <f t="shared" si="259"/>
        <v>200722089.80815974</v>
      </c>
      <c r="P1067" s="5">
        <v>2567880.484375</v>
      </c>
      <c r="Q1067" s="5">
        <v>1650249.875</v>
      </c>
      <c r="R1067" s="5">
        <v>0</v>
      </c>
      <c r="S1067" s="26">
        <f t="shared" si="260"/>
        <v>1406043.453125</v>
      </c>
      <c r="T1067" s="5">
        <v>1013640.671875</v>
      </c>
      <c r="U1067" s="5">
        <v>2076258.984375</v>
      </c>
      <c r="V1067" s="5">
        <v>934864.2421875</v>
      </c>
      <c r="W1067" s="26">
        <f t="shared" si="261"/>
        <v>1341587.9661458333</v>
      </c>
      <c r="X1067" s="29">
        <f t="shared" si="262"/>
        <v>40.713881140488361</v>
      </c>
      <c r="Y1067" s="29">
        <f t="shared" si="263"/>
        <v>5.3474488510065079</v>
      </c>
      <c r="Z1067" s="29">
        <f t="shared" si="264"/>
        <v>0.37073948824948533</v>
      </c>
      <c r="AA1067" s="29">
        <f t="shared" si="265"/>
        <v>4.3093115388005945</v>
      </c>
      <c r="AB1067" s="31">
        <f t="shared" si="266"/>
        <v>0.28519773824398442</v>
      </c>
      <c r="AC1067" s="29">
        <f t="shared" si="267"/>
        <v>-1.809965554329706</v>
      </c>
      <c r="AD1067" s="31">
        <f t="shared" si="268"/>
        <v>0.49210684107586983</v>
      </c>
      <c r="AE1067" s="31">
        <f t="shared" si="269"/>
        <v>3.0794059753277692</v>
      </c>
      <c r="AF1067" s="29">
        <f t="shared" si="256"/>
        <v>0.27212377594003367</v>
      </c>
      <c r="AG1067" s="29">
        <f t="shared" si="270"/>
        <v>-1.8776650819519327</v>
      </c>
      <c r="AH1067" s="29">
        <f t="shared" si="257"/>
        <v>0.48414870922443021</v>
      </c>
      <c r="AI1067" s="29">
        <f t="shared" si="271"/>
        <v>3.1502122166976081</v>
      </c>
      <c r="AJ1067" s="6">
        <v>0</v>
      </c>
      <c r="AK1067" s="7">
        <v>8.2200000000000006</v>
      </c>
      <c r="AL1067" s="8">
        <v>2</v>
      </c>
      <c r="AM1067" s="8">
        <v>2</v>
      </c>
      <c r="AN1067" s="9">
        <v>0</v>
      </c>
      <c r="AO1067" s="10">
        <v>9.5399999999999991</v>
      </c>
      <c r="AP1067" s="11">
        <v>2</v>
      </c>
      <c r="AQ1067" s="11">
        <v>2</v>
      </c>
      <c r="AR1067" s="12">
        <v>0</v>
      </c>
      <c r="AS1067" s="13">
        <v>7.24</v>
      </c>
      <c r="AT1067" s="14">
        <v>2</v>
      </c>
      <c r="AU1067" s="14">
        <v>2</v>
      </c>
      <c r="AV1067" s="15"/>
      <c r="AW1067" s="16">
        <v>0</v>
      </c>
      <c r="AX1067" s="17"/>
      <c r="AY1067" s="17"/>
      <c r="AZ1067" s="18">
        <v>3.3197569847106898</v>
      </c>
      <c r="BA1067" s="19">
        <v>20.72</v>
      </c>
      <c r="BB1067" s="20">
        <v>4</v>
      </c>
      <c r="BC1067" s="20">
        <v>4</v>
      </c>
      <c r="BD1067" s="21">
        <v>5.6043384075164804</v>
      </c>
      <c r="BE1067" s="22">
        <v>9.5399999999999991</v>
      </c>
      <c r="BF1067" s="23">
        <v>2</v>
      </c>
      <c r="BG1067" s="23">
        <v>2</v>
      </c>
      <c r="BH1067" s="6">
        <v>0</v>
      </c>
      <c r="BI1067" s="7">
        <v>9.5399999999999991</v>
      </c>
      <c r="BJ1067" s="8">
        <v>2</v>
      </c>
      <c r="BK1067" s="8">
        <v>2</v>
      </c>
      <c r="BL1067" s="9">
        <v>0</v>
      </c>
      <c r="BM1067" s="10">
        <v>2.63</v>
      </c>
      <c r="BN1067" s="11">
        <v>1</v>
      </c>
      <c r="BO1067" s="11">
        <v>1</v>
      </c>
      <c r="BP1067" s="12"/>
      <c r="BQ1067" s="13"/>
      <c r="BR1067" s="14"/>
      <c r="BS1067" s="14"/>
      <c r="BT1067" s="15">
        <v>0</v>
      </c>
      <c r="BU1067" s="16">
        <v>2.63</v>
      </c>
      <c r="BV1067" s="17">
        <v>1</v>
      </c>
      <c r="BW1067" s="17">
        <v>1</v>
      </c>
      <c r="BX1067" s="18">
        <v>1.6164984703064</v>
      </c>
      <c r="BY1067" s="19">
        <v>5.59</v>
      </c>
      <c r="BZ1067" s="20">
        <v>2</v>
      </c>
      <c r="CA1067" s="20">
        <v>2</v>
      </c>
      <c r="CB1067" s="21">
        <v>0</v>
      </c>
      <c r="CC1067" s="22">
        <v>9.5399999999999991</v>
      </c>
      <c r="CD1067" s="23">
        <v>2</v>
      </c>
      <c r="CE1067" s="23">
        <v>2</v>
      </c>
      <c r="CF1067" s="4">
        <v>304</v>
      </c>
      <c r="CG1067" s="24">
        <v>32.68199420466</v>
      </c>
      <c r="CH1067" s="25">
        <v>6.45556640625</v>
      </c>
    </row>
    <row r="1068" spans="1:86" x14ac:dyDescent="0.2">
      <c r="A1068" s="2" t="s">
        <v>653</v>
      </c>
      <c r="B1068" s="2" t="s">
        <v>2956</v>
      </c>
      <c r="C1068" s="3">
        <v>33.54</v>
      </c>
      <c r="D1068" s="4">
        <v>4</v>
      </c>
      <c r="E1068" s="4">
        <v>2</v>
      </c>
      <c r="F1068" s="4">
        <v>19</v>
      </c>
      <c r="G1068" s="4">
        <v>50</v>
      </c>
      <c r="H1068" s="5">
        <v>1006115.875</v>
      </c>
      <c r="I1068" s="5">
        <v>911029614</v>
      </c>
      <c r="J1068" s="5">
        <v>1798417.0625</v>
      </c>
      <c r="K1068" s="26">
        <f t="shared" si="258"/>
        <v>304611382.3125</v>
      </c>
      <c r="L1068" s="5">
        <v>1962256443.125</v>
      </c>
      <c r="M1068" s="5">
        <v>1624027.203125</v>
      </c>
      <c r="N1068" s="5">
        <v>1580710.42708333</v>
      </c>
      <c r="O1068" s="26">
        <f t="shared" si="259"/>
        <v>655153726.91840279</v>
      </c>
      <c r="P1068" s="5">
        <v>298125770.48958302</v>
      </c>
      <c r="Q1068" s="5">
        <v>3356281.953125</v>
      </c>
      <c r="R1068" s="5">
        <v>220024.86328125</v>
      </c>
      <c r="S1068" s="26">
        <f t="shared" si="260"/>
        <v>100567359.10199642</v>
      </c>
      <c r="T1068" s="5">
        <v>1680495.4140625</v>
      </c>
      <c r="U1068" s="5">
        <v>1899312.93619792</v>
      </c>
      <c r="V1068" s="5">
        <v>1018136.7578125</v>
      </c>
      <c r="W1068" s="26">
        <f t="shared" si="261"/>
        <v>1532648.3693576399</v>
      </c>
      <c r="X1068" s="29">
        <f t="shared" si="262"/>
        <v>2.1507854432251068</v>
      </c>
      <c r="Y1068" s="29">
        <f t="shared" si="263"/>
        <v>1.1048636124252846</v>
      </c>
      <c r="Z1068" s="29">
        <f t="shared" si="264"/>
        <v>0.66183105760554273</v>
      </c>
      <c r="AA1068" s="29">
        <f t="shared" si="265"/>
        <v>1.7925285665300819</v>
      </c>
      <c r="AB1068" s="31">
        <f t="shared" si="266"/>
        <v>0.33014970858450926</v>
      </c>
      <c r="AC1068" s="29">
        <f t="shared" si="267"/>
        <v>-1.5988077223696269</v>
      </c>
      <c r="AD1068" s="31">
        <f t="shared" si="268"/>
        <v>0.57760779412763952</v>
      </c>
      <c r="AE1068" s="31">
        <f t="shared" si="269"/>
        <v>2.3836695511330115</v>
      </c>
      <c r="AF1068" s="29">
        <f t="shared" si="256"/>
        <v>5.0314875226340032E-3</v>
      </c>
      <c r="AG1068" s="29">
        <f t="shared" si="270"/>
        <v>-7.6347992992902816</v>
      </c>
      <c r="AH1068" s="29">
        <f t="shared" si="257"/>
        <v>0.42281539499722104</v>
      </c>
      <c r="AI1068" s="29">
        <f t="shared" si="271"/>
        <v>3.7384920811811106</v>
      </c>
      <c r="AJ1068" s="6"/>
      <c r="AK1068" s="7">
        <v>0</v>
      </c>
      <c r="AL1068" s="8"/>
      <c r="AM1068" s="8"/>
      <c r="AN1068" s="9">
        <v>0</v>
      </c>
      <c r="AO1068" s="10">
        <v>4.6500000000000004</v>
      </c>
      <c r="AP1068" s="11">
        <v>2</v>
      </c>
      <c r="AQ1068" s="11">
        <v>3</v>
      </c>
      <c r="AR1068" s="12">
        <v>0</v>
      </c>
      <c r="AS1068" s="13">
        <v>6.73</v>
      </c>
      <c r="AT1068" s="14">
        <v>3</v>
      </c>
      <c r="AU1068" s="14">
        <v>4</v>
      </c>
      <c r="AV1068" s="15">
        <v>0</v>
      </c>
      <c r="AW1068" s="16">
        <v>10.28</v>
      </c>
      <c r="AX1068" s="17">
        <v>6</v>
      </c>
      <c r="AY1068" s="17">
        <v>6</v>
      </c>
      <c r="AZ1068" s="18">
        <v>0</v>
      </c>
      <c r="BA1068" s="19">
        <v>6</v>
      </c>
      <c r="BB1068" s="20">
        <v>4</v>
      </c>
      <c r="BC1068" s="20">
        <v>4</v>
      </c>
      <c r="BD1068" s="21">
        <v>0</v>
      </c>
      <c r="BE1068" s="22">
        <v>9.7899999999999991</v>
      </c>
      <c r="BF1068" s="23">
        <v>5</v>
      </c>
      <c r="BG1068" s="23">
        <v>6</v>
      </c>
      <c r="BH1068" s="6">
        <v>1.6947044134139999</v>
      </c>
      <c r="BI1068" s="7">
        <v>11.14</v>
      </c>
      <c r="BJ1068" s="8">
        <v>7</v>
      </c>
      <c r="BK1068" s="8">
        <v>9</v>
      </c>
      <c r="BL1068" s="9">
        <v>1.7595137357711801</v>
      </c>
      <c r="BM1068" s="10">
        <v>6.24</v>
      </c>
      <c r="BN1068" s="11">
        <v>3</v>
      </c>
      <c r="BO1068" s="11">
        <v>3</v>
      </c>
      <c r="BP1068" s="12">
        <v>0</v>
      </c>
      <c r="BQ1068" s="13">
        <v>1.47</v>
      </c>
      <c r="BR1068" s="14">
        <v>1</v>
      </c>
      <c r="BS1068" s="14">
        <v>1</v>
      </c>
      <c r="BT1068" s="15">
        <v>0</v>
      </c>
      <c r="BU1068" s="16">
        <v>12.24</v>
      </c>
      <c r="BV1068" s="17">
        <v>6</v>
      </c>
      <c r="BW1068" s="17">
        <v>7</v>
      </c>
      <c r="BX1068" s="18">
        <v>1.9098590612411499</v>
      </c>
      <c r="BY1068" s="19">
        <v>4.9000000000000004</v>
      </c>
      <c r="BZ1068" s="20">
        <v>3</v>
      </c>
      <c r="CA1068" s="20">
        <v>4</v>
      </c>
      <c r="CB1068" s="21">
        <v>0</v>
      </c>
      <c r="CC1068" s="22">
        <v>4.16</v>
      </c>
      <c r="CD1068" s="23">
        <v>2</v>
      </c>
      <c r="CE1068" s="23">
        <v>3</v>
      </c>
      <c r="CF1068" s="4">
        <v>817</v>
      </c>
      <c r="CG1068" s="24">
        <v>89.716304374660098</v>
      </c>
      <c r="CH1068" s="25">
        <v>6.03662109375</v>
      </c>
    </row>
    <row r="1069" spans="1:86" x14ac:dyDescent="0.2">
      <c r="A1069" s="2" t="s">
        <v>1520</v>
      </c>
      <c r="B1069" s="2" t="s">
        <v>693</v>
      </c>
      <c r="C1069" s="3">
        <v>33.51</v>
      </c>
      <c r="D1069" s="4">
        <v>5</v>
      </c>
      <c r="E1069" s="4">
        <v>2</v>
      </c>
      <c r="F1069" s="4">
        <v>6</v>
      </c>
      <c r="G1069" s="4">
        <v>12</v>
      </c>
      <c r="H1069" s="5">
        <v>150626337.5</v>
      </c>
      <c r="I1069" s="5">
        <v>366565.15625</v>
      </c>
      <c r="J1069" s="5">
        <v>35532634.277343802</v>
      </c>
      <c r="K1069" s="26">
        <f t="shared" si="258"/>
        <v>62175178.977864601</v>
      </c>
      <c r="L1069" s="5">
        <v>6949655.3125</v>
      </c>
      <c r="M1069" s="5">
        <v>0</v>
      </c>
      <c r="N1069" s="5">
        <v>1326074.4375</v>
      </c>
      <c r="O1069" s="26">
        <f t="shared" si="259"/>
        <v>2758576.5833333335</v>
      </c>
      <c r="P1069" s="5">
        <v>0</v>
      </c>
      <c r="Q1069" s="5">
        <v>0</v>
      </c>
      <c r="R1069" s="5">
        <v>0</v>
      </c>
      <c r="S1069" s="26">
        <f t="shared" si="260"/>
        <v>0</v>
      </c>
      <c r="T1069" s="5">
        <v>68877432.5</v>
      </c>
      <c r="U1069" s="5">
        <v>0</v>
      </c>
      <c r="V1069" s="5">
        <v>282662.125</v>
      </c>
      <c r="W1069" s="26">
        <f t="shared" si="261"/>
        <v>23053364.875</v>
      </c>
      <c r="X1069" s="29">
        <f t="shared" si="262"/>
        <v>4.4367810896297259E-2</v>
      </c>
      <c r="Y1069" s="29">
        <f t="shared" si="263"/>
        <v>-4.4943428173010043</v>
      </c>
      <c r="Z1069" s="29">
        <f t="shared" si="264"/>
        <v>0.32051513221780159</v>
      </c>
      <c r="AA1069" s="29">
        <f t="shared" si="265"/>
        <v>4.9415146167230155</v>
      </c>
      <c r="AB1069" s="31">
        <f t="shared" si="266"/>
        <v>0</v>
      </c>
      <c r="AC1069" s="31" t="e">
        <f t="shared" si="267"/>
        <v>#NUM!</v>
      </c>
      <c r="AD1069" s="31">
        <f t="shared" si="268"/>
        <v>0.30414959843794898</v>
      </c>
      <c r="AE1069" s="31">
        <f t="shared" si="269"/>
        <v>5.1691275259016862</v>
      </c>
      <c r="AF1069" s="29">
        <f t="shared" si="256"/>
        <v>0.37078083656514094</v>
      </c>
      <c r="AG1069" s="29">
        <f t="shared" si="270"/>
        <v>-1.4313614132402046</v>
      </c>
      <c r="AH1069" s="29">
        <f t="shared" si="257"/>
        <v>0.49830215354251983</v>
      </c>
      <c r="AI1069" s="29">
        <f t="shared" si="271"/>
        <v>3.0250723590818875</v>
      </c>
      <c r="AJ1069" s="6"/>
      <c r="AK1069" s="7">
        <v>0</v>
      </c>
      <c r="AL1069" s="8"/>
      <c r="AM1069" s="8"/>
      <c r="AN1069" s="9">
        <v>1.7363703250885001</v>
      </c>
      <c r="AO1069" s="10">
        <v>14.43</v>
      </c>
      <c r="AP1069" s="11">
        <v>2</v>
      </c>
      <c r="AQ1069" s="11">
        <v>2</v>
      </c>
      <c r="AR1069" s="12">
        <v>0</v>
      </c>
      <c r="AS1069" s="13">
        <v>5.15</v>
      </c>
      <c r="AT1069" s="14">
        <v>2</v>
      </c>
      <c r="AU1069" s="14">
        <v>2</v>
      </c>
      <c r="AV1069" s="15">
        <v>3.59002602100372</v>
      </c>
      <c r="AW1069" s="16">
        <v>10.31</v>
      </c>
      <c r="AX1069" s="17">
        <v>2</v>
      </c>
      <c r="AY1069" s="17">
        <v>2</v>
      </c>
      <c r="AZ1069" s="18"/>
      <c r="BA1069" s="19">
        <v>0</v>
      </c>
      <c r="BB1069" s="20"/>
      <c r="BC1069" s="20"/>
      <c r="BD1069" s="21">
        <v>1.6405501365661601</v>
      </c>
      <c r="BE1069" s="22">
        <v>16.489999999999998</v>
      </c>
      <c r="BF1069" s="23">
        <v>2</v>
      </c>
      <c r="BG1069" s="23">
        <v>2</v>
      </c>
      <c r="BH1069" s="6">
        <v>0</v>
      </c>
      <c r="BI1069" s="7">
        <v>9.7899999999999991</v>
      </c>
      <c r="BJ1069" s="8">
        <v>1</v>
      </c>
      <c r="BK1069" s="8">
        <v>1</v>
      </c>
      <c r="BL1069" s="9">
        <v>0</v>
      </c>
      <c r="BM1069" s="10">
        <v>9.7899999999999991</v>
      </c>
      <c r="BN1069" s="11">
        <v>1</v>
      </c>
      <c r="BO1069" s="11">
        <v>1</v>
      </c>
      <c r="BP1069" s="12"/>
      <c r="BQ1069" s="13"/>
      <c r="BR1069" s="14"/>
      <c r="BS1069" s="14"/>
      <c r="BT1069" s="15"/>
      <c r="BU1069" s="16">
        <v>0</v>
      </c>
      <c r="BV1069" s="17"/>
      <c r="BW1069" s="17"/>
      <c r="BX1069" s="18"/>
      <c r="BY1069" s="19">
        <v>0</v>
      </c>
      <c r="BZ1069" s="20"/>
      <c r="CA1069" s="20"/>
      <c r="CB1069" s="21">
        <v>0</v>
      </c>
      <c r="CC1069" s="22">
        <v>4.6399999999999997</v>
      </c>
      <c r="CD1069" s="23">
        <v>1</v>
      </c>
      <c r="CE1069" s="23">
        <v>1</v>
      </c>
      <c r="CF1069" s="4">
        <v>194</v>
      </c>
      <c r="CG1069" s="24">
        <v>21.76404313466</v>
      </c>
      <c r="CH1069" s="25">
        <v>6.77099609375</v>
      </c>
    </row>
    <row r="1070" spans="1:86" x14ac:dyDescent="0.2">
      <c r="A1070" s="2" t="s">
        <v>1665</v>
      </c>
      <c r="B1070" s="2" t="s">
        <v>2138</v>
      </c>
      <c r="C1070" s="3">
        <v>33.5</v>
      </c>
      <c r="D1070" s="4">
        <v>2</v>
      </c>
      <c r="E1070" s="4">
        <v>1</v>
      </c>
      <c r="F1070" s="4">
        <v>20</v>
      </c>
      <c r="G1070" s="4">
        <v>39</v>
      </c>
      <c r="H1070" s="5">
        <v>9253535.4375</v>
      </c>
      <c r="I1070" s="5">
        <v>3343719.1484375</v>
      </c>
      <c r="J1070" s="5">
        <v>5357396</v>
      </c>
      <c r="K1070" s="26">
        <f t="shared" si="258"/>
        <v>5984883.528645833</v>
      </c>
      <c r="L1070" s="5">
        <v>3475061.2135416698</v>
      </c>
      <c r="M1070" s="5">
        <v>0</v>
      </c>
      <c r="N1070" s="5">
        <v>3693683.2578125</v>
      </c>
      <c r="O1070" s="26">
        <f t="shared" si="259"/>
        <v>2389581.4904513899</v>
      </c>
      <c r="P1070" s="5">
        <v>6326560.5416666698</v>
      </c>
      <c r="Q1070" s="5">
        <v>11118139.25</v>
      </c>
      <c r="R1070" s="5">
        <v>246953002.67708299</v>
      </c>
      <c r="S1070" s="26">
        <f t="shared" si="260"/>
        <v>88132567.489583209</v>
      </c>
      <c r="T1070" s="5">
        <v>4877793.9375</v>
      </c>
      <c r="U1070" s="5">
        <v>63025258.645833299</v>
      </c>
      <c r="V1070" s="5">
        <v>3337281.046875</v>
      </c>
      <c r="W1070" s="26">
        <f t="shared" si="261"/>
        <v>23746777.876736101</v>
      </c>
      <c r="X1070" s="29">
        <f t="shared" si="262"/>
        <v>0.39926950608378298</v>
      </c>
      <c r="Y1070" s="29">
        <f t="shared" si="263"/>
        <v>-1.3245652034865079</v>
      </c>
      <c r="Z1070" s="29">
        <f t="shared" si="264"/>
        <v>0.17212888161655238</v>
      </c>
      <c r="AA1070" s="29">
        <f t="shared" si="265"/>
        <v>7.6414625300580052</v>
      </c>
      <c r="AB1070" s="31">
        <f t="shared" si="266"/>
        <v>14.725861759506035</v>
      </c>
      <c r="AC1070" s="29">
        <f t="shared" si="267"/>
        <v>3.8802801581306925</v>
      </c>
      <c r="AD1070" s="31">
        <f t="shared" si="268"/>
        <v>0.4096698544733573</v>
      </c>
      <c r="AE1070" s="31">
        <f t="shared" si="269"/>
        <v>3.8756599239919214</v>
      </c>
      <c r="AF1070" s="29">
        <f t="shared" si="256"/>
        <v>3.9677928171994274</v>
      </c>
      <c r="AG1070" s="29">
        <f t="shared" si="270"/>
        <v>1.9883366957342261</v>
      </c>
      <c r="AH1070" s="29">
        <f t="shared" si="257"/>
        <v>0.46156234273992092</v>
      </c>
      <c r="AI1070" s="29">
        <f t="shared" si="271"/>
        <v>3.3576963097750818</v>
      </c>
      <c r="AJ1070" s="6">
        <v>1.61242580413818</v>
      </c>
      <c r="AK1070" s="7">
        <v>14.39</v>
      </c>
      <c r="AL1070" s="8">
        <v>5</v>
      </c>
      <c r="AM1070" s="8">
        <v>6</v>
      </c>
      <c r="AN1070" s="9">
        <v>0</v>
      </c>
      <c r="AO1070" s="10">
        <v>3.72</v>
      </c>
      <c r="AP1070" s="11">
        <v>2</v>
      </c>
      <c r="AQ1070" s="11">
        <v>3</v>
      </c>
      <c r="AR1070" s="12"/>
      <c r="AS1070" s="13">
        <v>0</v>
      </c>
      <c r="AT1070" s="14"/>
      <c r="AU1070" s="14"/>
      <c r="AV1070" s="15">
        <v>2.47855925559998</v>
      </c>
      <c r="AW1070" s="16">
        <v>10.3</v>
      </c>
      <c r="AX1070" s="17">
        <v>5</v>
      </c>
      <c r="AY1070" s="17">
        <v>6</v>
      </c>
      <c r="AZ1070" s="18"/>
      <c r="BA1070" s="19"/>
      <c r="BB1070" s="20"/>
      <c r="BC1070" s="20"/>
      <c r="BD1070" s="21">
        <v>0</v>
      </c>
      <c r="BE1070" s="22">
        <v>3.6</v>
      </c>
      <c r="BF1070" s="23">
        <v>2</v>
      </c>
      <c r="BG1070" s="23">
        <v>2</v>
      </c>
      <c r="BH1070" s="6">
        <v>0</v>
      </c>
      <c r="BI1070" s="7">
        <v>12.16</v>
      </c>
      <c r="BJ1070" s="8">
        <v>5</v>
      </c>
      <c r="BK1070" s="8">
        <v>5</v>
      </c>
      <c r="BL1070" s="9"/>
      <c r="BM1070" s="10">
        <v>0</v>
      </c>
      <c r="BN1070" s="11"/>
      <c r="BO1070" s="11"/>
      <c r="BP1070" s="12">
        <v>0</v>
      </c>
      <c r="BQ1070" s="13">
        <v>6.82</v>
      </c>
      <c r="BR1070" s="14">
        <v>3</v>
      </c>
      <c r="BS1070" s="14">
        <v>3</v>
      </c>
      <c r="BT1070" s="15">
        <v>0</v>
      </c>
      <c r="BU1070" s="16">
        <v>7.07</v>
      </c>
      <c r="BV1070" s="17">
        <v>3</v>
      </c>
      <c r="BW1070" s="17">
        <v>4</v>
      </c>
      <c r="BX1070" s="18">
        <v>0</v>
      </c>
      <c r="BY1070" s="19">
        <v>11.66</v>
      </c>
      <c r="BZ1070" s="20">
        <v>5</v>
      </c>
      <c r="CA1070" s="20">
        <v>5</v>
      </c>
      <c r="CB1070" s="21">
        <v>0</v>
      </c>
      <c r="CC1070" s="22">
        <v>11.66</v>
      </c>
      <c r="CD1070" s="23">
        <v>5</v>
      </c>
      <c r="CE1070" s="23">
        <v>5</v>
      </c>
      <c r="CF1070" s="4">
        <v>806</v>
      </c>
      <c r="CG1070" s="24">
        <v>88.706312084660098</v>
      </c>
      <c r="CH1070" s="25">
        <v>5.47802734375</v>
      </c>
    </row>
    <row r="1071" spans="1:86" x14ac:dyDescent="0.2">
      <c r="A1071" s="2" t="s">
        <v>834</v>
      </c>
      <c r="B1071" s="2" t="s">
        <v>2075</v>
      </c>
      <c r="C1071" s="3">
        <v>33.479999999999997</v>
      </c>
      <c r="D1071" s="4">
        <v>2</v>
      </c>
      <c r="E1071" s="4">
        <v>1</v>
      </c>
      <c r="F1071" s="4">
        <v>14</v>
      </c>
      <c r="G1071" s="4">
        <v>35</v>
      </c>
      <c r="H1071" s="5">
        <v>2172735.8177083302</v>
      </c>
      <c r="I1071" s="5">
        <v>31385682.765625</v>
      </c>
      <c r="J1071" s="5">
        <v>2187809.6328125</v>
      </c>
      <c r="K1071" s="26">
        <f t="shared" si="258"/>
        <v>11915409.405381942</v>
      </c>
      <c r="L1071" s="5">
        <v>167822626.54166701</v>
      </c>
      <c r="M1071" s="5">
        <v>3107454</v>
      </c>
      <c r="N1071" s="5">
        <v>127306178</v>
      </c>
      <c r="O1071" s="26">
        <f t="shared" si="259"/>
        <v>99412086.180555657</v>
      </c>
      <c r="P1071" s="5">
        <v>48936545.8125</v>
      </c>
      <c r="Q1071" s="5">
        <v>2051364.875</v>
      </c>
      <c r="R1071" s="5">
        <v>205965964.983073</v>
      </c>
      <c r="S1071" s="26">
        <f t="shared" si="260"/>
        <v>85651291.890191004</v>
      </c>
      <c r="T1071" s="5">
        <v>2748867.15625</v>
      </c>
      <c r="U1071" s="5">
        <v>17983571.4296875</v>
      </c>
      <c r="V1071" s="5">
        <v>8995710.1875</v>
      </c>
      <c r="W1071" s="26">
        <f t="shared" si="261"/>
        <v>9909382.924479166</v>
      </c>
      <c r="X1071" s="29">
        <f t="shared" si="262"/>
        <v>8.3431532059362805</v>
      </c>
      <c r="Y1071" s="29">
        <f t="shared" si="263"/>
        <v>3.0605927379642011</v>
      </c>
      <c r="Z1071" s="29">
        <f t="shared" si="264"/>
        <v>0.2162650219669473</v>
      </c>
      <c r="AA1071" s="29">
        <f t="shared" si="265"/>
        <v>6.650137163220279</v>
      </c>
      <c r="AB1071" s="31">
        <f t="shared" si="266"/>
        <v>7.1882793931951765</v>
      </c>
      <c r="AC1071" s="29">
        <f t="shared" si="267"/>
        <v>2.8456464844382303</v>
      </c>
      <c r="AD1071" s="31">
        <f t="shared" si="268"/>
        <v>0.35402339773927732</v>
      </c>
      <c r="AE1071" s="31">
        <f t="shared" si="269"/>
        <v>4.5096803409495259</v>
      </c>
      <c r="AF1071" s="29">
        <f t="shared" si="256"/>
        <v>0.83164435122164615</v>
      </c>
      <c r="AG1071" s="29">
        <f t="shared" si="270"/>
        <v>-0.26596139635757476</v>
      </c>
      <c r="AH1071" s="29">
        <f t="shared" si="257"/>
        <v>0.86397666233646597</v>
      </c>
      <c r="AI1071" s="29">
        <f t="shared" si="271"/>
        <v>0.63497988487982449</v>
      </c>
      <c r="AJ1071" s="6">
        <v>1.8004219532012899</v>
      </c>
      <c r="AK1071" s="7">
        <v>11.3</v>
      </c>
      <c r="AL1071" s="8">
        <v>5</v>
      </c>
      <c r="AM1071" s="8">
        <v>7</v>
      </c>
      <c r="AN1071" s="9">
        <v>0</v>
      </c>
      <c r="AO1071" s="10">
        <v>12.79</v>
      </c>
      <c r="AP1071" s="11">
        <v>4</v>
      </c>
      <c r="AQ1071" s="11">
        <v>6</v>
      </c>
      <c r="AR1071" s="12">
        <v>0</v>
      </c>
      <c r="AS1071" s="13">
        <v>11.3</v>
      </c>
      <c r="AT1071" s="14">
        <v>3</v>
      </c>
      <c r="AU1071" s="14">
        <v>3</v>
      </c>
      <c r="AV1071" s="15"/>
      <c r="AW1071" s="16">
        <v>0</v>
      </c>
      <c r="AX1071" s="17"/>
      <c r="AY1071" s="17"/>
      <c r="AZ1071" s="18">
        <v>0</v>
      </c>
      <c r="BA1071" s="19">
        <v>6.61</v>
      </c>
      <c r="BB1071" s="20">
        <v>4</v>
      </c>
      <c r="BC1071" s="20">
        <v>4</v>
      </c>
      <c r="BD1071" s="21"/>
      <c r="BE1071" s="22">
        <v>0</v>
      </c>
      <c r="BF1071" s="23"/>
      <c r="BG1071" s="23"/>
      <c r="BH1071" s="6">
        <v>0</v>
      </c>
      <c r="BI1071" s="7">
        <v>13.01</v>
      </c>
      <c r="BJ1071" s="8">
        <v>4</v>
      </c>
      <c r="BK1071" s="8">
        <v>4</v>
      </c>
      <c r="BL1071" s="9"/>
      <c r="BM1071" s="10">
        <v>0</v>
      </c>
      <c r="BN1071" s="11"/>
      <c r="BO1071" s="11"/>
      <c r="BP1071" s="12">
        <v>0</v>
      </c>
      <c r="BQ1071" s="13">
        <v>14.93</v>
      </c>
      <c r="BR1071" s="14">
        <v>4</v>
      </c>
      <c r="BS1071" s="14">
        <v>6</v>
      </c>
      <c r="BT1071" s="15">
        <v>0</v>
      </c>
      <c r="BU1071" s="16">
        <v>6.82</v>
      </c>
      <c r="BV1071" s="17">
        <v>2</v>
      </c>
      <c r="BW1071" s="17">
        <v>4</v>
      </c>
      <c r="BX1071" s="18"/>
      <c r="BY1071" s="19">
        <v>0</v>
      </c>
      <c r="BZ1071" s="20"/>
      <c r="CA1071" s="20"/>
      <c r="CB1071" s="21"/>
      <c r="CC1071" s="22">
        <v>0</v>
      </c>
      <c r="CD1071" s="23"/>
      <c r="CE1071" s="23"/>
      <c r="CF1071" s="4">
        <v>469</v>
      </c>
      <c r="CG1071" s="24">
        <v>51.59905549466</v>
      </c>
      <c r="CH1071" s="25">
        <v>5.24951171875</v>
      </c>
    </row>
    <row r="1072" spans="1:86" x14ac:dyDescent="0.2">
      <c r="A1072" s="2" t="s">
        <v>1565</v>
      </c>
      <c r="B1072" s="2" t="s">
        <v>1403</v>
      </c>
      <c r="C1072" s="3">
        <v>33.46</v>
      </c>
      <c r="D1072" s="4">
        <v>3</v>
      </c>
      <c r="E1072" s="4">
        <v>2</v>
      </c>
      <c r="F1072" s="4">
        <v>8</v>
      </c>
      <c r="G1072" s="4">
        <v>28</v>
      </c>
      <c r="H1072" s="5">
        <v>2989064.9736328102</v>
      </c>
      <c r="I1072" s="5">
        <v>1441701.6201171901</v>
      </c>
      <c r="J1072" s="5">
        <v>1057058.8515625</v>
      </c>
      <c r="K1072" s="26">
        <f t="shared" si="258"/>
        <v>1829275.1484375</v>
      </c>
      <c r="L1072" s="5">
        <v>35991494.096354201</v>
      </c>
      <c r="M1072" s="5">
        <v>2259450.6796875</v>
      </c>
      <c r="N1072" s="5">
        <v>7490403.1432291698</v>
      </c>
      <c r="O1072" s="26">
        <f t="shared" si="259"/>
        <v>15247115.973090291</v>
      </c>
      <c r="P1072" s="5">
        <v>0</v>
      </c>
      <c r="Q1072" s="5">
        <v>642632.51660156297</v>
      </c>
      <c r="R1072" s="5">
        <v>8622797.921875</v>
      </c>
      <c r="S1072" s="26">
        <f t="shared" si="260"/>
        <v>3088476.812825521</v>
      </c>
      <c r="T1072" s="5">
        <v>1098900.90625</v>
      </c>
      <c r="U1072" s="5">
        <v>0</v>
      </c>
      <c r="V1072" s="5">
        <v>56285522</v>
      </c>
      <c r="W1072" s="26">
        <f t="shared" si="261"/>
        <v>19128140.96875</v>
      </c>
      <c r="X1072" s="29">
        <f t="shared" si="262"/>
        <v>8.3350588270516983</v>
      </c>
      <c r="Y1072" s="29">
        <f t="shared" si="263"/>
        <v>3.0591923814787898</v>
      </c>
      <c r="Z1072" s="29">
        <f t="shared" si="264"/>
        <v>0.32880635078875914</v>
      </c>
      <c r="AA1072" s="29">
        <f t="shared" si="265"/>
        <v>4.8305980279294332</v>
      </c>
      <c r="AB1072" s="31">
        <f t="shared" si="266"/>
        <v>1.6883609966841702</v>
      </c>
      <c r="AC1072" s="29">
        <f t="shared" si="267"/>
        <v>0.75562340667768135</v>
      </c>
      <c r="AD1072" s="31">
        <f t="shared" si="268"/>
        <v>0.69719820345541539</v>
      </c>
      <c r="AE1072" s="31">
        <f t="shared" si="269"/>
        <v>1.5664374065327342</v>
      </c>
      <c r="AF1072" s="29">
        <f t="shared" si="256"/>
        <v>10.456677873248625</v>
      </c>
      <c r="AG1072" s="29">
        <f t="shared" si="270"/>
        <v>3.3863526695069397</v>
      </c>
      <c r="AH1072" s="29">
        <f t="shared" si="257"/>
        <v>0.45017060054534414</v>
      </c>
      <c r="AI1072" s="29">
        <f t="shared" si="271"/>
        <v>3.4662287103661349</v>
      </c>
      <c r="AJ1072" s="6">
        <v>1.7528643608093299</v>
      </c>
      <c r="AK1072" s="7">
        <v>8.17</v>
      </c>
      <c r="AL1072" s="8">
        <v>3</v>
      </c>
      <c r="AM1072" s="8">
        <v>4</v>
      </c>
      <c r="AN1072" s="9">
        <v>0</v>
      </c>
      <c r="AO1072" s="10">
        <v>8.56</v>
      </c>
      <c r="AP1072" s="11">
        <v>2</v>
      </c>
      <c r="AQ1072" s="11">
        <v>2</v>
      </c>
      <c r="AR1072" s="12">
        <v>0</v>
      </c>
      <c r="AS1072" s="13">
        <v>8.56</v>
      </c>
      <c r="AT1072" s="14">
        <v>2</v>
      </c>
      <c r="AU1072" s="14">
        <v>2</v>
      </c>
      <c r="AV1072" s="15">
        <v>2.9405357837677002</v>
      </c>
      <c r="AW1072" s="16">
        <v>12.84</v>
      </c>
      <c r="AX1072" s="17">
        <v>3</v>
      </c>
      <c r="AY1072" s="17">
        <v>3</v>
      </c>
      <c r="AZ1072" s="18">
        <v>1.6244982481002801</v>
      </c>
      <c r="BA1072" s="19">
        <v>8.56</v>
      </c>
      <c r="BB1072" s="20">
        <v>2</v>
      </c>
      <c r="BC1072" s="20">
        <v>2</v>
      </c>
      <c r="BD1072" s="21">
        <v>0</v>
      </c>
      <c r="BE1072" s="22">
        <v>12.84</v>
      </c>
      <c r="BF1072" s="23">
        <v>3</v>
      </c>
      <c r="BG1072" s="23">
        <v>3</v>
      </c>
      <c r="BH1072" s="6">
        <v>0</v>
      </c>
      <c r="BI1072" s="7">
        <v>6.23</v>
      </c>
      <c r="BJ1072" s="8">
        <v>1</v>
      </c>
      <c r="BK1072" s="8">
        <v>1</v>
      </c>
      <c r="BL1072" s="9">
        <v>0</v>
      </c>
      <c r="BM1072" s="10">
        <v>12.84</v>
      </c>
      <c r="BN1072" s="11">
        <v>3</v>
      </c>
      <c r="BO1072" s="11">
        <v>3</v>
      </c>
      <c r="BP1072" s="12">
        <v>0</v>
      </c>
      <c r="BQ1072" s="13">
        <v>7.39</v>
      </c>
      <c r="BR1072" s="14">
        <v>2</v>
      </c>
      <c r="BS1072" s="14">
        <v>3</v>
      </c>
      <c r="BT1072" s="15">
        <v>0</v>
      </c>
      <c r="BU1072" s="16">
        <v>17.510000000000002</v>
      </c>
      <c r="BV1072" s="17">
        <v>2</v>
      </c>
      <c r="BW1072" s="17">
        <v>2</v>
      </c>
      <c r="BX1072" s="18"/>
      <c r="BY1072" s="19"/>
      <c r="BZ1072" s="20"/>
      <c r="CA1072" s="20"/>
      <c r="CB1072" s="21">
        <v>0</v>
      </c>
      <c r="CC1072" s="22">
        <v>10.51</v>
      </c>
      <c r="CD1072" s="23">
        <v>3</v>
      </c>
      <c r="CE1072" s="23">
        <v>3</v>
      </c>
      <c r="CF1072" s="4">
        <v>257</v>
      </c>
      <c r="CG1072" s="24">
        <v>29.552373784659999</v>
      </c>
      <c r="CH1072" s="25">
        <v>5.21142578125</v>
      </c>
    </row>
    <row r="1073" spans="1:86" x14ac:dyDescent="0.2">
      <c r="A1073" s="2" t="s">
        <v>217</v>
      </c>
      <c r="B1073" s="2" t="s">
        <v>1420</v>
      </c>
      <c r="C1073" s="3">
        <v>33.42</v>
      </c>
      <c r="D1073" s="4">
        <v>11</v>
      </c>
      <c r="E1073" s="4">
        <v>2</v>
      </c>
      <c r="F1073" s="4">
        <v>19</v>
      </c>
      <c r="G1073" s="4">
        <v>56</v>
      </c>
      <c r="H1073" s="5">
        <v>1889556.52604167</v>
      </c>
      <c r="I1073" s="5">
        <v>1065917.40625</v>
      </c>
      <c r="J1073" s="5">
        <v>5466453.4322916698</v>
      </c>
      <c r="K1073" s="26">
        <f t="shared" si="258"/>
        <v>2807309.1215277798</v>
      </c>
      <c r="L1073" s="5">
        <v>5101293.71875</v>
      </c>
      <c r="M1073" s="5">
        <v>0</v>
      </c>
      <c r="N1073" s="5">
        <v>10782325.9375</v>
      </c>
      <c r="O1073" s="26">
        <f t="shared" si="259"/>
        <v>5294539.885416667</v>
      </c>
      <c r="P1073" s="5">
        <v>18112329</v>
      </c>
      <c r="Q1073" s="5">
        <v>12511605.5</v>
      </c>
      <c r="R1073" s="5">
        <v>9665565.25</v>
      </c>
      <c r="S1073" s="26">
        <f t="shared" si="260"/>
        <v>13429833.25</v>
      </c>
      <c r="T1073" s="5">
        <v>15179223.3697917</v>
      </c>
      <c r="U1073" s="5">
        <v>710379816</v>
      </c>
      <c r="V1073" s="5">
        <v>0</v>
      </c>
      <c r="W1073" s="26">
        <f t="shared" si="261"/>
        <v>241853013.12326393</v>
      </c>
      <c r="X1073" s="29">
        <f t="shared" si="262"/>
        <v>1.8859839284586155</v>
      </c>
      <c r="Y1073" s="29">
        <f t="shared" si="263"/>
        <v>0.91531738204066249</v>
      </c>
      <c r="Z1073" s="29">
        <f t="shared" si="264"/>
        <v>0.52159781984075504</v>
      </c>
      <c r="AA1073" s="29">
        <f t="shared" si="265"/>
        <v>2.8266423252366026</v>
      </c>
      <c r="AB1073" s="31">
        <f t="shared" si="266"/>
        <v>4.783881171835926</v>
      </c>
      <c r="AC1073" s="29">
        <f t="shared" si="267"/>
        <v>2.2581815544749513</v>
      </c>
      <c r="AD1073" s="31">
        <f t="shared" si="268"/>
        <v>3.1254434474624518E-2</v>
      </c>
      <c r="AE1073" s="31">
        <f t="shared" si="269"/>
        <v>15.05088354920575</v>
      </c>
      <c r="AF1073" s="29">
        <f t="shared" si="256"/>
        <v>86.151187009873667</v>
      </c>
      <c r="AG1073" s="29">
        <f t="shared" si="270"/>
        <v>6.4287987692419462</v>
      </c>
      <c r="AH1073" s="29">
        <f t="shared" si="257"/>
        <v>0.41493973818572627</v>
      </c>
      <c r="AI1073" s="29">
        <f t="shared" si="271"/>
        <v>3.8201497141743621</v>
      </c>
      <c r="AJ1073" s="6">
        <v>1.64157497882843</v>
      </c>
      <c r="AK1073" s="7">
        <v>5.17</v>
      </c>
      <c r="AL1073" s="8">
        <v>3</v>
      </c>
      <c r="AM1073" s="8">
        <v>5</v>
      </c>
      <c r="AN1073" s="9">
        <v>0</v>
      </c>
      <c r="AO1073" s="10">
        <v>11.14</v>
      </c>
      <c r="AP1073" s="11">
        <v>4</v>
      </c>
      <c r="AQ1073" s="11">
        <v>4</v>
      </c>
      <c r="AR1073" s="12">
        <v>0</v>
      </c>
      <c r="AS1073" s="13">
        <v>7.69</v>
      </c>
      <c r="AT1073" s="14">
        <v>4</v>
      </c>
      <c r="AU1073" s="14">
        <v>4</v>
      </c>
      <c r="AV1073" s="15">
        <v>1.7144242525100699</v>
      </c>
      <c r="AW1073" s="16">
        <v>10.34</v>
      </c>
      <c r="AX1073" s="17">
        <v>6</v>
      </c>
      <c r="AY1073" s="17">
        <v>6</v>
      </c>
      <c r="AZ1073" s="18"/>
      <c r="BA1073" s="19">
        <v>0</v>
      </c>
      <c r="BB1073" s="20"/>
      <c r="BC1073" s="20"/>
      <c r="BD1073" s="21">
        <v>0</v>
      </c>
      <c r="BE1073" s="22">
        <v>4.91</v>
      </c>
      <c r="BF1073" s="23">
        <v>2</v>
      </c>
      <c r="BG1073" s="23">
        <v>4</v>
      </c>
      <c r="BH1073" s="6">
        <v>0</v>
      </c>
      <c r="BI1073" s="7">
        <v>2.65</v>
      </c>
      <c r="BJ1073" s="8">
        <v>1</v>
      </c>
      <c r="BK1073" s="8">
        <v>2</v>
      </c>
      <c r="BL1073" s="9">
        <v>0</v>
      </c>
      <c r="BM1073" s="10">
        <v>5.44</v>
      </c>
      <c r="BN1073" s="11">
        <v>3</v>
      </c>
      <c r="BO1073" s="11">
        <v>5</v>
      </c>
      <c r="BP1073" s="12">
        <v>0</v>
      </c>
      <c r="BQ1073" s="13">
        <v>3.18</v>
      </c>
      <c r="BR1073" s="14">
        <v>3</v>
      </c>
      <c r="BS1073" s="14">
        <v>8</v>
      </c>
      <c r="BT1073" s="15">
        <v>0</v>
      </c>
      <c r="BU1073" s="16">
        <v>6.76</v>
      </c>
      <c r="BV1073" s="17">
        <v>4</v>
      </c>
      <c r="BW1073" s="17">
        <v>6</v>
      </c>
      <c r="BX1073" s="18">
        <v>0</v>
      </c>
      <c r="BY1073" s="19">
        <v>12.47</v>
      </c>
      <c r="BZ1073" s="20">
        <v>5</v>
      </c>
      <c r="CA1073" s="20">
        <v>5</v>
      </c>
      <c r="CB1073" s="21">
        <v>0</v>
      </c>
      <c r="CC1073" s="22">
        <v>6.9</v>
      </c>
      <c r="CD1073" s="23">
        <v>3</v>
      </c>
      <c r="CE1073" s="23">
        <v>3</v>
      </c>
      <c r="CF1073" s="4">
        <v>754</v>
      </c>
      <c r="CG1073" s="24">
        <v>83.196694654659794</v>
      </c>
      <c r="CH1073" s="25">
        <v>5.08447265625</v>
      </c>
    </row>
    <row r="1074" spans="1:86" x14ac:dyDescent="0.2">
      <c r="A1074" s="2" t="s">
        <v>372</v>
      </c>
      <c r="B1074" s="2" t="s">
        <v>2628</v>
      </c>
      <c r="C1074" s="3">
        <v>33.409999999999997</v>
      </c>
      <c r="D1074" s="4">
        <v>7</v>
      </c>
      <c r="E1074" s="4">
        <v>4</v>
      </c>
      <c r="F1074" s="4">
        <v>11</v>
      </c>
      <c r="G1074" s="4">
        <v>26</v>
      </c>
      <c r="H1074" s="5">
        <v>7792722.3046875</v>
      </c>
      <c r="I1074" s="5">
        <v>891912.298828125</v>
      </c>
      <c r="J1074" s="5">
        <v>301119.330078125</v>
      </c>
      <c r="K1074" s="26">
        <f t="shared" si="258"/>
        <v>2995251.3111979165</v>
      </c>
      <c r="L1074" s="5">
        <v>8587141.46875</v>
      </c>
      <c r="M1074" s="5">
        <v>1432324.5390625</v>
      </c>
      <c r="N1074" s="5">
        <v>25191380.703125</v>
      </c>
      <c r="O1074" s="26">
        <f t="shared" si="259"/>
        <v>11736948.903645834</v>
      </c>
      <c r="P1074" s="5">
        <v>240437.765625</v>
      </c>
      <c r="Q1074" s="5">
        <v>0</v>
      </c>
      <c r="R1074" s="5">
        <v>0</v>
      </c>
      <c r="S1074" s="26">
        <f t="shared" si="260"/>
        <v>80145.921875</v>
      </c>
      <c r="T1074" s="5">
        <v>0</v>
      </c>
      <c r="U1074" s="5">
        <v>0</v>
      </c>
      <c r="V1074" s="5">
        <v>342514.1328125</v>
      </c>
      <c r="W1074" s="26">
        <f t="shared" si="261"/>
        <v>114171.37760416667</v>
      </c>
      <c r="X1074" s="29">
        <f t="shared" si="262"/>
        <v>3.9185189101717732</v>
      </c>
      <c r="Y1074" s="29">
        <f t="shared" si="263"/>
        <v>1.9703084592595734</v>
      </c>
      <c r="Z1074" s="29">
        <f t="shared" si="264"/>
        <v>0.34094159458399143</v>
      </c>
      <c r="AA1074" s="29">
        <f t="shared" si="265"/>
        <v>4.6732001198218178</v>
      </c>
      <c r="AB1074" s="31">
        <f t="shared" si="266"/>
        <v>2.6757661894803261E-2</v>
      </c>
      <c r="AC1074" s="29">
        <f t="shared" si="267"/>
        <v>-5.2239041320966715</v>
      </c>
      <c r="AD1074" s="31">
        <f t="shared" si="268"/>
        <v>0.34917636101278438</v>
      </c>
      <c r="AE1074" s="31">
        <f t="shared" si="269"/>
        <v>4.5695516539375198</v>
      </c>
      <c r="AF1074" s="29">
        <f t="shared" si="256"/>
        <v>3.8117461856148935E-2</v>
      </c>
      <c r="AG1074" s="29">
        <f t="shared" si="270"/>
        <v>-4.7134041326847429</v>
      </c>
      <c r="AH1074" s="29">
        <f t="shared" si="257"/>
        <v>0.35356859520158085</v>
      </c>
      <c r="AI1074" s="29">
        <f t="shared" si="271"/>
        <v>4.5152631700840402</v>
      </c>
      <c r="AJ1074" s="6">
        <v>2.9056308269500701</v>
      </c>
      <c r="AK1074" s="7">
        <v>7.78</v>
      </c>
      <c r="AL1074" s="8">
        <v>2</v>
      </c>
      <c r="AM1074" s="8">
        <v>3</v>
      </c>
      <c r="AN1074" s="9">
        <v>0</v>
      </c>
      <c r="AO1074" s="10">
        <v>6.41</v>
      </c>
      <c r="AP1074" s="11">
        <v>2</v>
      </c>
      <c r="AQ1074" s="11">
        <v>2</v>
      </c>
      <c r="AR1074" s="12">
        <v>0</v>
      </c>
      <c r="AS1074" s="13">
        <v>5.26</v>
      </c>
      <c r="AT1074" s="14">
        <v>2</v>
      </c>
      <c r="AU1074" s="14">
        <v>2</v>
      </c>
      <c r="AV1074" s="15">
        <v>9.0994136333465594</v>
      </c>
      <c r="AW1074" s="16">
        <v>20.59</v>
      </c>
      <c r="AX1074" s="17">
        <v>7</v>
      </c>
      <c r="AY1074" s="17">
        <v>8</v>
      </c>
      <c r="AZ1074" s="18">
        <v>2.2884819507598899</v>
      </c>
      <c r="BA1074" s="19">
        <v>12.36</v>
      </c>
      <c r="BB1074" s="20">
        <v>3</v>
      </c>
      <c r="BC1074" s="20">
        <v>4</v>
      </c>
      <c r="BD1074" s="21">
        <v>2.0136561393737802</v>
      </c>
      <c r="BE1074" s="22">
        <v>7.78</v>
      </c>
      <c r="BF1074" s="23">
        <v>2</v>
      </c>
      <c r="BG1074" s="23">
        <v>3</v>
      </c>
      <c r="BH1074" s="6"/>
      <c r="BI1074" s="7">
        <v>0</v>
      </c>
      <c r="BJ1074" s="8"/>
      <c r="BK1074" s="8"/>
      <c r="BL1074" s="9">
        <v>0</v>
      </c>
      <c r="BM1074" s="10">
        <v>11.44</v>
      </c>
      <c r="BN1074" s="11">
        <v>2</v>
      </c>
      <c r="BO1074" s="11">
        <v>2</v>
      </c>
      <c r="BP1074" s="12"/>
      <c r="BQ1074" s="13"/>
      <c r="BR1074" s="14"/>
      <c r="BS1074" s="14"/>
      <c r="BT1074" s="15"/>
      <c r="BU1074" s="16"/>
      <c r="BV1074" s="17"/>
      <c r="BW1074" s="17"/>
      <c r="BX1074" s="18"/>
      <c r="BY1074" s="19"/>
      <c r="BZ1074" s="20"/>
      <c r="CA1074" s="20"/>
      <c r="CB1074" s="21">
        <v>0</v>
      </c>
      <c r="CC1074" s="22">
        <v>5.95</v>
      </c>
      <c r="CD1074" s="23">
        <v>1</v>
      </c>
      <c r="CE1074" s="23">
        <v>2</v>
      </c>
      <c r="CF1074" s="4">
        <v>437</v>
      </c>
      <c r="CG1074" s="24">
        <v>49.464973264660102</v>
      </c>
      <c r="CH1074" s="25">
        <v>6.08740234375</v>
      </c>
    </row>
    <row r="1075" spans="1:86" x14ac:dyDescent="0.2">
      <c r="A1075" s="2" t="s">
        <v>201</v>
      </c>
      <c r="B1075" s="2" t="s">
        <v>1154</v>
      </c>
      <c r="C1075" s="3">
        <v>33.380000000000003</v>
      </c>
      <c r="D1075" s="4">
        <v>14</v>
      </c>
      <c r="E1075" s="4">
        <v>3</v>
      </c>
      <c r="F1075" s="4">
        <v>27</v>
      </c>
      <c r="G1075" s="4">
        <v>89</v>
      </c>
      <c r="H1075" s="5">
        <v>231316494.50520799</v>
      </c>
      <c r="I1075" s="5">
        <v>36927887.4375</v>
      </c>
      <c r="J1075" s="5">
        <v>25747611.015625</v>
      </c>
      <c r="K1075" s="26">
        <f t="shared" si="258"/>
        <v>97997330.986111</v>
      </c>
      <c r="L1075" s="5">
        <v>45489234.494791701</v>
      </c>
      <c r="M1075" s="5">
        <v>7390196.4453125</v>
      </c>
      <c r="N1075" s="5">
        <v>22035153.1875</v>
      </c>
      <c r="O1075" s="26">
        <f t="shared" si="259"/>
        <v>24971528.042534735</v>
      </c>
      <c r="P1075" s="5">
        <v>57425552.25</v>
      </c>
      <c r="Q1075" s="5">
        <v>21027078</v>
      </c>
      <c r="R1075" s="5">
        <v>423099.828125</v>
      </c>
      <c r="S1075" s="26">
        <f t="shared" si="260"/>
        <v>26291910.026041668</v>
      </c>
      <c r="T1075" s="5">
        <v>9548963.7135416698</v>
      </c>
      <c r="U1075" s="5">
        <v>10763679.3333333</v>
      </c>
      <c r="V1075" s="5">
        <v>37784135.75</v>
      </c>
      <c r="W1075" s="26">
        <f t="shared" si="261"/>
        <v>19365592.932291657</v>
      </c>
      <c r="X1075" s="29">
        <f t="shared" si="262"/>
        <v>0.25481845057671937</v>
      </c>
      <c r="Y1075" s="29">
        <f t="shared" si="263"/>
        <v>-1.9724583526470354</v>
      </c>
      <c r="Z1075" s="29">
        <f t="shared" si="264"/>
        <v>0.38820271671541928</v>
      </c>
      <c r="AA1075" s="29">
        <f t="shared" si="265"/>
        <v>4.109414296627846</v>
      </c>
      <c r="AB1075" s="31">
        <f t="shared" si="266"/>
        <v>0.26829210307541923</v>
      </c>
      <c r="AC1075" s="29">
        <f t="shared" si="267"/>
        <v>-1.8981235040295108</v>
      </c>
      <c r="AD1075" s="31">
        <f t="shared" si="268"/>
        <v>0.3961613286470177</v>
      </c>
      <c r="AE1075" s="31">
        <f t="shared" si="269"/>
        <v>4.0212792045545429</v>
      </c>
      <c r="AF1075" s="29">
        <f t="shared" si="256"/>
        <v>0.1976134731162863</v>
      </c>
      <c r="AG1075" s="29">
        <f t="shared" si="270"/>
        <v>-2.3392467829069927</v>
      </c>
      <c r="AH1075" s="29">
        <f t="shared" si="257"/>
        <v>0.35970380399364937</v>
      </c>
      <c r="AI1075" s="29">
        <f t="shared" si="271"/>
        <v>4.4405496934102304</v>
      </c>
      <c r="AJ1075" s="6">
        <v>1.63111448287964</v>
      </c>
      <c r="AK1075" s="7">
        <v>14.79</v>
      </c>
      <c r="AL1075" s="8">
        <v>9</v>
      </c>
      <c r="AM1075" s="8">
        <v>10</v>
      </c>
      <c r="AN1075" s="9">
        <v>0</v>
      </c>
      <c r="AO1075" s="10">
        <v>8.73</v>
      </c>
      <c r="AP1075" s="11">
        <v>7</v>
      </c>
      <c r="AQ1075" s="11">
        <v>13</v>
      </c>
      <c r="AR1075" s="12">
        <v>0</v>
      </c>
      <c r="AS1075" s="13">
        <v>7.46</v>
      </c>
      <c r="AT1075" s="14">
        <v>3</v>
      </c>
      <c r="AU1075" s="14">
        <v>9</v>
      </c>
      <c r="AV1075" s="15">
        <v>3.45790731906891</v>
      </c>
      <c r="AW1075" s="16">
        <v>9.01</v>
      </c>
      <c r="AX1075" s="17">
        <v>6</v>
      </c>
      <c r="AY1075" s="17">
        <v>7</v>
      </c>
      <c r="AZ1075" s="18">
        <v>0</v>
      </c>
      <c r="BA1075" s="19">
        <v>13.1</v>
      </c>
      <c r="BB1075" s="20">
        <v>6</v>
      </c>
      <c r="BC1075" s="20">
        <v>9</v>
      </c>
      <c r="BD1075" s="21">
        <v>0</v>
      </c>
      <c r="BE1075" s="22">
        <v>2.68</v>
      </c>
      <c r="BF1075" s="23">
        <v>2</v>
      </c>
      <c r="BG1075" s="23">
        <v>5</v>
      </c>
      <c r="BH1075" s="6">
        <v>0</v>
      </c>
      <c r="BI1075" s="7">
        <v>3.1</v>
      </c>
      <c r="BJ1075" s="8">
        <v>2</v>
      </c>
      <c r="BK1075" s="8">
        <v>5</v>
      </c>
      <c r="BL1075" s="9">
        <v>0</v>
      </c>
      <c r="BM1075" s="10">
        <v>9.3000000000000007</v>
      </c>
      <c r="BN1075" s="11">
        <v>5</v>
      </c>
      <c r="BO1075" s="11">
        <v>7</v>
      </c>
      <c r="BP1075" s="12">
        <v>0</v>
      </c>
      <c r="BQ1075" s="13">
        <v>5.63</v>
      </c>
      <c r="BR1075" s="14">
        <v>3</v>
      </c>
      <c r="BS1075" s="14">
        <v>3</v>
      </c>
      <c r="BT1075" s="15">
        <v>0</v>
      </c>
      <c r="BU1075" s="16">
        <v>6.76</v>
      </c>
      <c r="BV1075" s="17">
        <v>3</v>
      </c>
      <c r="BW1075" s="17">
        <v>7</v>
      </c>
      <c r="BX1075" s="18">
        <v>0</v>
      </c>
      <c r="BY1075" s="19">
        <v>11.97</v>
      </c>
      <c r="BZ1075" s="20">
        <v>7</v>
      </c>
      <c r="CA1075" s="20">
        <v>8</v>
      </c>
      <c r="CB1075" s="21">
        <v>1.6106555461883501</v>
      </c>
      <c r="CC1075" s="22">
        <v>8.0299999999999994</v>
      </c>
      <c r="CD1075" s="23">
        <v>5</v>
      </c>
      <c r="CE1075" s="23">
        <v>6</v>
      </c>
      <c r="CF1075" s="4">
        <v>710</v>
      </c>
      <c r="CG1075" s="24">
        <v>81.415975344660097</v>
      </c>
      <c r="CH1075" s="25">
        <v>5.74462890625</v>
      </c>
    </row>
    <row r="1076" spans="1:86" x14ac:dyDescent="0.2">
      <c r="A1076" s="2" t="s">
        <v>2186</v>
      </c>
      <c r="B1076" s="2" t="s">
        <v>2739</v>
      </c>
      <c r="C1076" s="3">
        <v>33.33</v>
      </c>
      <c r="D1076" s="4">
        <v>3</v>
      </c>
      <c r="E1076" s="4">
        <v>1</v>
      </c>
      <c r="F1076" s="4">
        <v>4</v>
      </c>
      <c r="G1076" s="4">
        <v>6</v>
      </c>
      <c r="H1076" s="5">
        <v>0</v>
      </c>
      <c r="I1076" s="5">
        <v>0</v>
      </c>
      <c r="J1076" s="5">
        <v>0</v>
      </c>
      <c r="K1076" s="26">
        <f t="shared" si="258"/>
        <v>0</v>
      </c>
      <c r="L1076" s="5">
        <v>2028642.875</v>
      </c>
      <c r="M1076" s="5">
        <v>5739061.1875</v>
      </c>
      <c r="N1076" s="5">
        <v>0</v>
      </c>
      <c r="O1076" s="26">
        <f t="shared" si="259"/>
        <v>2589234.6875</v>
      </c>
      <c r="P1076" s="5">
        <v>0</v>
      </c>
      <c r="Q1076" s="5">
        <v>0</v>
      </c>
      <c r="R1076" s="5">
        <v>19344912.5</v>
      </c>
      <c r="S1076" s="26">
        <f t="shared" si="260"/>
        <v>6448304.166666667</v>
      </c>
      <c r="T1076" s="5">
        <v>0</v>
      </c>
      <c r="U1076" s="5">
        <v>0</v>
      </c>
      <c r="V1076" s="5">
        <v>0</v>
      </c>
      <c r="W1076" s="26">
        <f t="shared" si="261"/>
        <v>0</v>
      </c>
      <c r="X1076" s="29" t="e">
        <f t="shared" si="262"/>
        <v>#DIV/0!</v>
      </c>
      <c r="Y1076" s="29" t="e">
        <f t="shared" si="263"/>
        <v>#DIV/0!</v>
      </c>
      <c r="Z1076" s="29">
        <f t="shared" si="264"/>
        <v>0.26324183956528102</v>
      </c>
      <c r="AA1076" s="29">
        <f t="shared" si="265"/>
        <v>5.7964508295994932</v>
      </c>
      <c r="AB1076" s="31" t="e">
        <f t="shared" si="266"/>
        <v>#DIV/0!</v>
      </c>
      <c r="AC1076" s="31" t="e">
        <f t="shared" si="267"/>
        <v>#DIV/0!</v>
      </c>
      <c r="AD1076" s="31">
        <f t="shared" si="268"/>
        <v>0.42264973081037416</v>
      </c>
      <c r="AE1076" s="31">
        <f t="shared" si="269"/>
        <v>3.7401940329452037</v>
      </c>
      <c r="AF1076" s="29" t="e">
        <f t="shared" si="256"/>
        <v>#DIV/0!</v>
      </c>
      <c r="AG1076" s="29" t="e">
        <f t="shared" si="270"/>
        <v>#DIV/0!</v>
      </c>
      <c r="AH1076" s="29" t="e">
        <f t="shared" si="257"/>
        <v>#DIV/0!</v>
      </c>
      <c r="AI1076" s="29" t="e">
        <f t="shared" si="271"/>
        <v>#DIV/0!</v>
      </c>
      <c r="AJ1076" s="6"/>
      <c r="AK1076" s="7">
        <v>0</v>
      </c>
      <c r="AL1076" s="8"/>
      <c r="AM1076" s="8"/>
      <c r="AN1076" s="9"/>
      <c r="AO1076" s="10"/>
      <c r="AP1076" s="11"/>
      <c r="AQ1076" s="11"/>
      <c r="AR1076" s="12"/>
      <c r="AS1076" s="13"/>
      <c r="AT1076" s="14"/>
      <c r="AU1076" s="14"/>
      <c r="AV1076" s="15">
        <v>0</v>
      </c>
      <c r="AW1076" s="16">
        <v>16.670000000000002</v>
      </c>
      <c r="AX1076" s="17">
        <v>2</v>
      </c>
      <c r="AY1076" s="17">
        <v>2</v>
      </c>
      <c r="AZ1076" s="18"/>
      <c r="BA1076" s="19">
        <v>0</v>
      </c>
      <c r="BB1076" s="20"/>
      <c r="BC1076" s="20"/>
      <c r="BD1076" s="21"/>
      <c r="BE1076" s="22"/>
      <c r="BF1076" s="23"/>
      <c r="BG1076" s="23"/>
      <c r="BH1076" s="6"/>
      <c r="BI1076" s="7"/>
      <c r="BJ1076" s="8"/>
      <c r="BK1076" s="8"/>
      <c r="BL1076" s="9"/>
      <c r="BM1076" s="10"/>
      <c r="BN1076" s="11"/>
      <c r="BO1076" s="11"/>
      <c r="BP1076" s="12"/>
      <c r="BQ1076" s="13">
        <v>0</v>
      </c>
      <c r="BR1076" s="14"/>
      <c r="BS1076" s="14"/>
      <c r="BT1076" s="15"/>
      <c r="BU1076" s="16">
        <v>0</v>
      </c>
      <c r="BV1076" s="17"/>
      <c r="BW1076" s="17"/>
      <c r="BX1076" s="18">
        <v>0</v>
      </c>
      <c r="BY1076" s="19">
        <v>26.88</v>
      </c>
      <c r="BZ1076" s="20">
        <v>3</v>
      </c>
      <c r="CA1076" s="20">
        <v>4</v>
      </c>
      <c r="CB1076" s="21"/>
      <c r="CC1076" s="22"/>
      <c r="CD1076" s="23"/>
      <c r="CE1076" s="23"/>
      <c r="CF1076" s="4">
        <v>186</v>
      </c>
      <c r="CG1076" s="24">
        <v>21.44170026466</v>
      </c>
      <c r="CH1076" s="25">
        <v>6.94677734375</v>
      </c>
    </row>
    <row r="1077" spans="1:86" x14ac:dyDescent="0.2">
      <c r="A1077" s="2" t="s">
        <v>1510</v>
      </c>
      <c r="B1077" s="2" t="s">
        <v>2124</v>
      </c>
      <c r="C1077" s="3">
        <v>33.33</v>
      </c>
      <c r="D1077" s="4">
        <v>2</v>
      </c>
      <c r="E1077" s="4">
        <v>1</v>
      </c>
      <c r="F1077" s="4">
        <v>2</v>
      </c>
      <c r="G1077" s="4">
        <v>6</v>
      </c>
      <c r="H1077" s="5">
        <v>10904777.3359375</v>
      </c>
      <c r="I1077" s="5">
        <v>0</v>
      </c>
      <c r="J1077" s="5">
        <v>0</v>
      </c>
      <c r="K1077" s="26">
        <f t="shared" si="258"/>
        <v>3634925.7786458335</v>
      </c>
      <c r="L1077" s="5">
        <v>1670969.96875</v>
      </c>
      <c r="M1077" s="5">
        <v>425374.8828125</v>
      </c>
      <c r="N1077" s="5">
        <v>21240089.4453125</v>
      </c>
      <c r="O1077" s="26">
        <f t="shared" si="259"/>
        <v>7778811.432291667</v>
      </c>
      <c r="P1077" s="5">
        <v>0</v>
      </c>
      <c r="Q1077" s="5">
        <v>0</v>
      </c>
      <c r="R1077" s="5">
        <v>1166868.64453125</v>
      </c>
      <c r="S1077" s="26">
        <f t="shared" si="260"/>
        <v>388956.21484375</v>
      </c>
      <c r="T1077" s="5">
        <v>0</v>
      </c>
      <c r="U1077" s="5">
        <v>0</v>
      </c>
      <c r="V1077" s="5">
        <v>0</v>
      </c>
      <c r="W1077" s="26">
        <f t="shared" si="261"/>
        <v>0</v>
      </c>
      <c r="X1077" s="29">
        <f t="shared" si="262"/>
        <v>2.1400193307907402</v>
      </c>
      <c r="Y1077" s="29">
        <f t="shared" si="263"/>
        <v>1.0976238285469733</v>
      </c>
      <c r="Z1077" s="29">
        <f t="shared" si="264"/>
        <v>0.62519689259900479</v>
      </c>
      <c r="AA1077" s="29">
        <f t="shared" si="265"/>
        <v>2.0398318921084662</v>
      </c>
      <c r="AB1077" s="31">
        <f t="shared" si="266"/>
        <v>0.107005270129244</v>
      </c>
      <c r="AC1077" s="29">
        <f t="shared" si="267"/>
        <v>-3.2242462421666476</v>
      </c>
      <c r="AD1077" s="31">
        <f t="shared" si="268"/>
        <v>0.46645144379154446</v>
      </c>
      <c r="AE1077" s="31">
        <f t="shared" si="269"/>
        <v>3.311935583289269</v>
      </c>
      <c r="AF1077" s="29">
        <f t="shared" si="256"/>
        <v>0</v>
      </c>
      <c r="AG1077" s="29" t="e">
        <f t="shared" si="270"/>
        <v>#NUM!</v>
      </c>
      <c r="AH1077" s="29">
        <f t="shared" si="257"/>
        <v>0.42264973081037416</v>
      </c>
      <c r="AI1077" s="29">
        <f t="shared" si="271"/>
        <v>3.7401940329452037</v>
      </c>
      <c r="AJ1077" s="6">
        <v>0</v>
      </c>
      <c r="AK1077" s="7">
        <v>33.33</v>
      </c>
      <c r="AL1077" s="8">
        <v>2</v>
      </c>
      <c r="AM1077" s="8">
        <v>2</v>
      </c>
      <c r="AN1077" s="9"/>
      <c r="AO1077" s="10"/>
      <c r="AP1077" s="11"/>
      <c r="AQ1077" s="11"/>
      <c r="AR1077" s="12"/>
      <c r="AS1077" s="13"/>
      <c r="AT1077" s="14"/>
      <c r="AU1077" s="14"/>
      <c r="AV1077" s="15">
        <v>0</v>
      </c>
      <c r="AW1077" s="16">
        <v>16.670000000000002</v>
      </c>
      <c r="AX1077" s="17">
        <v>1</v>
      </c>
      <c r="AY1077" s="17">
        <v>1</v>
      </c>
      <c r="AZ1077" s="18">
        <v>0</v>
      </c>
      <c r="BA1077" s="19">
        <v>16.670000000000002</v>
      </c>
      <c r="BB1077" s="20">
        <v>1</v>
      </c>
      <c r="BC1077" s="20">
        <v>1</v>
      </c>
      <c r="BD1077" s="21">
        <v>0</v>
      </c>
      <c r="BE1077" s="22">
        <v>33.33</v>
      </c>
      <c r="BF1077" s="23">
        <v>2</v>
      </c>
      <c r="BG1077" s="23">
        <v>2</v>
      </c>
      <c r="BH1077" s="6"/>
      <c r="BI1077" s="7"/>
      <c r="BJ1077" s="8"/>
      <c r="BK1077" s="8"/>
      <c r="BL1077" s="9"/>
      <c r="BM1077" s="10"/>
      <c r="BN1077" s="11"/>
      <c r="BO1077" s="11"/>
      <c r="BP1077" s="12"/>
      <c r="BQ1077" s="13">
        <v>0</v>
      </c>
      <c r="BR1077" s="14"/>
      <c r="BS1077" s="14"/>
      <c r="BT1077" s="15"/>
      <c r="BU1077" s="16"/>
      <c r="BV1077" s="17"/>
      <c r="BW1077" s="17"/>
      <c r="BX1077" s="18"/>
      <c r="BY1077" s="19"/>
      <c r="BZ1077" s="20"/>
      <c r="CA1077" s="20"/>
      <c r="CB1077" s="21"/>
      <c r="CC1077" s="22"/>
      <c r="CD1077" s="23"/>
      <c r="CE1077" s="23"/>
      <c r="CF1077" s="4">
        <v>102</v>
      </c>
      <c r="CG1077" s="24">
        <v>11.791234984660001</v>
      </c>
      <c r="CH1077" s="25">
        <v>5.51611328125</v>
      </c>
    </row>
    <row r="1078" spans="1:86" x14ac:dyDescent="0.2">
      <c r="A1078" s="2" t="s">
        <v>1634</v>
      </c>
      <c r="B1078" s="2" t="s">
        <v>2722</v>
      </c>
      <c r="C1078" s="3">
        <v>33.33</v>
      </c>
      <c r="D1078" s="4">
        <v>1</v>
      </c>
      <c r="E1078" s="4">
        <v>1</v>
      </c>
      <c r="F1078" s="4">
        <v>3</v>
      </c>
      <c r="G1078" s="4">
        <v>9</v>
      </c>
      <c r="H1078" s="5">
        <v>1333621.109375</v>
      </c>
      <c r="I1078" s="5">
        <v>4468875.4375</v>
      </c>
      <c r="J1078" s="5">
        <v>5541306.125</v>
      </c>
      <c r="K1078" s="26">
        <f t="shared" si="258"/>
        <v>3781267.5572916665</v>
      </c>
      <c r="L1078" s="5">
        <v>11216728.75</v>
      </c>
      <c r="M1078" s="5">
        <v>4895413.25</v>
      </c>
      <c r="N1078" s="5">
        <v>3906811.75</v>
      </c>
      <c r="O1078" s="26">
        <f t="shared" si="259"/>
        <v>6672984.583333333</v>
      </c>
      <c r="P1078" s="5">
        <v>0</v>
      </c>
      <c r="Q1078" s="5">
        <v>0</v>
      </c>
      <c r="R1078" s="5">
        <v>0</v>
      </c>
      <c r="S1078" s="26">
        <f t="shared" si="260"/>
        <v>0</v>
      </c>
      <c r="T1078" s="5">
        <v>0</v>
      </c>
      <c r="U1078" s="5">
        <v>0</v>
      </c>
      <c r="V1078" s="5">
        <v>0</v>
      </c>
      <c r="W1078" s="26">
        <f t="shared" si="261"/>
        <v>0</v>
      </c>
      <c r="X1078" s="29">
        <f t="shared" si="262"/>
        <v>1.7647480592758846</v>
      </c>
      <c r="Y1078" s="29">
        <f t="shared" si="263"/>
        <v>0.81946223472742585</v>
      </c>
      <c r="Z1078" s="29">
        <f t="shared" si="264"/>
        <v>0.34681211556961383</v>
      </c>
      <c r="AA1078" s="29">
        <f t="shared" si="265"/>
        <v>4.5990573924334601</v>
      </c>
      <c r="AB1078" s="31">
        <f t="shared" si="266"/>
        <v>0</v>
      </c>
      <c r="AC1078" s="31" t="e">
        <f t="shared" si="267"/>
        <v>#NUM!</v>
      </c>
      <c r="AD1078" s="31">
        <f t="shared" si="268"/>
        <v>9.5720555166694421E-2</v>
      </c>
      <c r="AE1078" s="31">
        <f t="shared" si="269"/>
        <v>10.189947912001305</v>
      </c>
      <c r="AF1078" s="29">
        <f t="shared" si="256"/>
        <v>0</v>
      </c>
      <c r="AG1078" s="29" t="e">
        <f t="shared" si="270"/>
        <v>#NUM!</v>
      </c>
      <c r="AH1078" s="29">
        <f t="shared" si="257"/>
        <v>9.5720555166694421E-2</v>
      </c>
      <c r="AI1078" s="29">
        <f t="shared" si="271"/>
        <v>10.189947912001305</v>
      </c>
      <c r="AJ1078" s="6">
        <v>0</v>
      </c>
      <c r="AK1078" s="7">
        <v>18.52</v>
      </c>
      <c r="AL1078" s="8">
        <v>1</v>
      </c>
      <c r="AM1078" s="8">
        <v>1</v>
      </c>
      <c r="AN1078" s="9">
        <v>1.6928503513336199</v>
      </c>
      <c r="AO1078" s="10">
        <v>18.52</v>
      </c>
      <c r="AP1078" s="11">
        <v>1</v>
      </c>
      <c r="AQ1078" s="11">
        <v>1</v>
      </c>
      <c r="AR1078" s="12">
        <v>0</v>
      </c>
      <c r="AS1078" s="13">
        <v>33.33</v>
      </c>
      <c r="AT1078" s="14">
        <v>2</v>
      </c>
      <c r="AU1078" s="14">
        <v>2</v>
      </c>
      <c r="AV1078" s="15">
        <v>2.4177107810974099</v>
      </c>
      <c r="AW1078" s="16">
        <v>33.33</v>
      </c>
      <c r="AX1078" s="17">
        <v>2</v>
      </c>
      <c r="AY1078" s="17">
        <v>2</v>
      </c>
      <c r="AZ1078" s="18">
        <v>2.0387635231018102</v>
      </c>
      <c r="BA1078" s="19">
        <v>18.52</v>
      </c>
      <c r="BB1078" s="20">
        <v>1</v>
      </c>
      <c r="BC1078" s="20">
        <v>1</v>
      </c>
      <c r="BD1078" s="21">
        <v>2.6764473915100102</v>
      </c>
      <c r="BE1078" s="22">
        <v>18.52</v>
      </c>
      <c r="BF1078" s="23">
        <v>1</v>
      </c>
      <c r="BG1078" s="23">
        <v>1</v>
      </c>
      <c r="BH1078" s="6"/>
      <c r="BI1078" s="7">
        <v>0</v>
      </c>
      <c r="BJ1078" s="8"/>
      <c r="BK1078" s="8"/>
      <c r="BL1078" s="9"/>
      <c r="BM1078" s="10">
        <v>0</v>
      </c>
      <c r="BN1078" s="11"/>
      <c r="BO1078" s="11"/>
      <c r="BP1078" s="12">
        <v>0</v>
      </c>
      <c r="BQ1078" s="13">
        <v>23.46</v>
      </c>
      <c r="BR1078" s="14">
        <v>1</v>
      </c>
      <c r="BS1078" s="14">
        <v>1</v>
      </c>
      <c r="BT1078" s="15"/>
      <c r="BU1078" s="16"/>
      <c r="BV1078" s="17"/>
      <c r="BW1078" s="17"/>
      <c r="BX1078" s="18"/>
      <c r="BY1078" s="19">
        <v>0</v>
      </c>
      <c r="BZ1078" s="20"/>
      <c r="CA1078" s="20"/>
      <c r="CB1078" s="21"/>
      <c r="CC1078" s="22"/>
      <c r="CD1078" s="23"/>
      <c r="CE1078" s="23"/>
      <c r="CF1078" s="4">
        <v>81</v>
      </c>
      <c r="CG1078" s="24">
        <v>8.6556061146599905</v>
      </c>
      <c r="CH1078" s="25">
        <v>9.46630859375</v>
      </c>
    </row>
    <row r="1079" spans="1:86" x14ac:dyDescent="0.2">
      <c r="A1079" s="2" t="s">
        <v>2258</v>
      </c>
      <c r="B1079" s="2" t="s">
        <v>1252</v>
      </c>
      <c r="C1079" s="3">
        <v>33.33</v>
      </c>
      <c r="D1079" s="4">
        <v>2</v>
      </c>
      <c r="E1079" s="4">
        <v>3</v>
      </c>
      <c r="F1079" s="4">
        <v>4</v>
      </c>
      <c r="G1079" s="4">
        <v>4</v>
      </c>
      <c r="H1079" s="5">
        <v>0</v>
      </c>
      <c r="I1079" s="5">
        <v>0</v>
      </c>
      <c r="J1079" s="5">
        <v>0</v>
      </c>
      <c r="K1079" s="26">
        <f t="shared" si="258"/>
        <v>0</v>
      </c>
      <c r="L1079" s="5">
        <v>4090727.8072916698</v>
      </c>
      <c r="M1079" s="5">
        <v>0</v>
      </c>
      <c r="N1079" s="5">
        <v>0</v>
      </c>
      <c r="O1079" s="26">
        <f t="shared" si="259"/>
        <v>1363575.9357638899</v>
      </c>
      <c r="P1079" s="5">
        <v>0</v>
      </c>
      <c r="Q1079" s="5">
        <v>0</v>
      </c>
      <c r="R1079" s="5">
        <v>0</v>
      </c>
      <c r="S1079" s="26">
        <f t="shared" si="260"/>
        <v>0</v>
      </c>
      <c r="T1079" s="5">
        <v>0</v>
      </c>
      <c r="U1079" s="5">
        <v>0</v>
      </c>
      <c r="V1079" s="5">
        <v>0</v>
      </c>
      <c r="W1079" s="26">
        <f t="shared" si="261"/>
        <v>0</v>
      </c>
      <c r="X1079" s="29" t="e">
        <f t="shared" si="262"/>
        <v>#DIV/0!</v>
      </c>
      <c r="Y1079" s="29" t="e">
        <f t="shared" si="263"/>
        <v>#DIV/0!</v>
      </c>
      <c r="Z1079" s="29">
        <f t="shared" si="264"/>
        <v>0.42264973081037416</v>
      </c>
      <c r="AA1079" s="29">
        <f t="shared" si="265"/>
        <v>3.7401940329452037</v>
      </c>
      <c r="AB1079" s="31" t="e">
        <f t="shared" si="266"/>
        <v>#DIV/0!</v>
      </c>
      <c r="AC1079" s="31" t="e">
        <f t="shared" si="267"/>
        <v>#DIV/0!</v>
      </c>
      <c r="AD1079" s="31" t="e">
        <f t="shared" si="268"/>
        <v>#DIV/0!</v>
      </c>
      <c r="AE1079" s="31" t="e">
        <f t="shared" si="269"/>
        <v>#DIV/0!</v>
      </c>
      <c r="AF1079" s="29" t="e">
        <f t="shared" si="256"/>
        <v>#DIV/0!</v>
      </c>
      <c r="AG1079" s="29" t="e">
        <f t="shared" si="270"/>
        <v>#DIV/0!</v>
      </c>
      <c r="AH1079" s="29" t="e">
        <f t="shared" si="257"/>
        <v>#DIV/0!</v>
      </c>
      <c r="AI1079" s="29" t="e">
        <f t="shared" si="271"/>
        <v>#DIV/0!</v>
      </c>
      <c r="AJ1079" s="6"/>
      <c r="AK1079" s="7"/>
      <c r="AL1079" s="8"/>
      <c r="AM1079" s="8"/>
      <c r="AN1079" s="9"/>
      <c r="AO1079" s="10"/>
      <c r="AP1079" s="11"/>
      <c r="AQ1079" s="11"/>
      <c r="AR1079" s="12"/>
      <c r="AS1079" s="13"/>
      <c r="AT1079" s="14"/>
      <c r="AU1079" s="14"/>
      <c r="AV1079" s="15">
        <v>1.68721079826355</v>
      </c>
      <c r="AW1079" s="16">
        <v>23.48</v>
      </c>
      <c r="AX1079" s="17">
        <v>3</v>
      </c>
      <c r="AY1079" s="17">
        <v>3</v>
      </c>
      <c r="AZ1079" s="18"/>
      <c r="BA1079" s="19"/>
      <c r="BB1079" s="20"/>
      <c r="BC1079" s="20"/>
      <c r="BD1079" s="21"/>
      <c r="BE1079" s="22"/>
      <c r="BF1079" s="23"/>
      <c r="BG1079" s="23"/>
      <c r="BH1079" s="6"/>
      <c r="BI1079" s="7"/>
      <c r="BJ1079" s="8"/>
      <c r="BK1079" s="8"/>
      <c r="BL1079" s="9"/>
      <c r="BM1079" s="10"/>
      <c r="BN1079" s="11"/>
      <c r="BO1079" s="11"/>
      <c r="BP1079" s="12"/>
      <c r="BQ1079" s="13"/>
      <c r="BR1079" s="14"/>
      <c r="BS1079" s="14"/>
      <c r="BT1079" s="15"/>
      <c r="BU1079" s="16">
        <v>0</v>
      </c>
      <c r="BV1079" s="17"/>
      <c r="BW1079" s="17"/>
      <c r="BX1079" s="18"/>
      <c r="BY1079" s="19"/>
      <c r="BZ1079" s="20"/>
      <c r="CA1079" s="20"/>
      <c r="CB1079" s="21">
        <v>0</v>
      </c>
      <c r="CC1079" s="22">
        <v>9.85</v>
      </c>
      <c r="CD1079" s="23">
        <v>1</v>
      </c>
      <c r="CE1079" s="23">
        <v>1</v>
      </c>
      <c r="CF1079" s="4">
        <v>132</v>
      </c>
      <c r="CG1079" s="24">
        <v>14.563135324659999</v>
      </c>
      <c r="CH1079" s="25">
        <v>5.71923828125</v>
      </c>
    </row>
    <row r="1080" spans="1:86" x14ac:dyDescent="0.2">
      <c r="A1080" s="2" t="s">
        <v>609</v>
      </c>
      <c r="B1080" s="2" t="s">
        <v>2607</v>
      </c>
      <c r="C1080" s="3">
        <v>33.200000000000003</v>
      </c>
      <c r="D1080" s="4">
        <v>4</v>
      </c>
      <c r="E1080" s="4">
        <v>1</v>
      </c>
      <c r="F1080" s="4">
        <v>5</v>
      </c>
      <c r="G1080" s="4">
        <v>10</v>
      </c>
      <c r="H1080" s="5">
        <v>2763017.71875</v>
      </c>
      <c r="I1080" s="5">
        <v>0</v>
      </c>
      <c r="J1080" s="5">
        <v>473811.875</v>
      </c>
      <c r="K1080" s="26">
        <f t="shared" si="258"/>
        <v>1078943.1979166667</v>
      </c>
      <c r="L1080" s="5">
        <v>4378654.515625</v>
      </c>
      <c r="M1080" s="5">
        <v>0</v>
      </c>
      <c r="N1080" s="5">
        <v>2220123.8125</v>
      </c>
      <c r="O1080" s="26">
        <f t="shared" si="259"/>
        <v>2199592.7760416665</v>
      </c>
      <c r="P1080" s="5">
        <v>0</v>
      </c>
      <c r="Q1080" s="5">
        <v>0</v>
      </c>
      <c r="R1080" s="5">
        <v>0</v>
      </c>
      <c r="S1080" s="26">
        <f t="shared" si="260"/>
        <v>0</v>
      </c>
      <c r="T1080" s="5">
        <v>0</v>
      </c>
      <c r="U1080" s="5">
        <v>0</v>
      </c>
      <c r="V1080" s="5">
        <v>0</v>
      </c>
      <c r="W1080" s="26">
        <f t="shared" si="261"/>
        <v>0</v>
      </c>
      <c r="X1080" s="29">
        <f t="shared" si="262"/>
        <v>2.0386548432659515</v>
      </c>
      <c r="Y1080" s="29">
        <f t="shared" si="263"/>
        <v>1.0276175389348661</v>
      </c>
      <c r="Z1080" s="29">
        <f t="shared" si="264"/>
        <v>0.5084892717565479</v>
      </c>
      <c r="AA1080" s="29">
        <f t="shared" si="265"/>
        <v>2.9371820550639316</v>
      </c>
      <c r="AB1080" s="31">
        <f t="shared" si="266"/>
        <v>0</v>
      </c>
      <c r="AC1080" s="31" t="e">
        <f t="shared" si="267"/>
        <v>#NUM!</v>
      </c>
      <c r="AD1080" s="31">
        <f t="shared" si="268"/>
        <v>0.33337427583402712</v>
      </c>
      <c r="AE1080" s="31">
        <f t="shared" si="269"/>
        <v>4.7706791468902683</v>
      </c>
      <c r="AF1080" s="29">
        <f t="shared" si="256"/>
        <v>0</v>
      </c>
      <c r="AG1080" s="29" t="e">
        <f t="shared" si="270"/>
        <v>#NUM!</v>
      </c>
      <c r="AH1080" s="29">
        <f t="shared" si="257"/>
        <v>0.33337427583402712</v>
      </c>
      <c r="AI1080" s="29">
        <f t="shared" si="271"/>
        <v>4.7706791468902683</v>
      </c>
      <c r="AJ1080" s="6">
        <v>2.2628259658813499</v>
      </c>
      <c r="AK1080" s="7">
        <v>16.600000000000001</v>
      </c>
      <c r="AL1080" s="8">
        <v>2</v>
      </c>
      <c r="AM1080" s="8">
        <v>2</v>
      </c>
      <c r="AN1080" s="9"/>
      <c r="AO1080" s="10"/>
      <c r="AP1080" s="11"/>
      <c r="AQ1080" s="11"/>
      <c r="AR1080" s="12">
        <v>0</v>
      </c>
      <c r="AS1080" s="13">
        <v>8.8800000000000008</v>
      </c>
      <c r="AT1080" s="14">
        <v>1</v>
      </c>
      <c r="AU1080" s="14">
        <v>1</v>
      </c>
      <c r="AV1080" s="15">
        <v>1.8135501146316499</v>
      </c>
      <c r="AW1080" s="16">
        <v>16.600000000000001</v>
      </c>
      <c r="AX1080" s="17">
        <v>3</v>
      </c>
      <c r="AY1080" s="17">
        <v>3</v>
      </c>
      <c r="AZ1080" s="18">
        <v>0</v>
      </c>
      <c r="BA1080" s="19">
        <v>10.039999999999999</v>
      </c>
      <c r="BB1080" s="20">
        <v>1</v>
      </c>
      <c r="BC1080" s="20">
        <v>1</v>
      </c>
      <c r="BD1080" s="21">
        <v>0</v>
      </c>
      <c r="BE1080" s="22">
        <v>16.600000000000001</v>
      </c>
      <c r="BF1080" s="23">
        <v>2</v>
      </c>
      <c r="BG1080" s="23">
        <v>2</v>
      </c>
      <c r="BH1080" s="6"/>
      <c r="BI1080" s="7"/>
      <c r="BJ1080" s="8"/>
      <c r="BK1080" s="8"/>
      <c r="BL1080" s="9"/>
      <c r="BM1080" s="10"/>
      <c r="BN1080" s="11"/>
      <c r="BO1080" s="11"/>
      <c r="BP1080" s="12"/>
      <c r="BQ1080" s="13">
        <v>0</v>
      </c>
      <c r="BR1080" s="14"/>
      <c r="BS1080" s="14"/>
      <c r="BT1080" s="15"/>
      <c r="BU1080" s="16"/>
      <c r="BV1080" s="17"/>
      <c r="BW1080" s="17"/>
      <c r="BX1080" s="18"/>
      <c r="BY1080" s="19"/>
      <c r="BZ1080" s="20"/>
      <c r="CA1080" s="20"/>
      <c r="CB1080" s="21">
        <v>0</v>
      </c>
      <c r="CC1080" s="22">
        <v>10.039999999999999</v>
      </c>
      <c r="CD1080" s="23">
        <v>1</v>
      </c>
      <c r="CE1080" s="23">
        <v>1</v>
      </c>
      <c r="CF1080" s="4">
        <v>259</v>
      </c>
      <c r="CG1080" s="24">
        <v>28.54670623466</v>
      </c>
      <c r="CH1080" s="25">
        <v>8.42626953125</v>
      </c>
    </row>
    <row r="1081" spans="1:86" x14ac:dyDescent="0.2">
      <c r="A1081" s="2" t="s">
        <v>967</v>
      </c>
      <c r="B1081" s="2" t="s">
        <v>2081</v>
      </c>
      <c r="C1081" s="3">
        <v>33.19</v>
      </c>
      <c r="D1081" s="4">
        <v>1</v>
      </c>
      <c r="E1081" s="4">
        <v>3</v>
      </c>
      <c r="F1081" s="4">
        <v>13</v>
      </c>
      <c r="G1081" s="4">
        <v>17</v>
      </c>
      <c r="H1081" s="5">
        <v>0</v>
      </c>
      <c r="I1081" s="5">
        <v>0</v>
      </c>
      <c r="J1081" s="5">
        <v>220058.0078125</v>
      </c>
      <c r="K1081" s="26">
        <f t="shared" si="258"/>
        <v>73352.669270833328</v>
      </c>
      <c r="L1081" s="5">
        <v>2955578.17578125</v>
      </c>
      <c r="M1081" s="5">
        <v>1259156.64322917</v>
      </c>
      <c r="N1081" s="5">
        <v>895396.2734375</v>
      </c>
      <c r="O1081" s="26">
        <f t="shared" si="259"/>
        <v>1703377.0308159732</v>
      </c>
      <c r="P1081" s="5">
        <v>18244726.828125</v>
      </c>
      <c r="Q1081" s="5">
        <v>0</v>
      </c>
      <c r="R1081" s="5">
        <v>3407351.625</v>
      </c>
      <c r="S1081" s="26">
        <f t="shared" si="260"/>
        <v>7217359.484375</v>
      </c>
      <c r="T1081" s="5">
        <v>159631300.5</v>
      </c>
      <c r="U1081" s="5">
        <v>0</v>
      </c>
      <c r="V1081" s="5">
        <v>901484.65625</v>
      </c>
      <c r="W1081" s="26">
        <f t="shared" si="261"/>
        <v>53510928.385416664</v>
      </c>
      <c r="X1081" s="29">
        <f t="shared" si="262"/>
        <v>23.221745680811566</v>
      </c>
      <c r="Y1081" s="29">
        <f t="shared" si="263"/>
        <v>4.5374045249024118</v>
      </c>
      <c r="Z1081" s="29">
        <f t="shared" si="264"/>
        <v>0.12222971426937024</v>
      </c>
      <c r="AA1081" s="29">
        <f t="shared" si="265"/>
        <v>9.1282320346735411</v>
      </c>
      <c r="AB1081" s="31">
        <f t="shared" si="266"/>
        <v>98.392595063269013</v>
      </c>
      <c r="AC1081" s="29">
        <f t="shared" si="267"/>
        <v>6.6204778386278056</v>
      </c>
      <c r="AD1081" s="31">
        <f t="shared" si="268"/>
        <v>0.33023041499310019</v>
      </c>
      <c r="AE1081" s="31">
        <f t="shared" si="269"/>
        <v>4.811829296941851</v>
      </c>
      <c r="AF1081" s="29">
        <f t="shared" si="256"/>
        <v>729.50212878884031</v>
      </c>
      <c r="AG1081" s="29">
        <f t="shared" si="270"/>
        <v>9.5107683779091481</v>
      </c>
      <c r="AH1081" s="29">
        <f t="shared" si="257"/>
        <v>0.41992650561421863</v>
      </c>
      <c r="AI1081" s="29">
        <f t="shared" si="271"/>
        <v>3.7682671198103113</v>
      </c>
      <c r="AJ1081" s="6"/>
      <c r="AK1081" s="7">
        <v>0</v>
      </c>
      <c r="AL1081" s="8"/>
      <c r="AM1081" s="8"/>
      <c r="AN1081" s="9"/>
      <c r="AO1081" s="10">
        <v>0</v>
      </c>
      <c r="AP1081" s="11"/>
      <c r="AQ1081" s="11"/>
      <c r="AR1081" s="12"/>
      <c r="AS1081" s="13">
        <v>0</v>
      </c>
      <c r="AT1081" s="14"/>
      <c r="AU1081" s="14"/>
      <c r="AV1081" s="15">
        <v>3.2164001464843799</v>
      </c>
      <c r="AW1081" s="16">
        <v>4.62</v>
      </c>
      <c r="AX1081" s="17">
        <v>2</v>
      </c>
      <c r="AY1081" s="17">
        <v>2</v>
      </c>
      <c r="AZ1081" s="18">
        <v>0</v>
      </c>
      <c r="BA1081" s="19">
        <v>11.76</v>
      </c>
      <c r="BB1081" s="20">
        <v>6</v>
      </c>
      <c r="BC1081" s="20">
        <v>6</v>
      </c>
      <c r="BD1081" s="21">
        <v>0</v>
      </c>
      <c r="BE1081" s="22">
        <v>4.2</v>
      </c>
      <c r="BF1081" s="23">
        <v>2</v>
      </c>
      <c r="BG1081" s="23">
        <v>2</v>
      </c>
      <c r="BH1081" s="6">
        <v>0</v>
      </c>
      <c r="BI1081" s="7">
        <v>3.57</v>
      </c>
      <c r="BJ1081" s="8">
        <v>1</v>
      </c>
      <c r="BK1081" s="8">
        <v>1</v>
      </c>
      <c r="BL1081" s="9"/>
      <c r="BM1081" s="10"/>
      <c r="BN1081" s="11"/>
      <c r="BO1081" s="11"/>
      <c r="BP1081" s="12">
        <v>0</v>
      </c>
      <c r="BQ1081" s="13">
        <v>6.93</v>
      </c>
      <c r="BR1081" s="14">
        <v>1</v>
      </c>
      <c r="BS1081" s="14">
        <v>1</v>
      </c>
      <c r="BT1081" s="15"/>
      <c r="BU1081" s="16">
        <v>0</v>
      </c>
      <c r="BV1081" s="17"/>
      <c r="BW1081" s="17"/>
      <c r="BX1081" s="18"/>
      <c r="BY1081" s="19"/>
      <c r="BZ1081" s="20"/>
      <c r="CA1081" s="20"/>
      <c r="CB1081" s="21">
        <v>2.0965120792388898</v>
      </c>
      <c r="CC1081" s="22">
        <v>17.23</v>
      </c>
      <c r="CD1081" s="23">
        <v>5</v>
      </c>
      <c r="CE1081" s="23">
        <v>5</v>
      </c>
      <c r="CF1081" s="4">
        <v>476</v>
      </c>
      <c r="CG1081" s="24">
        <v>54.108314114659997</v>
      </c>
      <c r="CH1081" s="25">
        <v>6.15087890625</v>
      </c>
    </row>
    <row r="1082" spans="1:86" x14ac:dyDescent="0.2">
      <c r="A1082" s="2" t="s">
        <v>1804</v>
      </c>
      <c r="B1082" s="2" t="s">
        <v>2463</v>
      </c>
      <c r="C1082" s="3">
        <v>33.18</v>
      </c>
      <c r="D1082" s="4">
        <v>8</v>
      </c>
      <c r="E1082" s="4">
        <v>1</v>
      </c>
      <c r="F1082" s="4">
        <v>61</v>
      </c>
      <c r="G1082" s="4">
        <v>184</v>
      </c>
      <c r="H1082" s="5">
        <v>60862143.315104201</v>
      </c>
      <c r="I1082" s="5">
        <v>128680957.958333</v>
      </c>
      <c r="J1082" s="5">
        <v>35472065.401041701</v>
      </c>
      <c r="K1082" s="26">
        <f t="shared" si="258"/>
        <v>75005055.558159634</v>
      </c>
      <c r="L1082" s="5">
        <v>161795675.60416701</v>
      </c>
      <c r="M1082" s="5">
        <v>160117777.01041701</v>
      </c>
      <c r="N1082" s="5">
        <v>484790466.75</v>
      </c>
      <c r="O1082" s="26">
        <f t="shared" si="259"/>
        <v>268901306.45486134</v>
      </c>
      <c r="P1082" s="5">
        <v>136345252.66666701</v>
      </c>
      <c r="Q1082" s="5">
        <v>144144513.27083299</v>
      </c>
      <c r="R1082" s="5">
        <v>22253288</v>
      </c>
      <c r="S1082" s="26">
        <f t="shared" si="260"/>
        <v>100914351.3125</v>
      </c>
      <c r="T1082" s="5">
        <v>45683644.822916701</v>
      </c>
      <c r="U1082" s="5">
        <v>45565412.053385399</v>
      </c>
      <c r="V1082" s="5">
        <v>209225055.98958299</v>
      </c>
      <c r="W1082" s="26">
        <f t="shared" si="261"/>
        <v>100158037.6219617</v>
      </c>
      <c r="X1082" s="29">
        <f t="shared" si="262"/>
        <v>3.5851090896979967</v>
      </c>
      <c r="Y1082" s="29">
        <f t="shared" si="263"/>
        <v>1.8420170187240605</v>
      </c>
      <c r="Z1082" s="29">
        <f t="shared" si="264"/>
        <v>0.20923178723139241</v>
      </c>
      <c r="AA1082" s="29">
        <f t="shared" si="265"/>
        <v>6.7937233524222993</v>
      </c>
      <c r="AB1082" s="31">
        <f t="shared" si="266"/>
        <v>1.3454339919027198</v>
      </c>
      <c r="AC1082" s="29">
        <f t="shared" si="267"/>
        <v>0.42807161291026163</v>
      </c>
      <c r="AD1082" s="31">
        <f t="shared" si="268"/>
        <v>0.62259910942058438</v>
      </c>
      <c r="AE1082" s="31">
        <f t="shared" si="269"/>
        <v>2.0579150487740736</v>
      </c>
      <c r="AF1082" s="29">
        <f t="shared" si="256"/>
        <v>1.3353504890653431</v>
      </c>
      <c r="AG1082" s="29">
        <f t="shared" si="270"/>
        <v>0.41721845537492386</v>
      </c>
      <c r="AH1082" s="29">
        <f t="shared" si="257"/>
        <v>0.70897355568310161</v>
      </c>
      <c r="AI1082" s="29">
        <f t="shared" si="271"/>
        <v>1.4936996345598703</v>
      </c>
      <c r="AJ1082" s="6">
        <v>5.8820005655288696</v>
      </c>
      <c r="AK1082" s="7">
        <v>9.77</v>
      </c>
      <c r="AL1082" s="8">
        <v>13</v>
      </c>
      <c r="AM1082" s="8">
        <v>18</v>
      </c>
      <c r="AN1082" s="9">
        <v>3.4698940515518202</v>
      </c>
      <c r="AO1082" s="10">
        <v>9.7200000000000006</v>
      </c>
      <c r="AP1082" s="11">
        <v>11</v>
      </c>
      <c r="AQ1082" s="11">
        <v>20</v>
      </c>
      <c r="AR1082" s="12">
        <v>0</v>
      </c>
      <c r="AS1082" s="13">
        <v>8.92</v>
      </c>
      <c r="AT1082" s="14">
        <v>13</v>
      </c>
      <c r="AU1082" s="14">
        <v>18</v>
      </c>
      <c r="AV1082" s="15">
        <v>5.7300744056701696</v>
      </c>
      <c r="AW1082" s="16">
        <v>9.5500000000000007</v>
      </c>
      <c r="AX1082" s="17">
        <v>14</v>
      </c>
      <c r="AY1082" s="17">
        <v>17</v>
      </c>
      <c r="AZ1082" s="18">
        <v>1.8283406496048</v>
      </c>
      <c r="BA1082" s="19">
        <v>8.3000000000000007</v>
      </c>
      <c r="BB1082" s="20">
        <v>13</v>
      </c>
      <c r="BC1082" s="20">
        <v>18</v>
      </c>
      <c r="BD1082" s="21">
        <v>1.64671695232391</v>
      </c>
      <c r="BE1082" s="22">
        <v>6.25</v>
      </c>
      <c r="BF1082" s="23">
        <v>8</v>
      </c>
      <c r="BG1082" s="23">
        <v>11</v>
      </c>
      <c r="BH1082" s="6">
        <v>0</v>
      </c>
      <c r="BI1082" s="7">
        <v>8.64</v>
      </c>
      <c r="BJ1082" s="8">
        <v>10</v>
      </c>
      <c r="BK1082" s="8">
        <v>13</v>
      </c>
      <c r="BL1082" s="9">
        <v>1.67972588539124</v>
      </c>
      <c r="BM1082" s="10">
        <v>5.51</v>
      </c>
      <c r="BN1082" s="11">
        <v>10</v>
      </c>
      <c r="BO1082" s="11">
        <v>14</v>
      </c>
      <c r="BP1082" s="12">
        <v>0</v>
      </c>
      <c r="BQ1082" s="13">
        <v>3.92</v>
      </c>
      <c r="BR1082" s="14">
        <v>6</v>
      </c>
      <c r="BS1082" s="14">
        <v>8</v>
      </c>
      <c r="BT1082" s="15">
        <v>0</v>
      </c>
      <c r="BU1082" s="16">
        <v>7.56</v>
      </c>
      <c r="BV1082" s="17">
        <v>11</v>
      </c>
      <c r="BW1082" s="17">
        <v>14</v>
      </c>
      <c r="BX1082" s="18">
        <v>1.90750515460968</v>
      </c>
      <c r="BY1082" s="19">
        <v>5.91</v>
      </c>
      <c r="BZ1082" s="20">
        <v>9</v>
      </c>
      <c r="CA1082" s="20">
        <v>12</v>
      </c>
      <c r="CB1082" s="21">
        <v>1.7673521041870099</v>
      </c>
      <c r="CC1082" s="22">
        <v>10.63</v>
      </c>
      <c r="CD1082" s="23">
        <v>15</v>
      </c>
      <c r="CE1082" s="23">
        <v>21</v>
      </c>
      <c r="CF1082" s="4">
        <v>1760</v>
      </c>
      <c r="CG1082" s="24">
        <v>197.49921345466001</v>
      </c>
      <c r="CH1082" s="25">
        <v>6.58056640625</v>
      </c>
    </row>
    <row r="1083" spans="1:86" x14ac:dyDescent="0.2">
      <c r="A1083" s="2" t="s">
        <v>534</v>
      </c>
      <c r="B1083" s="2" t="s">
        <v>1583</v>
      </c>
      <c r="C1083" s="3">
        <v>33.15</v>
      </c>
      <c r="D1083" s="4">
        <v>2</v>
      </c>
      <c r="E1083" s="4">
        <v>1</v>
      </c>
      <c r="F1083" s="4">
        <v>20</v>
      </c>
      <c r="G1083" s="4">
        <v>95</v>
      </c>
      <c r="H1083" s="5">
        <v>239271041.25</v>
      </c>
      <c r="I1083" s="5">
        <v>0</v>
      </c>
      <c r="J1083" s="5">
        <v>1664122.9140625</v>
      </c>
      <c r="K1083" s="26">
        <f t="shared" si="258"/>
        <v>80311721.388020828</v>
      </c>
      <c r="L1083" s="5">
        <v>0</v>
      </c>
      <c r="M1083" s="5">
        <v>0</v>
      </c>
      <c r="N1083" s="5">
        <v>13198543.234375</v>
      </c>
      <c r="O1083" s="26">
        <f t="shared" si="259"/>
        <v>4399514.411458333</v>
      </c>
      <c r="P1083" s="5">
        <v>25922376.494791701</v>
      </c>
      <c r="Q1083" s="5">
        <v>186923069.33333299</v>
      </c>
      <c r="R1083" s="5">
        <v>96311142</v>
      </c>
      <c r="S1083" s="26">
        <f t="shared" si="260"/>
        <v>103052195.94270824</v>
      </c>
      <c r="T1083" s="5">
        <v>42969897.255371101</v>
      </c>
      <c r="U1083" s="5">
        <v>20977571.015625</v>
      </c>
      <c r="V1083" s="5">
        <v>2174703.6484375</v>
      </c>
      <c r="W1083" s="26">
        <f t="shared" si="261"/>
        <v>22040723.973144535</v>
      </c>
      <c r="X1083" s="29">
        <f t="shared" si="262"/>
        <v>5.4780477063894162E-2</v>
      </c>
      <c r="Y1083" s="29">
        <f t="shared" si="263"/>
        <v>-4.1901943597533871</v>
      </c>
      <c r="Z1083" s="29">
        <f t="shared" si="264"/>
        <v>0.44038674496451269</v>
      </c>
      <c r="AA1083" s="29">
        <f t="shared" si="265"/>
        <v>3.5616576117031631</v>
      </c>
      <c r="AB1083" s="31">
        <f t="shared" si="266"/>
        <v>1.2831526228259795</v>
      </c>
      <c r="AC1083" s="29">
        <f t="shared" si="267"/>
        <v>0.35969278001345417</v>
      </c>
      <c r="AD1083" s="31">
        <f t="shared" si="268"/>
        <v>0.81991546263856163</v>
      </c>
      <c r="AE1083" s="31">
        <f t="shared" si="269"/>
        <v>0.86230923228753964</v>
      </c>
      <c r="AF1083" s="29">
        <f t="shared" si="256"/>
        <v>0.27443969064809631</v>
      </c>
      <c r="AG1083" s="29">
        <f t="shared" si="270"/>
        <v>-1.8654389495272337</v>
      </c>
      <c r="AH1083" s="29">
        <f t="shared" si="257"/>
        <v>0.54092069990892477</v>
      </c>
      <c r="AI1083" s="29">
        <f t="shared" si="271"/>
        <v>2.6686639869435975</v>
      </c>
      <c r="AJ1083" s="6">
        <v>0</v>
      </c>
      <c r="AK1083" s="7">
        <v>13.81</v>
      </c>
      <c r="AL1083" s="8">
        <v>7</v>
      </c>
      <c r="AM1083" s="8">
        <v>7</v>
      </c>
      <c r="AN1083" s="9">
        <v>0</v>
      </c>
      <c r="AO1083" s="10">
        <v>7.92</v>
      </c>
      <c r="AP1083" s="11">
        <v>3</v>
      </c>
      <c r="AQ1083" s="11">
        <v>4</v>
      </c>
      <c r="AR1083" s="12">
        <v>0</v>
      </c>
      <c r="AS1083" s="13">
        <v>9.76</v>
      </c>
      <c r="AT1083" s="14">
        <v>6</v>
      </c>
      <c r="AU1083" s="14">
        <v>17</v>
      </c>
      <c r="AV1083" s="15"/>
      <c r="AW1083" s="16">
        <v>0</v>
      </c>
      <c r="AX1083" s="17"/>
      <c r="AY1083" s="17"/>
      <c r="AZ1083" s="18">
        <v>0</v>
      </c>
      <c r="BA1083" s="19">
        <v>3.87</v>
      </c>
      <c r="BB1083" s="20">
        <v>2</v>
      </c>
      <c r="BC1083" s="20">
        <v>7</v>
      </c>
      <c r="BD1083" s="21">
        <v>0</v>
      </c>
      <c r="BE1083" s="22">
        <v>4.05</v>
      </c>
      <c r="BF1083" s="23">
        <v>2</v>
      </c>
      <c r="BG1083" s="23">
        <v>4</v>
      </c>
      <c r="BH1083" s="6">
        <v>0</v>
      </c>
      <c r="BI1083" s="7">
        <v>15.84</v>
      </c>
      <c r="BJ1083" s="8">
        <v>6</v>
      </c>
      <c r="BK1083" s="8">
        <v>13</v>
      </c>
      <c r="BL1083" s="9">
        <v>0</v>
      </c>
      <c r="BM1083" s="10">
        <v>8.66</v>
      </c>
      <c r="BN1083" s="11">
        <v>4</v>
      </c>
      <c r="BO1083" s="11">
        <v>9</v>
      </c>
      <c r="BP1083" s="12">
        <v>0</v>
      </c>
      <c r="BQ1083" s="13">
        <v>15.29</v>
      </c>
      <c r="BR1083" s="14">
        <v>6</v>
      </c>
      <c r="BS1083" s="14">
        <v>8</v>
      </c>
      <c r="BT1083" s="15">
        <v>0</v>
      </c>
      <c r="BU1083" s="16">
        <v>6.45</v>
      </c>
      <c r="BV1083" s="17">
        <v>4</v>
      </c>
      <c r="BW1083" s="17">
        <v>10</v>
      </c>
      <c r="BX1083" s="18">
        <v>0</v>
      </c>
      <c r="BY1083" s="19">
        <v>7.73</v>
      </c>
      <c r="BZ1083" s="20">
        <v>3</v>
      </c>
      <c r="CA1083" s="20">
        <v>6</v>
      </c>
      <c r="CB1083" s="21">
        <v>0</v>
      </c>
      <c r="CC1083" s="22">
        <v>15.47</v>
      </c>
      <c r="CD1083" s="23">
        <v>5</v>
      </c>
      <c r="CE1083" s="23">
        <v>10</v>
      </c>
      <c r="CF1083" s="4">
        <v>543</v>
      </c>
      <c r="CG1083" s="24">
        <v>61.831896764660101</v>
      </c>
      <c r="CH1083" s="25">
        <v>7.78173828125</v>
      </c>
    </row>
    <row r="1084" spans="1:86" x14ac:dyDescent="0.2">
      <c r="A1084" s="2" t="s">
        <v>233</v>
      </c>
      <c r="B1084" s="2" t="s">
        <v>1970</v>
      </c>
      <c r="C1084" s="3">
        <v>33.08</v>
      </c>
      <c r="D1084" s="4">
        <v>2</v>
      </c>
      <c r="E1084" s="4">
        <v>1</v>
      </c>
      <c r="F1084" s="4">
        <v>16</v>
      </c>
      <c r="G1084" s="4">
        <v>33</v>
      </c>
      <c r="H1084" s="5">
        <v>37736250.259114601</v>
      </c>
      <c r="I1084" s="5">
        <v>26120430.026041701</v>
      </c>
      <c r="J1084" s="5">
        <v>0</v>
      </c>
      <c r="K1084" s="26">
        <f t="shared" si="258"/>
        <v>21285560.095052101</v>
      </c>
      <c r="L1084" s="5">
        <v>35887554.484375</v>
      </c>
      <c r="M1084" s="5">
        <v>1201616.1484375</v>
      </c>
      <c r="N1084" s="5">
        <v>74238818.53125</v>
      </c>
      <c r="O1084" s="26">
        <f t="shared" si="259"/>
        <v>37109329.721354164</v>
      </c>
      <c r="P1084" s="5">
        <v>0</v>
      </c>
      <c r="Q1084" s="5">
        <v>25408666.1875</v>
      </c>
      <c r="R1084" s="5">
        <v>706370713.5625</v>
      </c>
      <c r="S1084" s="26">
        <f t="shared" si="260"/>
        <v>243926459.91666666</v>
      </c>
      <c r="T1084" s="5">
        <v>18921262.375</v>
      </c>
      <c r="U1084" s="5">
        <v>69888648.989583299</v>
      </c>
      <c r="V1084" s="5">
        <v>201992289.27083299</v>
      </c>
      <c r="W1084" s="26">
        <f t="shared" si="261"/>
        <v>96934066.87847209</v>
      </c>
      <c r="X1084" s="29">
        <f t="shared" si="262"/>
        <v>1.7434039581594263</v>
      </c>
      <c r="Y1084" s="29">
        <f t="shared" si="263"/>
        <v>0.80190689012347161</v>
      </c>
      <c r="Z1084" s="29">
        <f t="shared" si="264"/>
        <v>0.55410673733312699</v>
      </c>
      <c r="AA1084" s="29">
        <f t="shared" si="265"/>
        <v>2.5640656926111887</v>
      </c>
      <c r="AB1084" s="31">
        <f t="shared" si="266"/>
        <v>11.459715357613172</v>
      </c>
      <c r="AC1084" s="29">
        <f t="shared" si="267"/>
        <v>3.5184993050153515</v>
      </c>
      <c r="AD1084" s="31">
        <f t="shared" si="268"/>
        <v>0.4374390601912197</v>
      </c>
      <c r="AE1084" s="31">
        <f t="shared" si="269"/>
        <v>3.5908244016413207</v>
      </c>
      <c r="AF1084" s="29">
        <f t="shared" si="256"/>
        <v>4.5539824390622794</v>
      </c>
      <c r="AG1084" s="29">
        <f t="shared" si="270"/>
        <v>2.1871287282056264</v>
      </c>
      <c r="AH1084" s="29">
        <f t="shared" si="257"/>
        <v>0.29838051685576206</v>
      </c>
      <c r="AI1084" s="29">
        <f t="shared" si="271"/>
        <v>5.2522953809707804</v>
      </c>
      <c r="AJ1084" s="6">
        <v>0</v>
      </c>
      <c r="AK1084" s="7">
        <v>5.13</v>
      </c>
      <c r="AL1084" s="8">
        <v>3</v>
      </c>
      <c r="AM1084" s="8">
        <v>3</v>
      </c>
      <c r="AN1084" s="9">
        <v>0</v>
      </c>
      <c r="AO1084" s="10">
        <v>5.13</v>
      </c>
      <c r="AP1084" s="11">
        <v>3</v>
      </c>
      <c r="AQ1084" s="11">
        <v>3</v>
      </c>
      <c r="AR1084" s="12"/>
      <c r="AS1084" s="13"/>
      <c r="AT1084" s="14"/>
      <c r="AU1084" s="14"/>
      <c r="AV1084" s="15">
        <v>0</v>
      </c>
      <c r="AW1084" s="16">
        <v>8.17</v>
      </c>
      <c r="AX1084" s="17">
        <v>4</v>
      </c>
      <c r="AY1084" s="17">
        <v>4</v>
      </c>
      <c r="AZ1084" s="18"/>
      <c r="BA1084" s="19">
        <v>0</v>
      </c>
      <c r="BB1084" s="20"/>
      <c r="BC1084" s="20"/>
      <c r="BD1084" s="21">
        <v>0</v>
      </c>
      <c r="BE1084" s="22">
        <v>7.6</v>
      </c>
      <c r="BF1084" s="23">
        <v>4</v>
      </c>
      <c r="BG1084" s="23">
        <v>5</v>
      </c>
      <c r="BH1084" s="6"/>
      <c r="BI1084" s="7">
        <v>0</v>
      </c>
      <c r="BJ1084" s="8"/>
      <c r="BK1084" s="8"/>
      <c r="BL1084" s="9"/>
      <c r="BM1084" s="10">
        <v>0</v>
      </c>
      <c r="BN1084" s="11"/>
      <c r="BO1084" s="11"/>
      <c r="BP1084" s="12">
        <v>0</v>
      </c>
      <c r="BQ1084" s="13">
        <v>8.56</v>
      </c>
      <c r="BR1084" s="14">
        <v>4</v>
      </c>
      <c r="BS1084" s="14">
        <v>4</v>
      </c>
      <c r="BT1084" s="15"/>
      <c r="BU1084" s="16">
        <v>0</v>
      </c>
      <c r="BV1084" s="17"/>
      <c r="BW1084" s="17"/>
      <c r="BX1084" s="18">
        <v>0</v>
      </c>
      <c r="BY1084" s="19">
        <v>10.27</v>
      </c>
      <c r="BZ1084" s="20">
        <v>5</v>
      </c>
      <c r="CA1084" s="20">
        <v>5</v>
      </c>
      <c r="CB1084" s="21">
        <v>0</v>
      </c>
      <c r="CC1084" s="22">
        <v>9.6999999999999993</v>
      </c>
      <c r="CD1084" s="23">
        <v>6</v>
      </c>
      <c r="CE1084" s="23">
        <v>6</v>
      </c>
      <c r="CF1084" s="4">
        <v>526</v>
      </c>
      <c r="CG1084" s="24">
        <v>59.751501284660002</v>
      </c>
      <c r="CH1084" s="25">
        <v>6.16357421875</v>
      </c>
    </row>
    <row r="1085" spans="1:86" x14ac:dyDescent="0.2">
      <c r="A1085" s="2" t="s">
        <v>389</v>
      </c>
      <c r="B1085" s="2" t="s">
        <v>2713</v>
      </c>
      <c r="C1085" s="3">
        <v>33.04</v>
      </c>
      <c r="D1085" s="4">
        <v>3</v>
      </c>
      <c r="E1085" s="4">
        <v>3</v>
      </c>
      <c r="F1085" s="4">
        <v>8</v>
      </c>
      <c r="G1085" s="4">
        <v>21</v>
      </c>
      <c r="H1085" s="5">
        <v>1790799.3125</v>
      </c>
      <c r="I1085" s="5">
        <v>565615.29541015602</v>
      </c>
      <c r="J1085" s="5">
        <v>1344922.98046875</v>
      </c>
      <c r="K1085" s="26">
        <f t="shared" si="258"/>
        <v>1233779.196126302</v>
      </c>
      <c r="L1085" s="5">
        <v>3652434.21875</v>
      </c>
      <c r="M1085" s="5">
        <v>2959727.5</v>
      </c>
      <c r="N1085" s="5">
        <v>1885518.08203125</v>
      </c>
      <c r="O1085" s="26">
        <f t="shared" si="259"/>
        <v>2832559.93359375</v>
      </c>
      <c r="P1085" s="5">
        <v>0</v>
      </c>
      <c r="Q1085" s="5">
        <v>623842.296875</v>
      </c>
      <c r="R1085" s="5">
        <v>513874.796875</v>
      </c>
      <c r="S1085" s="26">
        <f t="shared" si="260"/>
        <v>379239.03125</v>
      </c>
      <c r="T1085" s="5">
        <v>539121.9140625</v>
      </c>
      <c r="U1085" s="5">
        <v>0</v>
      </c>
      <c r="V1085" s="5">
        <v>707715.92578125</v>
      </c>
      <c r="W1085" s="26">
        <f t="shared" si="261"/>
        <v>415612.61328125</v>
      </c>
      <c r="X1085" s="29">
        <f t="shared" si="262"/>
        <v>2.295840246364294</v>
      </c>
      <c r="Y1085" s="29">
        <f t="shared" si="263"/>
        <v>1.1990222570848035</v>
      </c>
      <c r="Z1085" s="29">
        <f t="shared" si="264"/>
        <v>7.0529430987467986E-2</v>
      </c>
      <c r="AA1085" s="29">
        <f t="shared" si="265"/>
        <v>11.516296199126595</v>
      </c>
      <c r="AB1085" s="31">
        <f t="shared" si="266"/>
        <v>0.30737998536585576</v>
      </c>
      <c r="AC1085" s="29">
        <f t="shared" si="267"/>
        <v>-1.7019048659467833</v>
      </c>
      <c r="AD1085" s="31">
        <f t="shared" si="268"/>
        <v>0.1243017782702602</v>
      </c>
      <c r="AE1085" s="31">
        <f t="shared" si="269"/>
        <v>9.0552265826553899</v>
      </c>
      <c r="AF1085" s="29">
        <f t="shared" si="256"/>
        <v>0.3368614210599023</v>
      </c>
      <c r="AG1085" s="29">
        <f t="shared" si="270"/>
        <v>-1.5697728811279787</v>
      </c>
      <c r="AH1085" s="29">
        <f t="shared" si="257"/>
        <v>0.13702808147797063</v>
      </c>
      <c r="AI1085" s="29">
        <f t="shared" si="271"/>
        <v>8.6319042276182891</v>
      </c>
      <c r="AJ1085" s="6">
        <v>1.7642732858657799</v>
      </c>
      <c r="AK1085" s="7">
        <v>10</v>
      </c>
      <c r="AL1085" s="8">
        <v>2</v>
      </c>
      <c r="AM1085" s="8">
        <v>2</v>
      </c>
      <c r="AN1085" s="9">
        <v>0</v>
      </c>
      <c r="AO1085" s="10">
        <v>11.74</v>
      </c>
      <c r="AP1085" s="11">
        <v>3</v>
      </c>
      <c r="AQ1085" s="11">
        <v>3</v>
      </c>
      <c r="AR1085" s="12">
        <v>0</v>
      </c>
      <c r="AS1085" s="13">
        <v>3.91</v>
      </c>
      <c r="AT1085" s="14">
        <v>1</v>
      </c>
      <c r="AU1085" s="14">
        <v>1</v>
      </c>
      <c r="AV1085" s="15">
        <v>3.8803304433822601</v>
      </c>
      <c r="AW1085" s="16">
        <v>10</v>
      </c>
      <c r="AX1085" s="17">
        <v>2</v>
      </c>
      <c r="AY1085" s="17">
        <v>2</v>
      </c>
      <c r="AZ1085" s="18">
        <v>3.2251492738723799</v>
      </c>
      <c r="BA1085" s="19">
        <v>23.04</v>
      </c>
      <c r="BB1085" s="20">
        <v>4</v>
      </c>
      <c r="BC1085" s="20">
        <v>4</v>
      </c>
      <c r="BD1085" s="21">
        <v>3.6432259082794198</v>
      </c>
      <c r="BE1085" s="22">
        <v>19.57</v>
      </c>
      <c r="BF1085" s="23">
        <v>3</v>
      </c>
      <c r="BG1085" s="23">
        <v>3</v>
      </c>
      <c r="BH1085" s="6"/>
      <c r="BI1085" s="7"/>
      <c r="BJ1085" s="8"/>
      <c r="BK1085" s="8"/>
      <c r="BL1085" s="9">
        <v>0</v>
      </c>
      <c r="BM1085" s="10">
        <v>3.91</v>
      </c>
      <c r="BN1085" s="11">
        <v>1</v>
      </c>
      <c r="BO1085" s="11">
        <v>1</v>
      </c>
      <c r="BP1085" s="12">
        <v>0</v>
      </c>
      <c r="BQ1085" s="13">
        <v>3.91</v>
      </c>
      <c r="BR1085" s="14">
        <v>1</v>
      </c>
      <c r="BS1085" s="14">
        <v>1</v>
      </c>
      <c r="BT1085" s="15">
        <v>0</v>
      </c>
      <c r="BU1085" s="16">
        <v>3.91</v>
      </c>
      <c r="BV1085" s="17">
        <v>1</v>
      </c>
      <c r="BW1085" s="17">
        <v>1</v>
      </c>
      <c r="BX1085" s="18"/>
      <c r="BY1085" s="19"/>
      <c r="BZ1085" s="20"/>
      <c r="CA1085" s="20"/>
      <c r="CB1085" s="21">
        <v>2.0719292163848899</v>
      </c>
      <c r="CC1085" s="22">
        <v>10.43</v>
      </c>
      <c r="CD1085" s="23">
        <v>2</v>
      </c>
      <c r="CE1085" s="23">
        <v>3</v>
      </c>
      <c r="CF1085" s="4">
        <v>230</v>
      </c>
      <c r="CG1085" s="24">
        <v>26.16597472466</v>
      </c>
      <c r="CH1085" s="25">
        <v>4.91943359375</v>
      </c>
    </row>
    <row r="1086" spans="1:86" x14ac:dyDescent="0.2">
      <c r="A1086" s="2" t="s">
        <v>2381</v>
      </c>
      <c r="B1086" s="2" t="s">
        <v>686</v>
      </c>
      <c r="C1086" s="3">
        <v>33.04</v>
      </c>
      <c r="D1086" s="4">
        <v>4</v>
      </c>
      <c r="E1086" s="4">
        <v>1</v>
      </c>
      <c r="F1086" s="4">
        <v>13</v>
      </c>
      <c r="G1086" s="4">
        <v>25</v>
      </c>
      <c r="H1086" s="5">
        <v>839580.09375</v>
      </c>
      <c r="I1086" s="5">
        <v>54687246</v>
      </c>
      <c r="J1086" s="5">
        <v>67679881.125</v>
      </c>
      <c r="K1086" s="26">
        <f t="shared" si="258"/>
        <v>41068902.40625</v>
      </c>
      <c r="L1086" s="5">
        <v>65549968</v>
      </c>
      <c r="M1086" s="5">
        <v>0</v>
      </c>
      <c r="N1086" s="5">
        <v>4725082.015625</v>
      </c>
      <c r="O1086" s="26">
        <f t="shared" si="259"/>
        <v>23425016.671875</v>
      </c>
      <c r="P1086" s="5">
        <v>927830678</v>
      </c>
      <c r="Q1086" s="5">
        <v>0</v>
      </c>
      <c r="R1086" s="5">
        <v>382447624</v>
      </c>
      <c r="S1086" s="26">
        <f t="shared" si="260"/>
        <v>436759434</v>
      </c>
      <c r="T1086" s="5">
        <v>57058425.234375</v>
      </c>
      <c r="U1086" s="5">
        <v>9805453.59375</v>
      </c>
      <c r="V1086" s="5">
        <v>0</v>
      </c>
      <c r="W1086" s="26">
        <f t="shared" si="261"/>
        <v>22287959.609375</v>
      </c>
      <c r="X1086" s="29">
        <f t="shared" si="262"/>
        <v>0.57038331436659251</v>
      </c>
      <c r="Y1086" s="29">
        <f t="shared" si="263"/>
        <v>-0.8099963161782564</v>
      </c>
      <c r="Z1086" s="29">
        <f t="shared" si="264"/>
        <v>0.5807477106898068</v>
      </c>
      <c r="AA1086" s="29">
        <f t="shared" si="265"/>
        <v>2.3601249351523261</v>
      </c>
      <c r="AB1086" s="31">
        <f t="shared" si="266"/>
        <v>10.634796851389252</v>
      </c>
      <c r="AC1086" s="29">
        <f t="shared" si="267"/>
        <v>3.410720569719325</v>
      </c>
      <c r="AD1086" s="31">
        <f t="shared" si="268"/>
        <v>0.27905172711750298</v>
      </c>
      <c r="AE1086" s="31">
        <f t="shared" si="269"/>
        <v>5.5431528518717048</v>
      </c>
      <c r="AF1086" s="29">
        <f t="shared" si="256"/>
        <v>0.54269674385023603</v>
      </c>
      <c r="AG1086" s="29">
        <f t="shared" si="270"/>
        <v>-0.88178184226971967</v>
      </c>
      <c r="AH1086" s="29">
        <f t="shared" si="257"/>
        <v>0.52575748005342704</v>
      </c>
      <c r="AI1086" s="29">
        <f t="shared" si="271"/>
        <v>2.7921453980603737</v>
      </c>
      <c r="AJ1086" s="6">
        <v>0</v>
      </c>
      <c r="AK1086" s="7">
        <v>7.96</v>
      </c>
      <c r="AL1086" s="8">
        <v>2</v>
      </c>
      <c r="AM1086" s="8">
        <v>2</v>
      </c>
      <c r="AN1086" s="9">
        <v>0</v>
      </c>
      <c r="AO1086" s="10">
        <v>3.83</v>
      </c>
      <c r="AP1086" s="11">
        <v>1</v>
      </c>
      <c r="AQ1086" s="11">
        <v>1</v>
      </c>
      <c r="AR1086" s="12">
        <v>0</v>
      </c>
      <c r="AS1086" s="13">
        <v>3.83</v>
      </c>
      <c r="AT1086" s="14">
        <v>1</v>
      </c>
      <c r="AU1086" s="14">
        <v>3</v>
      </c>
      <c r="AV1086" s="15">
        <v>0</v>
      </c>
      <c r="AW1086" s="16">
        <v>7.96</v>
      </c>
      <c r="AX1086" s="17">
        <v>2</v>
      </c>
      <c r="AY1086" s="17">
        <v>4</v>
      </c>
      <c r="AZ1086" s="18"/>
      <c r="BA1086" s="19">
        <v>0</v>
      </c>
      <c r="BB1086" s="20"/>
      <c r="BC1086" s="20"/>
      <c r="BD1086" s="21">
        <v>0</v>
      </c>
      <c r="BE1086" s="22">
        <v>12.09</v>
      </c>
      <c r="BF1086" s="23">
        <v>3</v>
      </c>
      <c r="BG1086" s="23">
        <v>3</v>
      </c>
      <c r="BH1086" s="6">
        <v>0</v>
      </c>
      <c r="BI1086" s="7">
        <v>5.6</v>
      </c>
      <c r="BJ1086" s="8">
        <v>2</v>
      </c>
      <c r="BK1086" s="8">
        <v>2</v>
      </c>
      <c r="BL1086" s="9"/>
      <c r="BM1086" s="10"/>
      <c r="BN1086" s="11"/>
      <c r="BO1086" s="11"/>
      <c r="BP1086" s="12">
        <v>0</v>
      </c>
      <c r="BQ1086" s="13">
        <v>7.67</v>
      </c>
      <c r="BR1086" s="14">
        <v>2</v>
      </c>
      <c r="BS1086" s="14">
        <v>3</v>
      </c>
      <c r="BT1086" s="15">
        <v>0</v>
      </c>
      <c r="BU1086" s="16">
        <v>6.78</v>
      </c>
      <c r="BV1086" s="17">
        <v>3</v>
      </c>
      <c r="BW1086" s="17">
        <v>4</v>
      </c>
      <c r="BX1086" s="18">
        <v>0</v>
      </c>
      <c r="BY1086" s="19">
        <v>9.44</v>
      </c>
      <c r="BZ1086" s="20">
        <v>3</v>
      </c>
      <c r="CA1086" s="20">
        <v>3</v>
      </c>
      <c r="CB1086" s="21"/>
      <c r="CC1086" s="22">
        <v>0</v>
      </c>
      <c r="CD1086" s="23"/>
      <c r="CE1086" s="23"/>
      <c r="CF1086" s="4">
        <v>339</v>
      </c>
      <c r="CG1086" s="24">
        <v>38.748122544659999</v>
      </c>
      <c r="CH1086" s="25">
        <v>6.08740234375</v>
      </c>
    </row>
    <row r="1087" spans="1:86" x14ac:dyDescent="0.2">
      <c r="A1087" s="2" t="s">
        <v>317</v>
      </c>
      <c r="B1087" s="2" t="s">
        <v>1873</v>
      </c>
      <c r="C1087" s="3">
        <v>33.01</v>
      </c>
      <c r="D1087" s="4">
        <v>3</v>
      </c>
      <c r="E1087" s="4">
        <v>1</v>
      </c>
      <c r="F1087" s="4">
        <v>24</v>
      </c>
      <c r="G1087" s="4">
        <v>40</v>
      </c>
      <c r="H1087" s="5">
        <v>399489922.90625</v>
      </c>
      <c r="I1087" s="5">
        <v>3942299.71875</v>
      </c>
      <c r="J1087" s="5">
        <v>2014923.046875</v>
      </c>
      <c r="K1087" s="26">
        <f t="shared" si="258"/>
        <v>135149048.55729166</v>
      </c>
      <c r="L1087" s="5">
        <v>31806731.6875</v>
      </c>
      <c r="M1087" s="5">
        <v>5912037.5625</v>
      </c>
      <c r="N1087" s="5">
        <v>885725.6875</v>
      </c>
      <c r="O1087" s="26">
        <f t="shared" si="259"/>
        <v>12868164.979166666</v>
      </c>
      <c r="P1087" s="5">
        <v>3762545.625</v>
      </c>
      <c r="Q1087" s="5">
        <v>0</v>
      </c>
      <c r="R1087" s="5">
        <v>3471938.38671875</v>
      </c>
      <c r="S1087" s="26">
        <f t="shared" si="260"/>
        <v>2411494.6705729165</v>
      </c>
      <c r="T1087" s="5">
        <v>20706751.0859375</v>
      </c>
      <c r="U1087" s="5">
        <v>47553920.9375</v>
      </c>
      <c r="V1087" s="5">
        <v>13165037.3125</v>
      </c>
      <c r="W1087" s="26">
        <f t="shared" si="261"/>
        <v>27141903.111979168</v>
      </c>
      <c r="X1087" s="29">
        <f t="shared" si="262"/>
        <v>9.521461761317293E-2</v>
      </c>
      <c r="Y1087" s="29">
        <f t="shared" si="263"/>
        <v>-3.3926731126790171</v>
      </c>
      <c r="Z1087" s="29">
        <f t="shared" si="264"/>
        <v>0.45268125493755285</v>
      </c>
      <c r="AA1087" s="29">
        <f t="shared" si="265"/>
        <v>3.4420748881761289</v>
      </c>
      <c r="AB1087" s="31">
        <f t="shared" si="266"/>
        <v>1.7843223436017373E-2</v>
      </c>
      <c r="AC1087" s="29">
        <f t="shared" si="267"/>
        <v>-5.8084799234473641</v>
      </c>
      <c r="AD1087" s="31">
        <f t="shared" si="268"/>
        <v>0.4210061316271515</v>
      </c>
      <c r="AE1087" s="31">
        <f t="shared" si="269"/>
        <v>3.7571157895662353</v>
      </c>
      <c r="AF1087" s="29">
        <f t="shared" si="256"/>
        <v>0.20082940576879696</v>
      </c>
      <c r="AG1087" s="29">
        <f t="shared" si="270"/>
        <v>-2.3159575683735674</v>
      </c>
      <c r="AH1087" s="29">
        <f t="shared" si="257"/>
        <v>0.49994186409968694</v>
      </c>
      <c r="AI1087" s="29">
        <f t="shared" si="271"/>
        <v>3.0108049480126375</v>
      </c>
      <c r="AJ1087" s="6">
        <v>0</v>
      </c>
      <c r="AK1087" s="7">
        <v>5.77</v>
      </c>
      <c r="AL1087" s="8">
        <v>4</v>
      </c>
      <c r="AM1087" s="8">
        <v>5</v>
      </c>
      <c r="AN1087" s="9">
        <v>0</v>
      </c>
      <c r="AO1087" s="10">
        <v>1.47</v>
      </c>
      <c r="AP1087" s="11">
        <v>1</v>
      </c>
      <c r="AQ1087" s="11">
        <v>1</v>
      </c>
      <c r="AR1087" s="12">
        <v>0</v>
      </c>
      <c r="AS1087" s="13">
        <v>7.48</v>
      </c>
      <c r="AT1087" s="14">
        <v>5</v>
      </c>
      <c r="AU1087" s="14">
        <v>7</v>
      </c>
      <c r="AV1087" s="15">
        <v>0</v>
      </c>
      <c r="AW1087" s="16">
        <v>9.08</v>
      </c>
      <c r="AX1087" s="17">
        <v>5</v>
      </c>
      <c r="AY1087" s="17">
        <v>5</v>
      </c>
      <c r="AZ1087" s="18"/>
      <c r="BA1087" s="19">
        <v>0</v>
      </c>
      <c r="BB1087" s="20"/>
      <c r="BC1087" s="20"/>
      <c r="BD1087" s="21">
        <v>1.7520897388458301</v>
      </c>
      <c r="BE1087" s="22">
        <v>2.4500000000000002</v>
      </c>
      <c r="BF1087" s="23">
        <v>2</v>
      </c>
      <c r="BG1087" s="23">
        <v>2</v>
      </c>
      <c r="BH1087" s="6">
        <v>0</v>
      </c>
      <c r="BI1087" s="7">
        <v>7.12</v>
      </c>
      <c r="BJ1087" s="8">
        <v>4</v>
      </c>
      <c r="BK1087" s="8">
        <v>5</v>
      </c>
      <c r="BL1087" s="9">
        <v>0</v>
      </c>
      <c r="BM1087" s="10">
        <v>6.99</v>
      </c>
      <c r="BN1087" s="11">
        <v>3</v>
      </c>
      <c r="BO1087" s="11">
        <v>3</v>
      </c>
      <c r="BP1087" s="12">
        <v>0</v>
      </c>
      <c r="BQ1087" s="13">
        <v>5.4</v>
      </c>
      <c r="BR1087" s="14">
        <v>3</v>
      </c>
      <c r="BS1087" s="14">
        <v>3</v>
      </c>
      <c r="BT1087" s="15">
        <v>0</v>
      </c>
      <c r="BU1087" s="16">
        <v>10.55</v>
      </c>
      <c r="BV1087" s="17">
        <v>5</v>
      </c>
      <c r="BW1087" s="17">
        <v>5</v>
      </c>
      <c r="BX1087" s="18">
        <v>0</v>
      </c>
      <c r="BY1087" s="19">
        <v>3.93</v>
      </c>
      <c r="BZ1087" s="20">
        <v>3</v>
      </c>
      <c r="CA1087" s="20">
        <v>4</v>
      </c>
      <c r="CB1087" s="21"/>
      <c r="CC1087" s="22">
        <v>0</v>
      </c>
      <c r="CD1087" s="23"/>
      <c r="CE1087" s="23"/>
      <c r="CF1087" s="4">
        <v>815</v>
      </c>
      <c r="CG1087" s="24">
        <v>90.766825054660004</v>
      </c>
      <c r="CH1087" s="25">
        <v>7.43017578125</v>
      </c>
    </row>
    <row r="1088" spans="1:86" x14ac:dyDescent="0.2">
      <c r="A1088" s="2" t="s">
        <v>629</v>
      </c>
      <c r="B1088" s="2" t="s">
        <v>2941</v>
      </c>
      <c r="C1088" s="3">
        <v>33</v>
      </c>
      <c r="D1088" s="4">
        <v>8</v>
      </c>
      <c r="E1088" s="4">
        <v>1</v>
      </c>
      <c r="F1088" s="4">
        <v>15</v>
      </c>
      <c r="G1088" s="4">
        <v>129</v>
      </c>
      <c r="H1088" s="5">
        <v>28812374.6328125</v>
      </c>
      <c r="I1088" s="5">
        <v>55540390.552083299</v>
      </c>
      <c r="J1088" s="5">
        <v>5747227.8730468797</v>
      </c>
      <c r="K1088" s="26">
        <f t="shared" si="258"/>
        <v>30033331.019314226</v>
      </c>
      <c r="L1088" s="5">
        <v>140897950.5</v>
      </c>
      <c r="M1088" s="5">
        <v>4899057.2552083302</v>
      </c>
      <c r="N1088" s="5">
        <v>79385436.3125</v>
      </c>
      <c r="O1088" s="26">
        <f t="shared" si="259"/>
        <v>75060814.689236119</v>
      </c>
      <c r="P1088" s="5">
        <v>4766632.71875</v>
      </c>
      <c r="Q1088" s="5">
        <v>18886281</v>
      </c>
      <c r="R1088" s="5">
        <v>78057832</v>
      </c>
      <c r="S1088" s="26">
        <f t="shared" si="260"/>
        <v>33903581.90625</v>
      </c>
      <c r="T1088" s="5">
        <v>3518993</v>
      </c>
      <c r="U1088" s="5">
        <v>36457092.9375</v>
      </c>
      <c r="V1088" s="5">
        <v>12022019.25</v>
      </c>
      <c r="W1088" s="26">
        <f t="shared" si="261"/>
        <v>17332701.729166668</v>
      </c>
      <c r="X1088" s="29">
        <f t="shared" si="262"/>
        <v>2.499250404191431</v>
      </c>
      <c r="Y1088" s="29">
        <f t="shared" si="263"/>
        <v>1.321495454760798</v>
      </c>
      <c r="Z1088" s="29">
        <f t="shared" si="264"/>
        <v>0.37404029139026951</v>
      </c>
      <c r="AA1088" s="29">
        <f t="shared" si="265"/>
        <v>4.2708161334504435</v>
      </c>
      <c r="AB1088" s="31">
        <f t="shared" si="266"/>
        <v>1.1288651892940826</v>
      </c>
      <c r="AC1088" s="29">
        <f t="shared" si="267"/>
        <v>0.17487320767902245</v>
      </c>
      <c r="AD1088" s="31">
        <f t="shared" si="268"/>
        <v>0.8927695536321032</v>
      </c>
      <c r="AE1088" s="31">
        <f t="shared" si="269"/>
        <v>0.49260629019217733</v>
      </c>
      <c r="AF1088" s="29">
        <f t="shared" si="256"/>
        <v>0.57711552934371912</v>
      </c>
      <c r="AG1088" s="29">
        <f t="shared" si="270"/>
        <v>-0.79306794252016566</v>
      </c>
      <c r="AH1088" s="29">
        <f t="shared" si="257"/>
        <v>0.51185875678607373</v>
      </c>
      <c r="AI1088" s="29">
        <f t="shared" si="271"/>
        <v>2.9084986248301452</v>
      </c>
      <c r="AJ1088" s="6">
        <v>0</v>
      </c>
      <c r="AK1088" s="7">
        <v>3.58</v>
      </c>
      <c r="AL1088" s="8">
        <v>2</v>
      </c>
      <c r="AM1088" s="8">
        <v>9</v>
      </c>
      <c r="AN1088" s="9">
        <v>0</v>
      </c>
      <c r="AO1088" s="10">
        <v>13.92</v>
      </c>
      <c r="AP1088" s="11">
        <v>6</v>
      </c>
      <c r="AQ1088" s="11">
        <v>13</v>
      </c>
      <c r="AR1088" s="12">
        <v>0</v>
      </c>
      <c r="AS1088" s="13">
        <v>10.14</v>
      </c>
      <c r="AT1088" s="14">
        <v>4</v>
      </c>
      <c r="AU1088" s="14">
        <v>12</v>
      </c>
      <c r="AV1088" s="15">
        <v>0</v>
      </c>
      <c r="AW1088" s="16">
        <v>4.17</v>
      </c>
      <c r="AX1088" s="17">
        <v>2</v>
      </c>
      <c r="AY1088" s="17">
        <v>11</v>
      </c>
      <c r="AZ1088" s="18">
        <v>0</v>
      </c>
      <c r="BA1088" s="19">
        <v>15.71</v>
      </c>
      <c r="BB1088" s="20">
        <v>5</v>
      </c>
      <c r="BC1088" s="20">
        <v>13</v>
      </c>
      <c r="BD1088" s="21">
        <v>0</v>
      </c>
      <c r="BE1088" s="22">
        <v>5.77</v>
      </c>
      <c r="BF1088" s="23">
        <v>4</v>
      </c>
      <c r="BG1088" s="23">
        <v>12</v>
      </c>
      <c r="BH1088" s="6">
        <v>0</v>
      </c>
      <c r="BI1088" s="7">
        <v>3.18</v>
      </c>
      <c r="BJ1088" s="8">
        <v>2</v>
      </c>
      <c r="BK1088" s="8">
        <v>11</v>
      </c>
      <c r="BL1088" s="9">
        <v>0</v>
      </c>
      <c r="BM1088" s="10">
        <v>3.18</v>
      </c>
      <c r="BN1088" s="11">
        <v>2</v>
      </c>
      <c r="BO1088" s="11">
        <v>9</v>
      </c>
      <c r="BP1088" s="12">
        <v>0</v>
      </c>
      <c r="BQ1088" s="13">
        <v>2.19</v>
      </c>
      <c r="BR1088" s="14">
        <v>2</v>
      </c>
      <c r="BS1088" s="14">
        <v>10</v>
      </c>
      <c r="BT1088" s="15">
        <v>0</v>
      </c>
      <c r="BU1088" s="16">
        <v>12.72</v>
      </c>
      <c r="BV1088" s="17">
        <v>4</v>
      </c>
      <c r="BW1088" s="17">
        <v>11</v>
      </c>
      <c r="BX1088" s="18">
        <v>0</v>
      </c>
      <c r="BY1088" s="19">
        <v>2.19</v>
      </c>
      <c r="BZ1088" s="20">
        <v>2</v>
      </c>
      <c r="CA1088" s="20">
        <v>11</v>
      </c>
      <c r="CB1088" s="21">
        <v>0</v>
      </c>
      <c r="CC1088" s="22">
        <v>1.39</v>
      </c>
      <c r="CD1088" s="23">
        <v>1</v>
      </c>
      <c r="CE1088" s="23">
        <v>7</v>
      </c>
      <c r="CF1088" s="4">
        <v>503</v>
      </c>
      <c r="CG1088" s="24">
        <v>56.7087896346601</v>
      </c>
      <c r="CH1088" s="25">
        <v>5.18603515625</v>
      </c>
    </row>
    <row r="1089" spans="1:86" x14ac:dyDescent="0.2">
      <c r="A1089" s="2" t="s">
        <v>829</v>
      </c>
      <c r="B1089" s="2" t="s">
        <v>1320</v>
      </c>
      <c r="C1089" s="3">
        <v>32.979999999999997</v>
      </c>
      <c r="D1089" s="4">
        <v>4</v>
      </c>
      <c r="E1089" s="4">
        <v>1</v>
      </c>
      <c r="F1089" s="4">
        <v>10</v>
      </c>
      <c r="G1089" s="4">
        <v>31</v>
      </c>
      <c r="H1089" s="5">
        <v>2213023.25</v>
      </c>
      <c r="I1089" s="5">
        <v>5747401.50390625</v>
      </c>
      <c r="J1089" s="5">
        <v>2267571.875</v>
      </c>
      <c r="K1089" s="26">
        <f t="shared" si="258"/>
        <v>3409332.2096354165</v>
      </c>
      <c r="L1089" s="5">
        <v>23300572.744791701</v>
      </c>
      <c r="M1089" s="5">
        <v>12104568.484375</v>
      </c>
      <c r="N1089" s="5">
        <v>0</v>
      </c>
      <c r="O1089" s="26">
        <f t="shared" si="259"/>
        <v>11801713.743055567</v>
      </c>
      <c r="P1089" s="5">
        <v>0</v>
      </c>
      <c r="Q1089" s="5">
        <v>8522777.671875</v>
      </c>
      <c r="R1089" s="5">
        <v>0</v>
      </c>
      <c r="S1089" s="26">
        <f t="shared" si="260"/>
        <v>2840925.890625</v>
      </c>
      <c r="T1089" s="5">
        <v>1546807.1640625</v>
      </c>
      <c r="U1089" s="5">
        <v>405653.1015625</v>
      </c>
      <c r="V1089" s="5">
        <v>4670096.765625</v>
      </c>
      <c r="W1089" s="26">
        <f t="shared" si="261"/>
        <v>2207519.0104166665</v>
      </c>
      <c r="X1089" s="29">
        <f t="shared" si="262"/>
        <v>3.4615910147159306</v>
      </c>
      <c r="Y1089" s="29">
        <f t="shared" si="263"/>
        <v>1.7914352810603342</v>
      </c>
      <c r="Z1089" s="29">
        <f t="shared" si="264"/>
        <v>0.33796573708706934</v>
      </c>
      <c r="AA1089" s="29">
        <f t="shared" si="265"/>
        <v>4.7112732619651707</v>
      </c>
      <c r="AB1089" s="31">
        <f t="shared" si="266"/>
        <v>0.83327928049839406</v>
      </c>
      <c r="AC1089" s="29">
        <f t="shared" si="267"/>
        <v>-0.26312798697711776</v>
      </c>
      <c r="AD1089" s="31">
        <f t="shared" si="268"/>
        <v>0.86640775952581373</v>
      </c>
      <c r="AE1089" s="31">
        <f t="shared" si="269"/>
        <v>0.6227766683500684</v>
      </c>
      <c r="AF1089" s="29">
        <f t="shared" si="256"/>
        <v>0.64749307919533361</v>
      </c>
      <c r="AG1089" s="29">
        <f t="shared" si="270"/>
        <v>-0.62706332241856744</v>
      </c>
      <c r="AH1089" s="29">
        <f t="shared" si="257"/>
        <v>0.52566376671857329</v>
      </c>
      <c r="AI1089" s="29">
        <f t="shared" si="271"/>
        <v>2.7929195727204443</v>
      </c>
      <c r="AJ1089" s="6">
        <v>0</v>
      </c>
      <c r="AK1089" s="7">
        <v>15.09</v>
      </c>
      <c r="AL1089" s="8">
        <v>4</v>
      </c>
      <c r="AM1089" s="8">
        <v>6</v>
      </c>
      <c r="AN1089" s="9">
        <v>0</v>
      </c>
      <c r="AO1089" s="10">
        <v>8.07</v>
      </c>
      <c r="AP1089" s="11">
        <v>2</v>
      </c>
      <c r="AQ1089" s="11">
        <v>2</v>
      </c>
      <c r="AR1089" s="12">
        <v>0</v>
      </c>
      <c r="AS1089" s="13">
        <v>12.98</v>
      </c>
      <c r="AT1089" s="14">
        <v>3</v>
      </c>
      <c r="AU1089" s="14">
        <v>4</v>
      </c>
      <c r="AV1089" s="15">
        <v>1.60646724700928</v>
      </c>
      <c r="AW1089" s="16">
        <v>16.489999999999998</v>
      </c>
      <c r="AX1089" s="17">
        <v>3</v>
      </c>
      <c r="AY1089" s="17">
        <v>4</v>
      </c>
      <c r="AZ1089" s="18">
        <v>0</v>
      </c>
      <c r="BA1089" s="19">
        <v>3.86</v>
      </c>
      <c r="BB1089" s="20">
        <v>1</v>
      </c>
      <c r="BC1089" s="20">
        <v>4</v>
      </c>
      <c r="BD1089" s="21"/>
      <c r="BE1089" s="22">
        <v>0</v>
      </c>
      <c r="BF1089" s="23"/>
      <c r="BG1089" s="23"/>
      <c r="BH1089" s="6">
        <v>0</v>
      </c>
      <c r="BI1089" s="7">
        <v>8.07</v>
      </c>
      <c r="BJ1089" s="8">
        <v>2</v>
      </c>
      <c r="BK1089" s="8">
        <v>2</v>
      </c>
      <c r="BL1089" s="9">
        <v>0</v>
      </c>
      <c r="BM1089" s="10">
        <v>8.07</v>
      </c>
      <c r="BN1089" s="11">
        <v>3</v>
      </c>
      <c r="BO1089" s="11">
        <v>4</v>
      </c>
      <c r="BP1089" s="12">
        <v>0</v>
      </c>
      <c r="BQ1089" s="13">
        <v>4.91</v>
      </c>
      <c r="BR1089" s="14">
        <v>1</v>
      </c>
      <c r="BS1089" s="14">
        <v>1</v>
      </c>
      <c r="BT1089" s="15"/>
      <c r="BU1089" s="16">
        <v>0</v>
      </c>
      <c r="BV1089" s="17"/>
      <c r="BW1089" s="17"/>
      <c r="BX1089" s="18">
        <v>0</v>
      </c>
      <c r="BY1089" s="19">
        <v>3.86</v>
      </c>
      <c r="BZ1089" s="20">
        <v>1</v>
      </c>
      <c r="CA1089" s="20">
        <v>2</v>
      </c>
      <c r="CB1089" s="21">
        <v>0</v>
      </c>
      <c r="CC1089" s="22">
        <v>9.1199999999999992</v>
      </c>
      <c r="CD1089" s="23">
        <v>2</v>
      </c>
      <c r="CE1089" s="23">
        <v>2</v>
      </c>
      <c r="CF1089" s="4">
        <v>285</v>
      </c>
      <c r="CG1089" s="24">
        <v>31.101933354660002</v>
      </c>
      <c r="CH1089" s="25">
        <v>5.80810546875</v>
      </c>
    </row>
    <row r="1090" spans="1:86" x14ac:dyDescent="0.2">
      <c r="A1090" s="2" t="s">
        <v>514</v>
      </c>
      <c r="B1090" s="2" t="s">
        <v>2751</v>
      </c>
      <c r="C1090" s="3">
        <v>32.950000000000003</v>
      </c>
      <c r="D1090" s="4">
        <v>14</v>
      </c>
      <c r="E1090" s="4">
        <v>1</v>
      </c>
      <c r="F1090" s="4">
        <v>10</v>
      </c>
      <c r="G1090" s="4">
        <v>30</v>
      </c>
      <c r="H1090" s="5">
        <v>14479528.046875</v>
      </c>
      <c r="I1090" s="5">
        <v>49436841.177083299</v>
      </c>
      <c r="J1090" s="5">
        <v>0</v>
      </c>
      <c r="K1090" s="26">
        <f t="shared" si="258"/>
        <v>21305456.407986101</v>
      </c>
      <c r="L1090" s="5">
        <v>10629986.1588542</v>
      </c>
      <c r="M1090" s="5">
        <v>2457940.5390625</v>
      </c>
      <c r="N1090" s="5">
        <v>2646557.25</v>
      </c>
      <c r="O1090" s="26">
        <f t="shared" si="259"/>
        <v>5244827.9826389002</v>
      </c>
      <c r="P1090" s="5">
        <v>604608.28125</v>
      </c>
      <c r="Q1090" s="5">
        <v>8931296.5</v>
      </c>
      <c r="R1090" s="5">
        <v>0</v>
      </c>
      <c r="S1090" s="26">
        <f t="shared" si="260"/>
        <v>3178634.9270833335</v>
      </c>
      <c r="T1090" s="5">
        <v>201292.09375</v>
      </c>
      <c r="U1090" s="5">
        <v>64256048.75</v>
      </c>
      <c r="V1090" s="5">
        <v>2630147.375</v>
      </c>
      <c r="W1090" s="26">
        <f t="shared" si="261"/>
        <v>22362496.072916668</v>
      </c>
      <c r="X1090" s="29">
        <f t="shared" si="262"/>
        <v>0.24617299353760561</v>
      </c>
      <c r="Y1090" s="29">
        <f t="shared" si="263"/>
        <v>-2.0222555955607779</v>
      </c>
      <c r="Z1090" s="29">
        <f t="shared" si="264"/>
        <v>0.38818627715072385</v>
      </c>
      <c r="AA1090" s="29">
        <f t="shared" si="265"/>
        <v>4.1095982150576429</v>
      </c>
      <c r="AB1090" s="31">
        <f t="shared" si="266"/>
        <v>0.14919346791800525</v>
      </c>
      <c r="AC1090" s="29">
        <f t="shared" si="267"/>
        <v>-2.7447437228907057</v>
      </c>
      <c r="AD1090" s="31">
        <f t="shared" si="268"/>
        <v>0.34160553780308572</v>
      </c>
      <c r="AE1090" s="31">
        <f t="shared" si="269"/>
        <v>4.6647509753271716</v>
      </c>
      <c r="AF1090" s="29">
        <f t="shared" ref="AF1090:AF1153" si="272">W1090/K1090</f>
        <v>1.0496135658719965</v>
      </c>
      <c r="AG1090" s="29">
        <f t="shared" si="270"/>
        <v>6.9858271495632632E-2</v>
      </c>
      <c r="AH1090" s="29">
        <f t="shared" ref="AH1090:AH1153" si="273">_xlfn.T.TEST(T1090:V1090,H1090:J1090,2,3)</f>
        <v>0.96924349451970138</v>
      </c>
      <c r="AI1090" s="29">
        <f t="shared" si="271"/>
        <v>0.13567105258773907</v>
      </c>
      <c r="AJ1090" s="6">
        <v>0</v>
      </c>
      <c r="AK1090" s="7">
        <v>17.920000000000002</v>
      </c>
      <c r="AL1090" s="8">
        <v>3</v>
      </c>
      <c r="AM1090" s="8">
        <v>4</v>
      </c>
      <c r="AN1090" s="9">
        <v>0</v>
      </c>
      <c r="AO1090" s="10">
        <v>17.920000000000002</v>
      </c>
      <c r="AP1090" s="11">
        <v>3</v>
      </c>
      <c r="AQ1090" s="11">
        <v>4</v>
      </c>
      <c r="AR1090" s="12">
        <v>0</v>
      </c>
      <c r="AS1090" s="13">
        <v>1.73</v>
      </c>
      <c r="AT1090" s="14">
        <v>1</v>
      </c>
      <c r="AU1090" s="14">
        <v>1</v>
      </c>
      <c r="AV1090" s="15">
        <v>0</v>
      </c>
      <c r="AW1090" s="16">
        <v>12.14</v>
      </c>
      <c r="AX1090" s="17">
        <v>3</v>
      </c>
      <c r="AY1090" s="17">
        <v>3</v>
      </c>
      <c r="AZ1090" s="18">
        <v>0</v>
      </c>
      <c r="BA1090" s="19">
        <v>9.25</v>
      </c>
      <c r="BB1090" s="20">
        <v>4</v>
      </c>
      <c r="BC1090" s="20">
        <v>4</v>
      </c>
      <c r="BD1090" s="21">
        <v>0</v>
      </c>
      <c r="BE1090" s="22">
        <v>8.67</v>
      </c>
      <c r="BF1090" s="23">
        <v>4</v>
      </c>
      <c r="BG1090" s="23">
        <v>4</v>
      </c>
      <c r="BH1090" s="6"/>
      <c r="BI1090" s="7">
        <v>0</v>
      </c>
      <c r="BJ1090" s="8"/>
      <c r="BK1090" s="8"/>
      <c r="BL1090" s="9">
        <v>3.0585765838622998</v>
      </c>
      <c r="BM1090" s="10">
        <v>15.9</v>
      </c>
      <c r="BN1090" s="11">
        <v>2</v>
      </c>
      <c r="BO1090" s="11">
        <v>5</v>
      </c>
      <c r="BP1090" s="12">
        <v>0</v>
      </c>
      <c r="BQ1090" s="13">
        <v>11.85</v>
      </c>
      <c r="BR1090" s="14">
        <v>1</v>
      </c>
      <c r="BS1090" s="14">
        <v>1</v>
      </c>
      <c r="BT1090" s="15"/>
      <c r="BU1090" s="16">
        <v>0</v>
      </c>
      <c r="BV1090" s="17"/>
      <c r="BW1090" s="17"/>
      <c r="BX1090" s="18">
        <v>0</v>
      </c>
      <c r="BY1090" s="19">
        <v>4.05</v>
      </c>
      <c r="BZ1090" s="20">
        <v>1</v>
      </c>
      <c r="CA1090" s="20">
        <v>3</v>
      </c>
      <c r="CB1090" s="21"/>
      <c r="CC1090" s="22">
        <v>0</v>
      </c>
      <c r="CD1090" s="23"/>
      <c r="CE1090" s="23"/>
      <c r="CF1090" s="4">
        <v>346</v>
      </c>
      <c r="CG1090" s="24">
        <v>38.399476074660001</v>
      </c>
      <c r="CH1090" s="25">
        <v>6.13818359375</v>
      </c>
    </row>
    <row r="1091" spans="1:86" x14ac:dyDescent="0.2">
      <c r="A1091" s="2" t="s">
        <v>1039</v>
      </c>
      <c r="B1091" s="2" t="s">
        <v>1754</v>
      </c>
      <c r="C1091" s="3">
        <v>32.909999999999997</v>
      </c>
      <c r="D1091" s="4">
        <v>4</v>
      </c>
      <c r="E1091" s="4">
        <v>1</v>
      </c>
      <c r="F1091" s="4">
        <v>8</v>
      </c>
      <c r="G1091" s="4">
        <v>27</v>
      </c>
      <c r="H1091" s="5">
        <v>2247921.671875</v>
      </c>
      <c r="I1091" s="5">
        <v>2033855.15625</v>
      </c>
      <c r="J1091" s="5">
        <v>2408525.015625</v>
      </c>
      <c r="K1091" s="26">
        <f t="shared" ref="K1091:K1154" si="274">AVERAGE(H1091:J1091)</f>
        <v>2230100.6145833335</v>
      </c>
      <c r="L1091" s="5">
        <v>3091094.4479166698</v>
      </c>
      <c r="M1091" s="5">
        <v>3924127.35546875</v>
      </c>
      <c r="N1091" s="5">
        <v>624663.33984375</v>
      </c>
      <c r="O1091" s="26">
        <f t="shared" ref="O1091:O1154" si="275">AVERAGE(L1091:N1091)</f>
        <v>2546628.3810763899</v>
      </c>
      <c r="P1091" s="5">
        <v>3712756.84375</v>
      </c>
      <c r="Q1091" s="5">
        <v>2077672.55729167</v>
      </c>
      <c r="R1091" s="5">
        <v>2613314.0625</v>
      </c>
      <c r="S1091" s="26">
        <f t="shared" ref="S1091:S1154" si="276">AVERAGE(P1091:R1091)</f>
        <v>2801247.8211805564</v>
      </c>
      <c r="T1091" s="5">
        <v>0</v>
      </c>
      <c r="U1091" s="5">
        <v>3345373.5546875</v>
      </c>
      <c r="V1091" s="5">
        <v>0</v>
      </c>
      <c r="W1091" s="26">
        <f t="shared" ref="W1091:W1154" si="277">AVERAGE(T1091:V1091)</f>
        <v>1115124.5182291667</v>
      </c>
      <c r="X1091" s="29">
        <f t="shared" ref="X1091:X1154" si="278">O1091/K1091</f>
        <v>1.1419342985797059</v>
      </c>
      <c r="Y1091" s="29">
        <f t="shared" ref="Y1091:Y1154" si="279">LOG(X1091,2)</f>
        <v>0.19147964733824852</v>
      </c>
      <c r="Z1091" s="29">
        <f t="shared" ref="Z1091:Z1154" si="280">_xlfn.T.TEST(L1091:N1091,H1091:J1091,2,3)</f>
        <v>0.78023731000033414</v>
      </c>
      <c r="AA1091" s="29">
        <f t="shared" ref="AA1091:AA1154" si="281">-10*LOG10(Z1091)</f>
        <v>1.0777328609312995</v>
      </c>
      <c r="AB1091" s="31">
        <f t="shared" ref="AB1091:AB1154" si="282">S1091/K1091</f>
        <v>1.2561082683275862</v>
      </c>
      <c r="AC1091" s="29">
        <f t="shared" ref="AC1091:AC1154" si="283">LOG(AB1091,2)</f>
        <v>0.3289608204775249</v>
      </c>
      <c r="AD1091" s="31">
        <f t="shared" ref="AD1091:AD1154" si="284">_xlfn.T.TEST(P1091:R1091,H1091:J1091,2,3)</f>
        <v>0.3570672518448732</v>
      </c>
      <c r="AE1091" s="31">
        <f t="shared" ref="AE1091:AE1154" si="285">-10*LOG10(AD1091)</f>
        <v>4.4724997897338978</v>
      </c>
      <c r="AF1091" s="29">
        <f t="shared" si="272"/>
        <v>0.50003327694589861</v>
      </c>
      <c r="AG1091" s="29">
        <f t="shared" ref="AG1091:AG1154" si="286">LOG(AF1091,2)</f>
        <v>-0.99990398622536214</v>
      </c>
      <c r="AH1091" s="29">
        <f t="shared" si="273"/>
        <v>0.42284379802365124</v>
      </c>
      <c r="AI1091" s="29">
        <f t="shared" ref="AI1091:AI1154" si="287">-10*LOG10(AH1091)</f>
        <v>3.7382003495295324</v>
      </c>
      <c r="AJ1091" s="6">
        <v>0</v>
      </c>
      <c r="AK1091" s="7">
        <v>19.829999999999998</v>
      </c>
      <c r="AL1091" s="8">
        <v>3</v>
      </c>
      <c r="AM1091" s="8">
        <v>5</v>
      </c>
      <c r="AN1091" s="9"/>
      <c r="AO1091" s="10">
        <v>0</v>
      </c>
      <c r="AP1091" s="11"/>
      <c r="AQ1091" s="11"/>
      <c r="AR1091" s="12">
        <v>0</v>
      </c>
      <c r="AS1091" s="13">
        <v>2.5299999999999998</v>
      </c>
      <c r="AT1091" s="14">
        <v>1</v>
      </c>
      <c r="AU1091" s="14">
        <v>1</v>
      </c>
      <c r="AV1091" s="15">
        <v>0</v>
      </c>
      <c r="AW1091" s="16">
        <v>11.81</v>
      </c>
      <c r="AX1091" s="17">
        <v>3</v>
      </c>
      <c r="AY1091" s="17">
        <v>4</v>
      </c>
      <c r="AZ1091" s="18">
        <v>0</v>
      </c>
      <c r="BA1091" s="19">
        <v>16.88</v>
      </c>
      <c r="BB1091" s="20">
        <v>3</v>
      </c>
      <c r="BC1091" s="20">
        <v>4</v>
      </c>
      <c r="BD1091" s="21">
        <v>0</v>
      </c>
      <c r="BE1091" s="22">
        <v>19.829999999999998</v>
      </c>
      <c r="BF1091" s="23">
        <v>3</v>
      </c>
      <c r="BG1091" s="23">
        <v>3</v>
      </c>
      <c r="BH1091" s="6">
        <v>0</v>
      </c>
      <c r="BI1091" s="7">
        <v>3.38</v>
      </c>
      <c r="BJ1091" s="8">
        <v>1</v>
      </c>
      <c r="BK1091" s="8">
        <v>1</v>
      </c>
      <c r="BL1091" s="9">
        <v>0</v>
      </c>
      <c r="BM1091" s="10">
        <v>20.25</v>
      </c>
      <c r="BN1091" s="11">
        <v>3</v>
      </c>
      <c r="BO1091" s="11">
        <v>3</v>
      </c>
      <c r="BP1091" s="12">
        <v>0</v>
      </c>
      <c r="BQ1091" s="13">
        <v>6.33</v>
      </c>
      <c r="BR1091" s="14">
        <v>1</v>
      </c>
      <c r="BS1091" s="14">
        <v>3</v>
      </c>
      <c r="BT1091" s="15"/>
      <c r="BU1091" s="16"/>
      <c r="BV1091" s="17"/>
      <c r="BW1091" s="17"/>
      <c r="BX1091" s="18">
        <v>0</v>
      </c>
      <c r="BY1091" s="19">
        <v>17.72</v>
      </c>
      <c r="BZ1091" s="20">
        <v>3</v>
      </c>
      <c r="CA1091" s="20">
        <v>3</v>
      </c>
      <c r="CB1091" s="21"/>
      <c r="CC1091" s="22"/>
      <c r="CD1091" s="23"/>
      <c r="CE1091" s="23"/>
      <c r="CF1091" s="4">
        <v>237</v>
      </c>
      <c r="CG1091" s="24">
        <v>25.18782721466</v>
      </c>
      <c r="CH1091" s="25">
        <v>6.18896484375</v>
      </c>
    </row>
    <row r="1092" spans="1:86" x14ac:dyDescent="0.2">
      <c r="A1092" s="2" t="s">
        <v>297</v>
      </c>
      <c r="B1092" s="2" t="s">
        <v>2822</v>
      </c>
      <c r="C1092" s="3">
        <v>32.909999999999997</v>
      </c>
      <c r="D1092" s="4">
        <v>1</v>
      </c>
      <c r="E1092" s="4">
        <v>1</v>
      </c>
      <c r="F1092" s="4">
        <v>2</v>
      </c>
      <c r="G1092" s="4">
        <v>2</v>
      </c>
      <c r="H1092" s="5">
        <v>507370.939453125</v>
      </c>
      <c r="I1092" s="5">
        <v>0</v>
      </c>
      <c r="J1092" s="5">
        <v>0</v>
      </c>
      <c r="K1092" s="26">
        <f t="shared" si="274"/>
        <v>169123.646484375</v>
      </c>
      <c r="L1092" s="5">
        <v>1389249.40625</v>
      </c>
      <c r="M1092" s="5">
        <v>0</v>
      </c>
      <c r="N1092" s="5">
        <v>0</v>
      </c>
      <c r="O1092" s="26">
        <f t="shared" si="275"/>
        <v>463083.13541666669</v>
      </c>
      <c r="P1092" s="5">
        <v>0</v>
      </c>
      <c r="Q1092" s="5">
        <v>0</v>
      </c>
      <c r="R1092" s="5">
        <v>0</v>
      </c>
      <c r="S1092" s="26">
        <f t="shared" si="276"/>
        <v>0</v>
      </c>
      <c r="T1092" s="5">
        <v>0</v>
      </c>
      <c r="U1092" s="5">
        <v>0</v>
      </c>
      <c r="V1092" s="5">
        <v>0</v>
      </c>
      <c r="W1092" s="26">
        <f t="shared" si="277"/>
        <v>0</v>
      </c>
      <c r="X1092" s="29">
        <f t="shared" si="278"/>
        <v>2.7381335788514352</v>
      </c>
      <c r="Y1092" s="29">
        <f t="shared" si="279"/>
        <v>1.4531928296658367</v>
      </c>
      <c r="Z1092" s="29">
        <f t="shared" si="280"/>
        <v>0.60016659404729067</v>
      </c>
      <c r="AA1092" s="29">
        <f t="shared" si="281"/>
        <v>2.2172818156142164</v>
      </c>
      <c r="AB1092" s="31">
        <f t="shared" si="282"/>
        <v>0</v>
      </c>
      <c r="AC1092" s="31" t="e">
        <f t="shared" si="283"/>
        <v>#NUM!</v>
      </c>
      <c r="AD1092" s="31">
        <f t="shared" si="284"/>
        <v>0.42264973081037416</v>
      </c>
      <c r="AE1092" s="31">
        <f t="shared" si="285"/>
        <v>3.7401940329452037</v>
      </c>
      <c r="AF1092" s="29">
        <f t="shared" si="272"/>
        <v>0</v>
      </c>
      <c r="AG1092" s="29" t="e">
        <f t="shared" si="286"/>
        <v>#NUM!</v>
      </c>
      <c r="AH1092" s="29">
        <f t="shared" si="273"/>
        <v>0.42264973081037416</v>
      </c>
      <c r="AI1092" s="29">
        <f t="shared" si="287"/>
        <v>3.7401940329452037</v>
      </c>
      <c r="AJ1092" s="6">
        <v>0</v>
      </c>
      <c r="AK1092" s="7">
        <v>15.19</v>
      </c>
      <c r="AL1092" s="8">
        <v>1</v>
      </c>
      <c r="AM1092" s="8">
        <v>1</v>
      </c>
      <c r="AN1092" s="9"/>
      <c r="AO1092" s="10"/>
      <c r="AP1092" s="11"/>
      <c r="AQ1092" s="11"/>
      <c r="AR1092" s="12"/>
      <c r="AS1092" s="13"/>
      <c r="AT1092" s="14"/>
      <c r="AU1092" s="14"/>
      <c r="AV1092" s="15">
        <v>2.8822360038757302</v>
      </c>
      <c r="AW1092" s="16">
        <v>17.72</v>
      </c>
      <c r="AX1092" s="17">
        <v>1</v>
      </c>
      <c r="AY1092" s="17">
        <v>1</v>
      </c>
      <c r="AZ1092" s="18"/>
      <c r="BA1092" s="19"/>
      <c r="BB1092" s="20"/>
      <c r="BC1092" s="20"/>
      <c r="BD1092" s="21"/>
      <c r="BE1092" s="22"/>
      <c r="BF1092" s="23"/>
      <c r="BG1092" s="23"/>
      <c r="BH1092" s="6"/>
      <c r="BI1092" s="7"/>
      <c r="BJ1092" s="8"/>
      <c r="BK1092" s="8"/>
      <c r="BL1092" s="9"/>
      <c r="BM1092" s="10"/>
      <c r="BN1092" s="11"/>
      <c r="BO1092" s="11"/>
      <c r="BP1092" s="12"/>
      <c r="BQ1092" s="13"/>
      <c r="BR1092" s="14"/>
      <c r="BS1092" s="14"/>
      <c r="BT1092" s="15"/>
      <c r="BU1092" s="16"/>
      <c r="BV1092" s="17"/>
      <c r="BW1092" s="17"/>
      <c r="BX1092" s="18"/>
      <c r="BY1092" s="19"/>
      <c r="BZ1092" s="20"/>
      <c r="CA1092" s="20"/>
      <c r="CB1092" s="21"/>
      <c r="CC1092" s="22"/>
      <c r="CD1092" s="23"/>
      <c r="CE1092" s="23"/>
      <c r="CF1092" s="4">
        <v>79</v>
      </c>
      <c r="CG1092" s="24">
        <v>8.7764425346599992</v>
      </c>
      <c r="CH1092" s="25">
        <v>5.18603515625</v>
      </c>
    </row>
    <row r="1093" spans="1:86" x14ac:dyDescent="0.2">
      <c r="A1093" s="2" t="s">
        <v>436</v>
      </c>
      <c r="B1093" s="2" t="s">
        <v>1902</v>
      </c>
      <c r="C1093" s="3">
        <v>32.880000000000003</v>
      </c>
      <c r="D1093" s="4">
        <v>397</v>
      </c>
      <c r="E1093" s="4">
        <v>1</v>
      </c>
      <c r="F1093" s="4">
        <v>9</v>
      </c>
      <c r="G1093" s="4">
        <v>26</v>
      </c>
      <c r="H1093" s="5">
        <v>4707935</v>
      </c>
      <c r="I1093" s="5">
        <v>11606007.625</v>
      </c>
      <c r="J1093" s="5">
        <v>6553939.125</v>
      </c>
      <c r="K1093" s="26">
        <f t="shared" si="274"/>
        <v>7622627.25</v>
      </c>
      <c r="L1093" s="5">
        <v>5045436.2395833302</v>
      </c>
      <c r="M1093" s="5">
        <v>63050636.375</v>
      </c>
      <c r="N1093" s="5">
        <v>16083192.5</v>
      </c>
      <c r="O1093" s="26">
        <f t="shared" si="275"/>
        <v>28059755.038194444</v>
      </c>
      <c r="P1093" s="5">
        <v>5877049.08984375</v>
      </c>
      <c r="Q1093" s="5">
        <v>0</v>
      </c>
      <c r="R1093" s="5">
        <v>109254.19140625</v>
      </c>
      <c r="S1093" s="26">
        <f t="shared" si="276"/>
        <v>1995434.4270833333</v>
      </c>
      <c r="T1093" s="5">
        <v>201782.0703125</v>
      </c>
      <c r="U1093" s="5">
        <v>14483521.25</v>
      </c>
      <c r="V1093" s="5">
        <v>423510.515625</v>
      </c>
      <c r="W1093" s="26">
        <f t="shared" si="277"/>
        <v>5036271.278645833</v>
      </c>
      <c r="X1093" s="29">
        <f t="shared" si="278"/>
        <v>3.6811133639250753</v>
      </c>
      <c r="Y1093" s="29">
        <f t="shared" si="279"/>
        <v>1.8801421797828684</v>
      </c>
      <c r="Z1093" s="29">
        <f t="shared" si="280"/>
        <v>0.36924000861260509</v>
      </c>
      <c r="AA1093" s="29">
        <f t="shared" si="281"/>
        <v>4.3269124757490154</v>
      </c>
      <c r="AB1093" s="31">
        <f t="shared" si="282"/>
        <v>0.26177777840092248</v>
      </c>
      <c r="AC1093" s="29">
        <f t="shared" si="283"/>
        <v>-1.9335854588396986</v>
      </c>
      <c r="AD1093" s="31">
        <f t="shared" si="284"/>
        <v>0.11808185822509028</v>
      </c>
      <c r="AE1093" s="31">
        <f t="shared" si="285"/>
        <v>9.2781682108206951</v>
      </c>
      <c r="AF1093" s="29">
        <f t="shared" si="272"/>
        <v>0.66070019082276821</v>
      </c>
      <c r="AG1093" s="29">
        <f t="shared" si="286"/>
        <v>-0.59793233349437591</v>
      </c>
      <c r="AH1093" s="29">
        <f t="shared" si="273"/>
        <v>0.65339844461666319</v>
      </c>
      <c r="AI1093" s="29">
        <f t="shared" si="287"/>
        <v>1.8482190367632125</v>
      </c>
      <c r="AJ1093" s="6">
        <v>0</v>
      </c>
      <c r="AK1093" s="7">
        <v>6.3</v>
      </c>
      <c r="AL1093" s="8">
        <v>1</v>
      </c>
      <c r="AM1093" s="8">
        <v>3</v>
      </c>
      <c r="AN1093" s="9">
        <v>0</v>
      </c>
      <c r="AO1093" s="10">
        <v>14.25</v>
      </c>
      <c r="AP1093" s="11">
        <v>3</v>
      </c>
      <c r="AQ1093" s="11">
        <v>6</v>
      </c>
      <c r="AR1093" s="12"/>
      <c r="AS1093" s="13">
        <v>0</v>
      </c>
      <c r="AT1093" s="14"/>
      <c r="AU1093" s="14"/>
      <c r="AV1093" s="15">
        <v>3.94164371490479</v>
      </c>
      <c r="AW1093" s="16">
        <v>13.42</v>
      </c>
      <c r="AX1093" s="17">
        <v>3</v>
      </c>
      <c r="AY1093" s="17">
        <v>3</v>
      </c>
      <c r="AZ1093" s="18"/>
      <c r="BA1093" s="19">
        <v>0</v>
      </c>
      <c r="BB1093" s="20"/>
      <c r="BC1093" s="20"/>
      <c r="BD1093" s="21">
        <v>0</v>
      </c>
      <c r="BE1093" s="22">
        <v>7.95</v>
      </c>
      <c r="BF1093" s="23">
        <v>2</v>
      </c>
      <c r="BG1093" s="23">
        <v>2</v>
      </c>
      <c r="BH1093" s="6">
        <v>0</v>
      </c>
      <c r="BI1093" s="7">
        <v>10.96</v>
      </c>
      <c r="BJ1093" s="8">
        <v>2</v>
      </c>
      <c r="BK1093" s="8">
        <v>3</v>
      </c>
      <c r="BL1093" s="9">
        <v>0</v>
      </c>
      <c r="BM1093" s="10">
        <v>4.66</v>
      </c>
      <c r="BN1093" s="11">
        <v>1</v>
      </c>
      <c r="BO1093" s="11">
        <v>1</v>
      </c>
      <c r="BP1093" s="12">
        <v>0</v>
      </c>
      <c r="BQ1093" s="13">
        <v>9.86</v>
      </c>
      <c r="BR1093" s="14">
        <v>2</v>
      </c>
      <c r="BS1093" s="14">
        <v>2</v>
      </c>
      <c r="BT1093" s="15">
        <v>0</v>
      </c>
      <c r="BU1093" s="16">
        <v>7.12</v>
      </c>
      <c r="BV1093" s="17">
        <v>2</v>
      </c>
      <c r="BW1093" s="17">
        <v>2</v>
      </c>
      <c r="BX1093" s="18">
        <v>0</v>
      </c>
      <c r="BY1093" s="19">
        <v>5.48</v>
      </c>
      <c r="BZ1093" s="20">
        <v>2</v>
      </c>
      <c r="CA1093" s="20">
        <v>2</v>
      </c>
      <c r="CB1093" s="21"/>
      <c r="CC1093" s="22">
        <v>0</v>
      </c>
      <c r="CD1093" s="23"/>
      <c r="CE1093" s="23"/>
      <c r="CF1093" s="4">
        <v>365</v>
      </c>
      <c r="CG1093" s="24">
        <v>40.836151554659999</v>
      </c>
      <c r="CH1093" s="25">
        <v>6.99072265625</v>
      </c>
    </row>
    <row r="1094" spans="1:86" x14ac:dyDescent="0.2">
      <c r="A1094" s="2" t="s">
        <v>1531</v>
      </c>
      <c r="B1094" s="2" t="s">
        <v>1206</v>
      </c>
      <c r="C1094" s="3">
        <v>32.85</v>
      </c>
      <c r="D1094" s="4">
        <v>5</v>
      </c>
      <c r="E1094" s="4">
        <v>2</v>
      </c>
      <c r="F1094" s="4">
        <v>10</v>
      </c>
      <c r="G1094" s="4">
        <v>14</v>
      </c>
      <c r="H1094" s="5">
        <v>656755.609375</v>
      </c>
      <c r="I1094" s="5">
        <v>3849989.1875</v>
      </c>
      <c r="J1094" s="5">
        <v>0</v>
      </c>
      <c r="K1094" s="26">
        <f t="shared" si="274"/>
        <v>1502248.265625</v>
      </c>
      <c r="L1094" s="5">
        <v>2068559.71875</v>
      </c>
      <c r="M1094" s="5">
        <v>466903.171875</v>
      </c>
      <c r="N1094" s="5">
        <v>0</v>
      </c>
      <c r="O1094" s="26">
        <f t="shared" si="275"/>
        <v>845154.296875</v>
      </c>
      <c r="P1094" s="5">
        <v>17311859.25</v>
      </c>
      <c r="Q1094" s="5">
        <v>206812.7578125</v>
      </c>
      <c r="R1094" s="5">
        <v>0</v>
      </c>
      <c r="S1094" s="26">
        <f t="shared" si="276"/>
        <v>5839557.3359375</v>
      </c>
      <c r="T1094" s="5">
        <v>2118337.3613281301</v>
      </c>
      <c r="U1094" s="5">
        <v>0</v>
      </c>
      <c r="V1094" s="5">
        <v>123441926.625</v>
      </c>
      <c r="W1094" s="26">
        <f t="shared" si="277"/>
        <v>41853421.328776039</v>
      </c>
      <c r="X1094" s="29">
        <f t="shared" si="278"/>
        <v>0.56259295897631101</v>
      </c>
      <c r="Y1094" s="29">
        <f t="shared" si="279"/>
        <v>-0.82983659789334219</v>
      </c>
      <c r="Z1094" s="29">
        <f t="shared" si="280"/>
        <v>0.6580987727104155</v>
      </c>
      <c r="AA1094" s="29">
        <f t="shared" si="281"/>
        <v>1.8170891911580904</v>
      </c>
      <c r="AB1094" s="31">
        <f t="shared" si="282"/>
        <v>3.8872119006960495</v>
      </c>
      <c r="AC1094" s="29">
        <f t="shared" si="283"/>
        <v>1.9587357543842832</v>
      </c>
      <c r="AD1094" s="31">
        <f t="shared" si="284"/>
        <v>0.53084845696006766</v>
      </c>
      <c r="AE1094" s="31">
        <f t="shared" si="285"/>
        <v>2.7502944068732931</v>
      </c>
      <c r="AF1094" s="29">
        <f t="shared" si="272"/>
        <v>27.860522316105463</v>
      </c>
      <c r="AG1094" s="29">
        <f t="shared" si="286"/>
        <v>4.8001504000552275</v>
      </c>
      <c r="AH1094" s="29">
        <f t="shared" si="273"/>
        <v>0.42690845917874287</v>
      </c>
      <c r="AI1094" s="29">
        <f t="shared" si="287"/>
        <v>3.6966523957822388</v>
      </c>
      <c r="AJ1094" s="6">
        <v>2.1296536922454798</v>
      </c>
      <c r="AK1094" s="7">
        <v>13.6</v>
      </c>
      <c r="AL1094" s="8">
        <v>3</v>
      </c>
      <c r="AM1094" s="8">
        <v>3</v>
      </c>
      <c r="AN1094" s="9"/>
      <c r="AO1094" s="10">
        <v>0</v>
      </c>
      <c r="AP1094" s="11"/>
      <c r="AQ1094" s="11"/>
      <c r="AR1094" s="12"/>
      <c r="AS1094" s="13">
        <v>0</v>
      </c>
      <c r="AT1094" s="14"/>
      <c r="AU1094" s="14"/>
      <c r="AV1094" s="15">
        <v>1.8434766530990601</v>
      </c>
      <c r="AW1094" s="16">
        <v>4.5999999999999996</v>
      </c>
      <c r="AX1094" s="17">
        <v>2</v>
      </c>
      <c r="AY1094" s="17">
        <v>2</v>
      </c>
      <c r="AZ1094" s="18">
        <v>0</v>
      </c>
      <c r="BA1094" s="19">
        <v>2.93</v>
      </c>
      <c r="BB1094" s="20">
        <v>1</v>
      </c>
      <c r="BC1094" s="20">
        <v>1</v>
      </c>
      <c r="BD1094" s="21"/>
      <c r="BE1094" s="22"/>
      <c r="BF1094" s="23"/>
      <c r="BG1094" s="23"/>
      <c r="BH1094" s="6">
        <v>0</v>
      </c>
      <c r="BI1094" s="7">
        <v>10.039999999999999</v>
      </c>
      <c r="BJ1094" s="8">
        <v>2</v>
      </c>
      <c r="BK1094" s="8">
        <v>3</v>
      </c>
      <c r="BL1094" s="9">
        <v>0</v>
      </c>
      <c r="BM1094" s="10">
        <v>8.16</v>
      </c>
      <c r="BN1094" s="11">
        <v>2</v>
      </c>
      <c r="BO1094" s="11">
        <v>2</v>
      </c>
      <c r="BP1094" s="12"/>
      <c r="BQ1094" s="13"/>
      <c r="BR1094" s="14"/>
      <c r="BS1094" s="14"/>
      <c r="BT1094" s="15">
        <v>0</v>
      </c>
      <c r="BU1094" s="16">
        <v>6.9</v>
      </c>
      <c r="BV1094" s="17">
        <v>2</v>
      </c>
      <c r="BW1094" s="17">
        <v>2</v>
      </c>
      <c r="BX1094" s="18">
        <v>0</v>
      </c>
      <c r="BY1094" s="19">
        <v>1.88</v>
      </c>
      <c r="BZ1094" s="20">
        <v>1</v>
      </c>
      <c r="CA1094" s="20">
        <v>1</v>
      </c>
      <c r="CB1094" s="21"/>
      <c r="CC1094" s="22">
        <v>0</v>
      </c>
      <c r="CD1094" s="23"/>
      <c r="CE1094" s="23"/>
      <c r="CF1094" s="4">
        <v>478</v>
      </c>
      <c r="CG1094" s="24">
        <v>52.2377886346599</v>
      </c>
      <c r="CH1094" s="25">
        <v>6.43017578125</v>
      </c>
    </row>
    <row r="1095" spans="1:86" x14ac:dyDescent="0.2">
      <c r="A1095" s="2" t="s">
        <v>510</v>
      </c>
      <c r="B1095" s="2" t="s">
        <v>1905</v>
      </c>
      <c r="C1095" s="3">
        <v>32.79</v>
      </c>
      <c r="D1095" s="4">
        <v>1</v>
      </c>
      <c r="E1095" s="4">
        <v>1</v>
      </c>
      <c r="F1095" s="4">
        <v>2</v>
      </c>
      <c r="G1095" s="4">
        <v>3</v>
      </c>
      <c r="H1095" s="5">
        <v>1810085.8125</v>
      </c>
      <c r="I1095" s="5">
        <v>0</v>
      </c>
      <c r="J1095" s="5">
        <v>0</v>
      </c>
      <c r="K1095" s="26">
        <f t="shared" si="274"/>
        <v>603361.9375</v>
      </c>
      <c r="L1095" s="5">
        <v>0</v>
      </c>
      <c r="M1095" s="5">
        <v>0</v>
      </c>
      <c r="N1095" s="5">
        <v>241277428</v>
      </c>
      <c r="O1095" s="26">
        <f t="shared" si="275"/>
        <v>80425809.333333328</v>
      </c>
      <c r="P1095" s="5">
        <v>0</v>
      </c>
      <c r="Q1095" s="5">
        <v>0</v>
      </c>
      <c r="R1095" s="5">
        <v>0</v>
      </c>
      <c r="S1095" s="26">
        <f t="shared" si="276"/>
        <v>0</v>
      </c>
      <c r="T1095" s="5">
        <v>0</v>
      </c>
      <c r="U1095" s="5">
        <v>0</v>
      </c>
      <c r="V1095" s="5">
        <v>0</v>
      </c>
      <c r="W1095" s="26">
        <f t="shared" si="277"/>
        <v>0</v>
      </c>
      <c r="X1095" s="29">
        <f t="shared" si="278"/>
        <v>133.29612681001001</v>
      </c>
      <c r="Y1095" s="29">
        <f t="shared" si="279"/>
        <v>7.0584910503728553</v>
      </c>
      <c r="Z1095" s="29">
        <f t="shared" si="280"/>
        <v>0.42554890248790206</v>
      </c>
      <c r="AA1095" s="29">
        <f t="shared" si="281"/>
        <v>3.7105052521441078</v>
      </c>
      <c r="AB1095" s="31">
        <f t="shared" si="282"/>
        <v>0</v>
      </c>
      <c r="AC1095" s="31" t="e">
        <f t="shared" si="283"/>
        <v>#NUM!</v>
      </c>
      <c r="AD1095" s="31">
        <f t="shared" si="284"/>
        <v>0.42264973081037416</v>
      </c>
      <c r="AE1095" s="31">
        <f t="shared" si="285"/>
        <v>3.7401940329452037</v>
      </c>
      <c r="AF1095" s="29">
        <f t="shared" si="272"/>
        <v>0</v>
      </c>
      <c r="AG1095" s="29" t="e">
        <f t="shared" si="286"/>
        <v>#NUM!</v>
      </c>
      <c r="AH1095" s="29">
        <f t="shared" si="273"/>
        <v>0.42264973081037416</v>
      </c>
      <c r="AI1095" s="29">
        <f t="shared" si="287"/>
        <v>3.7401940329452037</v>
      </c>
      <c r="AJ1095" s="6"/>
      <c r="AK1095" s="7">
        <v>0</v>
      </c>
      <c r="AL1095" s="8"/>
      <c r="AM1095" s="8"/>
      <c r="AN1095" s="9">
        <v>0</v>
      </c>
      <c r="AO1095" s="10">
        <v>21.31</v>
      </c>
      <c r="AP1095" s="11">
        <v>1</v>
      </c>
      <c r="AQ1095" s="11">
        <v>1</v>
      </c>
      <c r="AR1095" s="12"/>
      <c r="AS1095" s="13"/>
      <c r="AT1095" s="14"/>
      <c r="AU1095" s="14"/>
      <c r="AV1095" s="15"/>
      <c r="AW1095" s="16"/>
      <c r="AX1095" s="17"/>
      <c r="AY1095" s="17"/>
      <c r="AZ1095" s="18"/>
      <c r="BA1095" s="19"/>
      <c r="BB1095" s="20"/>
      <c r="BC1095" s="20"/>
      <c r="BD1095" s="21">
        <v>0</v>
      </c>
      <c r="BE1095" s="22">
        <v>21.31</v>
      </c>
      <c r="BF1095" s="23">
        <v>1</v>
      </c>
      <c r="BG1095" s="23">
        <v>1</v>
      </c>
      <c r="BH1095" s="6"/>
      <c r="BI1095" s="7">
        <v>0</v>
      </c>
      <c r="BJ1095" s="8"/>
      <c r="BK1095" s="8"/>
      <c r="BL1095" s="9"/>
      <c r="BM1095" s="10"/>
      <c r="BN1095" s="11"/>
      <c r="BO1095" s="11"/>
      <c r="BP1095" s="12"/>
      <c r="BQ1095" s="13"/>
      <c r="BR1095" s="14"/>
      <c r="BS1095" s="14"/>
      <c r="BT1095" s="15"/>
      <c r="BU1095" s="16"/>
      <c r="BV1095" s="17"/>
      <c r="BW1095" s="17"/>
      <c r="BX1095" s="18"/>
      <c r="BY1095" s="19"/>
      <c r="BZ1095" s="20"/>
      <c r="CA1095" s="20"/>
      <c r="CB1095" s="21"/>
      <c r="CC1095" s="22"/>
      <c r="CD1095" s="23"/>
      <c r="CE1095" s="23"/>
      <c r="CF1095" s="4">
        <v>183</v>
      </c>
      <c r="CG1095" s="24">
        <v>21.547629254659999</v>
      </c>
      <c r="CH1095" s="25">
        <v>5.83349609375</v>
      </c>
    </row>
    <row r="1096" spans="1:86" x14ac:dyDescent="0.2">
      <c r="A1096" s="2" t="s">
        <v>2289</v>
      </c>
      <c r="B1096" s="2" t="s">
        <v>2070</v>
      </c>
      <c r="C1096" s="3">
        <v>32.770000000000003</v>
      </c>
      <c r="D1096" s="4">
        <v>1</v>
      </c>
      <c r="E1096" s="4">
        <v>6</v>
      </c>
      <c r="F1096" s="4">
        <v>16</v>
      </c>
      <c r="G1096" s="4">
        <v>20</v>
      </c>
      <c r="H1096" s="5">
        <v>3023902.03125</v>
      </c>
      <c r="I1096" s="5">
        <v>31200751.1875</v>
      </c>
      <c r="J1096" s="5">
        <v>46306076.9375</v>
      </c>
      <c r="K1096" s="26">
        <f t="shared" si="274"/>
        <v>26843576.71875</v>
      </c>
      <c r="L1096" s="5">
        <v>6860925.8020833302</v>
      </c>
      <c r="M1096" s="5">
        <v>29286654.46875</v>
      </c>
      <c r="N1096" s="5">
        <v>1465468.46875</v>
      </c>
      <c r="O1096" s="26">
        <f t="shared" si="275"/>
        <v>12537682.913194442</v>
      </c>
      <c r="P1096" s="5">
        <v>9117142.171875</v>
      </c>
      <c r="Q1096" s="5">
        <v>0</v>
      </c>
      <c r="R1096" s="5">
        <v>14255578.90625</v>
      </c>
      <c r="S1096" s="26">
        <f t="shared" si="276"/>
        <v>7790907.026041667</v>
      </c>
      <c r="T1096" s="5">
        <v>15994197.328125</v>
      </c>
      <c r="U1096" s="5">
        <v>541556.57519531297</v>
      </c>
      <c r="V1096" s="5">
        <v>0</v>
      </c>
      <c r="W1096" s="26">
        <f t="shared" si="277"/>
        <v>5511917.9677734375</v>
      </c>
      <c r="X1096" s="29">
        <f t="shared" si="278"/>
        <v>0.46706454376614359</v>
      </c>
      <c r="Y1096" s="29">
        <f t="shared" si="279"/>
        <v>-1.0983061647873062</v>
      </c>
      <c r="Z1096" s="29">
        <f t="shared" si="280"/>
        <v>0.40908811908762938</v>
      </c>
      <c r="AA1096" s="29">
        <f t="shared" si="281"/>
        <v>3.8818313328482983</v>
      </c>
      <c r="AB1096" s="31">
        <f t="shared" si="282"/>
        <v>0.29023356714605725</v>
      </c>
      <c r="AC1096" s="29">
        <f t="shared" si="283"/>
        <v>-1.7847137100291934</v>
      </c>
      <c r="AD1096" s="31">
        <f t="shared" si="284"/>
        <v>0.26866207146883875</v>
      </c>
      <c r="AE1096" s="31">
        <f t="shared" si="285"/>
        <v>5.7079364102670631</v>
      </c>
      <c r="AF1096" s="29">
        <f t="shared" si="272"/>
        <v>0.20533470727555511</v>
      </c>
      <c r="AG1096" s="29">
        <f t="shared" si="286"/>
        <v>-2.2839505912484155</v>
      </c>
      <c r="AH1096" s="29">
        <f t="shared" si="273"/>
        <v>0.22904405807189729</v>
      </c>
      <c r="AI1096" s="29">
        <f t="shared" si="287"/>
        <v>6.4008097033652991</v>
      </c>
      <c r="AJ1096" s="6">
        <v>3.7365415096282999</v>
      </c>
      <c r="AK1096" s="7">
        <v>9.93</v>
      </c>
      <c r="AL1096" s="8">
        <v>4</v>
      </c>
      <c r="AM1096" s="8">
        <v>4</v>
      </c>
      <c r="AN1096" s="9"/>
      <c r="AO1096" s="10">
        <v>0</v>
      </c>
      <c r="AP1096" s="11"/>
      <c r="AQ1096" s="11"/>
      <c r="AR1096" s="12"/>
      <c r="AS1096" s="13">
        <v>0</v>
      </c>
      <c r="AT1096" s="14"/>
      <c r="AU1096" s="14"/>
      <c r="AV1096" s="15">
        <v>13.6481916904449</v>
      </c>
      <c r="AW1096" s="16">
        <v>14.61</v>
      </c>
      <c r="AX1096" s="17">
        <v>7</v>
      </c>
      <c r="AY1096" s="17">
        <v>7</v>
      </c>
      <c r="AZ1096" s="18">
        <v>0</v>
      </c>
      <c r="BA1096" s="19">
        <v>4.87</v>
      </c>
      <c r="BB1096" s="20">
        <v>2</v>
      </c>
      <c r="BC1096" s="20">
        <v>2</v>
      </c>
      <c r="BD1096" s="21"/>
      <c r="BE1096" s="22">
        <v>0</v>
      </c>
      <c r="BF1096" s="23"/>
      <c r="BG1096" s="23"/>
      <c r="BH1096" s="6"/>
      <c r="BI1096" s="7">
        <v>0</v>
      </c>
      <c r="BJ1096" s="8"/>
      <c r="BK1096" s="8"/>
      <c r="BL1096" s="9"/>
      <c r="BM1096" s="10"/>
      <c r="BN1096" s="11"/>
      <c r="BO1096" s="11"/>
      <c r="BP1096" s="12">
        <v>0</v>
      </c>
      <c r="BQ1096" s="13">
        <v>1.87</v>
      </c>
      <c r="BR1096" s="14">
        <v>1</v>
      </c>
      <c r="BS1096" s="14">
        <v>1</v>
      </c>
      <c r="BT1096" s="15">
        <v>0</v>
      </c>
      <c r="BU1096" s="16">
        <v>3.56</v>
      </c>
      <c r="BV1096" s="17">
        <v>2</v>
      </c>
      <c r="BW1096" s="17">
        <v>2</v>
      </c>
      <c r="BX1096" s="18">
        <v>0</v>
      </c>
      <c r="BY1096" s="19">
        <v>1.69</v>
      </c>
      <c r="BZ1096" s="20">
        <v>1</v>
      </c>
      <c r="CA1096" s="20">
        <v>1</v>
      </c>
      <c r="CB1096" s="21">
        <v>0</v>
      </c>
      <c r="CC1096" s="22">
        <v>8.24</v>
      </c>
      <c r="CD1096" s="23">
        <v>3</v>
      </c>
      <c r="CE1096" s="23">
        <v>3</v>
      </c>
      <c r="CF1096" s="4">
        <v>534</v>
      </c>
      <c r="CG1096" s="24">
        <v>60.928940374660101</v>
      </c>
      <c r="CH1096" s="25">
        <v>6.01123046875</v>
      </c>
    </row>
    <row r="1097" spans="1:86" x14ac:dyDescent="0.2">
      <c r="A1097" s="2" t="s">
        <v>1838</v>
      </c>
      <c r="B1097" s="2" t="s">
        <v>2579</v>
      </c>
      <c r="C1097" s="3">
        <v>32.770000000000003</v>
      </c>
      <c r="D1097" s="4">
        <v>1</v>
      </c>
      <c r="E1097" s="4">
        <v>2</v>
      </c>
      <c r="F1097" s="4">
        <v>4</v>
      </c>
      <c r="G1097" s="4">
        <v>9</v>
      </c>
      <c r="H1097" s="5">
        <v>1110584.3828125</v>
      </c>
      <c r="I1097" s="5">
        <v>0</v>
      </c>
      <c r="J1097" s="5">
        <v>0</v>
      </c>
      <c r="K1097" s="26">
        <f t="shared" si="274"/>
        <v>370194.79427083331</v>
      </c>
      <c r="L1097" s="5">
        <v>2430847.68359375</v>
      </c>
      <c r="M1097" s="5">
        <v>774756.16796875</v>
      </c>
      <c r="N1097" s="5">
        <v>746062.953125</v>
      </c>
      <c r="O1097" s="26">
        <f t="shared" si="275"/>
        <v>1317222.2682291667</v>
      </c>
      <c r="P1097" s="5">
        <v>0</v>
      </c>
      <c r="Q1097" s="5">
        <v>316690.0078125</v>
      </c>
      <c r="R1097" s="5">
        <v>0</v>
      </c>
      <c r="S1097" s="26">
        <f t="shared" si="276"/>
        <v>105563.3359375</v>
      </c>
      <c r="T1097" s="5">
        <v>9662841</v>
      </c>
      <c r="U1097" s="5">
        <v>0</v>
      </c>
      <c r="V1097" s="5">
        <v>0</v>
      </c>
      <c r="W1097" s="26">
        <f t="shared" si="277"/>
        <v>3220947</v>
      </c>
      <c r="X1097" s="29">
        <f t="shared" si="278"/>
        <v>3.5581869021785626</v>
      </c>
      <c r="Y1097" s="29">
        <f t="shared" si="279"/>
        <v>1.8311422935629722</v>
      </c>
      <c r="Z1097" s="29">
        <f t="shared" si="280"/>
        <v>0.23969337960014556</v>
      </c>
      <c r="AA1097" s="29">
        <f t="shared" si="281"/>
        <v>6.2034396113877577</v>
      </c>
      <c r="AB1097" s="31">
        <f t="shared" si="282"/>
        <v>0.2851561868810889</v>
      </c>
      <c r="AC1097" s="29">
        <f t="shared" si="283"/>
        <v>-1.8101757604584161</v>
      </c>
      <c r="AD1097" s="31">
        <f t="shared" si="284"/>
        <v>0.55403953383177207</v>
      </c>
      <c r="AE1097" s="31">
        <f t="shared" si="285"/>
        <v>2.5645924481595896</v>
      </c>
      <c r="AF1097" s="29">
        <f t="shared" si="272"/>
        <v>8.7006815056496052</v>
      </c>
      <c r="AG1097" s="29">
        <f t="shared" si="286"/>
        <v>3.1211284085836488</v>
      </c>
      <c r="AH1097" s="29">
        <f t="shared" si="273"/>
        <v>0.46992911455740072</v>
      </c>
      <c r="AI1097" s="29">
        <f t="shared" si="287"/>
        <v>3.2796764733728603</v>
      </c>
      <c r="AJ1097" s="6">
        <v>0</v>
      </c>
      <c r="AK1097" s="7">
        <v>11.76</v>
      </c>
      <c r="AL1097" s="8">
        <v>2</v>
      </c>
      <c r="AM1097" s="8">
        <v>2</v>
      </c>
      <c r="AN1097" s="9"/>
      <c r="AO1097" s="10"/>
      <c r="AP1097" s="11"/>
      <c r="AQ1097" s="11"/>
      <c r="AR1097" s="12"/>
      <c r="AS1097" s="13"/>
      <c r="AT1097" s="14"/>
      <c r="AU1097" s="14"/>
      <c r="AV1097" s="15">
        <v>1.69471824169159</v>
      </c>
      <c r="AW1097" s="16">
        <v>28.57</v>
      </c>
      <c r="AX1097" s="17">
        <v>2</v>
      </c>
      <c r="AY1097" s="17">
        <v>2</v>
      </c>
      <c r="AZ1097" s="18">
        <v>0</v>
      </c>
      <c r="BA1097" s="19">
        <v>28.57</v>
      </c>
      <c r="BB1097" s="20">
        <v>2</v>
      </c>
      <c r="BC1097" s="20">
        <v>2</v>
      </c>
      <c r="BD1097" s="21">
        <v>0</v>
      </c>
      <c r="BE1097" s="22">
        <v>10.92</v>
      </c>
      <c r="BF1097" s="23">
        <v>1</v>
      </c>
      <c r="BG1097" s="23">
        <v>1</v>
      </c>
      <c r="BH1097" s="6"/>
      <c r="BI1097" s="7"/>
      <c r="BJ1097" s="8"/>
      <c r="BK1097" s="8"/>
      <c r="BL1097" s="9">
        <v>0</v>
      </c>
      <c r="BM1097" s="10">
        <v>10.92</v>
      </c>
      <c r="BN1097" s="11">
        <v>1</v>
      </c>
      <c r="BO1097" s="11">
        <v>1</v>
      </c>
      <c r="BP1097" s="12"/>
      <c r="BQ1097" s="13"/>
      <c r="BR1097" s="14"/>
      <c r="BS1097" s="14"/>
      <c r="BT1097" s="15">
        <v>0</v>
      </c>
      <c r="BU1097" s="16">
        <v>14.29</v>
      </c>
      <c r="BV1097" s="17">
        <v>1</v>
      </c>
      <c r="BW1097" s="17">
        <v>1</v>
      </c>
      <c r="BX1097" s="18"/>
      <c r="BY1097" s="19"/>
      <c r="BZ1097" s="20"/>
      <c r="CA1097" s="20"/>
      <c r="CB1097" s="21"/>
      <c r="CC1097" s="22"/>
      <c r="CD1097" s="23"/>
      <c r="CE1097" s="23"/>
      <c r="CF1097" s="4">
        <v>119</v>
      </c>
      <c r="CG1097" s="24">
        <v>12.97350191466</v>
      </c>
      <c r="CH1097" s="25">
        <v>6.75634765625</v>
      </c>
    </row>
    <row r="1098" spans="1:86" x14ac:dyDescent="0.2">
      <c r="A1098" s="2" t="s">
        <v>247</v>
      </c>
      <c r="B1098" s="2" t="s">
        <v>1088</v>
      </c>
      <c r="C1098" s="3">
        <v>32.729999999999997</v>
      </c>
      <c r="D1098" s="4">
        <v>4</v>
      </c>
      <c r="E1098" s="4">
        <v>2</v>
      </c>
      <c r="F1098" s="4">
        <v>15</v>
      </c>
      <c r="G1098" s="4">
        <v>50</v>
      </c>
      <c r="H1098" s="5">
        <v>11677263.2682292</v>
      </c>
      <c r="I1098" s="5">
        <v>14687876.3098958</v>
      </c>
      <c r="J1098" s="5">
        <v>1184262.75</v>
      </c>
      <c r="K1098" s="26">
        <f t="shared" si="274"/>
        <v>9183134.109375</v>
      </c>
      <c r="L1098" s="5">
        <v>31703158.75</v>
      </c>
      <c r="M1098" s="5">
        <v>0</v>
      </c>
      <c r="N1098" s="5">
        <v>185171835.8125</v>
      </c>
      <c r="O1098" s="26">
        <f t="shared" si="275"/>
        <v>72291664.854166672</v>
      </c>
      <c r="P1098" s="5">
        <v>15140397.3645833</v>
      </c>
      <c r="Q1098" s="5">
        <v>2695383.375</v>
      </c>
      <c r="R1098" s="5">
        <v>1411800.734375</v>
      </c>
      <c r="S1098" s="26">
        <f t="shared" si="276"/>
        <v>6415860.4913194329</v>
      </c>
      <c r="T1098" s="5">
        <v>10596723.125</v>
      </c>
      <c r="U1098" s="5">
        <v>4967669.3684895802</v>
      </c>
      <c r="V1098" s="5">
        <v>2729568.6328125</v>
      </c>
      <c r="W1098" s="26">
        <f t="shared" si="277"/>
        <v>6097987.0421006931</v>
      </c>
      <c r="X1098" s="29">
        <f t="shared" si="278"/>
        <v>7.8722213999210355</v>
      </c>
      <c r="Y1098" s="29">
        <f t="shared" si="279"/>
        <v>2.9767707958901202</v>
      </c>
      <c r="Z1098" s="29">
        <f t="shared" si="280"/>
        <v>0.38472829083520865</v>
      </c>
      <c r="AA1098" s="29">
        <f t="shared" si="281"/>
        <v>4.1484587685443959</v>
      </c>
      <c r="AB1098" s="31">
        <f t="shared" si="282"/>
        <v>0.69865695250704485</v>
      </c>
      <c r="AC1098" s="29">
        <f t="shared" si="283"/>
        <v>-0.51734384300706482</v>
      </c>
      <c r="AD1098" s="31">
        <f t="shared" si="284"/>
        <v>0.66836433837643172</v>
      </c>
      <c r="AE1098" s="31">
        <f t="shared" si="285"/>
        <v>1.749867306211176</v>
      </c>
      <c r="AF1098" s="29">
        <f t="shared" si="272"/>
        <v>0.66404203286929009</v>
      </c>
      <c r="AG1098" s="29">
        <f t="shared" si="286"/>
        <v>-0.59065352998261933</v>
      </c>
      <c r="AH1098" s="29">
        <f t="shared" si="273"/>
        <v>0.55709850110712744</v>
      </c>
      <c r="AI1098" s="29">
        <f t="shared" si="287"/>
        <v>2.5406801002337751</v>
      </c>
      <c r="AJ1098" s="6">
        <v>2.3658425807952899</v>
      </c>
      <c r="AK1098" s="7">
        <v>10.97</v>
      </c>
      <c r="AL1098" s="8">
        <v>4</v>
      </c>
      <c r="AM1098" s="8">
        <v>5</v>
      </c>
      <c r="AN1098" s="9">
        <v>0</v>
      </c>
      <c r="AO1098" s="10">
        <v>8.4499999999999993</v>
      </c>
      <c r="AP1098" s="11">
        <v>3</v>
      </c>
      <c r="AQ1098" s="11">
        <v>3</v>
      </c>
      <c r="AR1098" s="12">
        <v>0</v>
      </c>
      <c r="AS1098" s="13">
        <v>9.7100000000000009</v>
      </c>
      <c r="AT1098" s="14">
        <v>3</v>
      </c>
      <c r="AU1098" s="14">
        <v>5</v>
      </c>
      <c r="AV1098" s="15">
        <v>5.8586590290069598</v>
      </c>
      <c r="AW1098" s="16">
        <v>7.55</v>
      </c>
      <c r="AX1098" s="17">
        <v>4</v>
      </c>
      <c r="AY1098" s="17">
        <v>6</v>
      </c>
      <c r="AZ1098" s="18">
        <v>2.5018353462219198</v>
      </c>
      <c r="BA1098" s="19">
        <v>6.65</v>
      </c>
      <c r="BB1098" s="20">
        <v>2</v>
      </c>
      <c r="BC1098" s="20">
        <v>2</v>
      </c>
      <c r="BD1098" s="21">
        <v>0</v>
      </c>
      <c r="BE1098" s="22">
        <v>9.35</v>
      </c>
      <c r="BF1098" s="23">
        <v>4</v>
      </c>
      <c r="BG1098" s="23">
        <v>5</v>
      </c>
      <c r="BH1098" s="6">
        <v>3.0171232223510702</v>
      </c>
      <c r="BI1098" s="7">
        <v>15.29</v>
      </c>
      <c r="BJ1098" s="8">
        <v>4</v>
      </c>
      <c r="BK1098" s="8">
        <v>5</v>
      </c>
      <c r="BL1098" s="9">
        <v>1.7010306119918801</v>
      </c>
      <c r="BM1098" s="10">
        <v>6.29</v>
      </c>
      <c r="BN1098" s="11">
        <v>3</v>
      </c>
      <c r="BO1098" s="11">
        <v>3</v>
      </c>
      <c r="BP1098" s="12">
        <v>0</v>
      </c>
      <c r="BQ1098" s="13">
        <v>14.03</v>
      </c>
      <c r="BR1098" s="14">
        <v>3</v>
      </c>
      <c r="BS1098" s="14">
        <v>4</v>
      </c>
      <c r="BT1098" s="15">
        <v>0</v>
      </c>
      <c r="BU1098" s="16">
        <v>5.58</v>
      </c>
      <c r="BV1098" s="17">
        <v>2</v>
      </c>
      <c r="BW1098" s="17">
        <v>2</v>
      </c>
      <c r="BX1098" s="18">
        <v>0</v>
      </c>
      <c r="BY1098" s="19">
        <v>9.35</v>
      </c>
      <c r="BZ1098" s="20">
        <v>3</v>
      </c>
      <c r="CA1098" s="20">
        <v>4</v>
      </c>
      <c r="CB1098" s="21">
        <v>0</v>
      </c>
      <c r="CC1098" s="22">
        <v>13.49</v>
      </c>
      <c r="CD1098" s="23">
        <v>6</v>
      </c>
      <c r="CE1098" s="23">
        <v>6</v>
      </c>
      <c r="CF1098" s="4">
        <v>556</v>
      </c>
      <c r="CG1098" s="24">
        <v>63.07118248466</v>
      </c>
      <c r="CH1098" s="25">
        <v>6.75634765625</v>
      </c>
    </row>
    <row r="1099" spans="1:86" x14ac:dyDescent="0.2">
      <c r="A1099" s="2" t="s">
        <v>1519</v>
      </c>
      <c r="B1099" s="2" t="s">
        <v>2816</v>
      </c>
      <c r="C1099" s="3">
        <v>32.71</v>
      </c>
      <c r="D1099" s="4">
        <v>3</v>
      </c>
      <c r="E1099" s="4">
        <v>1</v>
      </c>
      <c r="F1099" s="4">
        <v>7</v>
      </c>
      <c r="G1099" s="4">
        <v>14</v>
      </c>
      <c r="H1099" s="5">
        <v>713138145.625</v>
      </c>
      <c r="I1099" s="5">
        <v>0</v>
      </c>
      <c r="J1099" s="5">
        <v>81613493.816406295</v>
      </c>
      <c r="K1099" s="26">
        <f t="shared" si="274"/>
        <v>264917213.14713541</v>
      </c>
      <c r="L1099" s="5">
        <v>22144503.152343798</v>
      </c>
      <c r="M1099" s="5">
        <v>343432.8203125</v>
      </c>
      <c r="N1099" s="5">
        <v>81867713</v>
      </c>
      <c r="O1099" s="26">
        <f t="shared" si="275"/>
        <v>34785216.324218765</v>
      </c>
      <c r="P1099" s="5">
        <v>0</v>
      </c>
      <c r="Q1099" s="5">
        <v>198238837.125</v>
      </c>
      <c r="R1099" s="5">
        <v>445094142.40625</v>
      </c>
      <c r="S1099" s="26">
        <f t="shared" si="276"/>
        <v>214444326.51041666</v>
      </c>
      <c r="T1099" s="5">
        <v>129554373.28125</v>
      </c>
      <c r="U1099" s="5">
        <v>0</v>
      </c>
      <c r="V1099" s="5">
        <v>0</v>
      </c>
      <c r="W1099" s="26">
        <f t="shared" si="277"/>
        <v>43184791.09375</v>
      </c>
      <c r="X1099" s="29">
        <f t="shared" si="278"/>
        <v>0.1313059876743419</v>
      </c>
      <c r="Y1099" s="29">
        <f t="shared" si="279"/>
        <v>-2.9289953889298506</v>
      </c>
      <c r="Z1099" s="29">
        <f t="shared" si="280"/>
        <v>0.41470465928826966</v>
      </c>
      <c r="AA1099" s="29">
        <f t="shared" si="281"/>
        <v>3.8226108522479851</v>
      </c>
      <c r="AB1099" s="31">
        <f t="shared" si="282"/>
        <v>0.80947675676821329</v>
      </c>
      <c r="AC1099" s="29">
        <f t="shared" si="283"/>
        <v>-0.30493843916082858</v>
      </c>
      <c r="AD1099" s="31">
        <f t="shared" si="284"/>
        <v>0.85756911228256938</v>
      </c>
      <c r="AE1099" s="31">
        <f t="shared" si="285"/>
        <v>0.66730869683503768</v>
      </c>
      <c r="AF1099" s="29">
        <f t="shared" si="272"/>
        <v>0.16301240142430876</v>
      </c>
      <c r="AG1099" s="29">
        <f t="shared" si="286"/>
        <v>-2.6169463709661511</v>
      </c>
      <c r="AH1099" s="29">
        <f t="shared" si="273"/>
        <v>0.42977846037999601</v>
      </c>
      <c r="AI1099" s="29">
        <f t="shared" si="287"/>
        <v>3.6675535425295451</v>
      </c>
      <c r="AJ1099" s="6">
        <v>0</v>
      </c>
      <c r="AK1099" s="7">
        <v>13.55</v>
      </c>
      <c r="AL1099" s="8">
        <v>3</v>
      </c>
      <c r="AM1099" s="8">
        <v>3</v>
      </c>
      <c r="AN1099" s="9"/>
      <c r="AO1099" s="10"/>
      <c r="AP1099" s="11"/>
      <c r="AQ1099" s="11"/>
      <c r="AR1099" s="12">
        <v>0</v>
      </c>
      <c r="AS1099" s="13">
        <v>14.02</v>
      </c>
      <c r="AT1099" s="14">
        <v>2</v>
      </c>
      <c r="AU1099" s="14">
        <v>3</v>
      </c>
      <c r="AV1099" s="15">
        <v>0</v>
      </c>
      <c r="AW1099" s="16">
        <v>23.36</v>
      </c>
      <c r="AX1099" s="17">
        <v>3</v>
      </c>
      <c r="AY1099" s="17">
        <v>3</v>
      </c>
      <c r="AZ1099" s="18"/>
      <c r="BA1099" s="19">
        <v>0</v>
      </c>
      <c r="BB1099" s="20"/>
      <c r="BC1099" s="20"/>
      <c r="BD1099" s="21">
        <v>0</v>
      </c>
      <c r="BE1099" s="22">
        <v>12.15</v>
      </c>
      <c r="BF1099" s="23">
        <v>2</v>
      </c>
      <c r="BG1099" s="23">
        <v>2</v>
      </c>
      <c r="BH1099" s="6"/>
      <c r="BI1099" s="7"/>
      <c r="BJ1099" s="8"/>
      <c r="BK1099" s="8"/>
      <c r="BL1099" s="9">
        <v>0</v>
      </c>
      <c r="BM1099" s="10">
        <v>3.27</v>
      </c>
      <c r="BN1099" s="11">
        <v>1</v>
      </c>
      <c r="BO1099" s="11">
        <v>1</v>
      </c>
      <c r="BP1099" s="12"/>
      <c r="BQ1099" s="13">
        <v>0</v>
      </c>
      <c r="BR1099" s="14"/>
      <c r="BS1099" s="14"/>
      <c r="BT1099" s="15"/>
      <c r="BU1099" s="16">
        <v>0</v>
      </c>
      <c r="BV1099" s="17"/>
      <c r="BW1099" s="17"/>
      <c r="BX1099" s="18">
        <v>0</v>
      </c>
      <c r="BY1099" s="19">
        <v>4.21</v>
      </c>
      <c r="BZ1099" s="20">
        <v>1</v>
      </c>
      <c r="CA1099" s="20">
        <v>2</v>
      </c>
      <c r="CB1099" s="21"/>
      <c r="CC1099" s="22">
        <v>0</v>
      </c>
      <c r="CD1099" s="23"/>
      <c r="CE1099" s="23"/>
      <c r="CF1099" s="4">
        <v>214</v>
      </c>
      <c r="CG1099" s="24">
        <v>23.964617584660001</v>
      </c>
      <c r="CH1099" s="25">
        <v>8.17724609375</v>
      </c>
    </row>
    <row r="1100" spans="1:86" x14ac:dyDescent="0.2">
      <c r="A1100" s="2" t="s">
        <v>2270</v>
      </c>
      <c r="B1100" s="2" t="s">
        <v>2732</v>
      </c>
      <c r="C1100" s="3">
        <v>32.700000000000003</v>
      </c>
      <c r="D1100" s="4">
        <v>3</v>
      </c>
      <c r="E1100" s="4">
        <v>2</v>
      </c>
      <c r="F1100" s="4">
        <v>18</v>
      </c>
      <c r="G1100" s="4">
        <v>26</v>
      </c>
      <c r="H1100" s="5">
        <v>1035508.72981771</v>
      </c>
      <c r="I1100" s="5">
        <v>6422436.578125</v>
      </c>
      <c r="J1100" s="5">
        <v>3127449.8828125</v>
      </c>
      <c r="K1100" s="26">
        <f t="shared" si="274"/>
        <v>3528465.0635850704</v>
      </c>
      <c r="L1100" s="5">
        <v>77349084.0703125</v>
      </c>
      <c r="M1100" s="5">
        <v>1945862.84375</v>
      </c>
      <c r="N1100" s="5">
        <v>1110120.40625</v>
      </c>
      <c r="O1100" s="26">
        <f t="shared" si="275"/>
        <v>26801689.106770832</v>
      </c>
      <c r="P1100" s="5">
        <v>0</v>
      </c>
      <c r="Q1100" s="5">
        <v>0</v>
      </c>
      <c r="R1100" s="5">
        <v>11823857.75</v>
      </c>
      <c r="S1100" s="26">
        <f t="shared" si="276"/>
        <v>3941285.9166666665</v>
      </c>
      <c r="T1100" s="5">
        <v>41950508.234375</v>
      </c>
      <c r="U1100" s="5">
        <v>728417943</v>
      </c>
      <c r="V1100" s="5">
        <v>14085407.9375</v>
      </c>
      <c r="W1100" s="26">
        <f t="shared" si="277"/>
        <v>261484619.72395834</v>
      </c>
      <c r="X1100" s="29">
        <f t="shared" si="278"/>
        <v>7.5958493633317081</v>
      </c>
      <c r="Y1100" s="29">
        <f t="shared" si="279"/>
        <v>2.9252112950438591</v>
      </c>
      <c r="Z1100" s="29">
        <f t="shared" si="280"/>
        <v>0.45445801110613959</v>
      </c>
      <c r="AA1100" s="29">
        <f t="shared" si="281"/>
        <v>3.4250623650648087</v>
      </c>
      <c r="AB1100" s="31">
        <f t="shared" si="282"/>
        <v>1.1169972907885766</v>
      </c>
      <c r="AC1100" s="29">
        <f t="shared" si="283"/>
        <v>0.1596256866532553</v>
      </c>
      <c r="AD1100" s="31">
        <f t="shared" si="284"/>
        <v>0.92943086307439204</v>
      </c>
      <c r="AE1100" s="31">
        <f t="shared" si="285"/>
        <v>0.31782910251429769</v>
      </c>
      <c r="AF1100" s="29">
        <f t="shared" si="272"/>
        <v>74.107186839559873</v>
      </c>
      <c r="AG1100" s="29">
        <f t="shared" si="286"/>
        <v>6.2115415552999451</v>
      </c>
      <c r="AH1100" s="29">
        <f t="shared" si="273"/>
        <v>0.38456846018337598</v>
      </c>
      <c r="AI1100" s="29">
        <f t="shared" si="287"/>
        <v>4.1502633666019531</v>
      </c>
      <c r="AJ1100" s="6">
        <v>0</v>
      </c>
      <c r="AK1100" s="7">
        <v>3.14</v>
      </c>
      <c r="AL1100" s="8">
        <v>3</v>
      </c>
      <c r="AM1100" s="8">
        <v>3</v>
      </c>
      <c r="AN1100" s="9">
        <v>0</v>
      </c>
      <c r="AO1100" s="10">
        <v>5.03</v>
      </c>
      <c r="AP1100" s="11">
        <v>4</v>
      </c>
      <c r="AQ1100" s="11">
        <v>4</v>
      </c>
      <c r="AR1100" s="12">
        <v>0</v>
      </c>
      <c r="AS1100" s="13">
        <v>10.220000000000001</v>
      </c>
      <c r="AT1100" s="14">
        <v>4</v>
      </c>
      <c r="AU1100" s="14">
        <v>4</v>
      </c>
      <c r="AV1100" s="15">
        <v>4.2853310108184797</v>
      </c>
      <c r="AW1100" s="16">
        <v>6.92</v>
      </c>
      <c r="AX1100" s="17">
        <v>4</v>
      </c>
      <c r="AY1100" s="17">
        <v>4</v>
      </c>
      <c r="AZ1100" s="18">
        <v>0</v>
      </c>
      <c r="BA1100" s="19">
        <v>7.86</v>
      </c>
      <c r="BB1100" s="20">
        <v>3</v>
      </c>
      <c r="BC1100" s="20">
        <v>3</v>
      </c>
      <c r="BD1100" s="21">
        <v>0</v>
      </c>
      <c r="BE1100" s="22">
        <v>8.33</v>
      </c>
      <c r="BF1100" s="23">
        <v>3</v>
      </c>
      <c r="BG1100" s="23">
        <v>3</v>
      </c>
      <c r="BH1100" s="6"/>
      <c r="BI1100" s="7"/>
      <c r="BJ1100" s="8"/>
      <c r="BK1100" s="8"/>
      <c r="BL1100" s="9"/>
      <c r="BM1100" s="10">
        <v>0</v>
      </c>
      <c r="BN1100" s="11"/>
      <c r="BO1100" s="11"/>
      <c r="BP1100" s="12"/>
      <c r="BQ1100" s="13">
        <v>0</v>
      </c>
      <c r="BR1100" s="14"/>
      <c r="BS1100" s="14"/>
      <c r="BT1100" s="15">
        <v>0</v>
      </c>
      <c r="BU1100" s="16">
        <v>3.77</v>
      </c>
      <c r="BV1100" s="17">
        <v>1</v>
      </c>
      <c r="BW1100" s="17">
        <v>1</v>
      </c>
      <c r="BX1100" s="18">
        <v>0</v>
      </c>
      <c r="BY1100" s="19">
        <v>6.13</v>
      </c>
      <c r="BZ1100" s="20">
        <v>2</v>
      </c>
      <c r="CA1100" s="20">
        <v>2</v>
      </c>
      <c r="CB1100" s="21">
        <v>0</v>
      </c>
      <c r="CC1100" s="22">
        <v>1.89</v>
      </c>
      <c r="CD1100" s="23">
        <v>2</v>
      </c>
      <c r="CE1100" s="23">
        <v>2</v>
      </c>
      <c r="CF1100" s="4">
        <v>636</v>
      </c>
      <c r="CG1100" s="24">
        <v>69.371445704660005</v>
      </c>
      <c r="CH1100" s="25">
        <v>7.28369140625</v>
      </c>
    </row>
    <row r="1101" spans="1:86" x14ac:dyDescent="0.2">
      <c r="A1101" s="2" t="s">
        <v>244</v>
      </c>
      <c r="B1101" s="2" t="s">
        <v>1939</v>
      </c>
      <c r="C1101" s="3">
        <v>32.68</v>
      </c>
      <c r="D1101" s="4">
        <v>2</v>
      </c>
      <c r="E1101" s="4">
        <v>4</v>
      </c>
      <c r="F1101" s="4">
        <v>21</v>
      </c>
      <c r="G1101" s="4">
        <v>59</v>
      </c>
      <c r="H1101" s="5">
        <v>8076301.46875</v>
      </c>
      <c r="I1101" s="5">
        <v>20304867.2421875</v>
      </c>
      <c r="J1101" s="5">
        <v>208820.8203125</v>
      </c>
      <c r="K1101" s="26">
        <f t="shared" si="274"/>
        <v>9529996.510416666</v>
      </c>
      <c r="L1101" s="5">
        <v>430573356.58333302</v>
      </c>
      <c r="M1101" s="5">
        <v>2023088.39583333</v>
      </c>
      <c r="N1101" s="5">
        <v>503849.609375</v>
      </c>
      <c r="O1101" s="26">
        <f t="shared" si="275"/>
        <v>144366764.86284712</v>
      </c>
      <c r="P1101" s="5">
        <v>125045352.53125</v>
      </c>
      <c r="Q1101" s="5">
        <v>3284146.4739583302</v>
      </c>
      <c r="R1101" s="5">
        <v>138607149.79166701</v>
      </c>
      <c r="S1101" s="26">
        <f t="shared" si="276"/>
        <v>88978882.932291791</v>
      </c>
      <c r="T1101" s="5">
        <v>0</v>
      </c>
      <c r="U1101" s="5">
        <v>16184557.5677083</v>
      </c>
      <c r="V1101" s="5">
        <v>332687.34375</v>
      </c>
      <c r="W1101" s="26">
        <f t="shared" si="277"/>
        <v>5505748.3038194338</v>
      </c>
      <c r="X1101" s="29">
        <f t="shared" si="278"/>
        <v>15.148669226169023</v>
      </c>
      <c r="Y1101" s="29">
        <f t="shared" si="279"/>
        <v>3.921119156893619</v>
      </c>
      <c r="Z1101" s="29">
        <f t="shared" si="280"/>
        <v>0.44557251465810477</v>
      </c>
      <c r="AA1101" s="29">
        <f t="shared" si="281"/>
        <v>3.5108160665944448</v>
      </c>
      <c r="AB1101" s="31">
        <f t="shared" si="282"/>
        <v>9.336717262701443</v>
      </c>
      <c r="AC1101" s="29">
        <f t="shared" si="283"/>
        <v>3.2229153956204692</v>
      </c>
      <c r="AD1101" s="31">
        <f t="shared" si="284"/>
        <v>0.20426511868760966</v>
      </c>
      <c r="AE1101" s="31">
        <f t="shared" si="285"/>
        <v>6.8980578928951717</v>
      </c>
      <c r="AF1101" s="29">
        <f t="shared" si="272"/>
        <v>0.57772826021514612</v>
      </c>
      <c r="AG1101" s="29">
        <f t="shared" si="286"/>
        <v>-0.7915370274638619</v>
      </c>
      <c r="AH1101" s="29">
        <f t="shared" si="273"/>
        <v>0.63825457486025527</v>
      </c>
      <c r="AI1101" s="29">
        <f t="shared" si="287"/>
        <v>1.9500606359078025</v>
      </c>
      <c r="AJ1101" s="6">
        <v>1.7277027368545499</v>
      </c>
      <c r="AK1101" s="7">
        <v>8.6999999999999993</v>
      </c>
      <c r="AL1101" s="8">
        <v>4</v>
      </c>
      <c r="AM1101" s="8">
        <v>8</v>
      </c>
      <c r="AN1101" s="9">
        <v>0</v>
      </c>
      <c r="AO1101" s="10">
        <v>8.8800000000000008</v>
      </c>
      <c r="AP1101" s="11">
        <v>4</v>
      </c>
      <c r="AQ1101" s="11">
        <v>4</v>
      </c>
      <c r="AR1101" s="12">
        <v>1.7023508548736599</v>
      </c>
      <c r="AS1101" s="13">
        <v>2.84</v>
      </c>
      <c r="AT1101" s="14">
        <v>1</v>
      </c>
      <c r="AU1101" s="14">
        <v>1</v>
      </c>
      <c r="AV1101" s="15">
        <v>5.8720021247863796</v>
      </c>
      <c r="AW1101" s="16">
        <v>16.34</v>
      </c>
      <c r="AX1101" s="17">
        <v>7</v>
      </c>
      <c r="AY1101" s="17">
        <v>11</v>
      </c>
      <c r="AZ1101" s="18">
        <v>4.1850384473800704</v>
      </c>
      <c r="BA1101" s="19">
        <v>17.760000000000002</v>
      </c>
      <c r="BB1101" s="20">
        <v>7</v>
      </c>
      <c r="BC1101" s="20">
        <v>7</v>
      </c>
      <c r="BD1101" s="21">
        <v>0</v>
      </c>
      <c r="BE1101" s="22">
        <v>9.41</v>
      </c>
      <c r="BF1101" s="23">
        <v>3</v>
      </c>
      <c r="BG1101" s="23">
        <v>3</v>
      </c>
      <c r="BH1101" s="6"/>
      <c r="BI1101" s="7">
        <v>0</v>
      </c>
      <c r="BJ1101" s="8"/>
      <c r="BK1101" s="8"/>
      <c r="BL1101" s="9">
        <v>0</v>
      </c>
      <c r="BM1101" s="10">
        <v>9.59</v>
      </c>
      <c r="BN1101" s="11">
        <v>4</v>
      </c>
      <c r="BO1101" s="11">
        <v>4</v>
      </c>
      <c r="BP1101" s="12">
        <v>0</v>
      </c>
      <c r="BQ1101" s="13">
        <v>13.68</v>
      </c>
      <c r="BR1101" s="14">
        <v>7</v>
      </c>
      <c r="BS1101" s="14">
        <v>10</v>
      </c>
      <c r="BT1101" s="15"/>
      <c r="BU1101" s="16">
        <v>0</v>
      </c>
      <c r="BV1101" s="17"/>
      <c r="BW1101" s="17"/>
      <c r="BX1101" s="18">
        <v>1.6393077373504601</v>
      </c>
      <c r="BY1101" s="19">
        <v>11.72</v>
      </c>
      <c r="BZ1101" s="20">
        <v>6</v>
      </c>
      <c r="CA1101" s="20">
        <v>9</v>
      </c>
      <c r="CB1101" s="21">
        <v>1.8137745857238801</v>
      </c>
      <c r="CC1101" s="22">
        <v>6.75</v>
      </c>
      <c r="CD1101" s="23">
        <v>2</v>
      </c>
      <c r="CE1101" s="23">
        <v>2</v>
      </c>
      <c r="CF1101" s="4">
        <v>563</v>
      </c>
      <c r="CG1101" s="24">
        <v>61.680598474660101</v>
      </c>
      <c r="CH1101" s="25">
        <v>8.07470703125</v>
      </c>
    </row>
    <row r="1102" spans="1:86" x14ac:dyDescent="0.2">
      <c r="A1102" s="2" t="s">
        <v>529</v>
      </c>
      <c r="B1102" s="2" t="s">
        <v>756</v>
      </c>
      <c r="C1102" s="3">
        <v>32.630000000000003</v>
      </c>
      <c r="D1102" s="4">
        <v>11</v>
      </c>
      <c r="E1102" s="4">
        <v>4</v>
      </c>
      <c r="F1102" s="4">
        <v>16</v>
      </c>
      <c r="G1102" s="4">
        <v>77</v>
      </c>
      <c r="H1102" s="5">
        <v>48225948.6875</v>
      </c>
      <c r="I1102" s="5">
        <v>22201458.772135399</v>
      </c>
      <c r="J1102" s="5">
        <v>12609172.71875</v>
      </c>
      <c r="K1102" s="26">
        <f t="shared" si="274"/>
        <v>27678860.059461802</v>
      </c>
      <c r="L1102" s="5">
        <v>2200228398.5625</v>
      </c>
      <c r="M1102" s="5">
        <v>15081412.2291667</v>
      </c>
      <c r="N1102" s="5">
        <v>5280038.328125</v>
      </c>
      <c r="O1102" s="26">
        <f t="shared" si="275"/>
        <v>740196616.37326384</v>
      </c>
      <c r="P1102" s="5">
        <v>28957107.2578125</v>
      </c>
      <c r="Q1102" s="5">
        <v>843188.2265625</v>
      </c>
      <c r="R1102" s="5">
        <v>1910275186.25</v>
      </c>
      <c r="S1102" s="26">
        <f t="shared" si="276"/>
        <v>646691827.24479163</v>
      </c>
      <c r="T1102" s="5">
        <v>4298386.5729166698</v>
      </c>
      <c r="U1102" s="5">
        <v>11754336.0208333</v>
      </c>
      <c r="V1102" s="5">
        <v>4198192.4270833302</v>
      </c>
      <c r="W1102" s="26">
        <f t="shared" si="277"/>
        <v>6750305.0069444329</v>
      </c>
      <c r="X1102" s="29">
        <f t="shared" si="278"/>
        <v>26.742308562676278</v>
      </c>
      <c r="Y1102" s="29">
        <f t="shared" si="279"/>
        <v>4.7410521081183115</v>
      </c>
      <c r="Z1102" s="29">
        <f t="shared" si="280"/>
        <v>0.43199310106709843</v>
      </c>
      <c r="AA1102" s="29">
        <f t="shared" si="281"/>
        <v>3.6452318881567694</v>
      </c>
      <c r="AB1102" s="31">
        <f t="shared" si="282"/>
        <v>23.36410624771106</v>
      </c>
      <c r="AC1102" s="29">
        <f t="shared" si="283"/>
        <v>4.5462219454152706</v>
      </c>
      <c r="AD1102" s="31">
        <f t="shared" si="284"/>
        <v>0.43055005605547231</v>
      </c>
      <c r="AE1102" s="31">
        <f t="shared" si="285"/>
        <v>3.6597634988993457</v>
      </c>
      <c r="AF1102" s="29">
        <f t="shared" si="272"/>
        <v>0.24387944418386168</v>
      </c>
      <c r="AG1102" s="29">
        <f t="shared" si="286"/>
        <v>-2.0357599317666484</v>
      </c>
      <c r="AH1102" s="29">
        <f t="shared" si="273"/>
        <v>0.18283533907666807</v>
      </c>
      <c r="AI1102" s="29">
        <f t="shared" si="287"/>
        <v>7.3793985847811534</v>
      </c>
      <c r="AJ1102" s="6">
        <v>1.83799171447754</v>
      </c>
      <c r="AK1102" s="7">
        <v>8.4499999999999993</v>
      </c>
      <c r="AL1102" s="8">
        <v>4</v>
      </c>
      <c r="AM1102" s="8">
        <v>4</v>
      </c>
      <c r="AN1102" s="9">
        <v>0</v>
      </c>
      <c r="AO1102" s="10">
        <v>9.02</v>
      </c>
      <c r="AP1102" s="11">
        <v>4</v>
      </c>
      <c r="AQ1102" s="11">
        <v>5</v>
      </c>
      <c r="AR1102" s="12">
        <v>2.0548062324523899</v>
      </c>
      <c r="AS1102" s="13">
        <v>7.29</v>
      </c>
      <c r="AT1102" s="14">
        <v>3</v>
      </c>
      <c r="AU1102" s="14">
        <v>6</v>
      </c>
      <c r="AV1102" s="15">
        <v>3.9252241849899301</v>
      </c>
      <c r="AW1102" s="16">
        <v>8.64</v>
      </c>
      <c r="AX1102" s="17">
        <v>5</v>
      </c>
      <c r="AY1102" s="17">
        <v>9</v>
      </c>
      <c r="AZ1102" s="18">
        <v>2.3932833671569802</v>
      </c>
      <c r="BA1102" s="19">
        <v>9.02</v>
      </c>
      <c r="BB1102" s="20">
        <v>6</v>
      </c>
      <c r="BC1102" s="20">
        <v>7</v>
      </c>
      <c r="BD1102" s="21">
        <v>5.7081750631332397</v>
      </c>
      <c r="BE1102" s="22">
        <v>15.55</v>
      </c>
      <c r="BF1102" s="23">
        <v>6</v>
      </c>
      <c r="BG1102" s="23">
        <v>11</v>
      </c>
      <c r="BH1102" s="6"/>
      <c r="BI1102" s="7">
        <v>0</v>
      </c>
      <c r="BJ1102" s="8"/>
      <c r="BK1102" s="8"/>
      <c r="BL1102" s="9">
        <v>0</v>
      </c>
      <c r="BM1102" s="10">
        <v>2.11</v>
      </c>
      <c r="BN1102" s="11">
        <v>1</v>
      </c>
      <c r="BO1102" s="11">
        <v>1</v>
      </c>
      <c r="BP1102" s="12">
        <v>0</v>
      </c>
      <c r="BQ1102" s="13">
        <v>5.57</v>
      </c>
      <c r="BR1102" s="14">
        <v>2</v>
      </c>
      <c r="BS1102" s="14">
        <v>11</v>
      </c>
      <c r="BT1102" s="15">
        <v>0</v>
      </c>
      <c r="BU1102" s="16">
        <v>15.16</v>
      </c>
      <c r="BV1102" s="17">
        <v>4</v>
      </c>
      <c r="BW1102" s="17">
        <v>5</v>
      </c>
      <c r="BX1102" s="18">
        <v>2.35586738586426</v>
      </c>
      <c r="BY1102" s="19">
        <v>8.06</v>
      </c>
      <c r="BZ1102" s="20">
        <v>4</v>
      </c>
      <c r="CA1102" s="20">
        <v>11</v>
      </c>
      <c r="CB1102" s="21">
        <v>0</v>
      </c>
      <c r="CC1102" s="22">
        <v>11.32</v>
      </c>
      <c r="CD1102" s="23">
        <v>5</v>
      </c>
      <c r="CE1102" s="23">
        <v>7</v>
      </c>
      <c r="CF1102" s="4">
        <v>521</v>
      </c>
      <c r="CG1102" s="24">
        <v>58.643909034660098</v>
      </c>
      <c r="CH1102" s="25">
        <v>8.13330078125</v>
      </c>
    </row>
    <row r="1103" spans="1:86" x14ac:dyDescent="0.2">
      <c r="A1103" s="2" t="s">
        <v>291</v>
      </c>
      <c r="B1103" s="2" t="s">
        <v>1198</v>
      </c>
      <c r="C1103" s="3">
        <v>32.5</v>
      </c>
      <c r="D1103" s="4">
        <v>2</v>
      </c>
      <c r="E1103" s="4">
        <v>2</v>
      </c>
      <c r="F1103" s="4">
        <v>10</v>
      </c>
      <c r="G1103" s="4">
        <v>28</v>
      </c>
      <c r="H1103" s="5">
        <v>897562.78125</v>
      </c>
      <c r="I1103" s="5">
        <v>56236731.9375</v>
      </c>
      <c r="J1103" s="5">
        <v>415695.7578125</v>
      </c>
      <c r="K1103" s="26">
        <f t="shared" si="274"/>
        <v>19183330.158854168</v>
      </c>
      <c r="L1103" s="5">
        <v>18077335.765625</v>
      </c>
      <c r="M1103" s="5">
        <v>16667198.3837891</v>
      </c>
      <c r="N1103" s="5">
        <v>8815884.9140625</v>
      </c>
      <c r="O1103" s="26">
        <f t="shared" si="275"/>
        <v>14520139.687825533</v>
      </c>
      <c r="P1103" s="5">
        <v>1672353.1875</v>
      </c>
      <c r="Q1103" s="5">
        <v>3284858.6875</v>
      </c>
      <c r="R1103" s="5">
        <v>0</v>
      </c>
      <c r="S1103" s="26">
        <f t="shared" si="276"/>
        <v>1652403.9583333333</v>
      </c>
      <c r="T1103" s="5">
        <v>0</v>
      </c>
      <c r="U1103" s="5">
        <v>26689182.958333299</v>
      </c>
      <c r="V1103" s="5">
        <v>190601.0625</v>
      </c>
      <c r="W1103" s="26">
        <f t="shared" si="277"/>
        <v>8959928.0069444329</v>
      </c>
      <c r="X1103" s="29">
        <f t="shared" si="278"/>
        <v>0.75691444434238053</v>
      </c>
      <c r="Y1103" s="29">
        <f t="shared" si="279"/>
        <v>-0.4017978563652907</v>
      </c>
      <c r="Z1103" s="29">
        <f t="shared" si="280"/>
        <v>0.82584396238496816</v>
      </c>
      <c r="AA1103" s="29">
        <f t="shared" si="281"/>
        <v>0.83102001925094204</v>
      </c>
      <c r="AB1103" s="31">
        <f t="shared" si="282"/>
        <v>8.613749253388403E-2</v>
      </c>
      <c r="AC1103" s="29">
        <f t="shared" si="283"/>
        <v>-3.5372148624984492</v>
      </c>
      <c r="AD1103" s="31">
        <f t="shared" si="284"/>
        <v>0.44396708357751419</v>
      </c>
      <c r="AE1103" s="31">
        <f t="shared" si="285"/>
        <v>3.5264922797226994</v>
      </c>
      <c r="AF1103" s="29">
        <f t="shared" si="272"/>
        <v>0.46706843560261252</v>
      </c>
      <c r="AG1103" s="29">
        <f t="shared" si="286"/>
        <v>-1.0982941435156079</v>
      </c>
      <c r="AH1103" s="29">
        <f t="shared" si="273"/>
        <v>0.65427760766743437</v>
      </c>
      <c r="AI1103" s="29">
        <f t="shared" si="287"/>
        <v>1.8423794296448723</v>
      </c>
      <c r="AJ1103" s="6">
        <v>0</v>
      </c>
      <c r="AK1103" s="7">
        <v>10</v>
      </c>
      <c r="AL1103" s="8">
        <v>2</v>
      </c>
      <c r="AM1103" s="8">
        <v>2</v>
      </c>
      <c r="AN1103" s="9">
        <v>0</v>
      </c>
      <c r="AO1103" s="10">
        <v>5.36</v>
      </c>
      <c r="AP1103" s="11">
        <v>1</v>
      </c>
      <c r="AQ1103" s="11">
        <v>1</v>
      </c>
      <c r="AR1103" s="12">
        <v>0</v>
      </c>
      <c r="AS1103" s="13">
        <v>2.86</v>
      </c>
      <c r="AT1103" s="14">
        <v>1</v>
      </c>
      <c r="AU1103" s="14">
        <v>1</v>
      </c>
      <c r="AV1103" s="15">
        <v>0</v>
      </c>
      <c r="AW1103" s="16">
        <v>8.2100000000000009</v>
      </c>
      <c r="AX1103" s="17">
        <v>2</v>
      </c>
      <c r="AY1103" s="17">
        <v>4</v>
      </c>
      <c r="AZ1103" s="18">
        <v>0</v>
      </c>
      <c r="BA1103" s="19">
        <v>8.2100000000000009</v>
      </c>
      <c r="BB1103" s="20">
        <v>3</v>
      </c>
      <c r="BC1103" s="20">
        <v>3</v>
      </c>
      <c r="BD1103" s="21">
        <v>0</v>
      </c>
      <c r="BE1103" s="22">
        <v>15</v>
      </c>
      <c r="BF1103" s="23">
        <v>3</v>
      </c>
      <c r="BG1103" s="23">
        <v>5</v>
      </c>
      <c r="BH1103" s="6">
        <v>0</v>
      </c>
      <c r="BI1103" s="7">
        <v>10</v>
      </c>
      <c r="BJ1103" s="8">
        <v>3</v>
      </c>
      <c r="BK1103" s="8">
        <v>3</v>
      </c>
      <c r="BL1103" s="9"/>
      <c r="BM1103" s="10">
        <v>0</v>
      </c>
      <c r="BN1103" s="11"/>
      <c r="BO1103" s="11"/>
      <c r="BP1103" s="12">
        <v>0</v>
      </c>
      <c r="BQ1103" s="13">
        <v>5.36</v>
      </c>
      <c r="BR1103" s="14">
        <v>1</v>
      </c>
      <c r="BS1103" s="14">
        <v>2</v>
      </c>
      <c r="BT1103" s="15"/>
      <c r="BU1103" s="16"/>
      <c r="BV1103" s="17"/>
      <c r="BW1103" s="17"/>
      <c r="BX1103" s="18">
        <v>0</v>
      </c>
      <c r="BY1103" s="19">
        <v>11.07</v>
      </c>
      <c r="BZ1103" s="20">
        <v>5</v>
      </c>
      <c r="CA1103" s="20">
        <v>6</v>
      </c>
      <c r="CB1103" s="21">
        <v>0</v>
      </c>
      <c r="CC1103" s="22">
        <v>2.86</v>
      </c>
      <c r="CD1103" s="23">
        <v>1</v>
      </c>
      <c r="CE1103" s="23">
        <v>1</v>
      </c>
      <c r="CF1103" s="4">
        <v>280</v>
      </c>
      <c r="CG1103" s="24">
        <v>31.082449554659998</v>
      </c>
      <c r="CH1103" s="25">
        <v>6.44287109375</v>
      </c>
    </row>
    <row r="1104" spans="1:86" x14ac:dyDescent="0.2">
      <c r="A1104" s="2" t="s">
        <v>330</v>
      </c>
      <c r="B1104" s="2" t="s">
        <v>1990</v>
      </c>
      <c r="C1104" s="3">
        <v>32.5</v>
      </c>
      <c r="D1104" s="4">
        <v>1</v>
      </c>
      <c r="E1104" s="4">
        <v>1</v>
      </c>
      <c r="F1104" s="4">
        <v>3</v>
      </c>
      <c r="G1104" s="4">
        <v>3</v>
      </c>
      <c r="H1104" s="5">
        <v>0</v>
      </c>
      <c r="I1104" s="5">
        <v>0</v>
      </c>
      <c r="J1104" s="5">
        <v>0</v>
      </c>
      <c r="K1104" s="26">
        <f t="shared" si="274"/>
        <v>0</v>
      </c>
      <c r="L1104" s="5">
        <v>0</v>
      </c>
      <c r="M1104" s="5">
        <v>471701.171875</v>
      </c>
      <c r="N1104" s="5">
        <v>0</v>
      </c>
      <c r="O1104" s="26">
        <f t="shared" si="275"/>
        <v>157233.72395833334</v>
      </c>
      <c r="P1104" s="5">
        <v>0</v>
      </c>
      <c r="Q1104" s="5">
        <v>0</v>
      </c>
      <c r="R1104" s="5">
        <v>0</v>
      </c>
      <c r="S1104" s="26">
        <f t="shared" si="276"/>
        <v>0</v>
      </c>
      <c r="T1104" s="5">
        <v>563946.515625</v>
      </c>
      <c r="U1104" s="5">
        <v>0</v>
      </c>
      <c r="V1104" s="5">
        <v>0</v>
      </c>
      <c r="W1104" s="26">
        <f t="shared" si="277"/>
        <v>187982.171875</v>
      </c>
      <c r="X1104" s="29" t="e">
        <f t="shared" si="278"/>
        <v>#DIV/0!</v>
      </c>
      <c r="Y1104" s="29" t="e">
        <f t="shared" si="279"/>
        <v>#DIV/0!</v>
      </c>
      <c r="Z1104" s="29">
        <f t="shared" si="280"/>
        <v>0.42264973081037416</v>
      </c>
      <c r="AA1104" s="29">
        <f t="shared" si="281"/>
        <v>3.7401940329452037</v>
      </c>
      <c r="AB1104" s="31" t="e">
        <f t="shared" si="282"/>
        <v>#DIV/0!</v>
      </c>
      <c r="AC1104" s="31" t="e">
        <f t="shared" si="283"/>
        <v>#DIV/0!</v>
      </c>
      <c r="AD1104" s="31" t="e">
        <f t="shared" si="284"/>
        <v>#DIV/0!</v>
      </c>
      <c r="AE1104" s="31" t="e">
        <f t="shared" si="285"/>
        <v>#DIV/0!</v>
      </c>
      <c r="AF1104" s="29" t="e">
        <f t="shared" si="272"/>
        <v>#DIV/0!</v>
      </c>
      <c r="AG1104" s="29" t="e">
        <f t="shared" si="286"/>
        <v>#DIV/0!</v>
      </c>
      <c r="AH1104" s="29">
        <f t="shared" si="273"/>
        <v>0.42264973081037416</v>
      </c>
      <c r="AI1104" s="29">
        <f t="shared" si="287"/>
        <v>3.7401940329452037</v>
      </c>
      <c r="AJ1104" s="6">
        <v>0</v>
      </c>
      <c r="AK1104" s="7">
        <v>5.83</v>
      </c>
      <c r="AL1104" s="8">
        <v>1</v>
      </c>
      <c r="AM1104" s="8">
        <v>1</v>
      </c>
      <c r="AN1104" s="9"/>
      <c r="AO1104" s="10"/>
      <c r="AP1104" s="11"/>
      <c r="AQ1104" s="11"/>
      <c r="AR1104" s="12"/>
      <c r="AS1104" s="13"/>
      <c r="AT1104" s="14"/>
      <c r="AU1104" s="14"/>
      <c r="AV1104" s="15"/>
      <c r="AW1104" s="16"/>
      <c r="AX1104" s="17"/>
      <c r="AY1104" s="17"/>
      <c r="AZ1104" s="18">
        <v>0</v>
      </c>
      <c r="BA1104" s="19">
        <v>8.33</v>
      </c>
      <c r="BB1104" s="20">
        <v>1</v>
      </c>
      <c r="BC1104" s="20">
        <v>1</v>
      </c>
      <c r="BD1104" s="21"/>
      <c r="BE1104" s="22"/>
      <c r="BF1104" s="23"/>
      <c r="BG1104" s="23"/>
      <c r="BH1104" s="6"/>
      <c r="BI1104" s="7"/>
      <c r="BJ1104" s="8"/>
      <c r="BK1104" s="8"/>
      <c r="BL1104" s="9"/>
      <c r="BM1104" s="10"/>
      <c r="BN1104" s="11"/>
      <c r="BO1104" s="11"/>
      <c r="BP1104" s="12"/>
      <c r="BQ1104" s="13"/>
      <c r="BR1104" s="14"/>
      <c r="BS1104" s="14"/>
      <c r="BT1104" s="15">
        <v>0</v>
      </c>
      <c r="BU1104" s="16">
        <v>18.329999999999998</v>
      </c>
      <c r="BV1104" s="17">
        <v>1</v>
      </c>
      <c r="BW1104" s="17">
        <v>1</v>
      </c>
      <c r="BX1104" s="18"/>
      <c r="BY1104" s="19"/>
      <c r="BZ1104" s="20"/>
      <c r="CA1104" s="20"/>
      <c r="CB1104" s="21"/>
      <c r="CC1104" s="22"/>
      <c r="CD1104" s="23"/>
      <c r="CE1104" s="23"/>
      <c r="CF1104" s="4">
        <v>120</v>
      </c>
      <c r="CG1104" s="24">
        <v>12.82449179466</v>
      </c>
      <c r="CH1104" s="25">
        <v>5.92236328125</v>
      </c>
    </row>
    <row r="1105" spans="1:86" x14ac:dyDescent="0.2">
      <c r="A1105" s="2" t="s">
        <v>480</v>
      </c>
      <c r="B1105" s="2" t="s">
        <v>1463</v>
      </c>
      <c r="C1105" s="3">
        <v>32.450000000000003</v>
      </c>
      <c r="D1105" s="4">
        <v>3</v>
      </c>
      <c r="E1105" s="4">
        <v>2</v>
      </c>
      <c r="F1105" s="4">
        <v>18</v>
      </c>
      <c r="G1105" s="4">
        <v>89</v>
      </c>
      <c r="H1105" s="5">
        <v>77354840.197916701</v>
      </c>
      <c r="I1105" s="5">
        <v>48432626.625</v>
      </c>
      <c r="J1105" s="5">
        <v>30007839.950520799</v>
      </c>
      <c r="K1105" s="26">
        <f t="shared" si="274"/>
        <v>51931768.924479164</v>
      </c>
      <c r="L1105" s="5">
        <v>367342973.54166698</v>
      </c>
      <c r="M1105" s="5">
        <v>225991187.40625</v>
      </c>
      <c r="N1105" s="5">
        <v>224926171.10416701</v>
      </c>
      <c r="O1105" s="26">
        <f t="shared" si="275"/>
        <v>272753444.01736134</v>
      </c>
      <c r="P1105" s="5">
        <v>206453597.6875</v>
      </c>
      <c r="Q1105" s="5">
        <v>135506913.50781301</v>
      </c>
      <c r="R1105" s="5">
        <v>346967197.875</v>
      </c>
      <c r="S1105" s="26">
        <f t="shared" si="276"/>
        <v>229642569.69010434</v>
      </c>
      <c r="T1105" s="5">
        <v>336399683.953125</v>
      </c>
      <c r="U1105" s="5">
        <v>38807952.776041701</v>
      </c>
      <c r="V1105" s="5">
        <v>329906842.47916698</v>
      </c>
      <c r="W1105" s="26">
        <f t="shared" si="277"/>
        <v>235038159.73611125</v>
      </c>
      <c r="X1105" s="29">
        <f t="shared" si="278"/>
        <v>5.2521500743409701</v>
      </c>
      <c r="Y1105" s="29">
        <f t="shared" si="279"/>
        <v>2.3929081402243577</v>
      </c>
      <c r="Z1105" s="29">
        <f t="shared" si="280"/>
        <v>3.4462025737119532E-2</v>
      </c>
      <c r="AA1105" s="29">
        <f t="shared" si="281"/>
        <v>14.626591975613739</v>
      </c>
      <c r="AB1105" s="31">
        <f t="shared" si="282"/>
        <v>4.4220055362269264</v>
      </c>
      <c r="AC1105" s="29">
        <f t="shared" si="283"/>
        <v>2.1447008313690037</v>
      </c>
      <c r="AD1105" s="31">
        <f t="shared" si="284"/>
        <v>9.7242085678880083E-2</v>
      </c>
      <c r="AE1105" s="31">
        <f t="shared" si="285"/>
        <v>10.121457348439771</v>
      </c>
      <c r="AF1105" s="29">
        <f t="shared" si="272"/>
        <v>4.5259032111521416</v>
      </c>
      <c r="AG1105" s="29">
        <f t="shared" si="286"/>
        <v>2.1782057321337689</v>
      </c>
      <c r="AH1105" s="29">
        <f t="shared" si="273"/>
        <v>0.20106971296489048</v>
      </c>
      <c r="AI1105" s="29">
        <f t="shared" si="287"/>
        <v>6.9665334204783127</v>
      </c>
      <c r="AJ1105" s="6">
        <v>3.5346755981445299</v>
      </c>
      <c r="AK1105" s="7">
        <v>26.16</v>
      </c>
      <c r="AL1105" s="8">
        <v>8</v>
      </c>
      <c r="AM1105" s="8">
        <v>10</v>
      </c>
      <c r="AN1105" s="9">
        <v>0</v>
      </c>
      <c r="AO1105" s="10">
        <v>9.27</v>
      </c>
      <c r="AP1105" s="11">
        <v>3</v>
      </c>
      <c r="AQ1105" s="11">
        <v>5</v>
      </c>
      <c r="AR1105" s="12">
        <v>0</v>
      </c>
      <c r="AS1105" s="13">
        <v>17.55</v>
      </c>
      <c r="AT1105" s="14">
        <v>5</v>
      </c>
      <c r="AU1105" s="14">
        <v>10</v>
      </c>
      <c r="AV1105" s="15">
        <v>4.0496422052383396</v>
      </c>
      <c r="AW1105" s="16">
        <v>21.19</v>
      </c>
      <c r="AX1105" s="17">
        <v>8</v>
      </c>
      <c r="AY1105" s="17">
        <v>12</v>
      </c>
      <c r="AZ1105" s="18">
        <v>0</v>
      </c>
      <c r="BA1105" s="19">
        <v>27.15</v>
      </c>
      <c r="BB1105" s="20">
        <v>10</v>
      </c>
      <c r="BC1105" s="20">
        <v>14</v>
      </c>
      <c r="BD1105" s="21">
        <v>1.65640592575073</v>
      </c>
      <c r="BE1105" s="22">
        <v>11.59</v>
      </c>
      <c r="BF1105" s="23">
        <v>3</v>
      </c>
      <c r="BG1105" s="23">
        <v>5</v>
      </c>
      <c r="BH1105" s="6">
        <v>0</v>
      </c>
      <c r="BI1105" s="7">
        <v>6.62</v>
      </c>
      <c r="BJ1105" s="8">
        <v>2</v>
      </c>
      <c r="BK1105" s="8">
        <v>3</v>
      </c>
      <c r="BL1105" s="9">
        <v>0</v>
      </c>
      <c r="BM1105" s="10">
        <v>12.91</v>
      </c>
      <c r="BN1105" s="11">
        <v>4</v>
      </c>
      <c r="BO1105" s="11">
        <v>4</v>
      </c>
      <c r="BP1105" s="12">
        <v>0</v>
      </c>
      <c r="BQ1105" s="13">
        <v>18.54</v>
      </c>
      <c r="BR1105" s="14">
        <v>7</v>
      </c>
      <c r="BS1105" s="14">
        <v>8</v>
      </c>
      <c r="BT1105" s="15">
        <v>0</v>
      </c>
      <c r="BU1105" s="16">
        <v>11.59</v>
      </c>
      <c r="BV1105" s="17">
        <v>4</v>
      </c>
      <c r="BW1105" s="17">
        <v>4</v>
      </c>
      <c r="BX1105" s="18">
        <v>0</v>
      </c>
      <c r="BY1105" s="19">
        <v>12.91</v>
      </c>
      <c r="BZ1105" s="20">
        <v>4</v>
      </c>
      <c r="CA1105" s="20">
        <v>7</v>
      </c>
      <c r="CB1105" s="21">
        <v>0</v>
      </c>
      <c r="CC1105" s="22">
        <v>17.88</v>
      </c>
      <c r="CD1105" s="23">
        <v>6</v>
      </c>
      <c r="CE1105" s="23">
        <v>7</v>
      </c>
      <c r="CF1105" s="4">
        <v>302</v>
      </c>
      <c r="CG1105" s="24">
        <v>32.795239474660001</v>
      </c>
      <c r="CH1105" s="25">
        <v>8.54345703125</v>
      </c>
    </row>
    <row r="1106" spans="1:86" x14ac:dyDescent="0.2">
      <c r="A1106" s="2" t="s">
        <v>168</v>
      </c>
      <c r="B1106" s="2" t="s">
        <v>44</v>
      </c>
      <c r="C1106" s="3">
        <v>32.450000000000003</v>
      </c>
      <c r="D1106" s="4">
        <v>10</v>
      </c>
      <c r="E1106" s="4">
        <v>3</v>
      </c>
      <c r="F1106" s="4">
        <v>12</v>
      </c>
      <c r="G1106" s="4">
        <v>25</v>
      </c>
      <c r="H1106" s="5">
        <v>2406795.2239583302</v>
      </c>
      <c r="I1106" s="5">
        <v>1020005</v>
      </c>
      <c r="J1106" s="5">
        <v>2377590.97265625</v>
      </c>
      <c r="K1106" s="26">
        <f t="shared" si="274"/>
        <v>1934797.0655381933</v>
      </c>
      <c r="L1106" s="5">
        <v>3011440.875</v>
      </c>
      <c r="M1106" s="5">
        <v>1310711.0625</v>
      </c>
      <c r="N1106" s="5">
        <v>0</v>
      </c>
      <c r="O1106" s="26">
        <f t="shared" si="275"/>
        <v>1440717.3125</v>
      </c>
      <c r="P1106" s="5">
        <v>5200343.90625</v>
      </c>
      <c r="Q1106" s="5">
        <v>615720.6484375</v>
      </c>
      <c r="R1106" s="5">
        <v>0</v>
      </c>
      <c r="S1106" s="26">
        <f t="shared" si="276"/>
        <v>1938688.1848958333</v>
      </c>
      <c r="T1106" s="5">
        <v>4833470.0625</v>
      </c>
      <c r="U1106" s="5">
        <v>0</v>
      </c>
      <c r="V1106" s="5">
        <v>3107931.2552083302</v>
      </c>
      <c r="W1106" s="26">
        <f t="shared" si="277"/>
        <v>2647133.7725694436</v>
      </c>
      <c r="X1106" s="29">
        <f t="shared" si="278"/>
        <v>0.74463484473977248</v>
      </c>
      <c r="Y1106" s="29">
        <f t="shared" si="279"/>
        <v>-0.4253949670714694</v>
      </c>
      <c r="Z1106" s="29">
        <f t="shared" si="280"/>
        <v>0.65003180709534392</v>
      </c>
      <c r="AA1106" s="29">
        <f t="shared" si="281"/>
        <v>1.8706539211402775</v>
      </c>
      <c r="AB1106" s="31">
        <f t="shared" si="282"/>
        <v>1.00201112531487</v>
      </c>
      <c r="AC1106" s="29">
        <f t="shared" si="283"/>
        <v>2.8985268439867288E-3</v>
      </c>
      <c r="AD1106" s="31">
        <f t="shared" si="284"/>
        <v>0.99835939837608478</v>
      </c>
      <c r="AE1106" s="31">
        <f t="shared" si="285"/>
        <v>7.1308934010829621E-3</v>
      </c>
      <c r="AF1106" s="29">
        <f t="shared" si="272"/>
        <v>1.3681712773494945</v>
      </c>
      <c r="AG1106" s="29">
        <f t="shared" si="286"/>
        <v>0.45224884829045064</v>
      </c>
      <c r="AH1106" s="29">
        <f t="shared" si="273"/>
        <v>0.67173514488784702</v>
      </c>
      <c r="AI1106" s="29">
        <f t="shared" si="287"/>
        <v>1.7280192901027061</v>
      </c>
      <c r="AJ1106" s="6">
        <v>4.0211700201034501</v>
      </c>
      <c r="AK1106" s="7">
        <v>7.71</v>
      </c>
      <c r="AL1106" s="8">
        <v>3</v>
      </c>
      <c r="AM1106" s="8">
        <v>3</v>
      </c>
      <c r="AN1106" s="9">
        <v>0</v>
      </c>
      <c r="AO1106" s="10">
        <v>3.19</v>
      </c>
      <c r="AP1106" s="11">
        <v>1</v>
      </c>
      <c r="AQ1106" s="11">
        <v>1</v>
      </c>
      <c r="AR1106" s="12">
        <v>0</v>
      </c>
      <c r="AS1106" s="13">
        <v>4.26</v>
      </c>
      <c r="AT1106" s="14">
        <v>2</v>
      </c>
      <c r="AU1106" s="14">
        <v>2</v>
      </c>
      <c r="AV1106" s="15">
        <v>1.8103874921798699</v>
      </c>
      <c r="AW1106" s="16">
        <v>8.24</v>
      </c>
      <c r="AX1106" s="17">
        <v>2</v>
      </c>
      <c r="AY1106" s="17">
        <v>2</v>
      </c>
      <c r="AZ1106" s="18">
        <v>1.70926153659821</v>
      </c>
      <c r="BA1106" s="19">
        <v>10.11</v>
      </c>
      <c r="BB1106" s="20">
        <v>3</v>
      </c>
      <c r="BC1106" s="20">
        <v>3</v>
      </c>
      <c r="BD1106" s="21"/>
      <c r="BE1106" s="22"/>
      <c r="BF1106" s="23"/>
      <c r="BG1106" s="23"/>
      <c r="BH1106" s="6">
        <v>0</v>
      </c>
      <c r="BI1106" s="7">
        <v>14.1</v>
      </c>
      <c r="BJ1106" s="8">
        <v>3</v>
      </c>
      <c r="BK1106" s="8">
        <v>3</v>
      </c>
      <c r="BL1106" s="9">
        <v>0</v>
      </c>
      <c r="BM1106" s="10">
        <v>15.69</v>
      </c>
      <c r="BN1106" s="11">
        <v>4</v>
      </c>
      <c r="BO1106" s="11">
        <v>5</v>
      </c>
      <c r="BP1106" s="12"/>
      <c r="BQ1106" s="13">
        <v>0</v>
      </c>
      <c r="BR1106" s="14"/>
      <c r="BS1106" s="14"/>
      <c r="BT1106" s="15"/>
      <c r="BU1106" s="16">
        <v>0</v>
      </c>
      <c r="BV1106" s="17"/>
      <c r="BW1106" s="17"/>
      <c r="BX1106" s="18"/>
      <c r="BY1106" s="19"/>
      <c r="BZ1106" s="20"/>
      <c r="CA1106" s="20"/>
      <c r="CB1106" s="21">
        <v>0</v>
      </c>
      <c r="CC1106" s="22">
        <v>14.36</v>
      </c>
      <c r="CD1106" s="23">
        <v>5</v>
      </c>
      <c r="CE1106" s="23">
        <v>5</v>
      </c>
      <c r="CF1106" s="4">
        <v>376</v>
      </c>
      <c r="CG1106" s="24">
        <v>42.89113809466</v>
      </c>
      <c r="CH1106" s="25">
        <v>5.80810546875</v>
      </c>
    </row>
    <row r="1107" spans="1:86" x14ac:dyDescent="0.2">
      <c r="A1107" s="2" t="s">
        <v>849</v>
      </c>
      <c r="B1107" s="2" t="s">
        <v>2597</v>
      </c>
      <c r="C1107" s="3">
        <v>32.43</v>
      </c>
      <c r="D1107" s="4">
        <v>5</v>
      </c>
      <c r="E1107" s="4">
        <v>1</v>
      </c>
      <c r="F1107" s="4">
        <v>10</v>
      </c>
      <c r="G1107" s="4">
        <v>24</v>
      </c>
      <c r="H1107" s="5">
        <v>1217743.9375</v>
      </c>
      <c r="I1107" s="5">
        <v>4648740.5</v>
      </c>
      <c r="J1107" s="5">
        <v>9653971.59375</v>
      </c>
      <c r="K1107" s="26">
        <f t="shared" si="274"/>
        <v>5173485.34375</v>
      </c>
      <c r="L1107" s="5">
        <v>85229571.8125</v>
      </c>
      <c r="M1107" s="5">
        <v>0</v>
      </c>
      <c r="N1107" s="5">
        <v>97820060.0234375</v>
      </c>
      <c r="O1107" s="26">
        <f t="shared" si="275"/>
        <v>61016543.9453125</v>
      </c>
      <c r="P1107" s="5">
        <v>0</v>
      </c>
      <c r="Q1107" s="5">
        <v>0</v>
      </c>
      <c r="R1107" s="5">
        <v>135249884</v>
      </c>
      <c r="S1107" s="26">
        <f t="shared" si="276"/>
        <v>45083294.666666664</v>
      </c>
      <c r="T1107" s="5">
        <v>9866870.46875</v>
      </c>
      <c r="U1107" s="5">
        <v>151271178.5</v>
      </c>
      <c r="V1107" s="5">
        <v>6404454.59375</v>
      </c>
      <c r="W1107" s="26">
        <f t="shared" si="277"/>
        <v>55847501.1875</v>
      </c>
      <c r="X1107" s="29">
        <f t="shared" si="278"/>
        <v>11.794088489885365</v>
      </c>
      <c r="Y1107" s="29">
        <f t="shared" si="279"/>
        <v>3.5599920185993619</v>
      </c>
      <c r="Z1107" s="29">
        <f t="shared" si="280"/>
        <v>0.21012124505504545</v>
      </c>
      <c r="AA1107" s="29">
        <f t="shared" si="281"/>
        <v>6.7753003448736662</v>
      </c>
      <c r="AB1107" s="31">
        <f t="shared" si="282"/>
        <v>8.7142983252346564</v>
      </c>
      <c r="AC1107" s="29">
        <f t="shared" si="283"/>
        <v>3.1233845033115504</v>
      </c>
      <c r="AD1107" s="31">
        <f t="shared" si="284"/>
        <v>0.46950437442788201</v>
      </c>
      <c r="AE1107" s="31">
        <f t="shared" si="285"/>
        <v>3.2836035700587809</v>
      </c>
      <c r="AF1107" s="29">
        <f t="shared" si="272"/>
        <v>10.794947211934875</v>
      </c>
      <c r="AG1107" s="29">
        <f t="shared" si="286"/>
        <v>3.4322842833829377</v>
      </c>
      <c r="AH1107" s="29">
        <f t="shared" si="273"/>
        <v>0.39957706719971714</v>
      </c>
      <c r="AI1107" s="29">
        <f t="shared" si="287"/>
        <v>3.9839944505670526</v>
      </c>
      <c r="AJ1107" s="6">
        <v>0</v>
      </c>
      <c r="AK1107" s="7">
        <v>17.420000000000002</v>
      </c>
      <c r="AL1107" s="8">
        <v>3</v>
      </c>
      <c r="AM1107" s="8">
        <v>3</v>
      </c>
      <c r="AN1107" s="9">
        <v>0</v>
      </c>
      <c r="AO1107" s="10">
        <v>6.91</v>
      </c>
      <c r="AP1107" s="11">
        <v>2</v>
      </c>
      <c r="AQ1107" s="11">
        <v>2</v>
      </c>
      <c r="AR1107" s="12">
        <v>0</v>
      </c>
      <c r="AS1107" s="13">
        <v>12.01</v>
      </c>
      <c r="AT1107" s="14">
        <v>2</v>
      </c>
      <c r="AU1107" s="14">
        <v>3</v>
      </c>
      <c r="AV1107" s="15">
        <v>2.4773364067077601</v>
      </c>
      <c r="AW1107" s="16">
        <v>8.11</v>
      </c>
      <c r="AX1107" s="17">
        <v>2</v>
      </c>
      <c r="AY1107" s="17">
        <v>3</v>
      </c>
      <c r="AZ1107" s="18"/>
      <c r="BA1107" s="19"/>
      <c r="BB1107" s="20"/>
      <c r="BC1107" s="20"/>
      <c r="BD1107" s="21">
        <v>0</v>
      </c>
      <c r="BE1107" s="22">
        <v>6.91</v>
      </c>
      <c r="BF1107" s="23">
        <v>3</v>
      </c>
      <c r="BG1107" s="23">
        <v>4</v>
      </c>
      <c r="BH1107" s="6"/>
      <c r="BI1107" s="7"/>
      <c r="BJ1107" s="8"/>
      <c r="BK1107" s="8"/>
      <c r="BL1107" s="9"/>
      <c r="BM1107" s="10">
        <v>0</v>
      </c>
      <c r="BN1107" s="11"/>
      <c r="BO1107" s="11"/>
      <c r="BP1107" s="12">
        <v>0</v>
      </c>
      <c r="BQ1107" s="13">
        <v>3.6</v>
      </c>
      <c r="BR1107" s="14">
        <v>1</v>
      </c>
      <c r="BS1107" s="14">
        <v>1</v>
      </c>
      <c r="BT1107" s="15">
        <v>0</v>
      </c>
      <c r="BU1107" s="16">
        <v>6.61</v>
      </c>
      <c r="BV1107" s="17">
        <v>2</v>
      </c>
      <c r="BW1107" s="17">
        <v>2</v>
      </c>
      <c r="BX1107" s="18">
        <v>0</v>
      </c>
      <c r="BY1107" s="19">
        <v>3.9</v>
      </c>
      <c r="BZ1107" s="20">
        <v>2</v>
      </c>
      <c r="CA1107" s="20">
        <v>4</v>
      </c>
      <c r="CB1107" s="21">
        <v>0</v>
      </c>
      <c r="CC1107" s="22">
        <v>7.21</v>
      </c>
      <c r="CD1107" s="23">
        <v>2</v>
      </c>
      <c r="CE1107" s="23">
        <v>2</v>
      </c>
      <c r="CF1107" s="4">
        <v>333</v>
      </c>
      <c r="CG1107" s="24">
        <v>35.059229804659999</v>
      </c>
      <c r="CH1107" s="25">
        <v>8.92431640625</v>
      </c>
    </row>
    <row r="1108" spans="1:86" x14ac:dyDescent="0.2">
      <c r="A1108" s="2" t="s">
        <v>2238</v>
      </c>
      <c r="B1108" s="2" t="s">
        <v>1475</v>
      </c>
      <c r="C1108" s="3">
        <v>32.380000000000003</v>
      </c>
      <c r="D1108" s="4">
        <v>3</v>
      </c>
      <c r="E1108" s="4">
        <v>2</v>
      </c>
      <c r="F1108" s="4">
        <v>12</v>
      </c>
      <c r="G1108" s="4">
        <v>37</v>
      </c>
      <c r="H1108" s="5">
        <v>77323644.5</v>
      </c>
      <c r="I1108" s="5">
        <v>4580800.59375</v>
      </c>
      <c r="J1108" s="5">
        <v>4631608.9765625</v>
      </c>
      <c r="K1108" s="26">
        <f t="shared" si="274"/>
        <v>28845351.356770832</v>
      </c>
      <c r="L1108" s="5">
        <v>1811863.015625</v>
      </c>
      <c r="M1108" s="5">
        <v>1503593.59375</v>
      </c>
      <c r="N1108" s="5">
        <v>97012479.8125</v>
      </c>
      <c r="O1108" s="26">
        <f t="shared" si="275"/>
        <v>33442645.473958332</v>
      </c>
      <c r="P1108" s="5">
        <v>4935733.27734375</v>
      </c>
      <c r="Q1108" s="5">
        <v>34736083.640625</v>
      </c>
      <c r="R1108" s="5">
        <v>5724809.2083333302</v>
      </c>
      <c r="S1108" s="26">
        <f t="shared" si="276"/>
        <v>15132208.70876736</v>
      </c>
      <c r="T1108" s="5">
        <v>7061164.0566406297</v>
      </c>
      <c r="U1108" s="5">
        <v>224675491.82291701</v>
      </c>
      <c r="V1108" s="5">
        <v>1819265.5625</v>
      </c>
      <c r="W1108" s="26">
        <f t="shared" si="277"/>
        <v>77851973.814019218</v>
      </c>
      <c r="X1108" s="29">
        <f t="shared" si="278"/>
        <v>1.1593772965468969</v>
      </c>
      <c r="Y1108" s="29">
        <f t="shared" si="279"/>
        <v>0.21335013949174852</v>
      </c>
      <c r="Z1108" s="29">
        <f t="shared" si="280"/>
        <v>0.91434658304262229</v>
      </c>
      <c r="AA1108" s="29">
        <f t="shared" si="281"/>
        <v>0.38889153749542243</v>
      </c>
      <c r="AB1108" s="31">
        <f t="shared" si="282"/>
        <v>0.52459782935580002</v>
      </c>
      <c r="AC1108" s="29">
        <f t="shared" si="283"/>
        <v>-0.93071625675473146</v>
      </c>
      <c r="AD1108" s="31">
        <f t="shared" si="284"/>
        <v>0.64079755132292482</v>
      </c>
      <c r="AE1108" s="31">
        <f t="shared" si="285"/>
        <v>1.9327915648838427</v>
      </c>
      <c r="AF1108" s="29">
        <f t="shared" si="272"/>
        <v>2.6989435091677301</v>
      </c>
      <c r="AG1108" s="29">
        <f t="shared" si="286"/>
        <v>1.4323947804740931</v>
      </c>
      <c r="AH1108" s="29">
        <f t="shared" si="273"/>
        <v>0.58074617334055767</v>
      </c>
      <c r="AI1108" s="29">
        <f t="shared" si="287"/>
        <v>2.3601364317655209</v>
      </c>
      <c r="AJ1108" s="6">
        <v>0</v>
      </c>
      <c r="AK1108" s="7">
        <v>4.4400000000000004</v>
      </c>
      <c r="AL1108" s="8">
        <v>1</v>
      </c>
      <c r="AM1108" s="8">
        <v>2</v>
      </c>
      <c r="AN1108" s="9">
        <v>1.7471725940704299</v>
      </c>
      <c r="AO1108" s="10">
        <v>11.43</v>
      </c>
      <c r="AP1108" s="11">
        <v>3</v>
      </c>
      <c r="AQ1108" s="11">
        <v>3</v>
      </c>
      <c r="AR1108" s="12">
        <v>1.75501155853271</v>
      </c>
      <c r="AS1108" s="13">
        <v>13.02</v>
      </c>
      <c r="AT1108" s="14">
        <v>3</v>
      </c>
      <c r="AU1108" s="14">
        <v>3</v>
      </c>
      <c r="AV1108" s="15">
        <v>0</v>
      </c>
      <c r="AW1108" s="16">
        <v>10.79</v>
      </c>
      <c r="AX1108" s="17">
        <v>3</v>
      </c>
      <c r="AY1108" s="17">
        <v>4</v>
      </c>
      <c r="AZ1108" s="18"/>
      <c r="BA1108" s="19">
        <v>0</v>
      </c>
      <c r="BB1108" s="20"/>
      <c r="BC1108" s="20"/>
      <c r="BD1108" s="21">
        <v>0</v>
      </c>
      <c r="BE1108" s="22">
        <v>11.11</v>
      </c>
      <c r="BF1108" s="23">
        <v>3</v>
      </c>
      <c r="BG1108" s="23">
        <v>5</v>
      </c>
      <c r="BH1108" s="6">
        <v>0</v>
      </c>
      <c r="BI1108" s="7">
        <v>9.52</v>
      </c>
      <c r="BJ1108" s="8">
        <v>2</v>
      </c>
      <c r="BK1108" s="8">
        <v>3</v>
      </c>
      <c r="BL1108" s="9">
        <v>0</v>
      </c>
      <c r="BM1108" s="10">
        <v>6.67</v>
      </c>
      <c r="BN1108" s="11">
        <v>2</v>
      </c>
      <c r="BO1108" s="11">
        <v>2</v>
      </c>
      <c r="BP1108" s="12">
        <v>0</v>
      </c>
      <c r="BQ1108" s="13">
        <v>9.84</v>
      </c>
      <c r="BR1108" s="14">
        <v>3</v>
      </c>
      <c r="BS1108" s="14">
        <v>3</v>
      </c>
      <c r="BT1108" s="15">
        <v>0</v>
      </c>
      <c r="BU1108" s="16">
        <v>7.62</v>
      </c>
      <c r="BV1108" s="17">
        <v>2</v>
      </c>
      <c r="BW1108" s="17">
        <v>2</v>
      </c>
      <c r="BX1108" s="18">
        <v>0</v>
      </c>
      <c r="BY1108" s="19">
        <v>20.32</v>
      </c>
      <c r="BZ1108" s="20">
        <v>5</v>
      </c>
      <c r="CA1108" s="20">
        <v>10</v>
      </c>
      <c r="CB1108" s="21"/>
      <c r="CC1108" s="22">
        <v>0</v>
      </c>
      <c r="CD1108" s="23"/>
      <c r="CE1108" s="23"/>
      <c r="CF1108" s="4">
        <v>315</v>
      </c>
      <c r="CG1108" s="24">
        <v>36.08937707466</v>
      </c>
      <c r="CH1108" s="25">
        <v>5.08447265625</v>
      </c>
    </row>
    <row r="1109" spans="1:86" x14ac:dyDescent="0.2">
      <c r="A1109" s="2" t="s">
        <v>167</v>
      </c>
      <c r="B1109" s="2" t="s">
        <v>2820</v>
      </c>
      <c r="C1109" s="3">
        <v>32.32</v>
      </c>
      <c r="D1109" s="4">
        <v>5</v>
      </c>
      <c r="E1109" s="4">
        <v>6</v>
      </c>
      <c r="F1109" s="4">
        <v>15</v>
      </c>
      <c r="G1109" s="4">
        <v>78</v>
      </c>
      <c r="H1109" s="5">
        <v>176192422.96875</v>
      </c>
      <c r="I1109" s="5">
        <v>254224017.54166701</v>
      </c>
      <c r="J1109" s="5">
        <v>1142252227.89063</v>
      </c>
      <c r="K1109" s="26">
        <f t="shared" si="274"/>
        <v>524222889.46701568</v>
      </c>
      <c r="L1109" s="5">
        <v>361275347.15104198</v>
      </c>
      <c r="M1109" s="5">
        <v>285563791.03125</v>
      </c>
      <c r="N1109" s="5">
        <v>860160522.14583302</v>
      </c>
      <c r="O1109" s="26">
        <f t="shared" si="275"/>
        <v>502333220.109375</v>
      </c>
      <c r="P1109" s="5">
        <v>101136211.152344</v>
      </c>
      <c r="Q1109" s="5">
        <v>233280526.02148399</v>
      </c>
      <c r="R1109" s="5">
        <v>156309748.66145799</v>
      </c>
      <c r="S1109" s="26">
        <f t="shared" si="276"/>
        <v>163575495.27842867</v>
      </c>
      <c r="T1109" s="5">
        <v>164924235.866211</v>
      </c>
      <c r="U1109" s="5">
        <v>713851522.625</v>
      </c>
      <c r="V1109" s="5">
        <v>394322261.47916698</v>
      </c>
      <c r="W1109" s="26">
        <f t="shared" si="277"/>
        <v>424366006.65679264</v>
      </c>
      <c r="X1109" s="29">
        <f t="shared" si="278"/>
        <v>0.95824358341182658</v>
      </c>
      <c r="Y1109" s="29">
        <f t="shared" si="279"/>
        <v>-6.1535662399978833E-2</v>
      </c>
      <c r="Z1109" s="29">
        <f t="shared" si="280"/>
        <v>0.9549060951418521</v>
      </c>
      <c r="AA1109" s="29">
        <f t="shared" si="281"/>
        <v>0.20039334559612373</v>
      </c>
      <c r="AB1109" s="31">
        <f t="shared" si="282"/>
        <v>0.31203424834184185</v>
      </c>
      <c r="AC1109" s="29">
        <f t="shared" si="283"/>
        <v>-1.6802237093855399</v>
      </c>
      <c r="AD1109" s="31">
        <f t="shared" si="284"/>
        <v>0.36435563248968184</v>
      </c>
      <c r="AE1109" s="31">
        <f t="shared" si="285"/>
        <v>4.3847451242907214</v>
      </c>
      <c r="AF1109" s="29">
        <f t="shared" si="272"/>
        <v>0.80951445498354935</v>
      </c>
      <c r="AG1109" s="29">
        <f t="shared" si="286"/>
        <v>-0.30487125284390387</v>
      </c>
      <c r="AH1109" s="29">
        <f t="shared" si="273"/>
        <v>0.79309643435966337</v>
      </c>
      <c r="AI1109" s="29">
        <f t="shared" si="287"/>
        <v>1.0067400263956146</v>
      </c>
      <c r="AJ1109" s="6">
        <v>10.6388756036758</v>
      </c>
      <c r="AK1109" s="7">
        <v>25.7</v>
      </c>
      <c r="AL1109" s="8">
        <v>7</v>
      </c>
      <c r="AM1109" s="8">
        <v>9</v>
      </c>
      <c r="AN1109" s="9">
        <v>3.5397034883499101</v>
      </c>
      <c r="AO1109" s="10">
        <v>9.41</v>
      </c>
      <c r="AP1109" s="11">
        <v>3</v>
      </c>
      <c r="AQ1109" s="11">
        <v>5</v>
      </c>
      <c r="AR1109" s="12">
        <v>5.4123945236206099</v>
      </c>
      <c r="AS1109" s="13">
        <v>9.41</v>
      </c>
      <c r="AT1109" s="14">
        <v>4</v>
      </c>
      <c r="AU1109" s="14">
        <v>6</v>
      </c>
      <c r="AV1109" s="15">
        <v>12.2594853639603</v>
      </c>
      <c r="AW1109" s="16">
        <v>14.25</v>
      </c>
      <c r="AX1109" s="17">
        <v>5</v>
      </c>
      <c r="AY1109" s="17">
        <v>9</v>
      </c>
      <c r="AZ1109" s="18">
        <v>5.6867672204971296</v>
      </c>
      <c r="BA1109" s="19">
        <v>10.18</v>
      </c>
      <c r="BB1109" s="20">
        <v>5</v>
      </c>
      <c r="BC1109" s="20">
        <v>8</v>
      </c>
      <c r="BD1109" s="21">
        <v>8.7524969577789307</v>
      </c>
      <c r="BE1109" s="22">
        <v>18.829999999999998</v>
      </c>
      <c r="BF1109" s="23">
        <v>6</v>
      </c>
      <c r="BG1109" s="23">
        <v>10</v>
      </c>
      <c r="BH1109" s="6">
        <v>1.6940175294876101</v>
      </c>
      <c r="BI1109" s="7">
        <v>11.2</v>
      </c>
      <c r="BJ1109" s="8">
        <v>3</v>
      </c>
      <c r="BK1109" s="8">
        <v>3</v>
      </c>
      <c r="BL1109" s="9">
        <v>3.7627226114273098</v>
      </c>
      <c r="BM1109" s="10">
        <v>9.92</v>
      </c>
      <c r="BN1109" s="11">
        <v>3</v>
      </c>
      <c r="BO1109" s="11">
        <v>5</v>
      </c>
      <c r="BP1109" s="12">
        <v>3.94127297401428</v>
      </c>
      <c r="BQ1109" s="13">
        <v>12.98</v>
      </c>
      <c r="BR1109" s="14">
        <v>3</v>
      </c>
      <c r="BS1109" s="14">
        <v>5</v>
      </c>
      <c r="BT1109" s="15">
        <v>2.1262521743774401</v>
      </c>
      <c r="BU1109" s="16">
        <v>7.38</v>
      </c>
      <c r="BV1109" s="17">
        <v>2</v>
      </c>
      <c r="BW1109" s="17">
        <v>3</v>
      </c>
      <c r="BX1109" s="18">
        <v>3.8064318895340001</v>
      </c>
      <c r="BY1109" s="19">
        <v>7.12</v>
      </c>
      <c r="BZ1109" s="20">
        <v>2</v>
      </c>
      <c r="CA1109" s="20">
        <v>4</v>
      </c>
      <c r="CB1109" s="21">
        <v>7.2729980945587203</v>
      </c>
      <c r="CC1109" s="22">
        <v>16.28</v>
      </c>
      <c r="CD1109" s="23">
        <v>6</v>
      </c>
      <c r="CE1109" s="23">
        <v>11</v>
      </c>
      <c r="CF1109" s="4">
        <v>393</v>
      </c>
      <c r="CG1109" s="24">
        <v>41.893419354659997</v>
      </c>
      <c r="CH1109" s="25">
        <v>6.29052734375</v>
      </c>
    </row>
    <row r="1110" spans="1:86" x14ac:dyDescent="0.2">
      <c r="A1110" s="2" t="s">
        <v>199</v>
      </c>
      <c r="B1110" s="2" t="s">
        <v>2843</v>
      </c>
      <c r="C1110" s="3">
        <v>32.26</v>
      </c>
      <c r="D1110" s="4">
        <v>4</v>
      </c>
      <c r="E1110" s="4">
        <v>1</v>
      </c>
      <c r="F1110" s="4">
        <v>11</v>
      </c>
      <c r="G1110" s="4">
        <v>23</v>
      </c>
      <c r="H1110" s="5">
        <v>0</v>
      </c>
      <c r="I1110" s="5">
        <v>0</v>
      </c>
      <c r="J1110" s="5">
        <v>6149615.125</v>
      </c>
      <c r="K1110" s="26">
        <f t="shared" si="274"/>
        <v>2049871.7083333333</v>
      </c>
      <c r="L1110" s="5">
        <v>569791156.13020802</v>
      </c>
      <c r="M1110" s="5">
        <v>0</v>
      </c>
      <c r="N1110" s="5">
        <v>314208433.0625</v>
      </c>
      <c r="O1110" s="26">
        <f t="shared" si="275"/>
        <v>294666529.73090267</v>
      </c>
      <c r="P1110" s="5">
        <v>0</v>
      </c>
      <c r="Q1110" s="5">
        <v>718374230</v>
      </c>
      <c r="R1110" s="5">
        <v>1353714284</v>
      </c>
      <c r="S1110" s="26">
        <f t="shared" si="276"/>
        <v>690696171.33333337</v>
      </c>
      <c r="T1110" s="5">
        <v>0</v>
      </c>
      <c r="U1110" s="5">
        <v>0</v>
      </c>
      <c r="V1110" s="5">
        <v>304965148</v>
      </c>
      <c r="W1110" s="26">
        <f t="shared" si="277"/>
        <v>101655049.33333333</v>
      </c>
      <c r="X1110" s="29">
        <f t="shared" si="278"/>
        <v>143.74876658524352</v>
      </c>
      <c r="Y1110" s="29">
        <f t="shared" si="279"/>
        <v>7.1674057670561782</v>
      </c>
      <c r="Z1110" s="29">
        <f t="shared" si="280"/>
        <v>0.21772631054815786</v>
      </c>
      <c r="AA1110" s="29">
        <f t="shared" si="281"/>
        <v>6.6208908664356727</v>
      </c>
      <c r="AB1110" s="31">
        <f t="shared" si="282"/>
        <v>336.94604814801318</v>
      </c>
      <c r="AC1110" s="29">
        <f t="shared" si="283"/>
        <v>8.396373795126852</v>
      </c>
      <c r="AD1110" s="31">
        <f t="shared" si="284"/>
        <v>0.22027915508193172</v>
      </c>
      <c r="AE1110" s="31">
        <f t="shared" si="285"/>
        <v>6.5702659799772096</v>
      </c>
      <c r="AF1110" s="29">
        <f t="shared" si="272"/>
        <v>49.590932408148063</v>
      </c>
      <c r="AG1110" s="29">
        <f t="shared" si="286"/>
        <v>5.6320044460295335</v>
      </c>
      <c r="AH1110" s="29">
        <f t="shared" si="273"/>
        <v>0.43049622332865967</v>
      </c>
      <c r="AI1110" s="29">
        <f t="shared" si="287"/>
        <v>3.6603065418644167</v>
      </c>
      <c r="AJ1110" s="6"/>
      <c r="AK1110" s="7"/>
      <c r="AL1110" s="8"/>
      <c r="AM1110" s="8"/>
      <c r="AN1110" s="9"/>
      <c r="AO1110" s="10">
        <v>0</v>
      </c>
      <c r="AP1110" s="11"/>
      <c r="AQ1110" s="11"/>
      <c r="AR1110" s="12"/>
      <c r="AS1110" s="13">
        <v>0</v>
      </c>
      <c r="AT1110" s="14"/>
      <c r="AU1110" s="14"/>
      <c r="AV1110" s="15">
        <v>0</v>
      </c>
      <c r="AW1110" s="16">
        <v>12.26</v>
      </c>
      <c r="AX1110" s="17">
        <v>4</v>
      </c>
      <c r="AY1110" s="17">
        <v>5</v>
      </c>
      <c r="AZ1110" s="18">
        <v>0</v>
      </c>
      <c r="BA1110" s="19">
        <v>7.1</v>
      </c>
      <c r="BB1110" s="20">
        <v>1</v>
      </c>
      <c r="BC1110" s="20">
        <v>1</v>
      </c>
      <c r="BD1110" s="21">
        <v>0</v>
      </c>
      <c r="BE1110" s="22">
        <v>5.81</v>
      </c>
      <c r="BF1110" s="23">
        <v>2</v>
      </c>
      <c r="BG1110" s="23">
        <v>3</v>
      </c>
      <c r="BH1110" s="6"/>
      <c r="BI1110" s="7"/>
      <c r="BJ1110" s="8"/>
      <c r="BK1110" s="8"/>
      <c r="BL1110" s="9">
        <v>0</v>
      </c>
      <c r="BM1110" s="10">
        <v>19.68</v>
      </c>
      <c r="BN1110" s="11">
        <v>4</v>
      </c>
      <c r="BO1110" s="11">
        <v>4</v>
      </c>
      <c r="BP1110" s="12">
        <v>0</v>
      </c>
      <c r="BQ1110" s="13">
        <v>13.55</v>
      </c>
      <c r="BR1110" s="14">
        <v>3</v>
      </c>
      <c r="BS1110" s="14">
        <v>6</v>
      </c>
      <c r="BT1110" s="15"/>
      <c r="BU1110" s="16"/>
      <c r="BV1110" s="17"/>
      <c r="BW1110" s="17"/>
      <c r="BX1110" s="18">
        <v>0</v>
      </c>
      <c r="BY1110" s="19">
        <v>13.55</v>
      </c>
      <c r="BZ1110" s="20">
        <v>2</v>
      </c>
      <c r="CA1110" s="20">
        <v>2</v>
      </c>
      <c r="CB1110" s="21">
        <v>0</v>
      </c>
      <c r="CC1110" s="22">
        <v>10.97</v>
      </c>
      <c r="CD1110" s="23">
        <v>2</v>
      </c>
      <c r="CE1110" s="23">
        <v>2</v>
      </c>
      <c r="CF1110" s="4">
        <v>310</v>
      </c>
      <c r="CG1110" s="24">
        <v>34.09217758466</v>
      </c>
      <c r="CH1110" s="25">
        <v>8.07470703125</v>
      </c>
    </row>
    <row r="1111" spans="1:86" x14ac:dyDescent="0.2">
      <c r="A1111" s="2" t="s">
        <v>2220</v>
      </c>
      <c r="B1111" s="2" t="s">
        <v>1143</v>
      </c>
      <c r="C1111" s="3">
        <v>32.200000000000003</v>
      </c>
      <c r="D1111" s="4">
        <v>4</v>
      </c>
      <c r="E1111" s="4">
        <v>1</v>
      </c>
      <c r="F1111" s="4">
        <v>10</v>
      </c>
      <c r="G1111" s="4">
        <v>34</v>
      </c>
      <c r="H1111" s="5">
        <v>116716.45214843799</v>
      </c>
      <c r="I1111" s="5">
        <v>0</v>
      </c>
      <c r="J1111" s="5">
        <v>7742040.65625</v>
      </c>
      <c r="K1111" s="26">
        <f t="shared" si="274"/>
        <v>2619585.7027994795</v>
      </c>
      <c r="L1111" s="5">
        <v>1170493.7890625</v>
      </c>
      <c r="M1111" s="5">
        <v>5343359.00390625</v>
      </c>
      <c r="N1111" s="5">
        <v>7344891.7194010401</v>
      </c>
      <c r="O1111" s="26">
        <f t="shared" si="275"/>
        <v>4619581.5041232631</v>
      </c>
      <c r="P1111" s="5">
        <v>19064753.28125</v>
      </c>
      <c r="Q1111" s="5">
        <v>5484164.4791666698</v>
      </c>
      <c r="R1111" s="5">
        <v>163264155.75</v>
      </c>
      <c r="S1111" s="26">
        <f t="shared" si="276"/>
        <v>62604357.83680556</v>
      </c>
      <c r="T1111" s="5">
        <v>1060719.8125</v>
      </c>
      <c r="U1111" s="5">
        <v>8017975</v>
      </c>
      <c r="V1111" s="5">
        <v>0</v>
      </c>
      <c r="W1111" s="26">
        <f t="shared" si="277"/>
        <v>3026231.6041666665</v>
      </c>
      <c r="X1111" s="29">
        <f t="shared" si="278"/>
        <v>1.7634779038480943</v>
      </c>
      <c r="Y1111" s="29">
        <f t="shared" si="279"/>
        <v>0.81842349909362899</v>
      </c>
      <c r="Z1111" s="29">
        <f t="shared" si="280"/>
        <v>0.56248920272119129</v>
      </c>
      <c r="AA1111" s="29">
        <f t="shared" si="281"/>
        <v>2.4988580964968743</v>
      </c>
      <c r="AB1111" s="31">
        <f t="shared" si="282"/>
        <v>23.89857211768334</v>
      </c>
      <c r="AC1111" s="29">
        <f t="shared" si="283"/>
        <v>4.5788525181027593</v>
      </c>
      <c r="AD1111" s="31">
        <f t="shared" si="284"/>
        <v>0.3566691041124721</v>
      </c>
      <c r="AE1111" s="31">
        <f t="shared" si="285"/>
        <v>4.4773450909338885</v>
      </c>
      <c r="AF1111" s="29">
        <f t="shared" si="272"/>
        <v>1.1552329060784747</v>
      </c>
      <c r="AG1111" s="29">
        <f t="shared" si="286"/>
        <v>0.20818374217852734</v>
      </c>
      <c r="AH1111" s="29">
        <f t="shared" si="273"/>
        <v>0.91526131925795318</v>
      </c>
      <c r="AI1111" s="29">
        <f t="shared" si="287"/>
        <v>0.38454891388392343</v>
      </c>
      <c r="AJ1111" s="6">
        <v>0</v>
      </c>
      <c r="AK1111" s="7">
        <v>8.33</v>
      </c>
      <c r="AL1111" s="8">
        <v>3</v>
      </c>
      <c r="AM1111" s="8">
        <v>3</v>
      </c>
      <c r="AN1111" s="9"/>
      <c r="AO1111" s="10"/>
      <c r="AP1111" s="11"/>
      <c r="AQ1111" s="11"/>
      <c r="AR1111" s="12">
        <v>0</v>
      </c>
      <c r="AS1111" s="13">
        <v>13.26</v>
      </c>
      <c r="AT1111" s="14">
        <v>3</v>
      </c>
      <c r="AU1111" s="14">
        <v>3</v>
      </c>
      <c r="AV1111" s="15">
        <v>0</v>
      </c>
      <c r="AW1111" s="16">
        <v>4.55</v>
      </c>
      <c r="AX1111" s="17">
        <v>2</v>
      </c>
      <c r="AY1111" s="17">
        <v>2</v>
      </c>
      <c r="AZ1111" s="18">
        <v>0</v>
      </c>
      <c r="BA1111" s="19">
        <v>11.74</v>
      </c>
      <c r="BB1111" s="20">
        <v>3</v>
      </c>
      <c r="BC1111" s="20">
        <v>3</v>
      </c>
      <c r="BD1111" s="21">
        <v>0</v>
      </c>
      <c r="BE1111" s="22">
        <v>12.88</v>
      </c>
      <c r="BF1111" s="23">
        <v>4</v>
      </c>
      <c r="BG1111" s="23">
        <v>5</v>
      </c>
      <c r="BH1111" s="6">
        <v>0</v>
      </c>
      <c r="BI1111" s="7">
        <v>15.91</v>
      </c>
      <c r="BJ1111" s="8">
        <v>3</v>
      </c>
      <c r="BK1111" s="8">
        <v>3</v>
      </c>
      <c r="BL1111" s="9">
        <v>0</v>
      </c>
      <c r="BM1111" s="10">
        <v>19.7</v>
      </c>
      <c r="BN1111" s="11">
        <v>5</v>
      </c>
      <c r="BO1111" s="11">
        <v>5</v>
      </c>
      <c r="BP1111" s="12">
        <v>0</v>
      </c>
      <c r="BQ1111" s="13">
        <v>13.26</v>
      </c>
      <c r="BR1111" s="14">
        <v>3</v>
      </c>
      <c r="BS1111" s="14">
        <v>6</v>
      </c>
      <c r="BT1111" s="15">
        <v>0</v>
      </c>
      <c r="BU1111" s="16">
        <v>14.02</v>
      </c>
      <c r="BV1111" s="17">
        <v>3</v>
      </c>
      <c r="BW1111" s="17">
        <v>4</v>
      </c>
      <c r="BX1111" s="18"/>
      <c r="BY1111" s="19">
        <v>0</v>
      </c>
      <c r="BZ1111" s="20"/>
      <c r="CA1111" s="20"/>
      <c r="CB1111" s="21"/>
      <c r="CC1111" s="22"/>
      <c r="CD1111" s="23"/>
      <c r="CE1111" s="23"/>
      <c r="CF1111" s="4">
        <v>264</v>
      </c>
      <c r="CG1111" s="24">
        <v>29.54540645466</v>
      </c>
      <c r="CH1111" s="25">
        <v>6.68310546875</v>
      </c>
    </row>
    <row r="1112" spans="1:86" x14ac:dyDescent="0.2">
      <c r="A1112" s="2" t="s">
        <v>928</v>
      </c>
      <c r="B1112" s="2" t="s">
        <v>2132</v>
      </c>
      <c r="C1112" s="3">
        <v>32.18</v>
      </c>
      <c r="D1112" s="4">
        <v>1</v>
      </c>
      <c r="E1112" s="4">
        <v>1</v>
      </c>
      <c r="F1112" s="4">
        <v>6</v>
      </c>
      <c r="G1112" s="4">
        <v>7</v>
      </c>
      <c r="H1112" s="5">
        <v>518246.015625</v>
      </c>
      <c r="I1112" s="5">
        <v>1724034.453125</v>
      </c>
      <c r="J1112" s="5">
        <v>0</v>
      </c>
      <c r="K1112" s="26">
        <f t="shared" si="274"/>
        <v>747426.82291666663</v>
      </c>
      <c r="L1112" s="5">
        <v>2054656.75</v>
      </c>
      <c r="M1112" s="5">
        <v>734838.4609375</v>
      </c>
      <c r="N1112" s="5">
        <v>0</v>
      </c>
      <c r="O1112" s="26">
        <f t="shared" si="275"/>
        <v>929831.73697916663</v>
      </c>
      <c r="P1112" s="5">
        <v>0</v>
      </c>
      <c r="Q1112" s="5">
        <v>4456064.34375</v>
      </c>
      <c r="R1112" s="5">
        <v>0</v>
      </c>
      <c r="S1112" s="26">
        <f t="shared" si="276"/>
        <v>1485354.78125</v>
      </c>
      <c r="T1112" s="5">
        <v>0</v>
      </c>
      <c r="U1112" s="5">
        <v>0</v>
      </c>
      <c r="V1112" s="5">
        <v>0</v>
      </c>
      <c r="W1112" s="26">
        <f t="shared" si="277"/>
        <v>0</v>
      </c>
      <c r="X1112" s="29">
        <f t="shared" si="278"/>
        <v>1.2440438427814318</v>
      </c>
      <c r="Y1112" s="29">
        <f t="shared" si="279"/>
        <v>0.31503733004148432</v>
      </c>
      <c r="Z1112" s="29">
        <f t="shared" si="280"/>
        <v>0.82874345262943683</v>
      </c>
      <c r="AA1112" s="29">
        <f t="shared" si="281"/>
        <v>0.81579889655814575</v>
      </c>
      <c r="AB1112" s="31">
        <f t="shared" si="282"/>
        <v>1.9872912447184248</v>
      </c>
      <c r="AC1112" s="29">
        <f t="shared" si="283"/>
        <v>0.99080332025753792</v>
      </c>
      <c r="AD1112" s="31">
        <f t="shared" si="284"/>
        <v>0.67683320961195448</v>
      </c>
      <c r="AE1112" s="31">
        <f t="shared" si="285"/>
        <v>1.6951834028023616</v>
      </c>
      <c r="AF1112" s="29">
        <f t="shared" si="272"/>
        <v>0</v>
      </c>
      <c r="AG1112" s="29" t="e">
        <f t="shared" si="286"/>
        <v>#NUM!</v>
      </c>
      <c r="AH1112" s="29">
        <f t="shared" si="273"/>
        <v>0.28088515934898262</v>
      </c>
      <c r="AI1112" s="29">
        <f t="shared" si="287"/>
        <v>5.5147120627050832</v>
      </c>
      <c r="AJ1112" s="6">
        <v>0</v>
      </c>
      <c r="AK1112" s="7">
        <v>5.94</v>
      </c>
      <c r="AL1112" s="8">
        <v>1</v>
      </c>
      <c r="AM1112" s="8">
        <v>1</v>
      </c>
      <c r="AN1112" s="9"/>
      <c r="AO1112" s="10">
        <v>0</v>
      </c>
      <c r="AP1112" s="11"/>
      <c r="AQ1112" s="11"/>
      <c r="AR1112" s="12"/>
      <c r="AS1112" s="13"/>
      <c r="AT1112" s="14"/>
      <c r="AU1112" s="14"/>
      <c r="AV1112" s="15">
        <v>0</v>
      </c>
      <c r="AW1112" s="16">
        <v>11.88</v>
      </c>
      <c r="AX1112" s="17">
        <v>2</v>
      </c>
      <c r="AY1112" s="17">
        <v>2</v>
      </c>
      <c r="AZ1112" s="18">
        <v>0</v>
      </c>
      <c r="BA1112" s="19">
        <v>5.94</v>
      </c>
      <c r="BB1112" s="20">
        <v>1</v>
      </c>
      <c r="BC1112" s="20">
        <v>1</v>
      </c>
      <c r="BD1112" s="21"/>
      <c r="BE1112" s="22"/>
      <c r="BF1112" s="23"/>
      <c r="BG1112" s="23"/>
      <c r="BH1112" s="6">
        <v>0</v>
      </c>
      <c r="BI1112" s="7">
        <v>20.3</v>
      </c>
      <c r="BJ1112" s="8">
        <v>2</v>
      </c>
      <c r="BK1112" s="8">
        <v>2</v>
      </c>
      <c r="BL1112" s="9">
        <v>0</v>
      </c>
      <c r="BM1112" s="10">
        <v>12.87</v>
      </c>
      <c r="BN1112" s="11">
        <v>1</v>
      </c>
      <c r="BO1112" s="11">
        <v>1</v>
      </c>
      <c r="BP1112" s="12"/>
      <c r="BQ1112" s="13"/>
      <c r="BR1112" s="14"/>
      <c r="BS1112" s="14"/>
      <c r="BT1112" s="15"/>
      <c r="BU1112" s="16"/>
      <c r="BV1112" s="17"/>
      <c r="BW1112" s="17"/>
      <c r="BX1112" s="18"/>
      <c r="BY1112" s="19"/>
      <c r="BZ1112" s="20"/>
      <c r="CA1112" s="20"/>
      <c r="CB1112" s="21"/>
      <c r="CC1112" s="22"/>
      <c r="CD1112" s="23"/>
      <c r="CE1112" s="23"/>
      <c r="CF1112" s="4">
        <v>202</v>
      </c>
      <c r="CG1112" s="24">
        <v>22.314462184660002</v>
      </c>
      <c r="CH1112" s="25">
        <v>8.70458984375</v>
      </c>
    </row>
    <row r="1113" spans="1:86" x14ac:dyDescent="0.2">
      <c r="A1113" s="2" t="s">
        <v>177</v>
      </c>
      <c r="B1113" s="2" t="s">
        <v>1982</v>
      </c>
      <c r="C1113" s="3">
        <v>32.090000000000003</v>
      </c>
      <c r="D1113" s="4">
        <v>2</v>
      </c>
      <c r="E1113" s="4">
        <v>1</v>
      </c>
      <c r="F1113" s="4">
        <v>49</v>
      </c>
      <c r="G1113" s="4">
        <v>268</v>
      </c>
      <c r="H1113" s="5">
        <v>28352292.734375</v>
      </c>
      <c r="I1113" s="5">
        <v>9956240.9583333302</v>
      </c>
      <c r="J1113" s="5">
        <v>84828617.197916701</v>
      </c>
      <c r="K1113" s="26">
        <f t="shared" si="274"/>
        <v>41045716.963541679</v>
      </c>
      <c r="L1113" s="5">
        <v>123080490.5</v>
      </c>
      <c r="M1113" s="5">
        <v>80579379.479166701</v>
      </c>
      <c r="N1113" s="5">
        <v>668335676.33333302</v>
      </c>
      <c r="O1113" s="26">
        <f t="shared" si="275"/>
        <v>290665182.10416657</v>
      </c>
      <c r="P1113" s="5">
        <v>38134944.635416701</v>
      </c>
      <c r="Q1113" s="5">
        <v>85266752.645833299</v>
      </c>
      <c r="R1113" s="5">
        <v>82157764.791666701</v>
      </c>
      <c r="S1113" s="26">
        <f t="shared" si="276"/>
        <v>68519820.690972224</v>
      </c>
      <c r="T1113" s="5">
        <v>28180245.988281298</v>
      </c>
      <c r="U1113" s="5">
        <v>15983160</v>
      </c>
      <c r="V1113" s="5">
        <v>162821268.47916701</v>
      </c>
      <c r="W1113" s="26">
        <f t="shared" si="277"/>
        <v>68994891.489149436</v>
      </c>
      <c r="X1113" s="29">
        <f t="shared" si="278"/>
        <v>7.0814984755253789</v>
      </c>
      <c r="Y1113" s="29">
        <f t="shared" si="279"/>
        <v>2.8240546730858949</v>
      </c>
      <c r="Z1113" s="29">
        <f t="shared" si="280"/>
        <v>0.31741678714694316</v>
      </c>
      <c r="AA1113" s="29">
        <f t="shared" si="281"/>
        <v>4.9837010854369828</v>
      </c>
      <c r="AB1113" s="31">
        <f t="shared" si="282"/>
        <v>1.6693537294484113</v>
      </c>
      <c r="AC1113" s="29">
        <f t="shared" si="283"/>
        <v>0.73928968846290333</v>
      </c>
      <c r="AD1113" s="31">
        <f t="shared" si="284"/>
        <v>0.37669123001729604</v>
      </c>
      <c r="AE1113" s="31">
        <f t="shared" si="285"/>
        <v>4.2401449075885438</v>
      </c>
      <c r="AF1113" s="29">
        <f t="shared" si="272"/>
        <v>1.6809279163142221</v>
      </c>
      <c r="AG1113" s="29">
        <f t="shared" si="286"/>
        <v>0.74925785841953729</v>
      </c>
      <c r="AH1113" s="29">
        <f t="shared" si="273"/>
        <v>0.63078734425964056</v>
      </c>
      <c r="AI1113" s="29">
        <f t="shared" si="287"/>
        <v>2.0011702868070538</v>
      </c>
      <c r="AJ1113" s="6">
        <v>0</v>
      </c>
      <c r="AK1113" s="7">
        <v>8.9700000000000006</v>
      </c>
      <c r="AL1113" s="8">
        <v>13</v>
      </c>
      <c r="AM1113" s="8">
        <v>24</v>
      </c>
      <c r="AN1113" s="9">
        <v>0</v>
      </c>
      <c r="AO1113" s="10">
        <v>7.95</v>
      </c>
      <c r="AP1113" s="11">
        <v>10</v>
      </c>
      <c r="AQ1113" s="11">
        <v>17</v>
      </c>
      <c r="AR1113" s="12">
        <v>0</v>
      </c>
      <c r="AS1113" s="13">
        <v>12.76</v>
      </c>
      <c r="AT1113" s="14">
        <v>13</v>
      </c>
      <c r="AU1113" s="14">
        <v>22</v>
      </c>
      <c r="AV1113" s="15">
        <v>0</v>
      </c>
      <c r="AW1113" s="16">
        <v>9.1199999999999992</v>
      </c>
      <c r="AX1113" s="17">
        <v>11</v>
      </c>
      <c r="AY1113" s="17">
        <v>23</v>
      </c>
      <c r="AZ1113" s="18">
        <v>0</v>
      </c>
      <c r="BA1113" s="19">
        <v>8.17</v>
      </c>
      <c r="BB1113" s="20">
        <v>13</v>
      </c>
      <c r="BC1113" s="20">
        <v>18</v>
      </c>
      <c r="BD1113" s="21">
        <v>2.06096291542053</v>
      </c>
      <c r="BE1113" s="22">
        <v>10.94</v>
      </c>
      <c r="BF1113" s="23">
        <v>13</v>
      </c>
      <c r="BG1113" s="23">
        <v>30</v>
      </c>
      <c r="BH1113" s="6">
        <v>0</v>
      </c>
      <c r="BI1113" s="7">
        <v>7.8</v>
      </c>
      <c r="BJ1113" s="8">
        <v>9</v>
      </c>
      <c r="BK1113" s="8">
        <v>15</v>
      </c>
      <c r="BL1113" s="9">
        <v>0</v>
      </c>
      <c r="BM1113" s="10">
        <v>8.9700000000000006</v>
      </c>
      <c r="BN1113" s="11">
        <v>12</v>
      </c>
      <c r="BO1113" s="11">
        <v>25</v>
      </c>
      <c r="BP1113" s="12">
        <v>1.6581288576126101</v>
      </c>
      <c r="BQ1113" s="13">
        <v>10.94</v>
      </c>
      <c r="BR1113" s="14">
        <v>11</v>
      </c>
      <c r="BS1113" s="14">
        <v>33</v>
      </c>
      <c r="BT1113" s="15">
        <v>0</v>
      </c>
      <c r="BU1113" s="16">
        <v>7.44</v>
      </c>
      <c r="BV1113" s="17">
        <v>9</v>
      </c>
      <c r="BW1113" s="17">
        <v>18</v>
      </c>
      <c r="BX1113" s="18">
        <v>0</v>
      </c>
      <c r="BY1113" s="19">
        <v>9.99</v>
      </c>
      <c r="BZ1113" s="20">
        <v>11</v>
      </c>
      <c r="CA1113" s="20">
        <v>22</v>
      </c>
      <c r="CB1113" s="21">
        <v>0</v>
      </c>
      <c r="CC1113" s="22">
        <v>13.49</v>
      </c>
      <c r="CD1113" s="23">
        <v>14</v>
      </c>
      <c r="CE1113" s="23">
        <v>21</v>
      </c>
      <c r="CF1113" s="4">
        <v>1371</v>
      </c>
      <c r="CG1113" s="24">
        <v>147.29459348466</v>
      </c>
      <c r="CH1113" s="25">
        <v>9.05615234375</v>
      </c>
    </row>
    <row r="1114" spans="1:86" x14ac:dyDescent="0.2">
      <c r="A1114" s="2" t="s">
        <v>1692</v>
      </c>
      <c r="B1114" s="2" t="s">
        <v>797</v>
      </c>
      <c r="C1114" s="3">
        <v>32.06</v>
      </c>
      <c r="D1114" s="4">
        <v>4</v>
      </c>
      <c r="E1114" s="4">
        <v>3</v>
      </c>
      <c r="F1114" s="4">
        <v>17</v>
      </c>
      <c r="G1114" s="4">
        <v>44</v>
      </c>
      <c r="H1114" s="5">
        <v>3535875.6458333302</v>
      </c>
      <c r="I1114" s="5">
        <v>3605683.921875</v>
      </c>
      <c r="J1114" s="5">
        <v>2351200.34375</v>
      </c>
      <c r="K1114" s="26">
        <f t="shared" si="274"/>
        <v>3164253.3038194436</v>
      </c>
      <c r="L1114" s="5">
        <v>20418043.708333299</v>
      </c>
      <c r="M1114" s="5">
        <v>8885364.7864583302</v>
      </c>
      <c r="N1114" s="5">
        <v>1818336.4453125</v>
      </c>
      <c r="O1114" s="26">
        <f t="shared" si="275"/>
        <v>10373914.980034709</v>
      </c>
      <c r="P1114" s="5">
        <v>21947919.25</v>
      </c>
      <c r="Q1114" s="5">
        <v>13549931.0859375</v>
      </c>
      <c r="R1114" s="5">
        <v>8076668.5625</v>
      </c>
      <c r="S1114" s="26">
        <f t="shared" si="276"/>
        <v>14524839.6328125</v>
      </c>
      <c r="T1114" s="5">
        <v>880919.466796875</v>
      </c>
      <c r="U1114" s="5">
        <v>0</v>
      </c>
      <c r="V1114" s="5">
        <v>3969469.671875</v>
      </c>
      <c r="W1114" s="26">
        <f t="shared" si="277"/>
        <v>1616796.3795572917</v>
      </c>
      <c r="X1114" s="29">
        <f t="shared" si="278"/>
        <v>3.2784717227008251</v>
      </c>
      <c r="Y1114" s="29">
        <f t="shared" si="279"/>
        <v>1.713023451459402</v>
      </c>
      <c r="Z1114" s="29">
        <f t="shared" si="280"/>
        <v>0.31467993136455141</v>
      </c>
      <c r="AA1114" s="29">
        <f t="shared" si="281"/>
        <v>5.0213095322770593</v>
      </c>
      <c r="AB1114" s="31">
        <f t="shared" si="282"/>
        <v>4.5902897897839425</v>
      </c>
      <c r="AC1114" s="29">
        <f t="shared" si="283"/>
        <v>2.1985852353573963</v>
      </c>
      <c r="AD1114" s="31">
        <f t="shared" si="284"/>
        <v>0.10488471009120091</v>
      </c>
      <c r="AE1114" s="31">
        <f t="shared" si="285"/>
        <v>9.7928781787893051</v>
      </c>
      <c r="AF1114" s="29">
        <f t="shared" si="272"/>
        <v>0.51095668529625027</v>
      </c>
      <c r="AG1114" s="29">
        <f t="shared" si="286"/>
        <v>-0.96872709835638871</v>
      </c>
      <c r="AH1114" s="29">
        <f t="shared" si="273"/>
        <v>0.32738766926224788</v>
      </c>
      <c r="AI1114" s="29">
        <f t="shared" si="287"/>
        <v>4.8493768189478885</v>
      </c>
      <c r="AJ1114" s="6">
        <v>0</v>
      </c>
      <c r="AK1114" s="7">
        <v>14.03</v>
      </c>
      <c r="AL1114" s="8">
        <v>6</v>
      </c>
      <c r="AM1114" s="8">
        <v>7</v>
      </c>
      <c r="AN1114" s="9">
        <v>0</v>
      </c>
      <c r="AO1114" s="10">
        <v>4.41</v>
      </c>
      <c r="AP1114" s="11">
        <v>2</v>
      </c>
      <c r="AQ1114" s="11">
        <v>2</v>
      </c>
      <c r="AR1114" s="12">
        <v>0</v>
      </c>
      <c r="AS1114" s="13">
        <v>5.41</v>
      </c>
      <c r="AT1114" s="14">
        <v>3</v>
      </c>
      <c r="AU1114" s="14">
        <v>3</v>
      </c>
      <c r="AV1114" s="15">
        <v>0</v>
      </c>
      <c r="AW1114" s="16">
        <v>12.83</v>
      </c>
      <c r="AX1114" s="17">
        <v>7</v>
      </c>
      <c r="AY1114" s="17">
        <v>8</v>
      </c>
      <c r="AZ1114" s="18">
        <v>0</v>
      </c>
      <c r="BA1114" s="19">
        <v>5.61</v>
      </c>
      <c r="BB1114" s="20">
        <v>3</v>
      </c>
      <c r="BC1114" s="20">
        <v>5</v>
      </c>
      <c r="BD1114" s="21">
        <v>0</v>
      </c>
      <c r="BE1114" s="22">
        <v>4.6100000000000003</v>
      </c>
      <c r="BF1114" s="23">
        <v>3</v>
      </c>
      <c r="BG1114" s="23">
        <v>3</v>
      </c>
      <c r="BH1114" s="6">
        <v>0</v>
      </c>
      <c r="BI1114" s="7">
        <v>2.81</v>
      </c>
      <c r="BJ1114" s="8">
        <v>1</v>
      </c>
      <c r="BK1114" s="8">
        <v>1</v>
      </c>
      <c r="BL1114" s="9">
        <v>0</v>
      </c>
      <c r="BM1114" s="10">
        <v>8.02</v>
      </c>
      <c r="BN1114" s="11">
        <v>3</v>
      </c>
      <c r="BO1114" s="11">
        <v>3</v>
      </c>
      <c r="BP1114" s="12">
        <v>0</v>
      </c>
      <c r="BQ1114" s="13">
        <v>7.41</v>
      </c>
      <c r="BR1114" s="14">
        <v>3</v>
      </c>
      <c r="BS1114" s="14">
        <v>3</v>
      </c>
      <c r="BT1114" s="15">
        <v>0</v>
      </c>
      <c r="BU1114" s="16">
        <v>7.82</v>
      </c>
      <c r="BV1114" s="17">
        <v>3</v>
      </c>
      <c r="BW1114" s="17">
        <v>4</v>
      </c>
      <c r="BX1114" s="18">
        <v>0</v>
      </c>
      <c r="BY1114" s="19">
        <v>2</v>
      </c>
      <c r="BZ1114" s="20">
        <v>1</v>
      </c>
      <c r="CA1114" s="20">
        <v>1</v>
      </c>
      <c r="CB1114" s="21">
        <v>0</v>
      </c>
      <c r="CC1114" s="22">
        <v>5.81</v>
      </c>
      <c r="CD1114" s="23">
        <v>2</v>
      </c>
      <c r="CE1114" s="23">
        <v>4</v>
      </c>
      <c r="CF1114" s="4">
        <v>499</v>
      </c>
      <c r="CG1114" s="24">
        <v>56.698006084660101</v>
      </c>
      <c r="CH1114" s="25">
        <v>6.30322265625</v>
      </c>
    </row>
    <row r="1115" spans="1:86" x14ac:dyDescent="0.2">
      <c r="A1115" s="2" t="s">
        <v>1385</v>
      </c>
      <c r="B1115" s="2" t="s">
        <v>1930</v>
      </c>
      <c r="C1115" s="3">
        <v>32.06</v>
      </c>
      <c r="D1115" s="4">
        <v>2</v>
      </c>
      <c r="E1115" s="4">
        <v>1</v>
      </c>
      <c r="F1115" s="4">
        <v>5</v>
      </c>
      <c r="G1115" s="4">
        <v>21</v>
      </c>
      <c r="H1115" s="5">
        <v>2347996.98828125</v>
      </c>
      <c r="I1115" s="5">
        <v>0</v>
      </c>
      <c r="J1115" s="5">
        <v>0</v>
      </c>
      <c r="K1115" s="26">
        <f t="shared" si="274"/>
        <v>782665.66276041663</v>
      </c>
      <c r="L1115" s="5">
        <v>7724858.625</v>
      </c>
      <c r="M1115" s="5">
        <v>22346454.375</v>
      </c>
      <c r="N1115" s="5">
        <v>2771076.53125</v>
      </c>
      <c r="O1115" s="26">
        <f t="shared" si="275"/>
        <v>10947463.177083334</v>
      </c>
      <c r="P1115" s="5">
        <v>498068.3515625</v>
      </c>
      <c r="Q1115" s="5">
        <v>0</v>
      </c>
      <c r="R1115" s="5">
        <v>5155491.625</v>
      </c>
      <c r="S1115" s="26">
        <f t="shared" si="276"/>
        <v>1884519.9921875</v>
      </c>
      <c r="T1115" s="5">
        <v>567423.828125</v>
      </c>
      <c r="U1115" s="5">
        <v>1658392.3125</v>
      </c>
      <c r="V1115" s="5">
        <v>607713.5</v>
      </c>
      <c r="W1115" s="26">
        <f t="shared" si="277"/>
        <v>944509.88020833337</v>
      </c>
      <c r="X1115" s="29">
        <f t="shared" si="278"/>
        <v>13.987407009108159</v>
      </c>
      <c r="Y1115" s="29">
        <f t="shared" si="279"/>
        <v>3.8060566348150759</v>
      </c>
      <c r="Z1115" s="29">
        <f t="shared" si="280"/>
        <v>0.22424540367442439</v>
      </c>
      <c r="AA1115" s="29">
        <f t="shared" si="281"/>
        <v>6.4927644986376718</v>
      </c>
      <c r="AB1115" s="31">
        <f t="shared" si="282"/>
        <v>2.4078224992532657</v>
      </c>
      <c r="AC1115" s="29">
        <f t="shared" si="283"/>
        <v>1.2677290428925838</v>
      </c>
      <c r="AD1115" s="31">
        <f t="shared" si="284"/>
        <v>0.58925981728616006</v>
      </c>
      <c r="AE1115" s="31">
        <f t="shared" si="285"/>
        <v>2.2969317323691847</v>
      </c>
      <c r="AF1115" s="29">
        <f t="shared" si="272"/>
        <v>1.2067858923018311</v>
      </c>
      <c r="AG1115" s="29">
        <f t="shared" si="286"/>
        <v>0.2711697361471756</v>
      </c>
      <c r="AH1115" s="29">
        <f t="shared" si="273"/>
        <v>0.86358376904530465</v>
      </c>
      <c r="AI1115" s="29">
        <f t="shared" si="287"/>
        <v>0.63695528774470178</v>
      </c>
      <c r="AJ1115" s="6">
        <v>0</v>
      </c>
      <c r="AK1115" s="7">
        <v>14.12</v>
      </c>
      <c r="AL1115" s="8">
        <v>2</v>
      </c>
      <c r="AM1115" s="8">
        <v>2</v>
      </c>
      <c r="AN1115" s="9">
        <v>0</v>
      </c>
      <c r="AO1115" s="10">
        <v>4.58</v>
      </c>
      <c r="AP1115" s="11">
        <v>1</v>
      </c>
      <c r="AQ1115" s="11">
        <v>1</v>
      </c>
      <c r="AR1115" s="12"/>
      <c r="AS1115" s="13"/>
      <c r="AT1115" s="14"/>
      <c r="AU1115" s="14"/>
      <c r="AV1115" s="15">
        <v>0</v>
      </c>
      <c r="AW1115" s="16">
        <v>8.7799999999999994</v>
      </c>
      <c r="AX1115" s="17">
        <v>2</v>
      </c>
      <c r="AY1115" s="17">
        <v>2</v>
      </c>
      <c r="AZ1115" s="18">
        <v>0</v>
      </c>
      <c r="BA1115" s="19">
        <v>13.36</v>
      </c>
      <c r="BB1115" s="20">
        <v>2</v>
      </c>
      <c r="BC1115" s="20">
        <v>2</v>
      </c>
      <c r="BD1115" s="21">
        <v>0</v>
      </c>
      <c r="BE1115" s="22">
        <v>13.36</v>
      </c>
      <c r="BF1115" s="23">
        <v>3</v>
      </c>
      <c r="BG1115" s="23">
        <v>5</v>
      </c>
      <c r="BH1115" s="6">
        <v>0</v>
      </c>
      <c r="BI1115" s="7">
        <v>17.940000000000001</v>
      </c>
      <c r="BJ1115" s="8">
        <v>2</v>
      </c>
      <c r="BK1115" s="8">
        <v>2</v>
      </c>
      <c r="BL1115" s="9"/>
      <c r="BM1115" s="10"/>
      <c r="BN1115" s="11"/>
      <c r="BO1115" s="11"/>
      <c r="BP1115" s="12"/>
      <c r="BQ1115" s="13">
        <v>0</v>
      </c>
      <c r="BR1115" s="14"/>
      <c r="BS1115" s="14"/>
      <c r="BT1115" s="15"/>
      <c r="BU1115" s="16">
        <v>0</v>
      </c>
      <c r="BV1115" s="17"/>
      <c r="BW1115" s="17"/>
      <c r="BX1115" s="18">
        <v>0</v>
      </c>
      <c r="BY1115" s="19">
        <v>13.36</v>
      </c>
      <c r="BZ1115" s="20">
        <v>2</v>
      </c>
      <c r="CA1115" s="20">
        <v>4</v>
      </c>
      <c r="CB1115" s="21">
        <v>0</v>
      </c>
      <c r="CC1115" s="22">
        <v>13.36</v>
      </c>
      <c r="CD1115" s="23">
        <v>3</v>
      </c>
      <c r="CE1115" s="23">
        <v>3</v>
      </c>
      <c r="CF1115" s="4">
        <v>262</v>
      </c>
      <c r="CG1115" s="24">
        <v>28.530542304659999</v>
      </c>
      <c r="CH1115" s="25">
        <v>7.60595703125</v>
      </c>
    </row>
    <row r="1116" spans="1:86" x14ac:dyDescent="0.2">
      <c r="A1116" s="2" t="s">
        <v>661</v>
      </c>
      <c r="B1116" s="2" t="s">
        <v>2959</v>
      </c>
      <c r="C1116" s="3">
        <v>32.049999999999997</v>
      </c>
      <c r="D1116" s="4">
        <v>3</v>
      </c>
      <c r="E1116" s="4">
        <v>4</v>
      </c>
      <c r="F1116" s="4">
        <v>34</v>
      </c>
      <c r="G1116" s="4">
        <v>80</v>
      </c>
      <c r="H1116" s="5">
        <v>7600777.9114583302</v>
      </c>
      <c r="I1116" s="5">
        <v>3136084.5572916698</v>
      </c>
      <c r="J1116" s="5">
        <v>17475741.859375</v>
      </c>
      <c r="K1116" s="26">
        <f t="shared" si="274"/>
        <v>9404201.442708334</v>
      </c>
      <c r="L1116" s="5">
        <v>27576984.25</v>
      </c>
      <c r="M1116" s="5">
        <v>24450232.861328099</v>
      </c>
      <c r="N1116" s="5">
        <v>3760593.4453125</v>
      </c>
      <c r="O1116" s="26">
        <f t="shared" si="275"/>
        <v>18595936.852213532</v>
      </c>
      <c r="P1116" s="5">
        <v>3641002.78125</v>
      </c>
      <c r="Q1116" s="5">
        <v>2466622.1028645802</v>
      </c>
      <c r="R1116" s="5">
        <v>2302408.5625</v>
      </c>
      <c r="S1116" s="26">
        <f t="shared" si="276"/>
        <v>2803344.4822048601</v>
      </c>
      <c r="T1116" s="5">
        <v>6493878</v>
      </c>
      <c r="U1116" s="5">
        <v>69337431.75</v>
      </c>
      <c r="V1116" s="5">
        <v>3964825.40625</v>
      </c>
      <c r="W1116" s="26">
        <f t="shared" si="277"/>
        <v>26598711.71875</v>
      </c>
      <c r="X1116" s="29">
        <f t="shared" si="278"/>
        <v>1.9774073285756895</v>
      </c>
      <c r="Y1116" s="29">
        <f t="shared" si="279"/>
        <v>0.98361008421154916</v>
      </c>
      <c r="Z1116" s="29">
        <f t="shared" si="280"/>
        <v>0.35931134478530857</v>
      </c>
      <c r="AA1116" s="29">
        <f t="shared" si="281"/>
        <v>4.4452907029917563</v>
      </c>
      <c r="AB1116" s="31">
        <f t="shared" si="282"/>
        <v>0.29809489931529154</v>
      </c>
      <c r="AC1116" s="29">
        <f t="shared" si="283"/>
        <v>-1.746156405219103</v>
      </c>
      <c r="AD1116" s="31">
        <f t="shared" si="284"/>
        <v>0.25883973643794467</v>
      </c>
      <c r="AE1116" s="31">
        <f t="shared" si="285"/>
        <v>5.8696905106743378</v>
      </c>
      <c r="AF1116" s="29">
        <f t="shared" si="272"/>
        <v>2.8283860018091858</v>
      </c>
      <c r="AG1116" s="29">
        <f t="shared" si="286"/>
        <v>1.499979024282416</v>
      </c>
      <c r="AH1116" s="29">
        <f t="shared" si="273"/>
        <v>0.50761057621003425</v>
      </c>
      <c r="AI1116" s="29">
        <f t="shared" si="287"/>
        <v>2.9446933783460865</v>
      </c>
      <c r="AJ1116" s="6">
        <v>3.9680554866790798</v>
      </c>
      <c r="AK1116" s="7">
        <v>7.15</v>
      </c>
      <c r="AL1116" s="8">
        <v>7</v>
      </c>
      <c r="AM1116" s="8">
        <v>10</v>
      </c>
      <c r="AN1116" s="9">
        <v>0</v>
      </c>
      <c r="AO1116" s="10">
        <v>10.11</v>
      </c>
      <c r="AP1116" s="11">
        <v>7</v>
      </c>
      <c r="AQ1116" s="11">
        <v>7</v>
      </c>
      <c r="AR1116" s="12">
        <v>0</v>
      </c>
      <c r="AS1116" s="13">
        <v>6.66</v>
      </c>
      <c r="AT1116" s="14">
        <v>7</v>
      </c>
      <c r="AU1116" s="14">
        <v>11</v>
      </c>
      <c r="AV1116" s="15">
        <v>3.6535738706588701</v>
      </c>
      <c r="AW1116" s="16">
        <v>10.6</v>
      </c>
      <c r="AX1116" s="17">
        <v>8</v>
      </c>
      <c r="AY1116" s="17">
        <v>9</v>
      </c>
      <c r="AZ1116" s="18">
        <v>0</v>
      </c>
      <c r="BA1116" s="19">
        <v>2.79</v>
      </c>
      <c r="BB1116" s="20">
        <v>3</v>
      </c>
      <c r="BC1116" s="20">
        <v>4</v>
      </c>
      <c r="BD1116" s="21">
        <v>0</v>
      </c>
      <c r="BE1116" s="22">
        <v>7.48</v>
      </c>
      <c r="BF1116" s="23">
        <v>7</v>
      </c>
      <c r="BG1116" s="23">
        <v>9</v>
      </c>
      <c r="BH1116" s="6">
        <v>0</v>
      </c>
      <c r="BI1116" s="7">
        <v>2.14</v>
      </c>
      <c r="BJ1116" s="8">
        <v>3</v>
      </c>
      <c r="BK1116" s="8">
        <v>4</v>
      </c>
      <c r="BL1116" s="9">
        <v>0</v>
      </c>
      <c r="BM1116" s="10">
        <v>6</v>
      </c>
      <c r="BN1116" s="11">
        <v>6</v>
      </c>
      <c r="BO1116" s="11">
        <v>6</v>
      </c>
      <c r="BP1116" s="12">
        <v>0</v>
      </c>
      <c r="BQ1116" s="13">
        <v>2.63</v>
      </c>
      <c r="BR1116" s="14">
        <v>2</v>
      </c>
      <c r="BS1116" s="14">
        <v>2</v>
      </c>
      <c r="BT1116" s="15"/>
      <c r="BU1116" s="16">
        <v>0</v>
      </c>
      <c r="BV1116" s="17"/>
      <c r="BW1116" s="17"/>
      <c r="BX1116" s="18">
        <v>0</v>
      </c>
      <c r="BY1116" s="19">
        <v>2.79</v>
      </c>
      <c r="BZ1116" s="20">
        <v>4</v>
      </c>
      <c r="CA1116" s="20">
        <v>5</v>
      </c>
      <c r="CB1116" s="21">
        <v>1.97342145442963</v>
      </c>
      <c r="CC1116" s="22">
        <v>10.19</v>
      </c>
      <c r="CD1116" s="23">
        <v>10</v>
      </c>
      <c r="CE1116" s="23">
        <v>11</v>
      </c>
      <c r="CF1116" s="4">
        <v>1217</v>
      </c>
      <c r="CG1116" s="24">
        <v>135.49269452466001</v>
      </c>
      <c r="CH1116" s="25">
        <v>5.21142578125</v>
      </c>
    </row>
    <row r="1117" spans="1:86" x14ac:dyDescent="0.2">
      <c r="A1117" s="2" t="s">
        <v>148</v>
      </c>
      <c r="B1117" s="2" t="s">
        <v>1445</v>
      </c>
      <c r="C1117" s="3">
        <v>32.03</v>
      </c>
      <c r="D1117" s="4">
        <v>2</v>
      </c>
      <c r="E1117" s="4">
        <v>1</v>
      </c>
      <c r="F1117" s="4">
        <v>7</v>
      </c>
      <c r="G1117" s="4">
        <v>16</v>
      </c>
      <c r="H1117" s="5">
        <v>5343684.875</v>
      </c>
      <c r="I1117" s="5">
        <v>1865984.375</v>
      </c>
      <c r="J1117" s="5">
        <v>999416.24609375</v>
      </c>
      <c r="K1117" s="26">
        <f t="shared" si="274"/>
        <v>2736361.83203125</v>
      </c>
      <c r="L1117" s="5">
        <v>9595587</v>
      </c>
      <c r="M1117" s="5">
        <v>2199485.5</v>
      </c>
      <c r="N1117" s="5">
        <v>4126627.875</v>
      </c>
      <c r="O1117" s="26">
        <f t="shared" si="275"/>
        <v>5307233.458333333</v>
      </c>
      <c r="P1117" s="5">
        <v>0</v>
      </c>
      <c r="Q1117" s="5">
        <v>1087419.90625</v>
      </c>
      <c r="R1117" s="5">
        <v>0</v>
      </c>
      <c r="S1117" s="26">
        <f t="shared" si="276"/>
        <v>362473.30208333331</v>
      </c>
      <c r="T1117" s="5">
        <v>0</v>
      </c>
      <c r="U1117" s="5">
        <v>0</v>
      </c>
      <c r="V1117" s="5">
        <v>0</v>
      </c>
      <c r="W1117" s="26">
        <f t="shared" si="277"/>
        <v>0</v>
      </c>
      <c r="X1117" s="29">
        <f t="shared" si="278"/>
        <v>1.9395218118481354</v>
      </c>
      <c r="Y1117" s="29">
        <f t="shared" si="279"/>
        <v>0.9557010004984513</v>
      </c>
      <c r="Z1117" s="29">
        <f t="shared" si="280"/>
        <v>0.38728897751721186</v>
      </c>
      <c r="AA1117" s="29">
        <f t="shared" si="281"/>
        <v>4.1196486312641829</v>
      </c>
      <c r="AB1117" s="31">
        <f t="shared" si="282"/>
        <v>0.13246541368919143</v>
      </c>
      <c r="AC1117" s="29">
        <f t="shared" si="283"/>
        <v>-2.9163123692685886</v>
      </c>
      <c r="AD1117" s="31">
        <f t="shared" si="284"/>
        <v>0.21021128006751147</v>
      </c>
      <c r="AE1117" s="31">
        <f t="shared" si="285"/>
        <v>6.7734398317154838</v>
      </c>
      <c r="AF1117" s="29">
        <f t="shared" si="272"/>
        <v>0</v>
      </c>
      <c r="AG1117" s="29" t="e">
        <f t="shared" si="286"/>
        <v>#NUM!</v>
      </c>
      <c r="AH1117" s="29">
        <f t="shared" si="273"/>
        <v>0.17540175896003918</v>
      </c>
      <c r="AI1117" s="29">
        <f t="shared" si="287"/>
        <v>7.5596605576582441</v>
      </c>
      <c r="AJ1117" s="6">
        <v>1.6747394800186199</v>
      </c>
      <c r="AK1117" s="7">
        <v>9.52</v>
      </c>
      <c r="AL1117" s="8">
        <v>2</v>
      </c>
      <c r="AM1117" s="8">
        <v>2</v>
      </c>
      <c r="AN1117" s="9">
        <v>0</v>
      </c>
      <c r="AO1117" s="10">
        <v>21.65</v>
      </c>
      <c r="AP1117" s="11">
        <v>4</v>
      </c>
      <c r="AQ1117" s="11">
        <v>4</v>
      </c>
      <c r="AR1117" s="12">
        <v>0</v>
      </c>
      <c r="AS1117" s="13">
        <v>3.9</v>
      </c>
      <c r="AT1117" s="14">
        <v>1</v>
      </c>
      <c r="AU1117" s="14">
        <v>1</v>
      </c>
      <c r="AV1117" s="15">
        <v>3.7787789106369001</v>
      </c>
      <c r="AW1117" s="16">
        <v>11.26</v>
      </c>
      <c r="AX1117" s="17">
        <v>2</v>
      </c>
      <c r="AY1117" s="17">
        <v>2</v>
      </c>
      <c r="AZ1117" s="18">
        <v>1.7184406518936199</v>
      </c>
      <c r="BA1117" s="19">
        <v>9.09</v>
      </c>
      <c r="BB1117" s="20">
        <v>2</v>
      </c>
      <c r="BC1117" s="20">
        <v>2</v>
      </c>
      <c r="BD1117" s="21">
        <v>1.8146501779556301</v>
      </c>
      <c r="BE1117" s="22">
        <v>3.9</v>
      </c>
      <c r="BF1117" s="23">
        <v>1</v>
      </c>
      <c r="BG1117" s="23">
        <v>1</v>
      </c>
      <c r="BH1117" s="6"/>
      <c r="BI1117" s="7"/>
      <c r="BJ1117" s="8"/>
      <c r="BK1117" s="8"/>
      <c r="BL1117" s="9">
        <v>0</v>
      </c>
      <c r="BM1117" s="10">
        <v>3.9</v>
      </c>
      <c r="BN1117" s="11">
        <v>1</v>
      </c>
      <c r="BO1117" s="11">
        <v>1</v>
      </c>
      <c r="BP1117" s="12"/>
      <c r="BQ1117" s="13"/>
      <c r="BR1117" s="14"/>
      <c r="BS1117" s="14"/>
      <c r="BT1117" s="15">
        <v>1.83059394359589</v>
      </c>
      <c r="BU1117" s="16">
        <v>3.9</v>
      </c>
      <c r="BV1117" s="17">
        <v>1</v>
      </c>
      <c r="BW1117" s="17">
        <v>1</v>
      </c>
      <c r="BX1117" s="18">
        <v>1.62825202941895</v>
      </c>
      <c r="BY1117" s="19">
        <v>6.93</v>
      </c>
      <c r="BZ1117" s="20">
        <v>2</v>
      </c>
      <c r="CA1117" s="20">
        <v>2</v>
      </c>
      <c r="CB1117" s="21"/>
      <c r="CC1117" s="22"/>
      <c r="CD1117" s="23"/>
      <c r="CE1117" s="23"/>
      <c r="CF1117" s="4">
        <v>231</v>
      </c>
      <c r="CG1117" s="24">
        <v>25.71823356466</v>
      </c>
      <c r="CH1117" s="25">
        <v>6.84423828125</v>
      </c>
    </row>
    <row r="1118" spans="1:86" x14ac:dyDescent="0.2">
      <c r="A1118" s="2" t="s">
        <v>2351</v>
      </c>
      <c r="B1118" s="2" t="s">
        <v>1336</v>
      </c>
      <c r="C1118" s="3">
        <v>32.03</v>
      </c>
      <c r="D1118" s="4">
        <v>3</v>
      </c>
      <c r="E1118" s="4">
        <v>2</v>
      </c>
      <c r="F1118" s="4">
        <v>15</v>
      </c>
      <c r="G1118" s="4">
        <v>49</v>
      </c>
      <c r="H1118" s="5">
        <v>9587780.16015625</v>
      </c>
      <c r="I1118" s="5">
        <v>6302189.1197916698</v>
      </c>
      <c r="J1118" s="5">
        <v>20369938.5</v>
      </c>
      <c r="K1118" s="26">
        <f t="shared" si="274"/>
        <v>12086635.926649308</v>
      </c>
      <c r="L1118" s="5">
        <v>2007367.8828125</v>
      </c>
      <c r="M1118" s="5">
        <v>65641410.942708299</v>
      </c>
      <c r="N1118" s="5">
        <v>2993179.6354166698</v>
      </c>
      <c r="O1118" s="26">
        <f t="shared" si="275"/>
        <v>23547319.486979157</v>
      </c>
      <c r="P1118" s="5">
        <v>0</v>
      </c>
      <c r="Q1118" s="5">
        <v>0</v>
      </c>
      <c r="R1118" s="5">
        <v>19693001.984375</v>
      </c>
      <c r="S1118" s="26">
        <f t="shared" si="276"/>
        <v>6564333.994791667</v>
      </c>
      <c r="T1118" s="5">
        <v>560288.046875</v>
      </c>
      <c r="U1118" s="5">
        <v>1092684.875</v>
      </c>
      <c r="V1118" s="5">
        <v>0</v>
      </c>
      <c r="W1118" s="26">
        <f t="shared" si="277"/>
        <v>550990.97395833337</v>
      </c>
      <c r="X1118" s="29">
        <f t="shared" si="278"/>
        <v>1.9482112003606129</v>
      </c>
      <c r="Y1118" s="29">
        <f t="shared" si="279"/>
        <v>0.96215008460534834</v>
      </c>
      <c r="Z1118" s="29">
        <f t="shared" si="280"/>
        <v>0.64335030162395779</v>
      </c>
      <c r="AA1118" s="29">
        <f t="shared" si="281"/>
        <v>1.9155249109354155</v>
      </c>
      <c r="AB1118" s="31">
        <f t="shared" si="282"/>
        <v>0.54310678625789055</v>
      </c>
      <c r="AC1118" s="29">
        <f t="shared" si="283"/>
        <v>-0.88069220466992326</v>
      </c>
      <c r="AD1118" s="31">
        <f t="shared" si="284"/>
        <v>0.52508450229888126</v>
      </c>
      <c r="AE1118" s="31">
        <f t="shared" si="285"/>
        <v>2.7977079958649536</v>
      </c>
      <c r="AF1118" s="29">
        <f t="shared" si="272"/>
        <v>4.5586793322985507E-2</v>
      </c>
      <c r="AG1118" s="29">
        <f t="shared" si="286"/>
        <v>-4.4552402593992761</v>
      </c>
      <c r="AH1118" s="29">
        <f t="shared" si="273"/>
        <v>0.11231275902315062</v>
      </c>
      <c r="AI1118" s="29">
        <f t="shared" si="287"/>
        <v>9.4957090394699293</v>
      </c>
      <c r="AJ1118" s="6">
        <v>0</v>
      </c>
      <c r="AK1118" s="7">
        <v>8.59</v>
      </c>
      <c r="AL1118" s="8">
        <v>2</v>
      </c>
      <c r="AM1118" s="8">
        <v>2</v>
      </c>
      <c r="AN1118" s="9">
        <v>0</v>
      </c>
      <c r="AO1118" s="10">
        <v>16.149999999999999</v>
      </c>
      <c r="AP1118" s="11">
        <v>6</v>
      </c>
      <c r="AQ1118" s="11">
        <v>8</v>
      </c>
      <c r="AR1118" s="12"/>
      <c r="AS1118" s="13">
        <v>0</v>
      </c>
      <c r="AT1118" s="14"/>
      <c r="AU1118" s="14"/>
      <c r="AV1118" s="15">
        <v>4.38472557067871</v>
      </c>
      <c r="AW1118" s="16">
        <v>12.5</v>
      </c>
      <c r="AX1118" s="17">
        <v>3</v>
      </c>
      <c r="AY1118" s="17">
        <v>3</v>
      </c>
      <c r="AZ1118" s="18">
        <v>0</v>
      </c>
      <c r="BA1118" s="19">
        <v>15.1</v>
      </c>
      <c r="BB1118" s="20">
        <v>3</v>
      </c>
      <c r="BC1118" s="20">
        <v>3</v>
      </c>
      <c r="BD1118" s="21">
        <v>0</v>
      </c>
      <c r="BE1118" s="22">
        <v>20.83</v>
      </c>
      <c r="BF1118" s="23">
        <v>6</v>
      </c>
      <c r="BG1118" s="23">
        <v>10</v>
      </c>
      <c r="BH1118" s="6">
        <v>0</v>
      </c>
      <c r="BI1118" s="7">
        <v>18.75</v>
      </c>
      <c r="BJ1118" s="8">
        <v>4</v>
      </c>
      <c r="BK1118" s="8">
        <v>5</v>
      </c>
      <c r="BL1118" s="9">
        <v>0</v>
      </c>
      <c r="BM1118" s="10">
        <v>21.61</v>
      </c>
      <c r="BN1118" s="11">
        <v>5</v>
      </c>
      <c r="BO1118" s="11">
        <v>5</v>
      </c>
      <c r="BP1118" s="12">
        <v>0</v>
      </c>
      <c r="BQ1118" s="13">
        <v>13.02</v>
      </c>
      <c r="BR1118" s="14">
        <v>3</v>
      </c>
      <c r="BS1118" s="14">
        <v>6</v>
      </c>
      <c r="BT1118" s="15">
        <v>0</v>
      </c>
      <c r="BU1118" s="16">
        <v>23.44</v>
      </c>
      <c r="BV1118" s="17">
        <v>6</v>
      </c>
      <c r="BW1118" s="17">
        <v>7</v>
      </c>
      <c r="BX1118" s="18"/>
      <c r="BY1118" s="19">
        <v>0</v>
      </c>
      <c r="BZ1118" s="20"/>
      <c r="CA1118" s="20"/>
      <c r="CB1118" s="21"/>
      <c r="CC1118" s="22">
        <v>0</v>
      </c>
      <c r="CD1118" s="23"/>
      <c r="CE1118" s="23"/>
      <c r="CF1118" s="4">
        <v>384</v>
      </c>
      <c r="CG1118" s="24">
        <v>41.908377194659998</v>
      </c>
      <c r="CH1118" s="25">
        <v>6.32861328125</v>
      </c>
    </row>
    <row r="1119" spans="1:86" x14ac:dyDescent="0.2">
      <c r="A1119" s="2" t="s">
        <v>2193</v>
      </c>
      <c r="B1119" s="2" t="s">
        <v>720</v>
      </c>
      <c r="C1119" s="3">
        <v>32</v>
      </c>
      <c r="D1119" s="4">
        <v>1</v>
      </c>
      <c r="E1119" s="4">
        <v>2</v>
      </c>
      <c r="F1119" s="4">
        <v>10</v>
      </c>
      <c r="G1119" s="4">
        <v>38</v>
      </c>
      <c r="H1119" s="5">
        <v>147504152.35156301</v>
      </c>
      <c r="I1119" s="5">
        <v>1271298.390625</v>
      </c>
      <c r="J1119" s="5">
        <v>5647682.3958333302</v>
      </c>
      <c r="K1119" s="26">
        <f t="shared" si="274"/>
        <v>51474377.712673783</v>
      </c>
      <c r="L1119" s="5">
        <v>22017899.270833299</v>
      </c>
      <c r="M1119" s="5">
        <v>9090121.390625</v>
      </c>
      <c r="N1119" s="5">
        <v>8468118.4765625</v>
      </c>
      <c r="O1119" s="26">
        <f t="shared" si="275"/>
        <v>13192046.379340267</v>
      </c>
      <c r="P1119" s="5">
        <v>5730058.1875</v>
      </c>
      <c r="Q1119" s="5">
        <v>0</v>
      </c>
      <c r="R1119" s="5">
        <v>1628010.875</v>
      </c>
      <c r="S1119" s="26">
        <f t="shared" si="276"/>
        <v>2452689.6875</v>
      </c>
      <c r="T1119" s="5">
        <v>968477.234375</v>
      </c>
      <c r="U1119" s="5">
        <v>1775513.875</v>
      </c>
      <c r="V1119" s="5">
        <v>2596821.5520833302</v>
      </c>
      <c r="W1119" s="26">
        <f t="shared" si="277"/>
        <v>1780270.8871527768</v>
      </c>
      <c r="X1119" s="29">
        <f t="shared" si="278"/>
        <v>0.25628374670165621</v>
      </c>
      <c r="Y1119" s="29">
        <f t="shared" si="279"/>
        <v>-1.9641861078554008</v>
      </c>
      <c r="Z1119" s="29">
        <f t="shared" si="280"/>
        <v>0.50939030269205254</v>
      </c>
      <c r="AA1119" s="29">
        <f t="shared" si="281"/>
        <v>2.9294932699591736</v>
      </c>
      <c r="AB1119" s="31">
        <f t="shared" si="282"/>
        <v>4.7648748687953733E-2</v>
      </c>
      <c r="AC1119" s="29">
        <f t="shared" si="283"/>
        <v>-4.3914178620065112</v>
      </c>
      <c r="AD1119" s="31">
        <f t="shared" si="284"/>
        <v>0.41480818894234456</v>
      </c>
      <c r="AE1119" s="31">
        <f t="shared" si="285"/>
        <v>3.821526785670657</v>
      </c>
      <c r="AF1119" s="29">
        <f t="shared" si="272"/>
        <v>3.4585573760407926E-2</v>
      </c>
      <c r="AG1119" s="29">
        <f t="shared" si="286"/>
        <v>-4.8536857994380274</v>
      </c>
      <c r="AH1119" s="29">
        <f t="shared" si="273"/>
        <v>0.40955592509775429</v>
      </c>
      <c r="AI1119" s="29">
        <f t="shared" si="287"/>
        <v>3.8768678669230132</v>
      </c>
      <c r="AJ1119" s="6">
        <v>4.3606059551238996</v>
      </c>
      <c r="AK1119" s="7">
        <v>14</v>
      </c>
      <c r="AL1119" s="8">
        <v>5</v>
      </c>
      <c r="AM1119" s="8">
        <v>5</v>
      </c>
      <c r="AN1119" s="9">
        <v>2.48754835128784</v>
      </c>
      <c r="AO1119" s="10">
        <v>16.8</v>
      </c>
      <c r="AP1119" s="11">
        <v>2</v>
      </c>
      <c r="AQ1119" s="11">
        <v>2</v>
      </c>
      <c r="AR1119" s="12">
        <v>6.6135816574096697</v>
      </c>
      <c r="AS1119" s="13">
        <v>26</v>
      </c>
      <c r="AT1119" s="14">
        <v>6</v>
      </c>
      <c r="AU1119" s="14">
        <v>6</v>
      </c>
      <c r="AV1119" s="15">
        <v>7.6319850683212298</v>
      </c>
      <c r="AW1119" s="16">
        <v>20.399999999999999</v>
      </c>
      <c r="AX1119" s="17">
        <v>6</v>
      </c>
      <c r="AY1119" s="17">
        <v>6</v>
      </c>
      <c r="AZ1119" s="18">
        <v>8.4248220920562709</v>
      </c>
      <c r="BA1119" s="19">
        <v>21.2</v>
      </c>
      <c r="BB1119" s="20">
        <v>4</v>
      </c>
      <c r="BC1119" s="20">
        <v>5</v>
      </c>
      <c r="BD1119" s="21">
        <v>10.959251642227199</v>
      </c>
      <c r="BE1119" s="22">
        <v>21.2</v>
      </c>
      <c r="BF1119" s="23">
        <v>4</v>
      </c>
      <c r="BG1119" s="23">
        <v>4</v>
      </c>
      <c r="BH1119" s="6"/>
      <c r="BI1119" s="7">
        <v>0</v>
      </c>
      <c r="BJ1119" s="8"/>
      <c r="BK1119" s="8"/>
      <c r="BL1119" s="9"/>
      <c r="BM1119" s="10"/>
      <c r="BN1119" s="11"/>
      <c r="BO1119" s="11"/>
      <c r="BP1119" s="12">
        <v>0</v>
      </c>
      <c r="BQ1119" s="13">
        <v>8.4</v>
      </c>
      <c r="BR1119" s="14">
        <v>2</v>
      </c>
      <c r="BS1119" s="14">
        <v>2</v>
      </c>
      <c r="BT1119" s="15">
        <v>0</v>
      </c>
      <c r="BU1119" s="16">
        <v>9.6</v>
      </c>
      <c r="BV1119" s="17">
        <v>2</v>
      </c>
      <c r="BW1119" s="17">
        <v>2</v>
      </c>
      <c r="BX1119" s="18">
        <v>0</v>
      </c>
      <c r="BY1119" s="19">
        <v>8.4</v>
      </c>
      <c r="BZ1119" s="20">
        <v>2</v>
      </c>
      <c r="CA1119" s="20">
        <v>2</v>
      </c>
      <c r="CB1119" s="21">
        <v>4.8966107368469203</v>
      </c>
      <c r="CC1119" s="22">
        <v>21.2</v>
      </c>
      <c r="CD1119" s="23">
        <v>4</v>
      </c>
      <c r="CE1119" s="23">
        <v>4</v>
      </c>
      <c r="CF1119" s="4">
        <v>250</v>
      </c>
      <c r="CG1119" s="24">
        <v>28.655283114660001</v>
      </c>
      <c r="CH1119" s="25">
        <v>4.05615234375</v>
      </c>
    </row>
    <row r="1120" spans="1:86" x14ac:dyDescent="0.2">
      <c r="A1120" s="2" t="s">
        <v>580</v>
      </c>
      <c r="B1120" s="2" t="s">
        <v>1161</v>
      </c>
      <c r="C1120" s="3">
        <v>31.95</v>
      </c>
      <c r="D1120" s="4">
        <v>19</v>
      </c>
      <c r="E1120" s="4">
        <v>5</v>
      </c>
      <c r="F1120" s="4">
        <v>21</v>
      </c>
      <c r="G1120" s="4">
        <v>50</v>
      </c>
      <c r="H1120" s="5">
        <v>7443533.1875</v>
      </c>
      <c r="I1120" s="5">
        <v>1524750158.9166701</v>
      </c>
      <c r="J1120" s="5">
        <v>1543553366.2916701</v>
      </c>
      <c r="K1120" s="26">
        <f t="shared" si="274"/>
        <v>1025249019.4652801</v>
      </c>
      <c r="L1120" s="5">
        <v>36387900.010416701</v>
      </c>
      <c r="M1120" s="5">
        <v>9654439.28125</v>
      </c>
      <c r="N1120" s="5">
        <v>7404833.1080729198</v>
      </c>
      <c r="O1120" s="26">
        <f t="shared" si="275"/>
        <v>17815724.133246541</v>
      </c>
      <c r="P1120" s="5">
        <v>1220055.15625</v>
      </c>
      <c r="Q1120" s="5">
        <v>2217595.375</v>
      </c>
      <c r="R1120" s="5">
        <v>2711398.9375</v>
      </c>
      <c r="S1120" s="26">
        <f t="shared" si="276"/>
        <v>2049683.15625</v>
      </c>
      <c r="T1120" s="5">
        <v>3919845.5078125</v>
      </c>
      <c r="U1120" s="5">
        <v>1586218.74479167</v>
      </c>
      <c r="V1120" s="5">
        <v>2971825415.1875</v>
      </c>
      <c r="W1120" s="26">
        <f t="shared" si="277"/>
        <v>992443826.48003471</v>
      </c>
      <c r="X1120" s="29">
        <f t="shared" si="278"/>
        <v>1.7376972613481118E-2</v>
      </c>
      <c r="Y1120" s="29">
        <f t="shared" si="279"/>
        <v>-5.8466794295989981</v>
      </c>
      <c r="Z1120" s="29">
        <f t="shared" si="280"/>
        <v>0.18628192815493458</v>
      </c>
      <c r="AA1120" s="29">
        <f t="shared" si="281"/>
        <v>7.2982927544880516</v>
      </c>
      <c r="AB1120" s="31">
        <f t="shared" si="282"/>
        <v>1.9992051856036058E-3</v>
      </c>
      <c r="AC1120" s="29">
        <f t="shared" si="283"/>
        <v>-8.9663577360105347</v>
      </c>
      <c r="AD1120" s="31">
        <f t="shared" si="284"/>
        <v>0.18208400331921665</v>
      </c>
      <c r="AE1120" s="31">
        <f t="shared" si="285"/>
        <v>7.3972820673311048</v>
      </c>
      <c r="AF1120" s="29">
        <f t="shared" si="272"/>
        <v>0.96800270728144178</v>
      </c>
      <c r="AG1120" s="29">
        <f t="shared" si="286"/>
        <v>-4.6917012494880395E-2</v>
      </c>
      <c r="AH1120" s="29">
        <f t="shared" si="273"/>
        <v>0.97834148131318943</v>
      </c>
      <c r="AI1120" s="29">
        <f t="shared" si="287"/>
        <v>9.5095321602663013E-2</v>
      </c>
      <c r="AJ1120" s="6">
        <v>4.2256622314453098</v>
      </c>
      <c r="AK1120" s="7">
        <v>9.27</v>
      </c>
      <c r="AL1120" s="8">
        <v>4</v>
      </c>
      <c r="AM1120" s="8">
        <v>4</v>
      </c>
      <c r="AN1120" s="9">
        <v>2.8674852848053001</v>
      </c>
      <c r="AO1120" s="10">
        <v>11.18</v>
      </c>
      <c r="AP1120" s="11">
        <v>5</v>
      </c>
      <c r="AQ1120" s="11">
        <v>5</v>
      </c>
      <c r="AR1120" s="12">
        <v>5.5548863410949698</v>
      </c>
      <c r="AS1120" s="13">
        <v>9.27</v>
      </c>
      <c r="AT1120" s="14">
        <v>5</v>
      </c>
      <c r="AU1120" s="14">
        <v>5</v>
      </c>
      <c r="AV1120" s="15">
        <v>9.7502272129058802</v>
      </c>
      <c r="AW1120" s="16">
        <v>18.37</v>
      </c>
      <c r="AX1120" s="17">
        <v>10</v>
      </c>
      <c r="AY1120" s="17">
        <v>10</v>
      </c>
      <c r="AZ1120" s="18">
        <v>2.1268546581268302</v>
      </c>
      <c r="BA1120" s="19">
        <v>7.51</v>
      </c>
      <c r="BB1120" s="20">
        <v>4</v>
      </c>
      <c r="BC1120" s="20">
        <v>4</v>
      </c>
      <c r="BD1120" s="21">
        <v>6.2920260429382298</v>
      </c>
      <c r="BE1120" s="22">
        <v>7.03</v>
      </c>
      <c r="BF1120" s="23">
        <v>4</v>
      </c>
      <c r="BG1120" s="23">
        <v>4</v>
      </c>
      <c r="BH1120" s="6">
        <v>0</v>
      </c>
      <c r="BI1120" s="7">
        <v>2.88</v>
      </c>
      <c r="BJ1120" s="8">
        <v>2</v>
      </c>
      <c r="BK1120" s="8">
        <v>2</v>
      </c>
      <c r="BL1120" s="9">
        <v>2.4299352169036901</v>
      </c>
      <c r="BM1120" s="10">
        <v>4.95</v>
      </c>
      <c r="BN1120" s="11">
        <v>3</v>
      </c>
      <c r="BO1120" s="11">
        <v>3</v>
      </c>
      <c r="BP1120" s="12">
        <v>2.63015484809875</v>
      </c>
      <c r="BQ1120" s="13">
        <v>10.38</v>
      </c>
      <c r="BR1120" s="14">
        <v>4</v>
      </c>
      <c r="BS1120" s="14">
        <v>4</v>
      </c>
      <c r="BT1120" s="15">
        <v>0</v>
      </c>
      <c r="BU1120" s="16">
        <v>5.27</v>
      </c>
      <c r="BV1120" s="17">
        <v>2</v>
      </c>
      <c r="BW1120" s="17">
        <v>2</v>
      </c>
      <c r="BX1120" s="18">
        <v>3.0545859336853001</v>
      </c>
      <c r="BY1120" s="19">
        <v>8.15</v>
      </c>
      <c r="BZ1120" s="20">
        <v>3</v>
      </c>
      <c r="CA1120" s="20">
        <v>3</v>
      </c>
      <c r="CB1120" s="21">
        <v>7.1551152467727697</v>
      </c>
      <c r="CC1120" s="22">
        <v>7.35</v>
      </c>
      <c r="CD1120" s="23">
        <v>4</v>
      </c>
      <c r="CE1120" s="23">
        <v>4</v>
      </c>
      <c r="CF1120" s="4">
        <v>626</v>
      </c>
      <c r="CG1120" s="24">
        <v>71.250682664660104</v>
      </c>
      <c r="CH1120" s="25">
        <v>4.71630859375</v>
      </c>
    </row>
    <row r="1121" spans="1:86" x14ac:dyDescent="0.2">
      <c r="A1121" s="2" t="s">
        <v>2770</v>
      </c>
      <c r="B1121" s="2" t="s">
        <v>1430</v>
      </c>
      <c r="C1121" s="3">
        <v>31.88</v>
      </c>
      <c r="D1121" s="4">
        <v>2</v>
      </c>
      <c r="E1121" s="4">
        <v>2</v>
      </c>
      <c r="F1121" s="4">
        <v>5</v>
      </c>
      <c r="G1121" s="4">
        <v>13</v>
      </c>
      <c r="H1121" s="5">
        <v>22523667.6875</v>
      </c>
      <c r="I1121" s="5">
        <v>4585928.75</v>
      </c>
      <c r="J1121" s="5">
        <v>4653678.375</v>
      </c>
      <c r="K1121" s="26">
        <f t="shared" si="274"/>
        <v>10587758.270833334</v>
      </c>
      <c r="L1121" s="5">
        <v>36588584.3125</v>
      </c>
      <c r="M1121" s="5">
        <v>0</v>
      </c>
      <c r="N1121" s="5">
        <v>7815623.5</v>
      </c>
      <c r="O1121" s="26">
        <f t="shared" si="275"/>
        <v>14801402.604166666</v>
      </c>
      <c r="P1121" s="5">
        <v>0</v>
      </c>
      <c r="Q1121" s="5">
        <v>4192773.25</v>
      </c>
      <c r="R1121" s="5">
        <v>0</v>
      </c>
      <c r="S1121" s="26">
        <f t="shared" si="276"/>
        <v>1397591.0833333333</v>
      </c>
      <c r="T1121" s="5">
        <v>3023904.1875</v>
      </c>
      <c r="U1121" s="5">
        <v>0</v>
      </c>
      <c r="V1121" s="5">
        <v>0</v>
      </c>
      <c r="W1121" s="26">
        <f t="shared" si="277"/>
        <v>1007968.0625</v>
      </c>
      <c r="X1121" s="29">
        <f t="shared" si="278"/>
        <v>1.3979732277172292</v>
      </c>
      <c r="Y1121" s="29">
        <f t="shared" si="279"/>
        <v>0.48333673223736473</v>
      </c>
      <c r="Z1121" s="29">
        <f t="shared" si="280"/>
        <v>0.76010249216951331</v>
      </c>
      <c r="AA1121" s="29">
        <f t="shared" si="281"/>
        <v>1.1912784353165593</v>
      </c>
      <c r="AB1121" s="31">
        <f t="shared" si="282"/>
        <v>0.13200066034595373</v>
      </c>
      <c r="AC1121" s="29">
        <f t="shared" si="283"/>
        <v>-2.9213829480653781</v>
      </c>
      <c r="AD1121" s="31">
        <f t="shared" si="284"/>
        <v>0.26063626838083476</v>
      </c>
      <c r="AE1121" s="31">
        <f t="shared" si="285"/>
        <v>5.8396515093463535</v>
      </c>
      <c r="AF1121" s="29">
        <f t="shared" si="272"/>
        <v>9.5201272707245668E-2</v>
      </c>
      <c r="AG1121" s="29">
        <f t="shared" si="286"/>
        <v>-3.3928753293070675</v>
      </c>
      <c r="AH1121" s="29">
        <f t="shared" si="273"/>
        <v>0.24768997118659836</v>
      </c>
      <c r="AI1121" s="29">
        <f t="shared" si="287"/>
        <v>6.0609157737255659</v>
      </c>
      <c r="AJ1121" s="6">
        <v>3.1181886196136501</v>
      </c>
      <c r="AK1121" s="7">
        <v>13.97</v>
      </c>
      <c r="AL1121" s="8">
        <v>2</v>
      </c>
      <c r="AM1121" s="8">
        <v>2</v>
      </c>
      <c r="AN1121" s="9">
        <v>3.34055829048157</v>
      </c>
      <c r="AO1121" s="10">
        <v>16.59</v>
      </c>
      <c r="AP1121" s="11">
        <v>2</v>
      </c>
      <c r="AQ1121" s="11">
        <v>2</v>
      </c>
      <c r="AR1121" s="12">
        <v>2.1602361202239999</v>
      </c>
      <c r="AS1121" s="13">
        <v>3.93</v>
      </c>
      <c r="AT1121" s="14">
        <v>1</v>
      </c>
      <c r="AU1121" s="14">
        <v>1</v>
      </c>
      <c r="AV1121" s="15">
        <v>7.1420011520385698</v>
      </c>
      <c r="AW1121" s="16">
        <v>12.23</v>
      </c>
      <c r="AX1121" s="17">
        <v>2</v>
      </c>
      <c r="AY1121" s="17">
        <v>2</v>
      </c>
      <c r="AZ1121" s="18"/>
      <c r="BA1121" s="19"/>
      <c r="BB1121" s="20"/>
      <c r="BC1121" s="20"/>
      <c r="BD1121" s="21">
        <v>2.56154131889343</v>
      </c>
      <c r="BE1121" s="22">
        <v>8.3000000000000007</v>
      </c>
      <c r="BF1121" s="23">
        <v>1</v>
      </c>
      <c r="BG1121" s="23">
        <v>1</v>
      </c>
      <c r="BH1121" s="6"/>
      <c r="BI1121" s="7"/>
      <c r="BJ1121" s="8"/>
      <c r="BK1121" s="8"/>
      <c r="BL1121" s="9">
        <v>2.70736479759216</v>
      </c>
      <c r="BM1121" s="10">
        <v>8.3000000000000007</v>
      </c>
      <c r="BN1121" s="11">
        <v>1</v>
      </c>
      <c r="BO1121" s="11">
        <v>1</v>
      </c>
      <c r="BP1121" s="12"/>
      <c r="BQ1121" s="13">
        <v>0</v>
      </c>
      <c r="BR1121" s="14"/>
      <c r="BS1121" s="14"/>
      <c r="BT1121" s="15">
        <v>0</v>
      </c>
      <c r="BU1121" s="16">
        <v>17.899999999999999</v>
      </c>
      <c r="BV1121" s="17">
        <v>2</v>
      </c>
      <c r="BW1121" s="17">
        <v>2</v>
      </c>
      <c r="BX1121" s="18">
        <v>0</v>
      </c>
      <c r="BY1121" s="19">
        <v>8.3000000000000007</v>
      </c>
      <c r="BZ1121" s="20">
        <v>1</v>
      </c>
      <c r="CA1121" s="20">
        <v>1</v>
      </c>
      <c r="CB1121" s="21">
        <v>2.2451252937316899</v>
      </c>
      <c r="CC1121" s="22">
        <v>8.3000000000000007</v>
      </c>
      <c r="CD1121" s="23">
        <v>1</v>
      </c>
      <c r="CE1121" s="23">
        <v>1</v>
      </c>
      <c r="CF1121" s="4">
        <v>229</v>
      </c>
      <c r="CG1121" s="24">
        <v>25.55312384466</v>
      </c>
      <c r="CH1121" s="25">
        <v>5.92236328125</v>
      </c>
    </row>
    <row r="1122" spans="1:86" x14ac:dyDescent="0.2">
      <c r="A1122" s="2" t="s">
        <v>130</v>
      </c>
      <c r="B1122" s="2" t="s">
        <v>1555</v>
      </c>
      <c r="C1122" s="3">
        <v>31.87</v>
      </c>
      <c r="D1122" s="4">
        <v>15</v>
      </c>
      <c r="E1122" s="4">
        <v>2</v>
      </c>
      <c r="F1122" s="4">
        <v>16</v>
      </c>
      <c r="G1122" s="4">
        <v>48</v>
      </c>
      <c r="H1122" s="5">
        <v>1999595.7014973999</v>
      </c>
      <c r="I1122" s="5">
        <v>936238.779296875</v>
      </c>
      <c r="J1122" s="5">
        <v>1086212.1660156299</v>
      </c>
      <c r="K1122" s="26">
        <f t="shared" si="274"/>
        <v>1340682.2156033015</v>
      </c>
      <c r="L1122" s="5">
        <v>5306363.25</v>
      </c>
      <c r="M1122" s="5">
        <v>1871053.09375</v>
      </c>
      <c r="N1122" s="5">
        <v>10314226.830078101</v>
      </c>
      <c r="O1122" s="26">
        <f t="shared" si="275"/>
        <v>5830547.7246093675</v>
      </c>
      <c r="P1122" s="5">
        <v>323572.6171875</v>
      </c>
      <c r="Q1122" s="5">
        <v>4156708.1848958302</v>
      </c>
      <c r="R1122" s="5">
        <v>0</v>
      </c>
      <c r="S1122" s="26">
        <f t="shared" si="276"/>
        <v>1493426.9340277768</v>
      </c>
      <c r="T1122" s="5">
        <v>346234.79980468802</v>
      </c>
      <c r="U1122" s="5">
        <v>14369581.1875</v>
      </c>
      <c r="V1122" s="5">
        <v>826192.16015625</v>
      </c>
      <c r="W1122" s="26">
        <f t="shared" si="277"/>
        <v>5180669.3824869795</v>
      </c>
      <c r="X1122" s="29">
        <f t="shared" si="278"/>
        <v>4.3489409024387218</v>
      </c>
      <c r="Y1122" s="29">
        <f t="shared" si="279"/>
        <v>2.1206641042175072</v>
      </c>
      <c r="Z1122" s="29">
        <f t="shared" si="280"/>
        <v>0.20669748771989113</v>
      </c>
      <c r="AA1122" s="29">
        <f t="shared" si="281"/>
        <v>6.8466480192142427</v>
      </c>
      <c r="AB1122" s="31">
        <f t="shared" si="282"/>
        <v>1.1139305919380311</v>
      </c>
      <c r="AC1122" s="29">
        <f t="shared" si="283"/>
        <v>0.15565934238495718</v>
      </c>
      <c r="AD1122" s="31">
        <f t="shared" si="284"/>
        <v>0.92072628652420296</v>
      </c>
      <c r="AE1122" s="31">
        <f t="shared" si="285"/>
        <v>0.3586945766371557</v>
      </c>
      <c r="AF1122" s="29">
        <f t="shared" si="272"/>
        <v>3.8642038524809545</v>
      </c>
      <c r="AG1122" s="29">
        <f t="shared" si="286"/>
        <v>1.950171204216596</v>
      </c>
      <c r="AH1122" s="29">
        <f t="shared" si="273"/>
        <v>0.4915884611635461</v>
      </c>
      <c r="AI1122" s="29">
        <f t="shared" si="287"/>
        <v>3.0839831966640636</v>
      </c>
      <c r="AJ1122" s="6">
        <v>1.73193275928497</v>
      </c>
      <c r="AK1122" s="7">
        <v>16.760000000000002</v>
      </c>
      <c r="AL1122" s="8">
        <v>4</v>
      </c>
      <c r="AM1122" s="8">
        <v>5</v>
      </c>
      <c r="AN1122" s="9">
        <v>0</v>
      </c>
      <c r="AO1122" s="10">
        <v>17.03</v>
      </c>
      <c r="AP1122" s="11">
        <v>4</v>
      </c>
      <c r="AQ1122" s="11">
        <v>6</v>
      </c>
      <c r="AR1122" s="12">
        <v>2.4957981109619101</v>
      </c>
      <c r="AS1122" s="13">
        <v>16.21</v>
      </c>
      <c r="AT1122" s="14">
        <v>5</v>
      </c>
      <c r="AU1122" s="14">
        <v>5</v>
      </c>
      <c r="AV1122" s="15">
        <v>5.3615434169769296</v>
      </c>
      <c r="AW1122" s="16">
        <v>9.07</v>
      </c>
      <c r="AX1122" s="17">
        <v>2</v>
      </c>
      <c r="AY1122" s="17">
        <v>2</v>
      </c>
      <c r="AZ1122" s="18">
        <v>3.3435630798339799</v>
      </c>
      <c r="BA1122" s="19">
        <v>15.11</v>
      </c>
      <c r="BB1122" s="20">
        <v>4</v>
      </c>
      <c r="BC1122" s="20">
        <v>5</v>
      </c>
      <c r="BD1122" s="21">
        <v>0</v>
      </c>
      <c r="BE1122" s="22">
        <v>11.54</v>
      </c>
      <c r="BF1122" s="23">
        <v>4</v>
      </c>
      <c r="BG1122" s="23">
        <v>4</v>
      </c>
      <c r="BH1122" s="6">
        <v>0</v>
      </c>
      <c r="BI1122" s="7">
        <v>9.89</v>
      </c>
      <c r="BJ1122" s="8">
        <v>4</v>
      </c>
      <c r="BK1122" s="8">
        <v>5</v>
      </c>
      <c r="BL1122" s="9">
        <v>0</v>
      </c>
      <c r="BM1122" s="10">
        <v>18.41</v>
      </c>
      <c r="BN1122" s="11">
        <v>5</v>
      </c>
      <c r="BO1122" s="11">
        <v>6</v>
      </c>
      <c r="BP1122" s="12">
        <v>0</v>
      </c>
      <c r="BQ1122" s="13">
        <v>6.59</v>
      </c>
      <c r="BR1122" s="14">
        <v>1</v>
      </c>
      <c r="BS1122" s="14">
        <v>1</v>
      </c>
      <c r="BT1122" s="15">
        <v>0</v>
      </c>
      <c r="BU1122" s="16">
        <v>9.6199999999999992</v>
      </c>
      <c r="BV1122" s="17">
        <v>3</v>
      </c>
      <c r="BW1122" s="17">
        <v>3</v>
      </c>
      <c r="BX1122" s="18">
        <v>0</v>
      </c>
      <c r="BY1122" s="19">
        <v>9.89</v>
      </c>
      <c r="BZ1122" s="20">
        <v>3</v>
      </c>
      <c r="CA1122" s="20">
        <v>3</v>
      </c>
      <c r="CB1122" s="21">
        <v>0</v>
      </c>
      <c r="CC1122" s="22">
        <v>9.6199999999999992</v>
      </c>
      <c r="CD1122" s="23">
        <v>3</v>
      </c>
      <c r="CE1122" s="23">
        <v>3</v>
      </c>
      <c r="CF1122" s="4">
        <v>364</v>
      </c>
      <c r="CG1122" s="24">
        <v>39.43123883466</v>
      </c>
      <c r="CH1122" s="25">
        <v>6.87353515625</v>
      </c>
    </row>
    <row r="1123" spans="1:86" x14ac:dyDescent="0.2">
      <c r="A1123" s="2" t="s">
        <v>364</v>
      </c>
      <c r="B1123" s="2" t="s">
        <v>2724</v>
      </c>
      <c r="C1123" s="3">
        <v>31.82</v>
      </c>
      <c r="D1123" s="4">
        <v>1</v>
      </c>
      <c r="E1123" s="4">
        <v>1</v>
      </c>
      <c r="F1123" s="4">
        <v>3</v>
      </c>
      <c r="G1123" s="4">
        <v>8</v>
      </c>
      <c r="H1123" s="5">
        <v>768274.29296875</v>
      </c>
      <c r="I1123" s="5">
        <v>0</v>
      </c>
      <c r="J1123" s="5">
        <v>340953.8515625</v>
      </c>
      <c r="K1123" s="26">
        <f t="shared" si="274"/>
        <v>369742.71484375</v>
      </c>
      <c r="L1123" s="5">
        <v>2048309.875</v>
      </c>
      <c r="M1123" s="5">
        <v>560716.25</v>
      </c>
      <c r="N1123" s="5">
        <v>359434.546875</v>
      </c>
      <c r="O1123" s="26">
        <f t="shared" si="275"/>
        <v>989486.890625</v>
      </c>
      <c r="P1123" s="5">
        <v>0</v>
      </c>
      <c r="Q1123" s="5">
        <v>182560.1796875</v>
      </c>
      <c r="R1123" s="5">
        <v>0</v>
      </c>
      <c r="S1123" s="26">
        <f t="shared" si="276"/>
        <v>60853.393229166664</v>
      </c>
      <c r="T1123" s="5">
        <v>5152846.46875</v>
      </c>
      <c r="U1123" s="5">
        <v>0</v>
      </c>
      <c r="V1123" s="5">
        <v>0</v>
      </c>
      <c r="W1123" s="26">
        <f t="shared" si="277"/>
        <v>1717615.4895833333</v>
      </c>
      <c r="X1123" s="29">
        <f t="shared" si="278"/>
        <v>2.6761497952519453</v>
      </c>
      <c r="Y1123" s="29">
        <f t="shared" si="279"/>
        <v>1.4201588718907194</v>
      </c>
      <c r="Z1123" s="29">
        <f t="shared" si="280"/>
        <v>0.37004992300241613</v>
      </c>
      <c r="AA1123" s="29">
        <f t="shared" si="281"/>
        <v>4.3173968181974764</v>
      </c>
      <c r="AB1123" s="31">
        <f t="shared" si="282"/>
        <v>0.16458307570679998</v>
      </c>
      <c r="AC1123" s="29">
        <f t="shared" si="283"/>
        <v>-2.6031121057209123</v>
      </c>
      <c r="AD1123" s="31">
        <f t="shared" si="284"/>
        <v>0.29719092258448809</v>
      </c>
      <c r="AE1123" s="31">
        <f t="shared" si="285"/>
        <v>5.2696445982287763</v>
      </c>
      <c r="AF1123" s="29">
        <f t="shared" si="272"/>
        <v>4.6454342996566744</v>
      </c>
      <c r="AG1123" s="29">
        <f t="shared" si="286"/>
        <v>2.2158134798526055</v>
      </c>
      <c r="AH1123" s="29">
        <f t="shared" si="273"/>
        <v>0.51558047437050025</v>
      </c>
      <c r="AI1123" s="29">
        <f t="shared" si="287"/>
        <v>2.8770353824205719</v>
      </c>
      <c r="AJ1123" s="6">
        <v>2.22265648841858</v>
      </c>
      <c r="AK1123" s="7">
        <v>12.73</v>
      </c>
      <c r="AL1123" s="8">
        <v>1</v>
      </c>
      <c r="AM1123" s="8">
        <v>1</v>
      </c>
      <c r="AN1123" s="9"/>
      <c r="AO1123" s="10"/>
      <c r="AP1123" s="11"/>
      <c r="AQ1123" s="11"/>
      <c r="AR1123" s="12">
        <v>0</v>
      </c>
      <c r="AS1123" s="13">
        <v>12.73</v>
      </c>
      <c r="AT1123" s="14">
        <v>1</v>
      </c>
      <c r="AU1123" s="14">
        <v>1</v>
      </c>
      <c r="AV1123" s="15">
        <v>2.6721065044403098</v>
      </c>
      <c r="AW1123" s="16">
        <v>12.73</v>
      </c>
      <c r="AX1123" s="17">
        <v>1</v>
      </c>
      <c r="AY1123" s="17">
        <v>1</v>
      </c>
      <c r="AZ1123" s="18">
        <v>0</v>
      </c>
      <c r="BA1123" s="19">
        <v>12.73</v>
      </c>
      <c r="BB1123" s="20">
        <v>1</v>
      </c>
      <c r="BC1123" s="20">
        <v>1</v>
      </c>
      <c r="BD1123" s="21">
        <v>0</v>
      </c>
      <c r="BE1123" s="22">
        <v>31.82</v>
      </c>
      <c r="BF1123" s="23">
        <v>2</v>
      </c>
      <c r="BG1123" s="23">
        <v>2</v>
      </c>
      <c r="BH1123" s="6"/>
      <c r="BI1123" s="7"/>
      <c r="BJ1123" s="8"/>
      <c r="BK1123" s="8"/>
      <c r="BL1123" s="9">
        <v>0</v>
      </c>
      <c r="BM1123" s="10">
        <v>12.73</v>
      </c>
      <c r="BN1123" s="11">
        <v>1</v>
      </c>
      <c r="BO1123" s="11">
        <v>1</v>
      </c>
      <c r="BP1123" s="12"/>
      <c r="BQ1123" s="13"/>
      <c r="BR1123" s="14"/>
      <c r="BS1123" s="14"/>
      <c r="BT1123" s="15">
        <v>0</v>
      </c>
      <c r="BU1123" s="16">
        <v>10</v>
      </c>
      <c r="BV1123" s="17">
        <v>1</v>
      </c>
      <c r="BW1123" s="17">
        <v>1</v>
      </c>
      <c r="BX1123" s="18"/>
      <c r="BY1123" s="19"/>
      <c r="BZ1123" s="20"/>
      <c r="CA1123" s="20"/>
      <c r="CB1123" s="21"/>
      <c r="CC1123" s="22"/>
      <c r="CD1123" s="23"/>
      <c r="CE1123" s="23"/>
      <c r="CF1123" s="4">
        <v>110</v>
      </c>
      <c r="CG1123" s="24">
        <v>11.82490180466</v>
      </c>
      <c r="CH1123" s="25">
        <v>4.88134765625</v>
      </c>
    </row>
    <row r="1124" spans="1:86" x14ac:dyDescent="0.2">
      <c r="A1124" s="2" t="s">
        <v>2173</v>
      </c>
      <c r="B1124" s="2" t="s">
        <v>1578</v>
      </c>
      <c r="C1124" s="3">
        <v>31.76</v>
      </c>
      <c r="D1124" s="4">
        <v>21</v>
      </c>
      <c r="E1124" s="4">
        <v>3</v>
      </c>
      <c r="F1124" s="4">
        <v>12</v>
      </c>
      <c r="G1124" s="4">
        <v>22</v>
      </c>
      <c r="H1124" s="5">
        <v>1340712.10546875</v>
      </c>
      <c r="I1124" s="5">
        <v>0</v>
      </c>
      <c r="J1124" s="5">
        <v>2483655.2434895802</v>
      </c>
      <c r="K1124" s="26">
        <f t="shared" si="274"/>
        <v>1274789.1163194433</v>
      </c>
      <c r="L1124" s="5">
        <v>87286243.625</v>
      </c>
      <c r="M1124" s="5">
        <v>340327.234375</v>
      </c>
      <c r="N1124" s="5">
        <v>4975657775.9921904</v>
      </c>
      <c r="O1124" s="26">
        <f t="shared" si="275"/>
        <v>1687761448.9505217</v>
      </c>
      <c r="P1124" s="5">
        <v>1296242173</v>
      </c>
      <c r="Q1124" s="5">
        <v>0</v>
      </c>
      <c r="R1124" s="5">
        <v>0</v>
      </c>
      <c r="S1124" s="26">
        <f t="shared" si="276"/>
        <v>432080724.33333331</v>
      </c>
      <c r="T1124" s="5">
        <v>0</v>
      </c>
      <c r="U1124" s="5">
        <v>0</v>
      </c>
      <c r="V1124" s="5">
        <v>1008704.83854167</v>
      </c>
      <c r="W1124" s="26">
        <f t="shared" si="277"/>
        <v>336234.94618055667</v>
      </c>
      <c r="X1124" s="29">
        <f t="shared" si="278"/>
        <v>1323.9534502956908</v>
      </c>
      <c r="Y1124" s="29">
        <f t="shared" si="279"/>
        <v>10.370636683085046</v>
      </c>
      <c r="Z1124" s="29">
        <f t="shared" si="280"/>
        <v>0.41286307003247641</v>
      </c>
      <c r="AA1124" s="29">
        <f t="shared" si="281"/>
        <v>3.8419396236240062</v>
      </c>
      <c r="AB1124" s="31">
        <f t="shared" si="282"/>
        <v>338.94290341984708</v>
      </c>
      <c r="AC1124" s="29">
        <f t="shared" si="283"/>
        <v>8.4048984546091727</v>
      </c>
      <c r="AD1124" s="31">
        <f t="shared" si="284"/>
        <v>0.42378703258951372</v>
      </c>
      <c r="AE1124" s="31">
        <f t="shared" si="285"/>
        <v>3.7285233634863002</v>
      </c>
      <c r="AF1124" s="29">
        <f t="shared" si="272"/>
        <v>0.26375730846473683</v>
      </c>
      <c r="AG1124" s="29">
        <f t="shared" si="286"/>
        <v>-1.9227170248030829</v>
      </c>
      <c r="AH1124" s="29">
        <f t="shared" si="273"/>
        <v>0.3259886174191744</v>
      </c>
      <c r="AI1124" s="29">
        <f t="shared" si="287"/>
        <v>4.8679756397606671</v>
      </c>
      <c r="AJ1124" s="6">
        <v>2.6934254169464098</v>
      </c>
      <c r="AK1124" s="7">
        <v>7.3</v>
      </c>
      <c r="AL1124" s="8">
        <v>3</v>
      </c>
      <c r="AM1124" s="8">
        <v>3</v>
      </c>
      <c r="AN1124" s="9"/>
      <c r="AO1124" s="10">
        <v>0</v>
      </c>
      <c r="AP1124" s="11"/>
      <c r="AQ1124" s="11"/>
      <c r="AR1124" s="12">
        <v>0</v>
      </c>
      <c r="AS1124" s="13">
        <v>13.73</v>
      </c>
      <c r="AT1124" s="14">
        <v>4</v>
      </c>
      <c r="AU1124" s="14">
        <v>4</v>
      </c>
      <c r="AV1124" s="15">
        <v>2.1026978492736799</v>
      </c>
      <c r="AW1124" s="16">
        <v>13.95</v>
      </c>
      <c r="AX1124" s="17">
        <v>5</v>
      </c>
      <c r="AY1124" s="17">
        <v>5</v>
      </c>
      <c r="AZ1124" s="18">
        <v>0</v>
      </c>
      <c r="BA1124" s="19">
        <v>3.86</v>
      </c>
      <c r="BB1124" s="20">
        <v>2</v>
      </c>
      <c r="BC1124" s="20">
        <v>2</v>
      </c>
      <c r="BD1124" s="21">
        <v>0</v>
      </c>
      <c r="BE1124" s="22">
        <v>7.3</v>
      </c>
      <c r="BF1124" s="23">
        <v>3</v>
      </c>
      <c r="BG1124" s="23">
        <v>3</v>
      </c>
      <c r="BH1124" s="6">
        <v>0</v>
      </c>
      <c r="BI1124" s="7">
        <v>2.58</v>
      </c>
      <c r="BJ1124" s="8">
        <v>1</v>
      </c>
      <c r="BK1124" s="8">
        <v>1</v>
      </c>
      <c r="BL1124" s="9"/>
      <c r="BM1124" s="10"/>
      <c r="BN1124" s="11"/>
      <c r="BO1124" s="11"/>
      <c r="BP1124" s="12"/>
      <c r="BQ1124" s="13"/>
      <c r="BR1124" s="14"/>
      <c r="BS1124" s="14"/>
      <c r="BT1124" s="15"/>
      <c r="BU1124" s="16">
        <v>0</v>
      </c>
      <c r="BV1124" s="17"/>
      <c r="BW1124" s="17"/>
      <c r="BX1124" s="18"/>
      <c r="BY1124" s="19"/>
      <c r="BZ1124" s="20"/>
      <c r="CA1124" s="20"/>
      <c r="CB1124" s="21">
        <v>0</v>
      </c>
      <c r="CC1124" s="22">
        <v>9.23</v>
      </c>
      <c r="CD1124" s="23">
        <v>3</v>
      </c>
      <c r="CE1124" s="23">
        <v>3</v>
      </c>
      <c r="CF1124" s="4">
        <v>466</v>
      </c>
      <c r="CG1124" s="24">
        <v>52.098094644660002</v>
      </c>
      <c r="CH1124" s="25">
        <v>5.51611328125</v>
      </c>
    </row>
    <row r="1125" spans="1:86" x14ac:dyDescent="0.2">
      <c r="A1125" s="2" t="s">
        <v>1034</v>
      </c>
      <c r="B1125" s="2" t="s">
        <v>1290</v>
      </c>
      <c r="C1125" s="3">
        <v>31.76</v>
      </c>
      <c r="D1125" s="4">
        <v>35</v>
      </c>
      <c r="E1125" s="4">
        <v>1</v>
      </c>
      <c r="F1125" s="4">
        <v>23</v>
      </c>
      <c r="G1125" s="4">
        <v>44</v>
      </c>
      <c r="H1125" s="5">
        <v>2540350.4296875</v>
      </c>
      <c r="I1125" s="5">
        <v>1026740.015625</v>
      </c>
      <c r="J1125" s="5">
        <v>932376.6015625</v>
      </c>
      <c r="K1125" s="26">
        <f t="shared" si="274"/>
        <v>1499822.3489583333</v>
      </c>
      <c r="L1125" s="5">
        <v>147220259.01041701</v>
      </c>
      <c r="M1125" s="5">
        <v>1886840.1875</v>
      </c>
      <c r="N1125" s="5">
        <v>386108902.9375</v>
      </c>
      <c r="O1125" s="26">
        <f t="shared" si="275"/>
        <v>178405334.04513898</v>
      </c>
      <c r="P1125" s="5">
        <v>6626879.0052083302</v>
      </c>
      <c r="Q1125" s="5">
        <v>32073276.625</v>
      </c>
      <c r="R1125" s="5">
        <v>51679990.018229201</v>
      </c>
      <c r="S1125" s="26">
        <f t="shared" si="276"/>
        <v>30126715.216145843</v>
      </c>
      <c r="T1125" s="5">
        <v>395183.42838541698</v>
      </c>
      <c r="U1125" s="5">
        <v>7112655.171875</v>
      </c>
      <c r="V1125" s="5">
        <v>1452401.04427083</v>
      </c>
      <c r="W1125" s="26">
        <f t="shared" si="277"/>
        <v>2986746.5481770821</v>
      </c>
      <c r="X1125" s="29">
        <f t="shared" si="278"/>
        <v>118.95097720676469</v>
      </c>
      <c r="Y1125" s="29">
        <f t="shared" si="279"/>
        <v>6.8942233136232058</v>
      </c>
      <c r="Z1125" s="29">
        <f t="shared" si="280"/>
        <v>0.25500090863389063</v>
      </c>
      <c r="AA1125" s="29">
        <f t="shared" si="281"/>
        <v>5.9345827206023412</v>
      </c>
      <c r="AB1125" s="31">
        <f t="shared" si="282"/>
        <v>20.086855777999077</v>
      </c>
      <c r="AC1125" s="29">
        <f t="shared" si="283"/>
        <v>4.3281798496756059</v>
      </c>
      <c r="AD1125" s="31">
        <f t="shared" si="284"/>
        <v>0.15916585032684485</v>
      </c>
      <c r="AE1125" s="31">
        <f t="shared" si="285"/>
        <v>7.9815010623103326</v>
      </c>
      <c r="AF1125" s="29">
        <f t="shared" si="272"/>
        <v>1.991400214999768</v>
      </c>
      <c r="AG1125" s="29">
        <f t="shared" si="286"/>
        <v>0.99378319100931289</v>
      </c>
      <c r="AH1125" s="29">
        <f t="shared" si="273"/>
        <v>0.55360534881872092</v>
      </c>
      <c r="AI1125" s="29">
        <f t="shared" si="287"/>
        <v>2.5679972246886873</v>
      </c>
      <c r="AJ1125" s="6">
        <v>3.6616008281707799</v>
      </c>
      <c r="AK1125" s="7">
        <v>5.05</v>
      </c>
      <c r="AL1125" s="8">
        <v>3</v>
      </c>
      <c r="AM1125" s="8">
        <v>3</v>
      </c>
      <c r="AN1125" s="9">
        <v>0</v>
      </c>
      <c r="AO1125" s="10">
        <v>1.95</v>
      </c>
      <c r="AP1125" s="11">
        <v>1</v>
      </c>
      <c r="AQ1125" s="11">
        <v>1</v>
      </c>
      <c r="AR1125" s="12">
        <v>0</v>
      </c>
      <c r="AS1125" s="13">
        <v>1.95</v>
      </c>
      <c r="AT1125" s="14">
        <v>1</v>
      </c>
      <c r="AU1125" s="14">
        <v>1</v>
      </c>
      <c r="AV1125" s="15">
        <v>5.8896964788436899</v>
      </c>
      <c r="AW1125" s="16">
        <v>12.21</v>
      </c>
      <c r="AX1125" s="17">
        <v>8</v>
      </c>
      <c r="AY1125" s="17">
        <v>8</v>
      </c>
      <c r="AZ1125" s="18">
        <v>1.6359788179397601</v>
      </c>
      <c r="BA1125" s="19">
        <v>6.51</v>
      </c>
      <c r="BB1125" s="20">
        <v>3</v>
      </c>
      <c r="BC1125" s="20">
        <v>3</v>
      </c>
      <c r="BD1125" s="21">
        <v>0</v>
      </c>
      <c r="BE1125" s="22">
        <v>6.51</v>
      </c>
      <c r="BF1125" s="23">
        <v>2</v>
      </c>
      <c r="BG1125" s="23">
        <v>2</v>
      </c>
      <c r="BH1125" s="6">
        <v>0</v>
      </c>
      <c r="BI1125" s="7">
        <v>14.66</v>
      </c>
      <c r="BJ1125" s="8">
        <v>7</v>
      </c>
      <c r="BK1125" s="8">
        <v>7</v>
      </c>
      <c r="BL1125" s="9">
        <v>1.95780336856842</v>
      </c>
      <c r="BM1125" s="10">
        <v>5.05</v>
      </c>
      <c r="BN1125" s="11">
        <v>3</v>
      </c>
      <c r="BO1125" s="11">
        <v>3</v>
      </c>
      <c r="BP1125" s="12">
        <v>0</v>
      </c>
      <c r="BQ1125" s="13">
        <v>6.51</v>
      </c>
      <c r="BR1125" s="14">
        <v>4</v>
      </c>
      <c r="BS1125" s="14">
        <v>5</v>
      </c>
      <c r="BT1125" s="15">
        <v>0</v>
      </c>
      <c r="BU1125" s="16">
        <v>9.77</v>
      </c>
      <c r="BV1125" s="17">
        <v>4</v>
      </c>
      <c r="BW1125" s="17">
        <v>4</v>
      </c>
      <c r="BX1125" s="18">
        <v>1.9231659173965501</v>
      </c>
      <c r="BY1125" s="19">
        <v>6.19</v>
      </c>
      <c r="BZ1125" s="20">
        <v>3</v>
      </c>
      <c r="CA1125" s="20">
        <v>3</v>
      </c>
      <c r="CB1125" s="21">
        <v>0</v>
      </c>
      <c r="CC1125" s="22">
        <v>6.35</v>
      </c>
      <c r="CD1125" s="23">
        <v>4</v>
      </c>
      <c r="CE1125" s="23">
        <v>4</v>
      </c>
      <c r="CF1125" s="4">
        <v>614</v>
      </c>
      <c r="CG1125" s="24">
        <v>69.077726064660098</v>
      </c>
      <c r="CH1125" s="25">
        <v>8.92431640625</v>
      </c>
    </row>
    <row r="1126" spans="1:86" x14ac:dyDescent="0.2">
      <c r="A1126" s="2" t="s">
        <v>183</v>
      </c>
      <c r="B1126" s="2" t="s">
        <v>2669</v>
      </c>
      <c r="C1126" s="3">
        <v>31.74</v>
      </c>
      <c r="D1126" s="4">
        <v>10</v>
      </c>
      <c r="E1126" s="4">
        <v>1</v>
      </c>
      <c r="F1126" s="4">
        <v>44</v>
      </c>
      <c r="G1126" s="4">
        <v>74</v>
      </c>
      <c r="H1126" s="5">
        <v>40253117.583333299</v>
      </c>
      <c r="I1126" s="5">
        <v>13574408.6484375</v>
      </c>
      <c r="J1126" s="5">
        <v>9879276.6770833302</v>
      </c>
      <c r="K1126" s="26">
        <f t="shared" si="274"/>
        <v>21235600.969618041</v>
      </c>
      <c r="L1126" s="5">
        <v>1489212.453125</v>
      </c>
      <c r="M1126" s="5">
        <v>4937582.5416666698</v>
      </c>
      <c r="N1126" s="5">
        <v>1286489.26692708</v>
      </c>
      <c r="O1126" s="26">
        <f t="shared" si="275"/>
        <v>2571094.75390625</v>
      </c>
      <c r="P1126" s="5">
        <v>3875960.1484375</v>
      </c>
      <c r="Q1126" s="5">
        <v>13336740.3984375</v>
      </c>
      <c r="R1126" s="5">
        <v>26399907</v>
      </c>
      <c r="S1126" s="26">
        <f t="shared" si="276"/>
        <v>14537535.848958334</v>
      </c>
      <c r="T1126" s="5">
        <v>760757.3125</v>
      </c>
      <c r="U1126" s="5">
        <v>233609473.54166701</v>
      </c>
      <c r="V1126" s="5">
        <v>247775337.42708299</v>
      </c>
      <c r="W1126" s="26">
        <f t="shared" si="277"/>
        <v>160715189.42708334</v>
      </c>
      <c r="X1126" s="29">
        <f t="shared" si="278"/>
        <v>0.12107473471481865</v>
      </c>
      <c r="Y1126" s="29">
        <f t="shared" si="279"/>
        <v>-3.0460302530135683</v>
      </c>
      <c r="Z1126" s="29">
        <f t="shared" si="280"/>
        <v>0.18872135301748308</v>
      </c>
      <c r="AA1126" s="29">
        <f t="shared" si="281"/>
        <v>7.2417895848362868</v>
      </c>
      <c r="AB1126" s="31">
        <f t="shared" si="282"/>
        <v>0.68458320862957034</v>
      </c>
      <c r="AC1126" s="29">
        <f t="shared" si="283"/>
        <v>-0.5467021883472919</v>
      </c>
      <c r="AD1126" s="31">
        <f t="shared" si="284"/>
        <v>0.59797228461342189</v>
      </c>
      <c r="AE1126" s="31">
        <f t="shared" si="285"/>
        <v>2.2331894463766471</v>
      </c>
      <c r="AF1126" s="29">
        <f t="shared" si="272"/>
        <v>7.5681959581468856</v>
      </c>
      <c r="AG1126" s="29">
        <f t="shared" si="286"/>
        <v>2.9199494438816846</v>
      </c>
      <c r="AH1126" s="29">
        <f t="shared" si="273"/>
        <v>0.22239477807768479</v>
      </c>
      <c r="AI1126" s="29">
        <f t="shared" si="287"/>
        <v>6.5287541438616392</v>
      </c>
      <c r="AJ1126" s="6">
        <v>0</v>
      </c>
      <c r="AK1126" s="7">
        <v>6.32</v>
      </c>
      <c r="AL1126" s="8">
        <v>9</v>
      </c>
      <c r="AM1126" s="8">
        <v>9</v>
      </c>
      <c r="AN1126" s="9">
        <v>0</v>
      </c>
      <c r="AO1126" s="10">
        <v>4.8499999999999996</v>
      </c>
      <c r="AP1126" s="11">
        <v>5</v>
      </c>
      <c r="AQ1126" s="11">
        <v>5</v>
      </c>
      <c r="AR1126" s="12">
        <v>0</v>
      </c>
      <c r="AS1126" s="13">
        <v>5.55</v>
      </c>
      <c r="AT1126" s="14">
        <v>7</v>
      </c>
      <c r="AU1126" s="14">
        <v>9</v>
      </c>
      <c r="AV1126" s="15"/>
      <c r="AW1126" s="16">
        <v>0</v>
      </c>
      <c r="AX1126" s="17"/>
      <c r="AY1126" s="17"/>
      <c r="AZ1126" s="18">
        <v>0</v>
      </c>
      <c r="BA1126" s="19">
        <v>3.31</v>
      </c>
      <c r="BB1126" s="20">
        <v>5</v>
      </c>
      <c r="BC1126" s="20">
        <v>7</v>
      </c>
      <c r="BD1126" s="21">
        <v>0</v>
      </c>
      <c r="BE1126" s="22">
        <v>6.93</v>
      </c>
      <c r="BF1126" s="23">
        <v>6</v>
      </c>
      <c r="BG1126" s="23">
        <v>6</v>
      </c>
      <c r="BH1126" s="6">
        <v>3.9981524944305402</v>
      </c>
      <c r="BI1126" s="7">
        <v>5.32</v>
      </c>
      <c r="BJ1126" s="8">
        <v>5</v>
      </c>
      <c r="BK1126" s="8">
        <v>6</v>
      </c>
      <c r="BL1126" s="9"/>
      <c r="BM1126" s="10">
        <v>0</v>
      </c>
      <c r="BN1126" s="11"/>
      <c r="BO1126" s="11"/>
      <c r="BP1126" s="12">
        <v>0</v>
      </c>
      <c r="BQ1126" s="13">
        <v>2</v>
      </c>
      <c r="BR1126" s="14">
        <v>3</v>
      </c>
      <c r="BS1126" s="14">
        <v>3</v>
      </c>
      <c r="BT1126" s="15">
        <v>0</v>
      </c>
      <c r="BU1126" s="16">
        <v>3.78</v>
      </c>
      <c r="BV1126" s="17">
        <v>5</v>
      </c>
      <c r="BW1126" s="17">
        <v>5</v>
      </c>
      <c r="BX1126" s="18">
        <v>0</v>
      </c>
      <c r="BY1126" s="19">
        <v>7.7</v>
      </c>
      <c r="BZ1126" s="20">
        <v>10</v>
      </c>
      <c r="CA1126" s="20">
        <v>10</v>
      </c>
      <c r="CB1126" s="21">
        <v>0</v>
      </c>
      <c r="CC1126" s="22">
        <v>8.94</v>
      </c>
      <c r="CD1126" s="23">
        <v>9</v>
      </c>
      <c r="CE1126" s="23">
        <v>12</v>
      </c>
      <c r="CF1126" s="4">
        <v>1298</v>
      </c>
      <c r="CG1126" s="24">
        <v>149.85021843466001</v>
      </c>
      <c r="CH1126" s="25">
        <v>5.54150390625</v>
      </c>
    </row>
    <row r="1127" spans="1:86" x14ac:dyDescent="0.2">
      <c r="A1127" s="2" t="s">
        <v>902</v>
      </c>
      <c r="B1127" s="2" t="s">
        <v>1174</v>
      </c>
      <c r="C1127" s="3">
        <v>31.72</v>
      </c>
      <c r="D1127" s="4">
        <v>6</v>
      </c>
      <c r="E1127" s="4">
        <v>4</v>
      </c>
      <c r="F1127" s="4">
        <v>13</v>
      </c>
      <c r="G1127" s="4">
        <v>26</v>
      </c>
      <c r="H1127" s="5">
        <v>1141663.2441406299</v>
      </c>
      <c r="I1127" s="5">
        <v>1305951.1113281299</v>
      </c>
      <c r="J1127" s="5">
        <v>0</v>
      </c>
      <c r="K1127" s="26">
        <f t="shared" si="274"/>
        <v>815871.45182291989</v>
      </c>
      <c r="L1127" s="5">
        <v>2627553.0494791698</v>
      </c>
      <c r="M1127" s="5">
        <v>160287851.359375</v>
      </c>
      <c r="N1127" s="5">
        <v>1604550.6796875</v>
      </c>
      <c r="O1127" s="26">
        <f t="shared" si="275"/>
        <v>54839985.029513888</v>
      </c>
      <c r="P1127" s="5">
        <v>0</v>
      </c>
      <c r="Q1127" s="5">
        <v>14422686.65625</v>
      </c>
      <c r="R1127" s="5">
        <v>0</v>
      </c>
      <c r="S1127" s="26">
        <f t="shared" si="276"/>
        <v>4807562.21875</v>
      </c>
      <c r="T1127" s="5">
        <v>0</v>
      </c>
      <c r="U1127" s="5">
        <v>1338605</v>
      </c>
      <c r="V1127" s="5">
        <v>0</v>
      </c>
      <c r="W1127" s="26">
        <f t="shared" si="277"/>
        <v>446201.66666666669</v>
      </c>
      <c r="X1127" s="29">
        <f t="shared" si="278"/>
        <v>67.21645291912553</v>
      </c>
      <c r="Y1127" s="29">
        <f t="shared" si="279"/>
        <v>6.070742507051146</v>
      </c>
      <c r="Z1127" s="29">
        <f t="shared" si="280"/>
        <v>0.41328096412584858</v>
      </c>
      <c r="AA1127" s="29">
        <f t="shared" si="281"/>
        <v>3.8375459802217233</v>
      </c>
      <c r="AB1127" s="31">
        <f t="shared" si="282"/>
        <v>5.8925486460009795</v>
      </c>
      <c r="AC1127" s="29">
        <f t="shared" si="283"/>
        <v>2.5588917637095845</v>
      </c>
      <c r="AD1127" s="31">
        <f t="shared" si="284"/>
        <v>0.49398854723531749</v>
      </c>
      <c r="AE1127" s="31">
        <f t="shared" si="285"/>
        <v>3.0628311976089058</v>
      </c>
      <c r="AF1127" s="29">
        <f t="shared" si="272"/>
        <v>0.54690192391179804</v>
      </c>
      <c r="AG1127" s="29">
        <f t="shared" si="286"/>
        <v>-0.8706459576143043</v>
      </c>
      <c r="AH1127" s="29">
        <f t="shared" si="273"/>
        <v>0.57527810590926087</v>
      </c>
      <c r="AI1127" s="29">
        <f t="shared" si="287"/>
        <v>2.4012215415758815</v>
      </c>
      <c r="AJ1127" s="6">
        <v>3.9157903194427499</v>
      </c>
      <c r="AK1127" s="7">
        <v>11.13</v>
      </c>
      <c r="AL1127" s="8">
        <v>4</v>
      </c>
      <c r="AM1127" s="8">
        <v>4</v>
      </c>
      <c r="AN1127" s="9">
        <v>1.80563116073608</v>
      </c>
      <c r="AO1127" s="10">
        <v>6.93</v>
      </c>
      <c r="AP1127" s="11">
        <v>3</v>
      </c>
      <c r="AQ1127" s="11">
        <v>3</v>
      </c>
      <c r="AR1127" s="12"/>
      <c r="AS1127" s="13"/>
      <c r="AT1127" s="14"/>
      <c r="AU1127" s="14"/>
      <c r="AV1127" s="15">
        <v>2.5865535736084002</v>
      </c>
      <c r="AW1127" s="16">
        <v>7.77</v>
      </c>
      <c r="AX1127" s="17">
        <v>3</v>
      </c>
      <c r="AY1127" s="17">
        <v>4</v>
      </c>
      <c r="AZ1127" s="18">
        <v>0</v>
      </c>
      <c r="BA1127" s="19">
        <v>4.83</v>
      </c>
      <c r="BB1127" s="20">
        <v>3</v>
      </c>
      <c r="BC1127" s="20">
        <v>3</v>
      </c>
      <c r="BD1127" s="21">
        <v>0</v>
      </c>
      <c r="BE1127" s="22">
        <v>8.4</v>
      </c>
      <c r="BF1127" s="23">
        <v>3</v>
      </c>
      <c r="BG1127" s="23">
        <v>3</v>
      </c>
      <c r="BH1127" s="6">
        <v>0</v>
      </c>
      <c r="BI1127" s="7">
        <v>3.99</v>
      </c>
      <c r="BJ1127" s="8">
        <v>1</v>
      </c>
      <c r="BK1127" s="8">
        <v>2</v>
      </c>
      <c r="BL1127" s="9">
        <v>0</v>
      </c>
      <c r="BM1127" s="10">
        <v>5.88</v>
      </c>
      <c r="BN1127" s="11">
        <v>2</v>
      </c>
      <c r="BO1127" s="11">
        <v>2</v>
      </c>
      <c r="BP1127" s="12"/>
      <c r="BQ1127" s="13"/>
      <c r="BR1127" s="14"/>
      <c r="BS1127" s="14"/>
      <c r="BT1127" s="15"/>
      <c r="BU1127" s="16">
        <v>0</v>
      </c>
      <c r="BV1127" s="17"/>
      <c r="BW1127" s="17"/>
      <c r="BX1127" s="18"/>
      <c r="BY1127" s="19">
        <v>0</v>
      </c>
      <c r="BZ1127" s="20"/>
      <c r="CA1127" s="20"/>
      <c r="CB1127" s="21">
        <v>0</v>
      </c>
      <c r="CC1127" s="22">
        <v>7.35</v>
      </c>
      <c r="CD1127" s="23">
        <v>3</v>
      </c>
      <c r="CE1127" s="23">
        <v>4</v>
      </c>
      <c r="CF1127" s="4">
        <v>476</v>
      </c>
      <c r="CG1127" s="24">
        <v>54.138093374660002</v>
      </c>
      <c r="CH1127" s="25">
        <v>5.60498046875</v>
      </c>
    </row>
    <row r="1128" spans="1:86" x14ac:dyDescent="0.2">
      <c r="A1128" s="2" t="s">
        <v>1399</v>
      </c>
      <c r="B1128" s="2" t="s">
        <v>81</v>
      </c>
      <c r="C1128" s="3">
        <v>31.63</v>
      </c>
      <c r="D1128" s="4">
        <v>1</v>
      </c>
      <c r="E1128" s="4">
        <v>1</v>
      </c>
      <c r="F1128" s="4">
        <v>5</v>
      </c>
      <c r="G1128" s="4">
        <v>23</v>
      </c>
      <c r="H1128" s="5">
        <v>5175439.03125</v>
      </c>
      <c r="I1128" s="5">
        <v>2338629.4375</v>
      </c>
      <c r="J1128" s="5">
        <v>13155598.046875</v>
      </c>
      <c r="K1128" s="26">
        <f t="shared" si="274"/>
        <v>6889888.838541667</v>
      </c>
      <c r="L1128" s="5">
        <v>64743093.078125</v>
      </c>
      <c r="M1128" s="5">
        <v>5955814.4375</v>
      </c>
      <c r="N1128" s="5">
        <v>25073232.625</v>
      </c>
      <c r="O1128" s="26">
        <f t="shared" si="275"/>
        <v>31924046.713541668</v>
      </c>
      <c r="P1128" s="5">
        <v>0</v>
      </c>
      <c r="Q1128" s="5">
        <v>204164868.18229201</v>
      </c>
      <c r="R1128" s="5">
        <v>35510654.1484375</v>
      </c>
      <c r="S1128" s="26">
        <f t="shared" si="276"/>
        <v>79891840.776909843</v>
      </c>
      <c r="T1128" s="5">
        <v>2131737.796875</v>
      </c>
      <c r="U1128" s="5">
        <v>6983313.34375</v>
      </c>
      <c r="V1128" s="5">
        <v>1408783.5917968799</v>
      </c>
      <c r="W1128" s="26">
        <f t="shared" si="277"/>
        <v>3507944.9108072934</v>
      </c>
      <c r="X1128" s="29">
        <f t="shared" si="278"/>
        <v>4.6334632476158788</v>
      </c>
      <c r="Y1128" s="29">
        <f t="shared" si="279"/>
        <v>2.2120909283517336</v>
      </c>
      <c r="Z1128" s="29">
        <f t="shared" si="280"/>
        <v>0.28346513663072875</v>
      </c>
      <c r="AA1128" s="29">
        <f t="shared" si="281"/>
        <v>5.4750034735291075</v>
      </c>
      <c r="AB1128" s="31">
        <f t="shared" si="282"/>
        <v>11.595519557586936</v>
      </c>
      <c r="AC1128" s="29">
        <f t="shared" si="283"/>
        <v>3.5354955588006565</v>
      </c>
      <c r="AD1128" s="31">
        <f t="shared" si="284"/>
        <v>0.36603663452653584</v>
      </c>
      <c r="AE1128" s="31">
        <f t="shared" si="285"/>
        <v>4.3647544636374311</v>
      </c>
      <c r="AF1128" s="29">
        <f t="shared" si="272"/>
        <v>0.50914390536811549</v>
      </c>
      <c r="AG1128" s="29">
        <f t="shared" si="286"/>
        <v>-0.97385461497476788</v>
      </c>
      <c r="AH1128" s="29">
        <f t="shared" si="273"/>
        <v>0.42442282552457367</v>
      </c>
      <c r="AI1128" s="29">
        <f t="shared" si="287"/>
        <v>3.7220126771885247</v>
      </c>
      <c r="AJ1128" s="6">
        <v>1.9020314216613801</v>
      </c>
      <c r="AK1128" s="7">
        <v>19.39</v>
      </c>
      <c r="AL1128" s="8">
        <v>2</v>
      </c>
      <c r="AM1128" s="8">
        <v>2</v>
      </c>
      <c r="AN1128" s="9">
        <v>0</v>
      </c>
      <c r="AO1128" s="10">
        <v>10.199999999999999</v>
      </c>
      <c r="AP1128" s="11">
        <v>1</v>
      </c>
      <c r="AQ1128" s="11">
        <v>1</v>
      </c>
      <c r="AR1128" s="12">
        <v>1.64122998714447</v>
      </c>
      <c r="AS1128" s="13">
        <v>12.24</v>
      </c>
      <c r="AT1128" s="14">
        <v>2</v>
      </c>
      <c r="AU1128" s="14">
        <v>3</v>
      </c>
      <c r="AV1128" s="15">
        <v>2.13751125335693</v>
      </c>
      <c r="AW1128" s="16">
        <v>12.24</v>
      </c>
      <c r="AX1128" s="17">
        <v>2</v>
      </c>
      <c r="AY1128" s="17">
        <v>2</v>
      </c>
      <c r="AZ1128" s="18">
        <v>2.3928306102752699</v>
      </c>
      <c r="BA1128" s="19">
        <v>10.199999999999999</v>
      </c>
      <c r="BB1128" s="20">
        <v>1</v>
      </c>
      <c r="BC1128" s="20">
        <v>1</v>
      </c>
      <c r="BD1128" s="21">
        <v>2.2416589260101301</v>
      </c>
      <c r="BE1128" s="22">
        <v>12.24</v>
      </c>
      <c r="BF1128" s="23">
        <v>2</v>
      </c>
      <c r="BG1128" s="23">
        <v>2</v>
      </c>
      <c r="BH1128" s="6"/>
      <c r="BI1128" s="7"/>
      <c r="BJ1128" s="8"/>
      <c r="BK1128" s="8"/>
      <c r="BL1128" s="9">
        <v>0</v>
      </c>
      <c r="BM1128" s="10">
        <v>22.45</v>
      </c>
      <c r="BN1128" s="11">
        <v>3</v>
      </c>
      <c r="BO1128" s="11">
        <v>4</v>
      </c>
      <c r="BP1128" s="12">
        <v>1.7856529951095601</v>
      </c>
      <c r="BQ1128" s="13">
        <v>12.24</v>
      </c>
      <c r="BR1128" s="14">
        <v>2</v>
      </c>
      <c r="BS1128" s="14">
        <v>2</v>
      </c>
      <c r="BT1128" s="15">
        <v>1.6207795143127399</v>
      </c>
      <c r="BU1128" s="16">
        <v>12.24</v>
      </c>
      <c r="BV1128" s="17">
        <v>2</v>
      </c>
      <c r="BW1128" s="17">
        <v>2</v>
      </c>
      <c r="BX1128" s="18">
        <v>2.1598043441772501</v>
      </c>
      <c r="BY1128" s="19">
        <v>10.199999999999999</v>
      </c>
      <c r="BZ1128" s="20">
        <v>1</v>
      </c>
      <c r="CA1128" s="20">
        <v>1</v>
      </c>
      <c r="CB1128" s="21">
        <v>1.62279617786407</v>
      </c>
      <c r="CC1128" s="22">
        <v>19.39</v>
      </c>
      <c r="CD1128" s="23">
        <v>3</v>
      </c>
      <c r="CE1128" s="23">
        <v>3</v>
      </c>
      <c r="CF1128" s="4">
        <v>98</v>
      </c>
      <c r="CG1128" s="24">
        <v>10.898046604659999</v>
      </c>
      <c r="CH1128" s="25">
        <v>11.56103515625</v>
      </c>
    </row>
    <row r="1129" spans="1:86" x14ac:dyDescent="0.2">
      <c r="A1129" s="2" t="s">
        <v>374</v>
      </c>
      <c r="B1129" s="2" t="s">
        <v>1601</v>
      </c>
      <c r="C1129" s="3">
        <v>31.6</v>
      </c>
      <c r="D1129" s="4">
        <v>3</v>
      </c>
      <c r="E1129" s="4">
        <v>2</v>
      </c>
      <c r="F1129" s="4">
        <v>19</v>
      </c>
      <c r="G1129" s="4">
        <v>64</v>
      </c>
      <c r="H1129" s="5">
        <v>34034589.854166701</v>
      </c>
      <c r="I1129" s="5">
        <v>0</v>
      </c>
      <c r="J1129" s="5">
        <v>1038196.37109375</v>
      </c>
      <c r="K1129" s="26">
        <f t="shared" si="274"/>
        <v>11690928.741753483</v>
      </c>
      <c r="L1129" s="5">
        <v>68324357.854166701</v>
      </c>
      <c r="M1129" s="5">
        <v>1289829.109375</v>
      </c>
      <c r="N1129" s="5">
        <v>5921097.0885416698</v>
      </c>
      <c r="O1129" s="26">
        <f t="shared" si="275"/>
        <v>25178428.017361123</v>
      </c>
      <c r="P1129" s="5">
        <v>282220633.58333302</v>
      </c>
      <c r="Q1129" s="5">
        <v>2795537.875</v>
      </c>
      <c r="R1129" s="5">
        <v>11281277.7083333</v>
      </c>
      <c r="S1129" s="26">
        <f t="shared" si="276"/>
        <v>98765816.388888776</v>
      </c>
      <c r="T1129" s="5">
        <v>0</v>
      </c>
      <c r="U1129" s="5">
        <v>12402111.3671875</v>
      </c>
      <c r="V1129" s="5">
        <v>650234.029296875</v>
      </c>
      <c r="W1129" s="26">
        <f t="shared" si="277"/>
        <v>4350781.798828125</v>
      </c>
      <c r="X1129" s="29">
        <f t="shared" si="278"/>
        <v>2.1536721823851179</v>
      </c>
      <c r="Y1129" s="29">
        <f t="shared" si="279"/>
        <v>1.1067986691767209</v>
      </c>
      <c r="Z1129" s="29">
        <f t="shared" si="280"/>
        <v>0.61804113124875215</v>
      </c>
      <c r="AA1129" s="29">
        <f t="shared" si="281"/>
        <v>2.0898262122194304</v>
      </c>
      <c r="AB1129" s="31">
        <f t="shared" si="282"/>
        <v>8.4480727383233738</v>
      </c>
      <c r="AC1129" s="29">
        <f t="shared" si="283"/>
        <v>3.0786222564253731</v>
      </c>
      <c r="AD1129" s="31">
        <f t="shared" si="284"/>
        <v>0.44317082071631897</v>
      </c>
      <c r="AE1129" s="31">
        <f t="shared" si="285"/>
        <v>3.5342884218546597</v>
      </c>
      <c r="AF1129" s="29">
        <f t="shared" si="272"/>
        <v>0.37215022817559024</v>
      </c>
      <c r="AG1129" s="29">
        <f t="shared" si="286"/>
        <v>-1.426042974379389</v>
      </c>
      <c r="AH1129" s="29">
        <f t="shared" si="273"/>
        <v>0.58810939431950293</v>
      </c>
      <c r="AI1129" s="29">
        <f t="shared" si="287"/>
        <v>2.3054188322585647</v>
      </c>
      <c r="AJ1129" s="6">
        <v>0</v>
      </c>
      <c r="AK1129" s="7">
        <v>11.11</v>
      </c>
      <c r="AL1129" s="8">
        <v>5</v>
      </c>
      <c r="AM1129" s="8">
        <v>5</v>
      </c>
      <c r="AN1129" s="9">
        <v>0</v>
      </c>
      <c r="AO1129" s="10">
        <v>1.44</v>
      </c>
      <c r="AP1129" s="11">
        <v>1</v>
      </c>
      <c r="AQ1129" s="11">
        <v>1</v>
      </c>
      <c r="AR1129" s="12">
        <v>0</v>
      </c>
      <c r="AS1129" s="13">
        <v>2.89</v>
      </c>
      <c r="AT1129" s="14">
        <v>2</v>
      </c>
      <c r="AU1129" s="14">
        <v>3</v>
      </c>
      <c r="AV1129" s="15">
        <v>0</v>
      </c>
      <c r="AW1129" s="16">
        <v>14.86</v>
      </c>
      <c r="AX1129" s="17">
        <v>8</v>
      </c>
      <c r="AY1129" s="17">
        <v>14</v>
      </c>
      <c r="AZ1129" s="18">
        <v>0</v>
      </c>
      <c r="BA1129" s="19">
        <v>4.04</v>
      </c>
      <c r="BB1129" s="20">
        <v>3</v>
      </c>
      <c r="BC1129" s="20">
        <v>4</v>
      </c>
      <c r="BD1129" s="21">
        <v>0</v>
      </c>
      <c r="BE1129" s="22">
        <v>8.51</v>
      </c>
      <c r="BF1129" s="23">
        <v>4</v>
      </c>
      <c r="BG1129" s="23">
        <v>10</v>
      </c>
      <c r="BH1129" s="6">
        <v>0</v>
      </c>
      <c r="BI1129" s="7">
        <v>9.3800000000000008</v>
      </c>
      <c r="BJ1129" s="8">
        <v>4</v>
      </c>
      <c r="BK1129" s="8">
        <v>5</v>
      </c>
      <c r="BL1129" s="9">
        <v>0</v>
      </c>
      <c r="BM1129" s="10">
        <v>7.79</v>
      </c>
      <c r="BN1129" s="11">
        <v>3</v>
      </c>
      <c r="BO1129" s="11">
        <v>6</v>
      </c>
      <c r="BP1129" s="12">
        <v>0</v>
      </c>
      <c r="BQ1129" s="13">
        <v>10.68</v>
      </c>
      <c r="BR1129" s="14">
        <v>5</v>
      </c>
      <c r="BS1129" s="14">
        <v>9</v>
      </c>
      <c r="BT1129" s="15">
        <v>0</v>
      </c>
      <c r="BU1129" s="16">
        <v>1.44</v>
      </c>
      <c r="BV1129" s="17">
        <v>1</v>
      </c>
      <c r="BW1129" s="17">
        <v>2</v>
      </c>
      <c r="BX1129" s="18">
        <v>0</v>
      </c>
      <c r="BY1129" s="19">
        <v>4.76</v>
      </c>
      <c r="BZ1129" s="20">
        <v>3</v>
      </c>
      <c r="CA1129" s="20">
        <v>5</v>
      </c>
      <c r="CB1129" s="21"/>
      <c r="CC1129" s="22">
        <v>0</v>
      </c>
      <c r="CD1129" s="23"/>
      <c r="CE1129" s="23"/>
      <c r="CF1129" s="4">
        <v>693</v>
      </c>
      <c r="CG1129" s="24">
        <v>76.666960664660095</v>
      </c>
      <c r="CH1129" s="25">
        <v>6.87353515625</v>
      </c>
    </row>
    <row r="1130" spans="1:86" x14ac:dyDescent="0.2">
      <c r="A1130" s="2" t="s">
        <v>934</v>
      </c>
      <c r="B1130" s="2" t="s">
        <v>2030</v>
      </c>
      <c r="C1130" s="3">
        <v>31.54</v>
      </c>
      <c r="D1130" s="4">
        <v>2</v>
      </c>
      <c r="E1130" s="4">
        <v>1</v>
      </c>
      <c r="F1130" s="4">
        <v>13</v>
      </c>
      <c r="G1130" s="4">
        <v>34</v>
      </c>
      <c r="H1130" s="5">
        <v>21185064.869791701</v>
      </c>
      <c r="I1130" s="5">
        <v>593008.578125</v>
      </c>
      <c r="J1130" s="5">
        <v>28879895.234375</v>
      </c>
      <c r="K1130" s="26">
        <f t="shared" si="274"/>
        <v>16885989.560763899</v>
      </c>
      <c r="L1130" s="5">
        <v>448814224.61979198</v>
      </c>
      <c r="M1130" s="5">
        <v>73502081.71875</v>
      </c>
      <c r="N1130" s="5">
        <v>1216246400</v>
      </c>
      <c r="O1130" s="26">
        <f t="shared" si="275"/>
        <v>579520902.11284733</v>
      </c>
      <c r="P1130" s="5">
        <v>0</v>
      </c>
      <c r="Q1130" s="5">
        <v>19558973.424479201</v>
      </c>
      <c r="R1130" s="5">
        <v>452939.3515625</v>
      </c>
      <c r="S1130" s="26">
        <f t="shared" si="276"/>
        <v>6670637.5920139002</v>
      </c>
      <c r="T1130" s="5">
        <v>1098285.265625</v>
      </c>
      <c r="U1130" s="5">
        <v>33835271.75</v>
      </c>
      <c r="V1130" s="5">
        <v>87566954.875</v>
      </c>
      <c r="W1130" s="26">
        <f t="shared" si="277"/>
        <v>40833503.963541664</v>
      </c>
      <c r="X1130" s="29">
        <f t="shared" si="278"/>
        <v>34.319629301407112</v>
      </c>
      <c r="Y1130" s="29">
        <f t="shared" si="279"/>
        <v>5.1009620647437623</v>
      </c>
      <c r="Z1130" s="29">
        <f t="shared" si="280"/>
        <v>0.23623337495578206</v>
      </c>
      <c r="AA1130" s="29">
        <f t="shared" si="281"/>
        <v>6.2665874543889277</v>
      </c>
      <c r="AB1130" s="31">
        <f t="shared" si="282"/>
        <v>0.39503977945797863</v>
      </c>
      <c r="AC1130" s="29">
        <f t="shared" si="283"/>
        <v>-1.3399301587187196</v>
      </c>
      <c r="AD1130" s="31">
        <f t="shared" si="284"/>
        <v>0.39419249881256813</v>
      </c>
      <c r="AE1130" s="31">
        <f t="shared" si="285"/>
        <v>4.0429164427602062</v>
      </c>
      <c r="AF1130" s="29">
        <f t="shared" si="272"/>
        <v>2.4181883932003574</v>
      </c>
      <c r="AG1130" s="29">
        <f t="shared" si="286"/>
        <v>1.2739266446483792</v>
      </c>
      <c r="AH1130" s="29">
        <f t="shared" si="273"/>
        <v>0.44747981722039176</v>
      </c>
      <c r="AI1130" s="29">
        <f t="shared" si="287"/>
        <v>3.4922654798489896</v>
      </c>
      <c r="AJ1130" s="6">
        <v>0</v>
      </c>
      <c r="AK1130" s="7">
        <v>14.43</v>
      </c>
      <c r="AL1130" s="8">
        <v>4</v>
      </c>
      <c r="AM1130" s="8">
        <v>4</v>
      </c>
      <c r="AN1130" s="9">
        <v>0</v>
      </c>
      <c r="AO1130" s="10">
        <v>8.31</v>
      </c>
      <c r="AP1130" s="11">
        <v>2</v>
      </c>
      <c r="AQ1130" s="11">
        <v>2</v>
      </c>
      <c r="AR1130" s="12">
        <v>0</v>
      </c>
      <c r="AS1130" s="13">
        <v>10.76</v>
      </c>
      <c r="AT1130" s="14">
        <v>4</v>
      </c>
      <c r="AU1130" s="14">
        <v>5</v>
      </c>
      <c r="AV1130" s="15"/>
      <c r="AW1130" s="16">
        <v>0</v>
      </c>
      <c r="AX1130" s="17"/>
      <c r="AY1130" s="17"/>
      <c r="AZ1130" s="18"/>
      <c r="BA1130" s="19">
        <v>0</v>
      </c>
      <c r="BB1130" s="20"/>
      <c r="BC1130" s="20"/>
      <c r="BD1130" s="21"/>
      <c r="BE1130" s="22">
        <v>0</v>
      </c>
      <c r="BF1130" s="23"/>
      <c r="BG1130" s="23"/>
      <c r="BH1130" s="6"/>
      <c r="BI1130" s="7"/>
      <c r="BJ1130" s="8"/>
      <c r="BK1130" s="8"/>
      <c r="BL1130" s="9">
        <v>0</v>
      </c>
      <c r="BM1130" s="10">
        <v>15.16</v>
      </c>
      <c r="BN1130" s="11">
        <v>5</v>
      </c>
      <c r="BO1130" s="11">
        <v>6</v>
      </c>
      <c r="BP1130" s="12">
        <v>0</v>
      </c>
      <c r="BQ1130" s="13">
        <v>6.85</v>
      </c>
      <c r="BR1130" s="14">
        <v>2</v>
      </c>
      <c r="BS1130" s="14">
        <v>3</v>
      </c>
      <c r="BT1130" s="15">
        <v>0</v>
      </c>
      <c r="BU1130" s="16">
        <v>6.85</v>
      </c>
      <c r="BV1130" s="17">
        <v>2</v>
      </c>
      <c r="BW1130" s="17">
        <v>3</v>
      </c>
      <c r="BX1130" s="18">
        <v>0</v>
      </c>
      <c r="BY1130" s="19">
        <v>10.27</v>
      </c>
      <c r="BZ1130" s="20">
        <v>3</v>
      </c>
      <c r="CA1130" s="20">
        <v>3</v>
      </c>
      <c r="CB1130" s="21">
        <v>2.1563084125518799</v>
      </c>
      <c r="CC1130" s="22">
        <v>21.03</v>
      </c>
      <c r="CD1130" s="23">
        <v>7</v>
      </c>
      <c r="CE1130" s="23">
        <v>8</v>
      </c>
      <c r="CF1130" s="4">
        <v>409</v>
      </c>
      <c r="CG1130" s="24">
        <v>45.106895424660003</v>
      </c>
      <c r="CH1130" s="25">
        <v>7.00537109375</v>
      </c>
    </row>
    <row r="1131" spans="1:86" x14ac:dyDescent="0.2">
      <c r="A1131" s="2" t="s">
        <v>1005</v>
      </c>
      <c r="B1131" s="2" t="s">
        <v>2884</v>
      </c>
      <c r="C1131" s="3">
        <v>31.5</v>
      </c>
      <c r="D1131" s="4">
        <v>2</v>
      </c>
      <c r="E1131" s="4">
        <v>1</v>
      </c>
      <c r="F1131" s="4">
        <v>13</v>
      </c>
      <c r="G1131" s="4">
        <v>25</v>
      </c>
      <c r="H1131" s="5">
        <v>15551220.90625</v>
      </c>
      <c r="I1131" s="5">
        <v>279588.53125</v>
      </c>
      <c r="J1131" s="5">
        <v>6556775.1875</v>
      </c>
      <c r="K1131" s="26">
        <f t="shared" si="274"/>
        <v>7462528.208333333</v>
      </c>
      <c r="L1131" s="5">
        <v>15106444.25</v>
      </c>
      <c r="M1131" s="5">
        <v>30640787.0625</v>
      </c>
      <c r="N1131" s="5">
        <v>12101447</v>
      </c>
      <c r="O1131" s="26">
        <f t="shared" si="275"/>
        <v>19282892.770833332</v>
      </c>
      <c r="P1131" s="5">
        <v>0</v>
      </c>
      <c r="Q1131" s="5">
        <v>22081601.09375</v>
      </c>
      <c r="R1131" s="5">
        <v>911681649.140625</v>
      </c>
      <c r="S1131" s="26">
        <f t="shared" si="276"/>
        <v>311254416.74479169</v>
      </c>
      <c r="T1131" s="5">
        <v>27269474.808593798</v>
      </c>
      <c r="U1131" s="5">
        <v>104652.36328125</v>
      </c>
      <c r="V1131" s="5">
        <v>12524275.962890601</v>
      </c>
      <c r="W1131" s="26">
        <f t="shared" si="277"/>
        <v>13299467.711588548</v>
      </c>
      <c r="X1131" s="29">
        <f t="shared" si="278"/>
        <v>2.5839624631904656</v>
      </c>
      <c r="Y1131" s="29">
        <f t="shared" si="279"/>
        <v>1.3695851123838856</v>
      </c>
      <c r="Z1131" s="29">
        <f t="shared" si="280"/>
        <v>0.18317447742418028</v>
      </c>
      <c r="AA1131" s="29">
        <f t="shared" si="281"/>
        <v>7.3713503877964124</v>
      </c>
      <c r="AB1131" s="31">
        <f t="shared" si="282"/>
        <v>41.708976911767905</v>
      </c>
      <c r="AC1131" s="29">
        <f t="shared" si="283"/>
        <v>5.3822860193796345</v>
      </c>
      <c r="AD1131" s="31">
        <f t="shared" si="284"/>
        <v>0.41817837628653726</v>
      </c>
      <c r="AE1131" s="31">
        <f t="shared" si="285"/>
        <v>3.786384280038408</v>
      </c>
      <c r="AF1131" s="29">
        <f t="shared" si="272"/>
        <v>1.78216649107432</v>
      </c>
      <c r="AG1131" s="29">
        <f t="shared" si="286"/>
        <v>0.8336321206013072</v>
      </c>
      <c r="AH1131" s="29">
        <f t="shared" si="273"/>
        <v>0.56137190930350722</v>
      </c>
      <c r="AI1131" s="29">
        <f t="shared" si="287"/>
        <v>2.5074932298000068</v>
      </c>
      <c r="AJ1131" s="6">
        <v>0</v>
      </c>
      <c r="AK1131" s="7">
        <v>5.12</v>
      </c>
      <c r="AL1131" s="8">
        <v>2</v>
      </c>
      <c r="AM1131" s="8">
        <v>2</v>
      </c>
      <c r="AN1131" s="9"/>
      <c r="AO1131" s="10">
        <v>0</v>
      </c>
      <c r="AP1131" s="11"/>
      <c r="AQ1131" s="11"/>
      <c r="AR1131" s="12"/>
      <c r="AS1131" s="13">
        <v>0</v>
      </c>
      <c r="AT1131" s="14"/>
      <c r="AU1131" s="14"/>
      <c r="AV1131" s="15">
        <v>1.99516594409943</v>
      </c>
      <c r="AW1131" s="16">
        <v>6.3</v>
      </c>
      <c r="AX1131" s="17">
        <v>3</v>
      </c>
      <c r="AY1131" s="17">
        <v>3</v>
      </c>
      <c r="AZ1131" s="18">
        <v>0</v>
      </c>
      <c r="BA1131" s="19">
        <v>9.65</v>
      </c>
      <c r="BB1131" s="20">
        <v>3</v>
      </c>
      <c r="BC1131" s="20">
        <v>4</v>
      </c>
      <c r="BD1131" s="21">
        <v>0</v>
      </c>
      <c r="BE1131" s="22">
        <v>2.17</v>
      </c>
      <c r="BF1131" s="23">
        <v>1</v>
      </c>
      <c r="BG1131" s="23">
        <v>2</v>
      </c>
      <c r="BH1131" s="6"/>
      <c r="BI1131" s="7"/>
      <c r="BJ1131" s="8"/>
      <c r="BK1131" s="8"/>
      <c r="BL1131" s="9">
        <v>0</v>
      </c>
      <c r="BM1131" s="10">
        <v>3.15</v>
      </c>
      <c r="BN1131" s="11">
        <v>1</v>
      </c>
      <c r="BO1131" s="11">
        <v>1</v>
      </c>
      <c r="BP1131" s="12">
        <v>0</v>
      </c>
      <c r="BQ1131" s="13">
        <v>8.66</v>
      </c>
      <c r="BR1131" s="14">
        <v>3</v>
      </c>
      <c r="BS1131" s="14">
        <v>3</v>
      </c>
      <c r="BT1131" s="15">
        <v>0</v>
      </c>
      <c r="BU1131" s="16">
        <v>7.48</v>
      </c>
      <c r="BV1131" s="17">
        <v>3</v>
      </c>
      <c r="BW1131" s="17">
        <v>3</v>
      </c>
      <c r="BX1131" s="18">
        <v>0</v>
      </c>
      <c r="BY1131" s="19">
        <v>3.74</v>
      </c>
      <c r="BZ1131" s="20">
        <v>1</v>
      </c>
      <c r="CA1131" s="20">
        <v>2</v>
      </c>
      <c r="CB1131" s="21">
        <v>0</v>
      </c>
      <c r="CC1131" s="22">
        <v>13.98</v>
      </c>
      <c r="CD1131" s="23">
        <v>5</v>
      </c>
      <c r="CE1131" s="23">
        <v>5</v>
      </c>
      <c r="CF1131" s="4">
        <v>508</v>
      </c>
      <c r="CG1131" s="24">
        <v>55.223938664660103</v>
      </c>
      <c r="CH1131" s="25">
        <v>6.84423828125</v>
      </c>
    </row>
    <row r="1132" spans="1:86" x14ac:dyDescent="0.2">
      <c r="A1132" s="2" t="s">
        <v>1518</v>
      </c>
      <c r="B1132" s="2" t="s">
        <v>1996</v>
      </c>
      <c r="C1132" s="3">
        <v>31.5</v>
      </c>
      <c r="D1132" s="4">
        <v>19</v>
      </c>
      <c r="E1132" s="4">
        <v>3</v>
      </c>
      <c r="F1132" s="4">
        <v>13</v>
      </c>
      <c r="G1132" s="4">
        <v>29</v>
      </c>
      <c r="H1132" s="5">
        <v>2248470.3802083302</v>
      </c>
      <c r="I1132" s="5">
        <v>3598609.02734375</v>
      </c>
      <c r="J1132" s="5">
        <v>7180636.5130208302</v>
      </c>
      <c r="K1132" s="26">
        <f t="shared" si="274"/>
        <v>4342571.9735243032</v>
      </c>
      <c r="L1132" s="5">
        <v>53432697.875</v>
      </c>
      <c r="M1132" s="5">
        <v>80123101.067708299</v>
      </c>
      <c r="N1132" s="5">
        <v>5600598795</v>
      </c>
      <c r="O1132" s="26">
        <f t="shared" si="275"/>
        <v>1911384864.6475694</v>
      </c>
      <c r="P1132" s="5">
        <v>0</v>
      </c>
      <c r="Q1132" s="5">
        <v>0</v>
      </c>
      <c r="R1132" s="5">
        <v>0</v>
      </c>
      <c r="S1132" s="26">
        <f t="shared" si="276"/>
        <v>0</v>
      </c>
      <c r="T1132" s="5">
        <v>0</v>
      </c>
      <c r="U1132" s="5">
        <v>101563721.234375</v>
      </c>
      <c r="V1132" s="5">
        <v>6512210.5104166698</v>
      </c>
      <c r="W1132" s="26">
        <f t="shared" si="277"/>
        <v>36025310.581597224</v>
      </c>
      <c r="X1132" s="29">
        <f t="shared" si="278"/>
        <v>440.15041691901905</v>
      </c>
      <c r="Y1132" s="29">
        <f t="shared" si="279"/>
        <v>8.7818528241136598</v>
      </c>
      <c r="Z1132" s="29">
        <f t="shared" si="280"/>
        <v>0.40984398313488157</v>
      </c>
      <c r="AA1132" s="29">
        <f t="shared" si="281"/>
        <v>3.8738143635020599</v>
      </c>
      <c r="AB1132" s="31">
        <f t="shared" si="282"/>
        <v>0</v>
      </c>
      <c r="AC1132" s="31" t="e">
        <f t="shared" si="283"/>
        <v>#NUM!</v>
      </c>
      <c r="AD1132" s="31">
        <f t="shared" si="284"/>
        <v>9.8209705505729494E-2</v>
      </c>
      <c r="AE1132" s="31">
        <f t="shared" si="285"/>
        <v>10.078455912425721</v>
      </c>
      <c r="AF1132" s="29">
        <f t="shared" si="272"/>
        <v>8.2958465170492381</v>
      </c>
      <c r="AG1132" s="29">
        <f t="shared" si="286"/>
        <v>3.0523892028372206</v>
      </c>
      <c r="AH1132" s="29">
        <f t="shared" si="273"/>
        <v>0.43629312791493485</v>
      </c>
      <c r="AI1132" s="29">
        <f t="shared" si="287"/>
        <v>3.6022162756355218</v>
      </c>
      <c r="AJ1132" s="6">
        <v>4.2432205677032497</v>
      </c>
      <c r="AK1132" s="7">
        <v>15.9</v>
      </c>
      <c r="AL1132" s="8">
        <v>4</v>
      </c>
      <c r="AM1132" s="8">
        <v>5</v>
      </c>
      <c r="AN1132" s="9">
        <v>0</v>
      </c>
      <c r="AO1132" s="10">
        <v>11.01</v>
      </c>
      <c r="AP1132" s="11">
        <v>3</v>
      </c>
      <c r="AQ1132" s="11">
        <v>4</v>
      </c>
      <c r="AR1132" s="12">
        <v>3.17887306213379</v>
      </c>
      <c r="AS1132" s="13">
        <v>16.510000000000002</v>
      </c>
      <c r="AT1132" s="14">
        <v>4</v>
      </c>
      <c r="AU1132" s="14">
        <v>5</v>
      </c>
      <c r="AV1132" s="15">
        <v>3.4548025131225599</v>
      </c>
      <c r="AW1132" s="16">
        <v>15.9</v>
      </c>
      <c r="AX1132" s="17">
        <v>3</v>
      </c>
      <c r="AY1132" s="17">
        <v>3</v>
      </c>
      <c r="AZ1132" s="18"/>
      <c r="BA1132" s="19">
        <v>0</v>
      </c>
      <c r="BB1132" s="20"/>
      <c r="BC1132" s="20"/>
      <c r="BD1132" s="21">
        <v>0</v>
      </c>
      <c r="BE1132" s="22">
        <v>1.83</v>
      </c>
      <c r="BF1132" s="23">
        <v>1</v>
      </c>
      <c r="BG1132" s="23">
        <v>1</v>
      </c>
      <c r="BH1132" s="6"/>
      <c r="BI1132" s="7"/>
      <c r="BJ1132" s="8"/>
      <c r="BK1132" s="8"/>
      <c r="BL1132" s="9"/>
      <c r="BM1132" s="10">
        <v>0</v>
      </c>
      <c r="BN1132" s="11"/>
      <c r="BO1132" s="11"/>
      <c r="BP1132" s="12"/>
      <c r="BQ1132" s="13">
        <v>0</v>
      </c>
      <c r="BR1132" s="14"/>
      <c r="BS1132" s="14"/>
      <c r="BT1132" s="15"/>
      <c r="BU1132" s="16"/>
      <c r="BV1132" s="17"/>
      <c r="BW1132" s="17"/>
      <c r="BX1132" s="18"/>
      <c r="BY1132" s="19">
        <v>0</v>
      </c>
      <c r="BZ1132" s="20"/>
      <c r="CA1132" s="20"/>
      <c r="CB1132" s="21">
        <v>2.44171810150146</v>
      </c>
      <c r="CC1132" s="22">
        <v>16.21</v>
      </c>
      <c r="CD1132" s="23">
        <v>5</v>
      </c>
      <c r="CE1132" s="23">
        <v>8</v>
      </c>
      <c r="CF1132" s="4">
        <v>327</v>
      </c>
      <c r="CG1132" s="24">
        <v>38.004777644660003</v>
      </c>
      <c r="CH1132" s="25">
        <v>4.67822265625</v>
      </c>
    </row>
    <row r="1133" spans="1:86" x14ac:dyDescent="0.2">
      <c r="A1133" s="2" t="s">
        <v>593</v>
      </c>
      <c r="B1133" s="2" t="s">
        <v>2702</v>
      </c>
      <c r="C1133" s="3">
        <v>31.45</v>
      </c>
      <c r="D1133" s="4">
        <v>6</v>
      </c>
      <c r="E1133" s="4">
        <v>2</v>
      </c>
      <c r="F1133" s="4">
        <v>11</v>
      </c>
      <c r="G1133" s="4">
        <v>20</v>
      </c>
      <c r="H1133" s="5">
        <v>2101589.9375</v>
      </c>
      <c r="I1133" s="5">
        <v>3383954.75</v>
      </c>
      <c r="J1133" s="5">
        <v>300705.140625</v>
      </c>
      <c r="K1133" s="26">
        <f t="shared" si="274"/>
        <v>1928749.9427083333</v>
      </c>
      <c r="L1133" s="5">
        <v>396522.3984375</v>
      </c>
      <c r="M1133" s="5">
        <v>321592.09375</v>
      </c>
      <c r="N1133" s="5">
        <v>1399799.9765625</v>
      </c>
      <c r="O1133" s="26">
        <f t="shared" si="275"/>
        <v>705971.48958333337</v>
      </c>
      <c r="P1133" s="5">
        <v>2887458</v>
      </c>
      <c r="Q1133" s="5">
        <v>2703192.3125</v>
      </c>
      <c r="R1133" s="5">
        <v>0</v>
      </c>
      <c r="S1133" s="26">
        <f t="shared" si="276"/>
        <v>1863550.1041666667</v>
      </c>
      <c r="T1133" s="5">
        <v>0</v>
      </c>
      <c r="U1133" s="5">
        <v>716584.34375</v>
      </c>
      <c r="V1133" s="5">
        <v>1923395.75</v>
      </c>
      <c r="W1133" s="26">
        <f t="shared" si="277"/>
        <v>879993.36458333337</v>
      </c>
      <c r="X1133" s="29">
        <f t="shared" si="278"/>
        <v>0.36602541052678639</v>
      </c>
      <c r="Y1133" s="29">
        <f t="shared" si="279"/>
        <v>-1.4499842869014239</v>
      </c>
      <c r="Z1133" s="29">
        <f t="shared" si="280"/>
        <v>0.30479501777443002</v>
      </c>
      <c r="AA1133" s="29">
        <f t="shared" si="281"/>
        <v>5.1599213631786061</v>
      </c>
      <c r="AB1133" s="31">
        <f t="shared" si="282"/>
        <v>0.96619580532553972</v>
      </c>
      <c r="AC1133" s="29">
        <f t="shared" si="283"/>
        <v>-4.9612505467795137E-2</v>
      </c>
      <c r="AD1133" s="31">
        <f t="shared" si="284"/>
        <v>0.96219236083458815</v>
      </c>
      <c r="AE1133" s="31">
        <f t="shared" si="285"/>
        <v>0.16738095428211064</v>
      </c>
      <c r="AF1133" s="29">
        <f t="shared" si="272"/>
        <v>0.4562506238354852</v>
      </c>
      <c r="AG1133" s="29">
        <f t="shared" si="286"/>
        <v>-1.132101563396396</v>
      </c>
      <c r="AH1133" s="29">
        <f t="shared" si="273"/>
        <v>0.3865075520233211</v>
      </c>
      <c r="AI1133" s="29">
        <f t="shared" si="287"/>
        <v>4.1284201592414762</v>
      </c>
      <c r="AJ1133" s="6">
        <v>0</v>
      </c>
      <c r="AK1133" s="7">
        <v>3.69</v>
      </c>
      <c r="AL1133" s="8">
        <v>1</v>
      </c>
      <c r="AM1133" s="8">
        <v>1</v>
      </c>
      <c r="AN1133" s="9">
        <v>0</v>
      </c>
      <c r="AO1133" s="10">
        <v>3.25</v>
      </c>
      <c r="AP1133" s="11">
        <v>1</v>
      </c>
      <c r="AQ1133" s="11">
        <v>1</v>
      </c>
      <c r="AR1133" s="12">
        <v>0</v>
      </c>
      <c r="AS1133" s="13">
        <v>7.16</v>
      </c>
      <c r="AT1133" s="14">
        <v>2</v>
      </c>
      <c r="AU1133" s="14">
        <v>2</v>
      </c>
      <c r="AV1133" s="15">
        <v>0</v>
      </c>
      <c r="AW1133" s="16">
        <v>9.11</v>
      </c>
      <c r="AX1133" s="17">
        <v>2</v>
      </c>
      <c r="AY1133" s="17">
        <v>2</v>
      </c>
      <c r="AZ1133" s="18">
        <v>0</v>
      </c>
      <c r="BA1133" s="19">
        <v>8.68</v>
      </c>
      <c r="BB1133" s="20">
        <v>2</v>
      </c>
      <c r="BC1133" s="20">
        <v>2</v>
      </c>
      <c r="BD1133" s="21">
        <v>0</v>
      </c>
      <c r="BE1133" s="22">
        <v>13.45</v>
      </c>
      <c r="BF1133" s="23">
        <v>4</v>
      </c>
      <c r="BG1133" s="23">
        <v>4</v>
      </c>
      <c r="BH1133" s="6">
        <v>0</v>
      </c>
      <c r="BI1133" s="7">
        <v>6.07</v>
      </c>
      <c r="BJ1133" s="8">
        <v>2</v>
      </c>
      <c r="BK1133" s="8">
        <v>2</v>
      </c>
      <c r="BL1133" s="9"/>
      <c r="BM1133" s="10">
        <v>0</v>
      </c>
      <c r="BN1133" s="11"/>
      <c r="BO1133" s="11"/>
      <c r="BP1133" s="12">
        <v>2.3894803524017298</v>
      </c>
      <c r="BQ1133" s="13">
        <v>12.15</v>
      </c>
      <c r="BR1133" s="14">
        <v>3</v>
      </c>
      <c r="BS1133" s="14">
        <v>3</v>
      </c>
      <c r="BT1133" s="15">
        <v>2.2972469329834002</v>
      </c>
      <c r="BU1133" s="16">
        <v>4.12</v>
      </c>
      <c r="BV1133" s="17">
        <v>1</v>
      </c>
      <c r="BW1133" s="17">
        <v>1</v>
      </c>
      <c r="BX1133" s="18">
        <v>0</v>
      </c>
      <c r="BY1133" s="19">
        <v>9.11</v>
      </c>
      <c r="BZ1133" s="20">
        <v>2</v>
      </c>
      <c r="CA1133" s="20">
        <v>2</v>
      </c>
      <c r="CB1133" s="21"/>
      <c r="CC1133" s="22">
        <v>0</v>
      </c>
      <c r="CD1133" s="23"/>
      <c r="CE1133" s="23"/>
      <c r="CF1133" s="4">
        <v>461</v>
      </c>
      <c r="CG1133" s="24">
        <v>50.458202124660097</v>
      </c>
      <c r="CH1133" s="25">
        <v>5.04638671875</v>
      </c>
    </row>
    <row r="1134" spans="1:86" x14ac:dyDescent="0.2">
      <c r="A1134" s="2" t="s">
        <v>485</v>
      </c>
      <c r="B1134" s="2" t="s">
        <v>1168</v>
      </c>
      <c r="C1134" s="3">
        <v>31.41</v>
      </c>
      <c r="D1134" s="4">
        <v>5</v>
      </c>
      <c r="E1134" s="4">
        <v>3</v>
      </c>
      <c r="F1134" s="4">
        <v>12</v>
      </c>
      <c r="G1134" s="4">
        <v>39</v>
      </c>
      <c r="H1134" s="5">
        <v>9161409.1692708302</v>
      </c>
      <c r="I1134" s="5">
        <v>3826363.875</v>
      </c>
      <c r="J1134" s="5">
        <v>159446940.1875</v>
      </c>
      <c r="K1134" s="26">
        <f t="shared" si="274"/>
        <v>57478237.743923612</v>
      </c>
      <c r="L1134" s="5">
        <v>4789186.0078125</v>
      </c>
      <c r="M1134" s="5">
        <v>7142186.9192708302</v>
      </c>
      <c r="N1134" s="5">
        <v>453400.390625</v>
      </c>
      <c r="O1134" s="26">
        <f t="shared" si="275"/>
        <v>4128257.7725694436</v>
      </c>
      <c r="P1134" s="5">
        <v>0</v>
      </c>
      <c r="Q1134" s="5">
        <v>437300453</v>
      </c>
      <c r="R1134" s="5">
        <v>89556640</v>
      </c>
      <c r="S1134" s="26">
        <f t="shared" si="276"/>
        <v>175619031</v>
      </c>
      <c r="T1134" s="5">
        <v>28463918.859375</v>
      </c>
      <c r="U1134" s="5">
        <v>1414201.2421875</v>
      </c>
      <c r="V1134" s="5">
        <v>46922965.03125</v>
      </c>
      <c r="W1134" s="26">
        <f t="shared" si="277"/>
        <v>25600361.7109375</v>
      </c>
      <c r="X1134" s="29">
        <f t="shared" si="278"/>
        <v>7.1822970477306736E-2</v>
      </c>
      <c r="Y1134" s="29">
        <f t="shared" si="279"/>
        <v>-3.7994108680968837</v>
      </c>
      <c r="Z1134" s="29">
        <f t="shared" si="280"/>
        <v>0.40538388627024513</v>
      </c>
      <c r="AA1134" s="29">
        <f t="shared" si="281"/>
        <v>3.9213351820590718</v>
      </c>
      <c r="AB1134" s="31">
        <f t="shared" si="282"/>
        <v>3.0554004070621632</v>
      </c>
      <c r="AC1134" s="29">
        <f t="shared" si="283"/>
        <v>1.6113614561258534</v>
      </c>
      <c r="AD1134" s="31">
        <f t="shared" si="284"/>
        <v>0.47773507244266894</v>
      </c>
      <c r="AE1134" s="31">
        <f t="shared" si="285"/>
        <v>3.2081287425109921</v>
      </c>
      <c r="AF1134" s="29">
        <f t="shared" si="272"/>
        <v>0.4453922513246133</v>
      </c>
      <c r="AG1134" s="29">
        <f t="shared" si="286"/>
        <v>-1.1668516357127059</v>
      </c>
      <c r="AH1134" s="29">
        <f t="shared" si="273"/>
        <v>0.60023297862237679</v>
      </c>
      <c r="AI1134" s="29">
        <f t="shared" si="287"/>
        <v>2.2168014679811585</v>
      </c>
      <c r="AJ1134" s="6">
        <v>2.1012237071990998</v>
      </c>
      <c r="AK1134" s="7">
        <v>13.72</v>
      </c>
      <c r="AL1134" s="8">
        <v>3</v>
      </c>
      <c r="AM1134" s="8">
        <v>4</v>
      </c>
      <c r="AN1134" s="9">
        <v>0</v>
      </c>
      <c r="AO1134" s="10">
        <v>10.83</v>
      </c>
      <c r="AP1134" s="11">
        <v>2</v>
      </c>
      <c r="AQ1134" s="11">
        <v>2</v>
      </c>
      <c r="AR1134" s="12">
        <v>0</v>
      </c>
      <c r="AS1134" s="13">
        <v>7.58</v>
      </c>
      <c r="AT1134" s="14">
        <v>2</v>
      </c>
      <c r="AU1134" s="14">
        <v>2</v>
      </c>
      <c r="AV1134" s="15">
        <v>5.3395243883132899</v>
      </c>
      <c r="AW1134" s="16">
        <v>22.02</v>
      </c>
      <c r="AX1134" s="17">
        <v>6</v>
      </c>
      <c r="AY1134" s="17">
        <v>7</v>
      </c>
      <c r="AZ1134" s="18">
        <v>2.0966203212738002</v>
      </c>
      <c r="BA1134" s="19">
        <v>17.329999999999998</v>
      </c>
      <c r="BB1134" s="20">
        <v>4</v>
      </c>
      <c r="BC1134" s="20">
        <v>4</v>
      </c>
      <c r="BD1134" s="21">
        <v>0</v>
      </c>
      <c r="BE1134" s="22">
        <v>2.89</v>
      </c>
      <c r="BF1134" s="23">
        <v>1</v>
      </c>
      <c r="BG1134" s="23">
        <v>1</v>
      </c>
      <c r="BH1134" s="6"/>
      <c r="BI1134" s="7">
        <v>0</v>
      </c>
      <c r="BJ1134" s="8"/>
      <c r="BK1134" s="8"/>
      <c r="BL1134" s="9">
        <v>0</v>
      </c>
      <c r="BM1134" s="10">
        <v>15.88</v>
      </c>
      <c r="BN1134" s="11">
        <v>3</v>
      </c>
      <c r="BO1134" s="11">
        <v>7</v>
      </c>
      <c r="BP1134" s="12">
        <v>0</v>
      </c>
      <c r="BQ1134" s="13">
        <v>9.39</v>
      </c>
      <c r="BR1134" s="14">
        <v>2</v>
      </c>
      <c r="BS1134" s="14">
        <v>2</v>
      </c>
      <c r="BT1134" s="15">
        <v>0</v>
      </c>
      <c r="BU1134" s="16">
        <v>18.05</v>
      </c>
      <c r="BV1134" s="17">
        <v>3</v>
      </c>
      <c r="BW1134" s="17">
        <v>4</v>
      </c>
      <c r="BX1134" s="18">
        <v>0</v>
      </c>
      <c r="BY1134" s="19">
        <v>13</v>
      </c>
      <c r="BZ1134" s="20">
        <v>3</v>
      </c>
      <c r="CA1134" s="20">
        <v>4</v>
      </c>
      <c r="CB1134" s="21">
        <v>0</v>
      </c>
      <c r="CC1134" s="22">
        <v>13.36</v>
      </c>
      <c r="CD1134" s="23">
        <v>2</v>
      </c>
      <c r="CE1134" s="23">
        <v>2</v>
      </c>
      <c r="CF1134" s="4">
        <v>277</v>
      </c>
      <c r="CG1134" s="24">
        <v>30.355863394659998</v>
      </c>
      <c r="CH1134" s="25">
        <v>8.32373046875</v>
      </c>
    </row>
    <row r="1135" spans="1:86" x14ac:dyDescent="0.2">
      <c r="A1135" s="2" t="s">
        <v>285</v>
      </c>
      <c r="B1135" s="2" t="s">
        <v>1539</v>
      </c>
      <c r="C1135" s="3">
        <v>31.39</v>
      </c>
      <c r="D1135" s="4">
        <v>4</v>
      </c>
      <c r="E1135" s="4">
        <v>1</v>
      </c>
      <c r="F1135" s="4">
        <v>8</v>
      </c>
      <c r="G1135" s="4">
        <v>19</v>
      </c>
      <c r="H1135" s="5">
        <v>35800131.770833299</v>
      </c>
      <c r="I1135" s="5">
        <v>466373.03125</v>
      </c>
      <c r="J1135" s="5">
        <v>4943692.5</v>
      </c>
      <c r="K1135" s="26">
        <f t="shared" si="274"/>
        <v>13736732.434027767</v>
      </c>
      <c r="L1135" s="5">
        <v>18003946.1529948</v>
      </c>
      <c r="M1135" s="5">
        <v>1109289.8125</v>
      </c>
      <c r="N1135" s="5">
        <v>230545945.8125</v>
      </c>
      <c r="O1135" s="26">
        <f t="shared" si="275"/>
        <v>83219727.259331599</v>
      </c>
      <c r="P1135" s="5">
        <v>36817861.1875</v>
      </c>
      <c r="Q1135" s="5">
        <v>39975277.4375</v>
      </c>
      <c r="R1135" s="5">
        <v>0</v>
      </c>
      <c r="S1135" s="26">
        <f t="shared" si="276"/>
        <v>25597712.875</v>
      </c>
      <c r="T1135" s="5">
        <v>0</v>
      </c>
      <c r="U1135" s="5">
        <v>361785111.5</v>
      </c>
      <c r="V1135" s="5">
        <v>154670.53125</v>
      </c>
      <c r="W1135" s="26">
        <f t="shared" si="277"/>
        <v>120646594.01041667</v>
      </c>
      <c r="X1135" s="29">
        <f t="shared" si="278"/>
        <v>6.0581894318029335</v>
      </c>
      <c r="Y1135" s="29">
        <f t="shared" si="279"/>
        <v>2.5988866900596448</v>
      </c>
      <c r="Z1135" s="29">
        <f t="shared" si="280"/>
        <v>0.44658001015667581</v>
      </c>
      <c r="AA1135" s="29">
        <f t="shared" si="281"/>
        <v>3.5010072074722158</v>
      </c>
      <c r="AB1135" s="31">
        <f t="shared" si="282"/>
        <v>1.8634499141579668</v>
      </c>
      <c r="AC1135" s="29">
        <f t="shared" si="283"/>
        <v>0.89797604280328258</v>
      </c>
      <c r="AD1135" s="31">
        <f t="shared" si="284"/>
        <v>0.52385985197362372</v>
      </c>
      <c r="AE1135" s="31">
        <f t="shared" si="285"/>
        <v>2.8078488411444669</v>
      </c>
      <c r="AF1135" s="29">
        <f t="shared" si="272"/>
        <v>8.7827723652503078</v>
      </c>
      <c r="AG1135" s="29">
        <f t="shared" si="286"/>
        <v>3.1346764120002315</v>
      </c>
      <c r="AH1135" s="29">
        <f t="shared" si="273"/>
        <v>0.46905410513653595</v>
      </c>
      <c r="AI1135" s="29">
        <f t="shared" si="287"/>
        <v>3.2877705876258725</v>
      </c>
      <c r="AJ1135" s="6">
        <v>3.9341070652008101</v>
      </c>
      <c r="AK1135" s="7">
        <v>17.88</v>
      </c>
      <c r="AL1135" s="8">
        <v>4</v>
      </c>
      <c r="AM1135" s="8">
        <v>4</v>
      </c>
      <c r="AN1135" s="9">
        <v>0</v>
      </c>
      <c r="AO1135" s="10">
        <v>10.58</v>
      </c>
      <c r="AP1135" s="11">
        <v>2</v>
      </c>
      <c r="AQ1135" s="11">
        <v>2</v>
      </c>
      <c r="AR1135" s="12"/>
      <c r="AS1135" s="13">
        <v>0</v>
      </c>
      <c r="AT1135" s="14"/>
      <c r="AU1135" s="14"/>
      <c r="AV1135" s="15">
        <v>6.3324544429779097</v>
      </c>
      <c r="AW1135" s="16">
        <v>19.34</v>
      </c>
      <c r="AX1135" s="17">
        <v>4</v>
      </c>
      <c r="AY1135" s="17">
        <v>4</v>
      </c>
      <c r="AZ1135" s="18">
        <v>0</v>
      </c>
      <c r="BA1135" s="19">
        <v>6.57</v>
      </c>
      <c r="BB1135" s="20">
        <v>1</v>
      </c>
      <c r="BC1135" s="20">
        <v>1</v>
      </c>
      <c r="BD1135" s="21">
        <v>2.0998396873474099</v>
      </c>
      <c r="BE1135" s="22">
        <v>17.52</v>
      </c>
      <c r="BF1135" s="23">
        <v>5</v>
      </c>
      <c r="BG1135" s="23">
        <v>6</v>
      </c>
      <c r="BH1135" s="6"/>
      <c r="BI1135" s="7">
        <v>0</v>
      </c>
      <c r="BJ1135" s="8"/>
      <c r="BK1135" s="8"/>
      <c r="BL1135" s="9"/>
      <c r="BM1135" s="10">
        <v>0</v>
      </c>
      <c r="BN1135" s="11"/>
      <c r="BO1135" s="11"/>
      <c r="BP1135" s="12"/>
      <c r="BQ1135" s="13"/>
      <c r="BR1135" s="14"/>
      <c r="BS1135" s="14"/>
      <c r="BT1135" s="15"/>
      <c r="BU1135" s="16"/>
      <c r="BV1135" s="17"/>
      <c r="BW1135" s="17"/>
      <c r="BX1135" s="18"/>
      <c r="BY1135" s="19">
        <v>0</v>
      </c>
      <c r="BZ1135" s="20"/>
      <c r="CA1135" s="20"/>
      <c r="CB1135" s="21">
        <v>0</v>
      </c>
      <c r="CC1135" s="22">
        <v>6.57</v>
      </c>
      <c r="CD1135" s="23">
        <v>1</v>
      </c>
      <c r="CE1135" s="23">
        <v>1</v>
      </c>
      <c r="CF1135" s="4">
        <v>274</v>
      </c>
      <c r="CG1135" s="24">
        <v>31.754198444659998</v>
      </c>
      <c r="CH1135" s="25">
        <v>7.28369140625</v>
      </c>
    </row>
    <row r="1136" spans="1:86" x14ac:dyDescent="0.2">
      <c r="A1136" s="2" t="s">
        <v>169</v>
      </c>
      <c r="B1136" s="2" t="s">
        <v>2706</v>
      </c>
      <c r="C1136" s="3">
        <v>31.37</v>
      </c>
      <c r="D1136" s="4">
        <v>8</v>
      </c>
      <c r="E1136" s="4">
        <v>2</v>
      </c>
      <c r="F1136" s="4">
        <v>11</v>
      </c>
      <c r="G1136" s="4">
        <v>39</v>
      </c>
      <c r="H1136" s="5">
        <v>948376376.66666698</v>
      </c>
      <c r="I1136" s="5">
        <v>427612021.875</v>
      </c>
      <c r="J1136" s="5">
        <v>371482944.8125</v>
      </c>
      <c r="K1136" s="26">
        <f t="shared" si="274"/>
        <v>582490447.78472233</v>
      </c>
      <c r="L1136" s="5">
        <v>1030746466.5625</v>
      </c>
      <c r="M1136" s="5">
        <v>237341798.125</v>
      </c>
      <c r="N1136" s="5">
        <v>7437386.40625</v>
      </c>
      <c r="O1136" s="26">
        <f t="shared" si="275"/>
        <v>425175217.03125</v>
      </c>
      <c r="P1136" s="5">
        <v>979986927.25</v>
      </c>
      <c r="Q1136" s="5">
        <v>1112774988.125</v>
      </c>
      <c r="R1136" s="5">
        <v>297059641.75</v>
      </c>
      <c r="S1136" s="26">
        <f t="shared" si="276"/>
        <v>796607185.70833337</v>
      </c>
      <c r="T1136" s="5">
        <v>707298425.8125</v>
      </c>
      <c r="U1136" s="5">
        <v>772803212.6875</v>
      </c>
      <c r="V1136" s="5">
        <v>21082652.583333299</v>
      </c>
      <c r="W1136" s="26">
        <f t="shared" si="277"/>
        <v>500394763.69444442</v>
      </c>
      <c r="X1136" s="29">
        <f t="shared" si="278"/>
        <v>0.72992650548732585</v>
      </c>
      <c r="Y1136" s="29">
        <f t="shared" si="279"/>
        <v>-0.45417688501353959</v>
      </c>
      <c r="Z1136" s="29">
        <f t="shared" si="280"/>
        <v>0.68977980920136095</v>
      </c>
      <c r="AA1136" s="29">
        <f t="shared" si="281"/>
        <v>1.6128952217618042</v>
      </c>
      <c r="AB1136" s="31">
        <f t="shared" si="282"/>
        <v>1.3675884106562115</v>
      </c>
      <c r="AC1136" s="29">
        <f t="shared" si="283"/>
        <v>0.4516341021164289</v>
      </c>
      <c r="AD1136" s="31">
        <f t="shared" si="284"/>
        <v>0.53409616795665826</v>
      </c>
      <c r="AE1136" s="31">
        <f t="shared" si="285"/>
        <v>2.7238053800399138</v>
      </c>
      <c r="AF1136" s="29">
        <f t="shared" si="272"/>
        <v>0.85906089206699066</v>
      </c>
      <c r="AG1136" s="29">
        <f t="shared" si="286"/>
        <v>-0.219167698599814</v>
      </c>
      <c r="AH1136" s="29">
        <f t="shared" si="273"/>
        <v>0.80041787577548362</v>
      </c>
      <c r="AI1136" s="29">
        <f t="shared" si="287"/>
        <v>0.96683220805488912</v>
      </c>
      <c r="AJ1136" s="6">
        <v>0</v>
      </c>
      <c r="AK1136" s="7">
        <v>7.66</v>
      </c>
      <c r="AL1136" s="8">
        <v>4</v>
      </c>
      <c r="AM1136" s="8">
        <v>5</v>
      </c>
      <c r="AN1136" s="9">
        <v>0</v>
      </c>
      <c r="AO1136" s="10">
        <v>5.53</v>
      </c>
      <c r="AP1136" s="11">
        <v>2</v>
      </c>
      <c r="AQ1136" s="11">
        <v>2</v>
      </c>
      <c r="AR1136" s="12">
        <v>0</v>
      </c>
      <c r="AS1136" s="13">
        <v>6.24</v>
      </c>
      <c r="AT1136" s="14">
        <v>2</v>
      </c>
      <c r="AU1136" s="14">
        <v>2</v>
      </c>
      <c r="AV1136" s="15">
        <v>0</v>
      </c>
      <c r="AW1136" s="16">
        <v>4.46</v>
      </c>
      <c r="AX1136" s="17">
        <v>2</v>
      </c>
      <c r="AY1136" s="17">
        <v>2</v>
      </c>
      <c r="AZ1136" s="18">
        <v>0</v>
      </c>
      <c r="BA1136" s="19">
        <v>15.51</v>
      </c>
      <c r="BB1136" s="20">
        <v>5</v>
      </c>
      <c r="BC1136" s="20">
        <v>6</v>
      </c>
      <c r="BD1136" s="21"/>
      <c r="BE1136" s="22">
        <v>0</v>
      </c>
      <c r="BF1136" s="23"/>
      <c r="BG1136" s="23"/>
      <c r="BH1136" s="6">
        <v>0</v>
      </c>
      <c r="BI1136" s="7">
        <v>6.24</v>
      </c>
      <c r="BJ1136" s="8">
        <v>3</v>
      </c>
      <c r="BK1136" s="8">
        <v>7</v>
      </c>
      <c r="BL1136" s="9">
        <v>0</v>
      </c>
      <c r="BM1136" s="10">
        <v>2.67</v>
      </c>
      <c r="BN1136" s="11">
        <v>1</v>
      </c>
      <c r="BO1136" s="11">
        <v>3</v>
      </c>
      <c r="BP1136" s="12">
        <v>0</v>
      </c>
      <c r="BQ1136" s="13">
        <v>1.25</v>
      </c>
      <c r="BR1136" s="14">
        <v>1</v>
      </c>
      <c r="BS1136" s="14">
        <v>1</v>
      </c>
      <c r="BT1136" s="15">
        <v>0</v>
      </c>
      <c r="BU1136" s="16">
        <v>5.7</v>
      </c>
      <c r="BV1136" s="17">
        <v>3</v>
      </c>
      <c r="BW1136" s="17">
        <v>4</v>
      </c>
      <c r="BX1136" s="18">
        <v>0</v>
      </c>
      <c r="BY1136" s="19">
        <v>4.46</v>
      </c>
      <c r="BZ1136" s="20">
        <v>2</v>
      </c>
      <c r="CA1136" s="20">
        <v>2</v>
      </c>
      <c r="CB1136" s="21">
        <v>1.96435534954071</v>
      </c>
      <c r="CC1136" s="22">
        <v>13.73</v>
      </c>
      <c r="CD1136" s="23">
        <v>4</v>
      </c>
      <c r="CE1136" s="23">
        <v>5</v>
      </c>
      <c r="CF1136" s="4">
        <v>561</v>
      </c>
      <c r="CG1136" s="24">
        <v>59.182813384660101</v>
      </c>
      <c r="CH1136" s="25">
        <v>5.09716796875</v>
      </c>
    </row>
    <row r="1137" spans="1:86" x14ac:dyDescent="0.2">
      <c r="A1137" s="2" t="s">
        <v>160</v>
      </c>
      <c r="B1137" s="2" t="s">
        <v>2461</v>
      </c>
      <c r="C1137" s="3">
        <v>31.35</v>
      </c>
      <c r="D1137" s="4">
        <v>7</v>
      </c>
      <c r="E1137" s="4">
        <v>2</v>
      </c>
      <c r="F1137" s="4">
        <v>23</v>
      </c>
      <c r="G1137" s="4">
        <v>46</v>
      </c>
      <c r="H1137" s="5">
        <v>12088601.71875</v>
      </c>
      <c r="I1137" s="5">
        <v>0</v>
      </c>
      <c r="J1137" s="5">
        <v>211363.75</v>
      </c>
      <c r="K1137" s="26">
        <f t="shared" si="274"/>
        <v>4099988.4895833335</v>
      </c>
      <c r="L1137" s="5">
        <v>3403055.4947916698</v>
      </c>
      <c r="M1137" s="5">
        <v>4429493.0305989599</v>
      </c>
      <c r="N1137" s="5">
        <v>681174789.33333302</v>
      </c>
      <c r="O1137" s="26">
        <f t="shared" si="275"/>
        <v>229669112.61957455</v>
      </c>
      <c r="P1137" s="5">
        <v>0</v>
      </c>
      <c r="Q1137" s="5">
        <v>63488806.246093802</v>
      </c>
      <c r="R1137" s="5">
        <v>20472435</v>
      </c>
      <c r="S1137" s="26">
        <f t="shared" si="276"/>
        <v>27987080.415364604</v>
      </c>
      <c r="T1137" s="5">
        <v>0</v>
      </c>
      <c r="U1137" s="5">
        <v>41309368.5</v>
      </c>
      <c r="V1137" s="5">
        <v>5331791.1171875</v>
      </c>
      <c r="W1137" s="26">
        <f t="shared" si="277"/>
        <v>15547053.205729166</v>
      </c>
      <c r="X1137" s="29">
        <f t="shared" si="278"/>
        <v>56.017013999694171</v>
      </c>
      <c r="Y1137" s="29">
        <f t="shared" si="279"/>
        <v>5.8077931771457694</v>
      </c>
      <c r="Z1137" s="29">
        <f t="shared" si="280"/>
        <v>0.42296736123364054</v>
      </c>
      <c r="AA1137" s="29">
        <f t="shared" si="281"/>
        <v>3.7369314416874206</v>
      </c>
      <c r="AB1137" s="31">
        <f t="shared" si="282"/>
        <v>6.8261363383019713</v>
      </c>
      <c r="AC1137" s="29">
        <f t="shared" si="283"/>
        <v>2.7710692296474195</v>
      </c>
      <c r="AD1137" s="31">
        <f t="shared" si="284"/>
        <v>0.32906986976302643</v>
      </c>
      <c r="AE1137" s="31">
        <f t="shared" si="285"/>
        <v>4.8271188067949184</v>
      </c>
      <c r="AF1137" s="29">
        <f t="shared" si="272"/>
        <v>3.7919748421803874</v>
      </c>
      <c r="AG1137" s="29">
        <f t="shared" si="286"/>
        <v>1.9229493927219332</v>
      </c>
      <c r="AH1137" s="29">
        <f t="shared" si="273"/>
        <v>0.47542387507135342</v>
      </c>
      <c r="AI1137" s="29">
        <f t="shared" si="287"/>
        <v>3.2291901244505681</v>
      </c>
      <c r="AJ1137" s="6">
        <v>0</v>
      </c>
      <c r="AK1137" s="7">
        <v>9.1999999999999993</v>
      </c>
      <c r="AL1137" s="8">
        <v>5</v>
      </c>
      <c r="AM1137" s="8">
        <v>6</v>
      </c>
      <c r="AN1137" s="9">
        <v>0</v>
      </c>
      <c r="AO1137" s="10">
        <v>4.43</v>
      </c>
      <c r="AP1137" s="11">
        <v>2</v>
      </c>
      <c r="AQ1137" s="11">
        <v>2</v>
      </c>
      <c r="AR1137" s="12"/>
      <c r="AS1137" s="13">
        <v>0</v>
      </c>
      <c r="AT1137" s="14"/>
      <c r="AU1137" s="14"/>
      <c r="AV1137" s="15">
        <v>0</v>
      </c>
      <c r="AW1137" s="16">
        <v>9.3699999999999992</v>
      </c>
      <c r="AX1137" s="17">
        <v>5</v>
      </c>
      <c r="AY1137" s="17">
        <v>5</v>
      </c>
      <c r="AZ1137" s="18">
        <v>0</v>
      </c>
      <c r="BA1137" s="19">
        <v>10.220000000000001</v>
      </c>
      <c r="BB1137" s="20">
        <v>6</v>
      </c>
      <c r="BC1137" s="20">
        <v>7</v>
      </c>
      <c r="BD1137" s="21">
        <v>0</v>
      </c>
      <c r="BE1137" s="22">
        <v>11.07</v>
      </c>
      <c r="BF1137" s="23">
        <v>5</v>
      </c>
      <c r="BG1137" s="23">
        <v>8</v>
      </c>
      <c r="BH1137" s="6">
        <v>0</v>
      </c>
      <c r="BI1137" s="7">
        <v>5.96</v>
      </c>
      <c r="BJ1137" s="8">
        <v>3</v>
      </c>
      <c r="BK1137" s="8">
        <v>3</v>
      </c>
      <c r="BL1137" s="9">
        <v>0</v>
      </c>
      <c r="BM1137" s="10">
        <v>11.93</v>
      </c>
      <c r="BN1137" s="11">
        <v>5</v>
      </c>
      <c r="BO1137" s="11">
        <v>6</v>
      </c>
      <c r="BP1137" s="12"/>
      <c r="BQ1137" s="13">
        <v>0</v>
      </c>
      <c r="BR1137" s="14"/>
      <c r="BS1137" s="14"/>
      <c r="BT1137" s="15"/>
      <c r="BU1137" s="16">
        <v>0</v>
      </c>
      <c r="BV1137" s="17"/>
      <c r="BW1137" s="17"/>
      <c r="BX1137" s="18">
        <v>0</v>
      </c>
      <c r="BY1137" s="19">
        <v>3.75</v>
      </c>
      <c r="BZ1137" s="20">
        <v>2</v>
      </c>
      <c r="CA1137" s="20">
        <v>2</v>
      </c>
      <c r="CB1137" s="21">
        <v>0</v>
      </c>
      <c r="CC1137" s="22">
        <v>9.7100000000000009</v>
      </c>
      <c r="CD1137" s="23">
        <v>5</v>
      </c>
      <c r="CE1137" s="23">
        <v>5</v>
      </c>
      <c r="CF1137" s="4">
        <v>587</v>
      </c>
      <c r="CG1137" s="24">
        <v>63.502307514660103</v>
      </c>
      <c r="CH1137" s="25">
        <v>4.67822265625</v>
      </c>
    </row>
    <row r="1138" spans="1:86" x14ac:dyDescent="0.2">
      <c r="A1138" s="2" t="s">
        <v>1512</v>
      </c>
      <c r="B1138" s="2" t="s">
        <v>2519</v>
      </c>
      <c r="C1138" s="3">
        <v>31.3</v>
      </c>
      <c r="D1138" s="4">
        <v>16</v>
      </c>
      <c r="E1138" s="4">
        <v>2</v>
      </c>
      <c r="F1138" s="4">
        <v>6</v>
      </c>
      <c r="G1138" s="4">
        <v>21</v>
      </c>
      <c r="H1138" s="5">
        <v>8160320.5651041698</v>
      </c>
      <c r="I1138" s="5">
        <v>208698.53125</v>
      </c>
      <c r="J1138" s="5">
        <v>13909871.6601563</v>
      </c>
      <c r="K1138" s="26">
        <f t="shared" si="274"/>
        <v>7426296.9188368237</v>
      </c>
      <c r="L1138" s="5">
        <v>48380754.769531302</v>
      </c>
      <c r="M1138" s="5">
        <v>7194209.96484375</v>
      </c>
      <c r="N1138" s="5">
        <v>20257662.315104201</v>
      </c>
      <c r="O1138" s="26">
        <f t="shared" si="275"/>
        <v>25277542.349826414</v>
      </c>
      <c r="P1138" s="5">
        <v>18287245.3203125</v>
      </c>
      <c r="Q1138" s="5">
        <v>11777810</v>
      </c>
      <c r="R1138" s="5">
        <v>16976454.6875</v>
      </c>
      <c r="S1138" s="26">
        <f t="shared" si="276"/>
        <v>15680503.3359375</v>
      </c>
      <c r="T1138" s="5">
        <v>8458879.921875</v>
      </c>
      <c r="U1138" s="5">
        <v>0</v>
      </c>
      <c r="V1138" s="5">
        <v>0</v>
      </c>
      <c r="W1138" s="26">
        <f t="shared" si="277"/>
        <v>2819626.640625</v>
      </c>
      <c r="X1138" s="29">
        <f t="shared" si="278"/>
        <v>3.4037882710708556</v>
      </c>
      <c r="Y1138" s="29">
        <f t="shared" si="279"/>
        <v>1.7671412985467008</v>
      </c>
      <c r="Z1138" s="29">
        <f t="shared" si="280"/>
        <v>0.2768001188027156</v>
      </c>
      <c r="AA1138" s="29">
        <f t="shared" si="281"/>
        <v>5.5783372781588403</v>
      </c>
      <c r="AB1138" s="31">
        <f t="shared" si="282"/>
        <v>2.1114834899967247</v>
      </c>
      <c r="AC1138" s="29">
        <f t="shared" si="283"/>
        <v>1.0782569665363395</v>
      </c>
      <c r="AD1138" s="31">
        <f t="shared" si="284"/>
        <v>0.16189067620064079</v>
      </c>
      <c r="AE1138" s="31">
        <f t="shared" si="285"/>
        <v>7.9077816292800449</v>
      </c>
      <c r="AF1138" s="29">
        <f t="shared" si="272"/>
        <v>0.37968137706331251</v>
      </c>
      <c r="AG1138" s="29">
        <f t="shared" si="286"/>
        <v>-1.3971388567344114</v>
      </c>
      <c r="AH1138" s="29">
        <f t="shared" si="273"/>
        <v>0.40323709842819383</v>
      </c>
      <c r="AI1138" s="29">
        <f t="shared" si="287"/>
        <v>3.9443951896957157</v>
      </c>
      <c r="AJ1138" s="6">
        <v>2.96069240570068</v>
      </c>
      <c r="AK1138" s="7">
        <v>15.27</v>
      </c>
      <c r="AL1138" s="8">
        <v>3</v>
      </c>
      <c r="AM1138" s="8">
        <v>3</v>
      </c>
      <c r="AN1138" s="9">
        <v>1.98085641860962</v>
      </c>
      <c r="AO1138" s="10">
        <v>6.11</v>
      </c>
      <c r="AP1138" s="11">
        <v>1</v>
      </c>
      <c r="AQ1138" s="11">
        <v>1</v>
      </c>
      <c r="AR1138" s="12">
        <v>0</v>
      </c>
      <c r="AS1138" s="13">
        <v>8.7799999999999994</v>
      </c>
      <c r="AT1138" s="14">
        <v>2</v>
      </c>
      <c r="AU1138" s="14">
        <v>2</v>
      </c>
      <c r="AV1138" s="15">
        <v>0</v>
      </c>
      <c r="AW1138" s="16">
        <v>14.89</v>
      </c>
      <c r="AX1138" s="17">
        <v>3</v>
      </c>
      <c r="AY1138" s="17">
        <v>4</v>
      </c>
      <c r="AZ1138" s="18">
        <v>1.70471775531769</v>
      </c>
      <c r="BA1138" s="19">
        <v>15.27</v>
      </c>
      <c r="BB1138" s="20">
        <v>3</v>
      </c>
      <c r="BC1138" s="20">
        <v>3</v>
      </c>
      <c r="BD1138" s="21">
        <v>0</v>
      </c>
      <c r="BE1138" s="22">
        <v>21.37</v>
      </c>
      <c r="BF1138" s="23">
        <v>4</v>
      </c>
      <c r="BG1138" s="23">
        <v>4</v>
      </c>
      <c r="BH1138" s="6"/>
      <c r="BI1138" s="7">
        <v>0</v>
      </c>
      <c r="BJ1138" s="8"/>
      <c r="BK1138" s="8"/>
      <c r="BL1138" s="9"/>
      <c r="BM1138" s="10">
        <v>0</v>
      </c>
      <c r="BN1138" s="11"/>
      <c r="BO1138" s="11"/>
      <c r="BP1138" s="12"/>
      <c r="BQ1138" s="13">
        <v>0</v>
      </c>
      <c r="BR1138" s="14"/>
      <c r="BS1138" s="14"/>
      <c r="BT1138" s="15">
        <v>0</v>
      </c>
      <c r="BU1138" s="16">
        <v>3.05</v>
      </c>
      <c r="BV1138" s="17">
        <v>1</v>
      </c>
      <c r="BW1138" s="17">
        <v>1</v>
      </c>
      <c r="BX1138" s="18">
        <v>0</v>
      </c>
      <c r="BY1138" s="19">
        <v>6.87</v>
      </c>
      <c r="BZ1138" s="20">
        <v>1</v>
      </c>
      <c r="CA1138" s="20">
        <v>1</v>
      </c>
      <c r="CB1138" s="21"/>
      <c r="CC1138" s="22"/>
      <c r="CD1138" s="23"/>
      <c r="CE1138" s="23"/>
      <c r="CF1138" s="4">
        <v>262</v>
      </c>
      <c r="CG1138" s="24">
        <v>29.702811494660001</v>
      </c>
      <c r="CH1138" s="25">
        <v>6.53662109375</v>
      </c>
    </row>
    <row r="1139" spans="1:86" x14ac:dyDescent="0.2">
      <c r="A1139" s="2" t="s">
        <v>522</v>
      </c>
      <c r="B1139" s="2" t="s">
        <v>1769</v>
      </c>
      <c r="C1139" s="3">
        <v>31.3</v>
      </c>
      <c r="D1139" s="4">
        <v>1</v>
      </c>
      <c r="E1139" s="4">
        <v>1</v>
      </c>
      <c r="F1139" s="4">
        <v>2</v>
      </c>
      <c r="G1139" s="4">
        <v>7</v>
      </c>
      <c r="H1139" s="5">
        <v>0</v>
      </c>
      <c r="I1139" s="5">
        <v>0</v>
      </c>
      <c r="J1139" s="5">
        <v>23116.833984375</v>
      </c>
      <c r="K1139" s="26">
        <f t="shared" si="274"/>
        <v>7705.611328125</v>
      </c>
      <c r="L1139" s="5">
        <v>97311814.8125</v>
      </c>
      <c r="M1139" s="5">
        <v>0</v>
      </c>
      <c r="N1139" s="5">
        <v>0</v>
      </c>
      <c r="O1139" s="26">
        <f t="shared" si="275"/>
        <v>32437271.604166668</v>
      </c>
      <c r="P1139" s="5">
        <v>0</v>
      </c>
      <c r="Q1139" s="5">
        <v>0</v>
      </c>
      <c r="R1139" s="5">
        <v>0</v>
      </c>
      <c r="S1139" s="26">
        <f t="shared" si="276"/>
        <v>0</v>
      </c>
      <c r="T1139" s="5">
        <v>0</v>
      </c>
      <c r="U1139" s="5">
        <v>0</v>
      </c>
      <c r="V1139" s="5">
        <v>23724510.4921875</v>
      </c>
      <c r="W1139" s="26">
        <f t="shared" si="277"/>
        <v>7908170.1640625</v>
      </c>
      <c r="X1139" s="29">
        <f t="shared" si="278"/>
        <v>4209.5649810122986</v>
      </c>
      <c r="Y1139" s="29">
        <f t="shared" si="279"/>
        <v>12.039455436679791</v>
      </c>
      <c r="Z1139" s="29">
        <f t="shared" si="280"/>
        <v>0.42274117704078945</v>
      </c>
      <c r="AA1139" s="29">
        <f t="shared" si="281"/>
        <v>3.7392544772190597</v>
      </c>
      <c r="AB1139" s="31">
        <f t="shared" si="282"/>
        <v>0</v>
      </c>
      <c r="AC1139" s="31" t="e">
        <f t="shared" si="283"/>
        <v>#NUM!</v>
      </c>
      <c r="AD1139" s="31">
        <f t="shared" si="284"/>
        <v>0.42264973081037416</v>
      </c>
      <c r="AE1139" s="31">
        <f t="shared" si="285"/>
        <v>3.7401940329452037</v>
      </c>
      <c r="AF1139" s="29">
        <f t="shared" si="272"/>
        <v>1026.287185702992</v>
      </c>
      <c r="AG1139" s="29">
        <f t="shared" si="286"/>
        <v>10.00321878111815</v>
      </c>
      <c r="AH1139" s="29">
        <f t="shared" si="273"/>
        <v>0.42302496686664059</v>
      </c>
      <c r="AI1139" s="29">
        <f t="shared" si="287"/>
        <v>3.7363399987689414</v>
      </c>
      <c r="AJ1139" s="6">
        <v>0</v>
      </c>
      <c r="AK1139" s="7">
        <v>17.39</v>
      </c>
      <c r="AL1139" s="8">
        <v>1</v>
      </c>
      <c r="AM1139" s="8">
        <v>1</v>
      </c>
      <c r="AN1139" s="9">
        <v>0</v>
      </c>
      <c r="AO1139" s="10">
        <v>17.39</v>
      </c>
      <c r="AP1139" s="11">
        <v>1</v>
      </c>
      <c r="AQ1139" s="11">
        <v>1</v>
      </c>
      <c r="AR1139" s="12">
        <v>0</v>
      </c>
      <c r="AS1139" s="13">
        <v>17.39</v>
      </c>
      <c r="AT1139" s="14">
        <v>1</v>
      </c>
      <c r="AU1139" s="14">
        <v>1</v>
      </c>
      <c r="AV1139" s="15">
        <v>0</v>
      </c>
      <c r="AW1139" s="16">
        <v>13.91</v>
      </c>
      <c r="AX1139" s="17">
        <v>1</v>
      </c>
      <c r="AY1139" s="17">
        <v>1</v>
      </c>
      <c r="AZ1139" s="18"/>
      <c r="BA1139" s="19"/>
      <c r="BB1139" s="20"/>
      <c r="BC1139" s="20"/>
      <c r="BD1139" s="21"/>
      <c r="BE1139" s="22"/>
      <c r="BF1139" s="23"/>
      <c r="BG1139" s="23"/>
      <c r="BH1139" s="6"/>
      <c r="BI1139" s="7">
        <v>0</v>
      </c>
      <c r="BJ1139" s="8"/>
      <c r="BK1139" s="8"/>
      <c r="BL1139" s="9"/>
      <c r="BM1139" s="10">
        <v>0</v>
      </c>
      <c r="BN1139" s="11"/>
      <c r="BO1139" s="11"/>
      <c r="BP1139" s="12"/>
      <c r="BQ1139" s="13"/>
      <c r="BR1139" s="14"/>
      <c r="BS1139" s="14"/>
      <c r="BT1139" s="15"/>
      <c r="BU1139" s="16">
        <v>0</v>
      </c>
      <c r="BV1139" s="17"/>
      <c r="BW1139" s="17"/>
      <c r="BX1139" s="18"/>
      <c r="BY1139" s="19"/>
      <c r="BZ1139" s="20"/>
      <c r="CA1139" s="20"/>
      <c r="CB1139" s="21">
        <v>0</v>
      </c>
      <c r="CC1139" s="22">
        <v>31.3</v>
      </c>
      <c r="CD1139" s="23">
        <v>2</v>
      </c>
      <c r="CE1139" s="23">
        <v>3</v>
      </c>
      <c r="CF1139" s="4">
        <v>115</v>
      </c>
      <c r="CG1139" s="24">
        <v>12.646108184659999</v>
      </c>
      <c r="CH1139" s="25">
        <v>8.49951171875</v>
      </c>
    </row>
    <row r="1140" spans="1:86" x14ac:dyDescent="0.2">
      <c r="A1140" s="2" t="s">
        <v>1000</v>
      </c>
      <c r="B1140" s="2" t="s">
        <v>2919</v>
      </c>
      <c r="C1140" s="3">
        <v>31.25</v>
      </c>
      <c r="D1140" s="4">
        <v>5</v>
      </c>
      <c r="E1140" s="4">
        <v>1</v>
      </c>
      <c r="F1140" s="4">
        <v>13</v>
      </c>
      <c r="G1140" s="4">
        <v>39</v>
      </c>
      <c r="H1140" s="5">
        <v>141478455.63541701</v>
      </c>
      <c r="I1140" s="5">
        <v>3525549.359375</v>
      </c>
      <c r="J1140" s="5">
        <v>187243219.61718801</v>
      </c>
      <c r="K1140" s="26">
        <f t="shared" si="274"/>
        <v>110749074.87066001</v>
      </c>
      <c r="L1140" s="5">
        <v>1434196.1875</v>
      </c>
      <c r="M1140" s="5">
        <v>188424370.640625</v>
      </c>
      <c r="N1140" s="5">
        <v>6401852102.0927696</v>
      </c>
      <c r="O1140" s="26">
        <f t="shared" si="275"/>
        <v>2197236889.6402984</v>
      </c>
      <c r="P1140" s="5">
        <v>231243873.25</v>
      </c>
      <c r="Q1140" s="5">
        <v>368275972.1875</v>
      </c>
      <c r="R1140" s="5">
        <v>0</v>
      </c>
      <c r="S1140" s="26">
        <f t="shared" si="276"/>
        <v>199839948.47916666</v>
      </c>
      <c r="T1140" s="5">
        <v>200384731.84375</v>
      </c>
      <c r="U1140" s="5">
        <v>22663087.7109375</v>
      </c>
      <c r="V1140" s="5">
        <v>136107324</v>
      </c>
      <c r="W1140" s="26">
        <f t="shared" si="277"/>
        <v>119718381.18489583</v>
      </c>
      <c r="X1140" s="29">
        <f t="shared" si="278"/>
        <v>19.83977646952243</v>
      </c>
      <c r="Y1140" s="29">
        <f t="shared" si="279"/>
        <v>4.310323866170207</v>
      </c>
      <c r="Z1140" s="29">
        <f t="shared" si="280"/>
        <v>0.42569337176390804</v>
      </c>
      <c r="AA1140" s="29">
        <f t="shared" si="281"/>
        <v>3.7090311192944085</v>
      </c>
      <c r="AB1140" s="31">
        <f t="shared" si="282"/>
        <v>1.804438987075538</v>
      </c>
      <c r="AC1140" s="29">
        <f t="shared" si="283"/>
        <v>0.85155036266895978</v>
      </c>
      <c r="AD1140" s="31">
        <f t="shared" si="284"/>
        <v>0.51453716178074504</v>
      </c>
      <c r="AE1140" s="31">
        <f t="shared" si="285"/>
        <v>2.8858325341177875</v>
      </c>
      <c r="AF1140" s="29">
        <f t="shared" si="272"/>
        <v>1.0809876409776855</v>
      </c>
      <c r="AG1140" s="29">
        <f t="shared" si="286"/>
        <v>0.11235002871351547</v>
      </c>
      <c r="AH1140" s="29">
        <f t="shared" si="273"/>
        <v>0.91154950963554338</v>
      </c>
      <c r="AI1140" s="29">
        <f t="shared" si="287"/>
        <v>0.40219738223939899</v>
      </c>
      <c r="AJ1140" s="6">
        <v>2.1323382854461701</v>
      </c>
      <c r="AK1140" s="7">
        <v>12.28</v>
      </c>
      <c r="AL1140" s="8">
        <v>5</v>
      </c>
      <c r="AM1140" s="8">
        <v>6</v>
      </c>
      <c r="AN1140" s="9">
        <v>0</v>
      </c>
      <c r="AO1140" s="10">
        <v>12.28</v>
      </c>
      <c r="AP1140" s="11">
        <v>3</v>
      </c>
      <c r="AQ1140" s="11">
        <v>3</v>
      </c>
      <c r="AR1140" s="12"/>
      <c r="AS1140" s="13">
        <v>0</v>
      </c>
      <c r="AT1140" s="14"/>
      <c r="AU1140" s="14"/>
      <c r="AV1140" s="15">
        <v>0</v>
      </c>
      <c r="AW1140" s="16">
        <v>5.13</v>
      </c>
      <c r="AX1140" s="17">
        <v>2</v>
      </c>
      <c r="AY1140" s="17">
        <v>2</v>
      </c>
      <c r="AZ1140" s="18">
        <v>0</v>
      </c>
      <c r="BA1140" s="19">
        <v>11.38</v>
      </c>
      <c r="BB1140" s="20">
        <v>4</v>
      </c>
      <c r="BC1140" s="20">
        <v>5</v>
      </c>
      <c r="BD1140" s="21">
        <v>0</v>
      </c>
      <c r="BE1140" s="22">
        <v>4.46</v>
      </c>
      <c r="BF1140" s="23">
        <v>2</v>
      </c>
      <c r="BG1140" s="23">
        <v>3</v>
      </c>
      <c r="BH1140" s="6">
        <v>0</v>
      </c>
      <c r="BI1140" s="7">
        <v>6.25</v>
      </c>
      <c r="BJ1140" s="8">
        <v>2</v>
      </c>
      <c r="BK1140" s="8">
        <v>2</v>
      </c>
      <c r="BL1140" s="9">
        <v>0</v>
      </c>
      <c r="BM1140" s="10">
        <v>4.91</v>
      </c>
      <c r="BN1140" s="11">
        <v>2</v>
      </c>
      <c r="BO1140" s="11">
        <v>5</v>
      </c>
      <c r="BP1140" s="12"/>
      <c r="BQ1140" s="13"/>
      <c r="BR1140" s="14"/>
      <c r="BS1140" s="14"/>
      <c r="BT1140" s="15">
        <v>0</v>
      </c>
      <c r="BU1140" s="16">
        <v>10.27</v>
      </c>
      <c r="BV1140" s="17">
        <v>2</v>
      </c>
      <c r="BW1140" s="17">
        <v>6</v>
      </c>
      <c r="BX1140" s="18">
        <v>0</v>
      </c>
      <c r="BY1140" s="19">
        <v>4.46</v>
      </c>
      <c r="BZ1140" s="20">
        <v>3</v>
      </c>
      <c r="CA1140" s="20">
        <v>4</v>
      </c>
      <c r="CB1140" s="21">
        <v>0</v>
      </c>
      <c r="CC1140" s="22">
        <v>2.23</v>
      </c>
      <c r="CD1140" s="23">
        <v>1</v>
      </c>
      <c r="CE1140" s="23">
        <v>3</v>
      </c>
      <c r="CF1140" s="4">
        <v>448</v>
      </c>
      <c r="CG1140" s="24">
        <v>52.395069894659997</v>
      </c>
      <c r="CH1140" s="25">
        <v>5.27490234375</v>
      </c>
    </row>
    <row r="1141" spans="1:86" x14ac:dyDescent="0.2">
      <c r="A1141" s="2" t="s">
        <v>2247</v>
      </c>
      <c r="B1141" s="2" t="s">
        <v>2439</v>
      </c>
      <c r="C1141" s="3">
        <v>31.21</v>
      </c>
      <c r="D1141" s="4">
        <v>2</v>
      </c>
      <c r="E1141" s="4">
        <v>2</v>
      </c>
      <c r="F1141" s="4">
        <v>13</v>
      </c>
      <c r="G1141" s="4">
        <v>37</v>
      </c>
      <c r="H1141" s="5">
        <v>615986450.75</v>
      </c>
      <c r="I1141" s="5">
        <v>0</v>
      </c>
      <c r="J1141" s="5">
        <v>0</v>
      </c>
      <c r="K1141" s="26">
        <f t="shared" si="274"/>
        <v>205328816.91666666</v>
      </c>
      <c r="L1141" s="5">
        <v>1645554578.4166701</v>
      </c>
      <c r="M1141" s="5">
        <v>49166284.46875</v>
      </c>
      <c r="N1141" s="5">
        <v>2804757844.96875</v>
      </c>
      <c r="O1141" s="26">
        <f t="shared" si="275"/>
        <v>1499826235.95139</v>
      </c>
      <c r="P1141" s="5">
        <v>1953009.765625</v>
      </c>
      <c r="Q1141" s="5">
        <v>0</v>
      </c>
      <c r="R1141" s="5">
        <v>4259660623</v>
      </c>
      <c r="S1141" s="26">
        <f t="shared" si="276"/>
        <v>1420537877.5885417</v>
      </c>
      <c r="T1141" s="5">
        <v>245324245.515625</v>
      </c>
      <c r="U1141" s="5">
        <v>2768495646.6093798</v>
      </c>
      <c r="V1141" s="5">
        <v>1994145.6875</v>
      </c>
      <c r="W1141" s="26">
        <f t="shared" si="277"/>
        <v>1005271345.9375015</v>
      </c>
      <c r="X1141" s="29">
        <f t="shared" si="278"/>
        <v>7.3045092183047018</v>
      </c>
      <c r="Y1141" s="29">
        <f t="shared" si="279"/>
        <v>2.8687873432404212</v>
      </c>
      <c r="Z1141" s="29">
        <f t="shared" si="280"/>
        <v>0.24274430520862811</v>
      </c>
      <c r="AA1141" s="29">
        <f t="shared" si="281"/>
        <v>6.1485094986683322</v>
      </c>
      <c r="AB1141" s="31">
        <f t="shared" si="282"/>
        <v>6.9183561222440177</v>
      </c>
      <c r="AC1141" s="29">
        <f t="shared" si="283"/>
        <v>2.7904292783208251</v>
      </c>
      <c r="AD1141" s="31">
        <f t="shared" si="284"/>
        <v>0.48297640296957639</v>
      </c>
      <c r="AE1141" s="31">
        <f t="shared" si="285"/>
        <v>3.1607408728253672</v>
      </c>
      <c r="AF1141" s="29">
        <f t="shared" si="272"/>
        <v>4.8959096975924918</v>
      </c>
      <c r="AG1141" s="29">
        <f t="shared" si="286"/>
        <v>2.2915769485458943</v>
      </c>
      <c r="AH1141" s="29">
        <f t="shared" si="273"/>
        <v>0.46334022531947117</v>
      </c>
      <c r="AI1141" s="29">
        <f t="shared" si="287"/>
        <v>3.3409999447429835</v>
      </c>
      <c r="AJ1141" s="6"/>
      <c r="AK1141" s="7">
        <v>0</v>
      </c>
      <c r="AL1141" s="8"/>
      <c r="AM1141" s="8"/>
      <c r="AN1141" s="9"/>
      <c r="AO1141" s="10">
        <v>0</v>
      </c>
      <c r="AP1141" s="11"/>
      <c r="AQ1141" s="11"/>
      <c r="AR1141" s="12">
        <v>0</v>
      </c>
      <c r="AS1141" s="13">
        <v>3.36</v>
      </c>
      <c r="AT1141" s="14">
        <v>2</v>
      </c>
      <c r="AU1141" s="14">
        <v>3</v>
      </c>
      <c r="AV1141" s="15">
        <v>0</v>
      </c>
      <c r="AW1141" s="16">
        <v>14.93</v>
      </c>
      <c r="AX1141" s="17">
        <v>6</v>
      </c>
      <c r="AY1141" s="17">
        <v>10</v>
      </c>
      <c r="AZ1141" s="18">
        <v>0</v>
      </c>
      <c r="BA1141" s="19">
        <v>18.79</v>
      </c>
      <c r="BB1141" s="20">
        <v>7</v>
      </c>
      <c r="BC1141" s="20">
        <v>8</v>
      </c>
      <c r="BD1141" s="21">
        <v>0</v>
      </c>
      <c r="BE1141" s="22">
        <v>7.72</v>
      </c>
      <c r="BF1141" s="23">
        <v>4</v>
      </c>
      <c r="BG1141" s="23">
        <v>7</v>
      </c>
      <c r="BH1141" s="6">
        <v>0</v>
      </c>
      <c r="BI1141" s="7">
        <v>1.51</v>
      </c>
      <c r="BJ1141" s="8">
        <v>1</v>
      </c>
      <c r="BK1141" s="8">
        <v>1</v>
      </c>
      <c r="BL1141" s="9">
        <v>0</v>
      </c>
      <c r="BM1141" s="10">
        <v>4.1900000000000004</v>
      </c>
      <c r="BN1141" s="11">
        <v>1</v>
      </c>
      <c r="BO1141" s="11">
        <v>1</v>
      </c>
      <c r="BP1141" s="12"/>
      <c r="BQ1141" s="13">
        <v>0</v>
      </c>
      <c r="BR1141" s="14"/>
      <c r="BS1141" s="14"/>
      <c r="BT1141" s="15">
        <v>0</v>
      </c>
      <c r="BU1141" s="16">
        <v>8.7200000000000006</v>
      </c>
      <c r="BV1141" s="17">
        <v>3</v>
      </c>
      <c r="BW1141" s="17">
        <v>3</v>
      </c>
      <c r="BX1141" s="18">
        <v>0</v>
      </c>
      <c r="BY1141" s="19">
        <v>2.52</v>
      </c>
      <c r="BZ1141" s="20">
        <v>2</v>
      </c>
      <c r="CA1141" s="20">
        <v>2</v>
      </c>
      <c r="CB1141" s="21">
        <v>0</v>
      </c>
      <c r="CC1141" s="22">
        <v>4.87</v>
      </c>
      <c r="CD1141" s="23">
        <v>2</v>
      </c>
      <c r="CE1141" s="23">
        <v>2</v>
      </c>
      <c r="CF1141" s="4">
        <v>596</v>
      </c>
      <c r="CG1141" s="24">
        <v>67.063930414660106</v>
      </c>
      <c r="CH1141" s="25">
        <v>5.71923828125</v>
      </c>
    </row>
    <row r="1142" spans="1:86" x14ac:dyDescent="0.2">
      <c r="A1142" s="2" t="s">
        <v>2383</v>
      </c>
      <c r="B1142" s="2" t="s">
        <v>1965</v>
      </c>
      <c r="C1142" s="3">
        <v>31.19</v>
      </c>
      <c r="D1142" s="4">
        <v>1</v>
      </c>
      <c r="E1142" s="4">
        <v>1</v>
      </c>
      <c r="F1142" s="4">
        <v>4</v>
      </c>
      <c r="G1142" s="4">
        <v>5</v>
      </c>
      <c r="H1142" s="5">
        <v>0</v>
      </c>
      <c r="I1142" s="5">
        <v>0</v>
      </c>
      <c r="J1142" s="5">
        <v>0</v>
      </c>
      <c r="K1142" s="26">
        <f t="shared" si="274"/>
        <v>0</v>
      </c>
      <c r="L1142" s="5">
        <v>1444160.5644531299</v>
      </c>
      <c r="M1142" s="5">
        <v>0</v>
      </c>
      <c r="N1142" s="5">
        <v>0</v>
      </c>
      <c r="O1142" s="26">
        <f t="shared" si="275"/>
        <v>481386.85481770994</v>
      </c>
      <c r="P1142" s="5">
        <v>0</v>
      </c>
      <c r="Q1142" s="5">
        <v>0</v>
      </c>
      <c r="R1142" s="5">
        <v>0</v>
      </c>
      <c r="S1142" s="26">
        <f t="shared" si="276"/>
        <v>0</v>
      </c>
      <c r="T1142" s="5">
        <v>0</v>
      </c>
      <c r="U1142" s="5">
        <v>0</v>
      </c>
      <c r="V1142" s="5">
        <v>0</v>
      </c>
      <c r="W1142" s="26">
        <f t="shared" si="277"/>
        <v>0</v>
      </c>
      <c r="X1142" s="29" t="e">
        <f t="shared" si="278"/>
        <v>#DIV/0!</v>
      </c>
      <c r="Y1142" s="29" t="e">
        <f t="shared" si="279"/>
        <v>#DIV/0!</v>
      </c>
      <c r="Z1142" s="29">
        <f t="shared" si="280"/>
        <v>0.42264973081037416</v>
      </c>
      <c r="AA1142" s="29">
        <f t="shared" si="281"/>
        <v>3.7401940329452037</v>
      </c>
      <c r="AB1142" s="31" t="e">
        <f t="shared" si="282"/>
        <v>#DIV/0!</v>
      </c>
      <c r="AC1142" s="31" t="e">
        <f t="shared" si="283"/>
        <v>#DIV/0!</v>
      </c>
      <c r="AD1142" s="31" t="e">
        <f t="shared" si="284"/>
        <v>#DIV/0!</v>
      </c>
      <c r="AE1142" s="31" t="e">
        <f t="shared" si="285"/>
        <v>#DIV/0!</v>
      </c>
      <c r="AF1142" s="29" t="e">
        <f t="shared" si="272"/>
        <v>#DIV/0!</v>
      </c>
      <c r="AG1142" s="29" t="e">
        <f t="shared" si="286"/>
        <v>#DIV/0!</v>
      </c>
      <c r="AH1142" s="29" t="e">
        <f t="shared" si="273"/>
        <v>#DIV/0!</v>
      </c>
      <c r="AI1142" s="29" t="e">
        <f t="shared" si="287"/>
        <v>#DIV/0!</v>
      </c>
      <c r="AJ1142" s="6"/>
      <c r="AK1142" s="7">
        <v>0</v>
      </c>
      <c r="AL1142" s="8"/>
      <c r="AM1142" s="8"/>
      <c r="AN1142" s="9">
        <v>0</v>
      </c>
      <c r="AO1142" s="10">
        <v>17.43</v>
      </c>
      <c r="AP1142" s="11">
        <v>2</v>
      </c>
      <c r="AQ1142" s="11">
        <v>2</v>
      </c>
      <c r="AR1142" s="12"/>
      <c r="AS1142" s="13"/>
      <c r="AT1142" s="14"/>
      <c r="AU1142" s="14"/>
      <c r="AV1142" s="15"/>
      <c r="AW1142" s="16">
        <v>0</v>
      </c>
      <c r="AX1142" s="17"/>
      <c r="AY1142" s="17"/>
      <c r="AZ1142" s="18">
        <v>0</v>
      </c>
      <c r="BA1142" s="19">
        <v>6.42</v>
      </c>
      <c r="BB1142" s="20">
        <v>1</v>
      </c>
      <c r="BC1142" s="20">
        <v>1</v>
      </c>
      <c r="BD1142" s="21"/>
      <c r="BE1142" s="22">
        <v>0</v>
      </c>
      <c r="BF1142" s="23"/>
      <c r="BG1142" s="23"/>
      <c r="BH1142" s="6"/>
      <c r="BI1142" s="7"/>
      <c r="BJ1142" s="8"/>
      <c r="BK1142" s="8"/>
      <c r="BL1142" s="9"/>
      <c r="BM1142" s="10"/>
      <c r="BN1142" s="11"/>
      <c r="BO1142" s="11"/>
      <c r="BP1142" s="12"/>
      <c r="BQ1142" s="13"/>
      <c r="BR1142" s="14"/>
      <c r="BS1142" s="14"/>
      <c r="BT1142" s="15">
        <v>0</v>
      </c>
      <c r="BU1142" s="16">
        <v>10.55</v>
      </c>
      <c r="BV1142" s="17">
        <v>1</v>
      </c>
      <c r="BW1142" s="17">
        <v>1</v>
      </c>
      <c r="BX1142" s="18"/>
      <c r="BY1142" s="19">
        <v>0</v>
      </c>
      <c r="BZ1142" s="20"/>
      <c r="CA1142" s="20"/>
      <c r="CB1142" s="21"/>
      <c r="CC1142" s="22"/>
      <c r="CD1142" s="23"/>
      <c r="CE1142" s="23"/>
      <c r="CF1142" s="4">
        <v>218</v>
      </c>
      <c r="CG1142" s="24">
        <v>24.48821785466</v>
      </c>
      <c r="CH1142" s="25">
        <v>6.37939453125</v>
      </c>
    </row>
    <row r="1143" spans="1:86" x14ac:dyDescent="0.2">
      <c r="A1143" s="2" t="s">
        <v>428</v>
      </c>
      <c r="B1143" s="2" t="s">
        <v>1701</v>
      </c>
      <c r="C1143" s="3">
        <v>31.18</v>
      </c>
      <c r="D1143" s="4">
        <v>1</v>
      </c>
      <c r="E1143" s="4">
        <v>1</v>
      </c>
      <c r="F1143" s="4">
        <v>13</v>
      </c>
      <c r="G1143" s="4">
        <v>24</v>
      </c>
      <c r="H1143" s="5">
        <v>0</v>
      </c>
      <c r="I1143" s="5">
        <v>0</v>
      </c>
      <c r="J1143" s="5">
        <v>56663307</v>
      </c>
      <c r="K1143" s="26">
        <f t="shared" si="274"/>
        <v>18887769</v>
      </c>
      <c r="L1143" s="5">
        <v>107503521.354167</v>
      </c>
      <c r="M1143" s="5">
        <v>1094578.3125</v>
      </c>
      <c r="N1143" s="5">
        <v>3127858.59375</v>
      </c>
      <c r="O1143" s="26">
        <f t="shared" si="275"/>
        <v>37241986.086805664</v>
      </c>
      <c r="P1143" s="5">
        <v>0</v>
      </c>
      <c r="Q1143" s="5">
        <v>2075327.234375</v>
      </c>
      <c r="R1143" s="5">
        <v>1412826.328125</v>
      </c>
      <c r="S1143" s="26">
        <f t="shared" si="276"/>
        <v>1162717.8541666667</v>
      </c>
      <c r="T1143" s="5">
        <v>0</v>
      </c>
      <c r="U1143" s="5">
        <v>762643.734375</v>
      </c>
      <c r="V1143" s="5">
        <v>79830359</v>
      </c>
      <c r="W1143" s="26">
        <f t="shared" si="277"/>
        <v>26864334.244791668</v>
      </c>
      <c r="X1143" s="29">
        <f t="shared" si="278"/>
        <v>1.9717514592012251</v>
      </c>
      <c r="Y1143" s="29">
        <f t="shared" si="279"/>
        <v>0.97947771034877329</v>
      </c>
      <c r="Z1143" s="29">
        <f t="shared" si="280"/>
        <v>0.6761007377013819</v>
      </c>
      <c r="AA1143" s="29">
        <f t="shared" si="281"/>
        <v>1.6998859019986103</v>
      </c>
      <c r="AB1143" s="31">
        <f t="shared" si="282"/>
        <v>6.1559300845254232E-2</v>
      </c>
      <c r="AC1143" s="29">
        <f t="shared" si="283"/>
        <v>-4.0218793433069848</v>
      </c>
      <c r="AD1143" s="31">
        <f t="shared" si="284"/>
        <v>0.44710634246095143</v>
      </c>
      <c r="AE1143" s="31">
        <f t="shared" si="285"/>
        <v>3.4958916937093991</v>
      </c>
      <c r="AF1143" s="29">
        <f t="shared" si="272"/>
        <v>1.4223137864928181</v>
      </c>
      <c r="AG1143" s="29">
        <f t="shared" si="286"/>
        <v>0.50823978301426909</v>
      </c>
      <c r="AH1143" s="29">
        <f t="shared" si="273"/>
        <v>0.81956813941034901</v>
      </c>
      <c r="AI1143" s="29">
        <f t="shared" si="287"/>
        <v>0.86414933076144496</v>
      </c>
      <c r="AJ1143" s="6"/>
      <c r="AK1143" s="7">
        <v>0</v>
      </c>
      <c r="AL1143" s="8"/>
      <c r="AM1143" s="8"/>
      <c r="AN1143" s="9"/>
      <c r="AO1143" s="10"/>
      <c r="AP1143" s="11"/>
      <c r="AQ1143" s="11"/>
      <c r="AR1143" s="12">
        <v>0</v>
      </c>
      <c r="AS1143" s="13">
        <v>12.06</v>
      </c>
      <c r="AT1143" s="14">
        <v>3</v>
      </c>
      <c r="AU1143" s="14">
        <v>3</v>
      </c>
      <c r="AV1143" s="15">
        <v>0</v>
      </c>
      <c r="AW1143" s="16">
        <v>16.47</v>
      </c>
      <c r="AX1143" s="17">
        <v>5</v>
      </c>
      <c r="AY1143" s="17">
        <v>6</v>
      </c>
      <c r="AZ1143" s="18">
        <v>0</v>
      </c>
      <c r="BA1143" s="19">
        <v>3.82</v>
      </c>
      <c r="BB1143" s="20">
        <v>1</v>
      </c>
      <c r="BC1143" s="20">
        <v>2</v>
      </c>
      <c r="BD1143" s="21">
        <v>0</v>
      </c>
      <c r="BE1143" s="22">
        <v>11.18</v>
      </c>
      <c r="BF1143" s="23">
        <v>3</v>
      </c>
      <c r="BG1143" s="23">
        <v>3</v>
      </c>
      <c r="BH1143" s="6">
        <v>0</v>
      </c>
      <c r="BI1143" s="7">
        <v>11.47</v>
      </c>
      <c r="BJ1143" s="8">
        <v>2</v>
      </c>
      <c r="BK1143" s="8">
        <v>2</v>
      </c>
      <c r="BL1143" s="9">
        <v>0</v>
      </c>
      <c r="BM1143" s="10">
        <v>7.94</v>
      </c>
      <c r="BN1143" s="11">
        <v>3</v>
      </c>
      <c r="BO1143" s="11">
        <v>5</v>
      </c>
      <c r="BP1143" s="12"/>
      <c r="BQ1143" s="13">
        <v>0</v>
      </c>
      <c r="BR1143" s="14"/>
      <c r="BS1143" s="14"/>
      <c r="BT1143" s="15"/>
      <c r="BU1143" s="16"/>
      <c r="BV1143" s="17"/>
      <c r="BW1143" s="17"/>
      <c r="BX1143" s="18"/>
      <c r="BY1143" s="19">
        <v>0</v>
      </c>
      <c r="BZ1143" s="20"/>
      <c r="CA1143" s="20"/>
      <c r="CB1143" s="21">
        <v>0</v>
      </c>
      <c r="CC1143" s="22">
        <v>12.06</v>
      </c>
      <c r="CD1143" s="23">
        <v>3</v>
      </c>
      <c r="CE1143" s="23">
        <v>3</v>
      </c>
      <c r="CF1143" s="4">
        <v>340</v>
      </c>
      <c r="CG1143" s="24">
        <v>39.149583904659998</v>
      </c>
      <c r="CH1143" s="25">
        <v>5.85888671875</v>
      </c>
    </row>
    <row r="1144" spans="1:86" x14ac:dyDescent="0.2">
      <c r="A1144" s="2" t="s">
        <v>325</v>
      </c>
      <c r="B1144" s="2" t="s">
        <v>2053</v>
      </c>
      <c r="C1144" s="3">
        <v>31.15</v>
      </c>
      <c r="D1144" s="4">
        <v>1</v>
      </c>
      <c r="E1144" s="4">
        <v>1</v>
      </c>
      <c r="F1144" s="4">
        <v>20</v>
      </c>
      <c r="G1144" s="4">
        <v>43</v>
      </c>
      <c r="H1144" s="5">
        <v>3127267.1669921898</v>
      </c>
      <c r="I1144" s="5">
        <v>9692439.21875</v>
      </c>
      <c r="J1144" s="5">
        <v>7464473.34375</v>
      </c>
      <c r="K1144" s="26">
        <f t="shared" si="274"/>
        <v>6761393.2431640625</v>
      </c>
      <c r="L1144" s="5">
        <v>0</v>
      </c>
      <c r="M1144" s="5">
        <v>26270817.375</v>
      </c>
      <c r="N1144" s="5">
        <v>185171835.8125</v>
      </c>
      <c r="O1144" s="26">
        <f t="shared" si="275"/>
        <v>70480884.395833328</v>
      </c>
      <c r="P1144" s="5">
        <v>108941417.421875</v>
      </c>
      <c r="Q1144" s="5">
        <v>10049398.0494792</v>
      </c>
      <c r="R1144" s="5">
        <v>0</v>
      </c>
      <c r="S1144" s="26">
        <f t="shared" si="276"/>
        <v>39663605.157118067</v>
      </c>
      <c r="T1144" s="5">
        <v>10606411.7708333</v>
      </c>
      <c r="U1144" s="5">
        <v>42002624.8125</v>
      </c>
      <c r="V1144" s="5">
        <v>0</v>
      </c>
      <c r="W1144" s="26">
        <f t="shared" si="277"/>
        <v>17536345.527777765</v>
      </c>
      <c r="X1144" s="29">
        <f t="shared" si="278"/>
        <v>10.424017929602195</v>
      </c>
      <c r="Y1144" s="29">
        <f t="shared" si="279"/>
        <v>3.3818395653839759</v>
      </c>
      <c r="Z1144" s="29">
        <f t="shared" si="280"/>
        <v>0.38549338485490675</v>
      </c>
      <c r="AA1144" s="29">
        <f t="shared" si="281"/>
        <v>4.1398307013095108</v>
      </c>
      <c r="AB1144" s="31">
        <f t="shared" si="282"/>
        <v>5.866188184989678</v>
      </c>
      <c r="AC1144" s="29">
        <f t="shared" si="283"/>
        <v>2.5524233529217746</v>
      </c>
      <c r="AD1144" s="31">
        <f t="shared" si="284"/>
        <v>0.44384564958769857</v>
      </c>
      <c r="AE1144" s="31">
        <f t="shared" si="285"/>
        <v>3.5276803255808225</v>
      </c>
      <c r="AF1144" s="29">
        <f t="shared" si="272"/>
        <v>2.5935994102262057</v>
      </c>
      <c r="AG1144" s="29">
        <f t="shared" si="286"/>
        <v>1.3749556679052355</v>
      </c>
      <c r="AH1144" s="29">
        <f t="shared" si="273"/>
        <v>0.48379807650274814</v>
      </c>
      <c r="AI1144" s="29">
        <f t="shared" si="287"/>
        <v>3.1533586265025129</v>
      </c>
      <c r="AJ1144" s="6">
        <v>0</v>
      </c>
      <c r="AK1144" s="7">
        <v>7.17</v>
      </c>
      <c r="AL1144" s="8">
        <v>4</v>
      </c>
      <c r="AM1144" s="8">
        <v>5</v>
      </c>
      <c r="AN1144" s="9">
        <v>0</v>
      </c>
      <c r="AO1144" s="10">
        <v>1.36</v>
      </c>
      <c r="AP1144" s="11">
        <v>1</v>
      </c>
      <c r="AQ1144" s="11">
        <v>4</v>
      </c>
      <c r="AR1144" s="12">
        <v>2.0509674549102801</v>
      </c>
      <c r="AS1144" s="13">
        <v>10.51</v>
      </c>
      <c r="AT1144" s="14">
        <v>5</v>
      </c>
      <c r="AU1144" s="14">
        <v>6</v>
      </c>
      <c r="AV1144" s="15"/>
      <c r="AW1144" s="16"/>
      <c r="AX1144" s="17"/>
      <c r="AY1144" s="17"/>
      <c r="AZ1144" s="18">
        <v>0</v>
      </c>
      <c r="BA1144" s="19">
        <v>4.57</v>
      </c>
      <c r="BB1144" s="20">
        <v>3</v>
      </c>
      <c r="BC1144" s="20">
        <v>3</v>
      </c>
      <c r="BD1144" s="21"/>
      <c r="BE1144" s="22">
        <v>0</v>
      </c>
      <c r="BF1144" s="23"/>
      <c r="BG1144" s="23"/>
      <c r="BH1144" s="6">
        <v>0</v>
      </c>
      <c r="BI1144" s="7">
        <v>4.2</v>
      </c>
      <c r="BJ1144" s="8">
        <v>3</v>
      </c>
      <c r="BK1144" s="8">
        <v>5</v>
      </c>
      <c r="BL1144" s="9">
        <v>0</v>
      </c>
      <c r="BM1144" s="10">
        <v>9.52</v>
      </c>
      <c r="BN1144" s="11">
        <v>6</v>
      </c>
      <c r="BO1144" s="11">
        <v>6</v>
      </c>
      <c r="BP1144" s="12"/>
      <c r="BQ1144" s="13">
        <v>0</v>
      </c>
      <c r="BR1144" s="14"/>
      <c r="BS1144" s="14"/>
      <c r="BT1144" s="15">
        <v>0</v>
      </c>
      <c r="BU1144" s="16">
        <v>6.06</v>
      </c>
      <c r="BV1144" s="17">
        <v>4</v>
      </c>
      <c r="BW1144" s="17">
        <v>5</v>
      </c>
      <c r="BX1144" s="18">
        <v>0</v>
      </c>
      <c r="BY1144" s="19">
        <v>12.98</v>
      </c>
      <c r="BZ1144" s="20">
        <v>6</v>
      </c>
      <c r="CA1144" s="20">
        <v>6</v>
      </c>
      <c r="CB1144" s="21">
        <v>0</v>
      </c>
      <c r="CC1144" s="22">
        <v>3.09</v>
      </c>
      <c r="CD1144" s="23">
        <v>2</v>
      </c>
      <c r="CE1144" s="23">
        <v>2</v>
      </c>
      <c r="CF1144" s="4">
        <v>809</v>
      </c>
      <c r="CG1144" s="24">
        <v>90.569190174660207</v>
      </c>
      <c r="CH1144" s="25">
        <v>7.35693359375</v>
      </c>
    </row>
    <row r="1145" spans="1:86" x14ac:dyDescent="0.2">
      <c r="A1145" s="2" t="s">
        <v>589</v>
      </c>
      <c r="B1145" s="2" t="s">
        <v>2546</v>
      </c>
      <c r="C1145" s="3">
        <v>31.1</v>
      </c>
      <c r="D1145" s="4">
        <v>9</v>
      </c>
      <c r="E1145" s="4">
        <v>2</v>
      </c>
      <c r="F1145" s="4">
        <v>11</v>
      </c>
      <c r="G1145" s="4">
        <v>33</v>
      </c>
      <c r="H1145" s="5">
        <v>1899585.23046875</v>
      </c>
      <c r="I1145" s="5">
        <v>0</v>
      </c>
      <c r="J1145" s="5">
        <v>7465299.90625</v>
      </c>
      <c r="K1145" s="26">
        <f t="shared" si="274"/>
        <v>3121628.37890625</v>
      </c>
      <c r="L1145" s="5">
        <v>2277852.5234375</v>
      </c>
      <c r="M1145" s="5">
        <v>715740.36458333302</v>
      </c>
      <c r="N1145" s="5">
        <v>2864820.6302083302</v>
      </c>
      <c r="O1145" s="26">
        <f t="shared" si="275"/>
        <v>1952804.5060763878</v>
      </c>
      <c r="P1145" s="5">
        <v>0</v>
      </c>
      <c r="Q1145" s="5">
        <v>0</v>
      </c>
      <c r="R1145" s="5">
        <v>0</v>
      </c>
      <c r="S1145" s="26">
        <f t="shared" si="276"/>
        <v>0</v>
      </c>
      <c r="T1145" s="5">
        <v>11887465.703125</v>
      </c>
      <c r="U1145" s="5">
        <v>659440.66796875</v>
      </c>
      <c r="V1145" s="5">
        <v>9204580.36328125</v>
      </c>
      <c r="W1145" s="26">
        <f t="shared" si="277"/>
        <v>7250495.578125</v>
      </c>
      <c r="X1145" s="29">
        <f t="shared" si="278"/>
        <v>0.62557238371872048</v>
      </c>
      <c r="Y1145" s="29">
        <f t="shared" si="279"/>
        <v>-0.67675126950465936</v>
      </c>
      <c r="Z1145" s="29">
        <f t="shared" si="280"/>
        <v>0.6594419680474044</v>
      </c>
      <c r="AA1145" s="29">
        <f t="shared" si="281"/>
        <v>1.8082341704817564</v>
      </c>
      <c r="AB1145" s="31">
        <f t="shared" si="282"/>
        <v>0</v>
      </c>
      <c r="AC1145" s="31" t="e">
        <f t="shared" si="283"/>
        <v>#NUM!</v>
      </c>
      <c r="AD1145" s="31">
        <f t="shared" si="284"/>
        <v>0.29810644880910864</v>
      </c>
      <c r="AE1145" s="31">
        <f t="shared" si="285"/>
        <v>5.2562862895925946</v>
      </c>
      <c r="AF1145" s="29">
        <f t="shared" si="272"/>
        <v>2.3226645513343951</v>
      </c>
      <c r="AG1145" s="29">
        <f t="shared" si="286"/>
        <v>1.2157808093031208</v>
      </c>
      <c r="AH1145" s="29">
        <f t="shared" si="273"/>
        <v>0.37468333080063171</v>
      </c>
      <c r="AI1145" s="29">
        <f t="shared" si="287"/>
        <v>4.263356277024009</v>
      </c>
      <c r="AJ1145" s="6">
        <v>0</v>
      </c>
      <c r="AK1145" s="7">
        <v>11.26</v>
      </c>
      <c r="AL1145" s="8">
        <v>3</v>
      </c>
      <c r="AM1145" s="8">
        <v>3</v>
      </c>
      <c r="AN1145" s="9"/>
      <c r="AO1145" s="10"/>
      <c r="AP1145" s="11"/>
      <c r="AQ1145" s="11"/>
      <c r="AR1145" s="12">
        <v>0</v>
      </c>
      <c r="AS1145" s="13">
        <v>6.7</v>
      </c>
      <c r="AT1145" s="14">
        <v>2</v>
      </c>
      <c r="AU1145" s="14">
        <v>3</v>
      </c>
      <c r="AV1145" s="15">
        <v>1.83771312236786</v>
      </c>
      <c r="AW1145" s="16">
        <v>8.0399999999999991</v>
      </c>
      <c r="AX1145" s="17">
        <v>3</v>
      </c>
      <c r="AY1145" s="17">
        <v>4</v>
      </c>
      <c r="AZ1145" s="18">
        <v>1.60184025764465</v>
      </c>
      <c r="BA1145" s="19">
        <v>13.94</v>
      </c>
      <c r="BB1145" s="20">
        <v>4</v>
      </c>
      <c r="BC1145" s="20">
        <v>4</v>
      </c>
      <c r="BD1145" s="21">
        <v>0</v>
      </c>
      <c r="BE1145" s="22">
        <v>10.46</v>
      </c>
      <c r="BF1145" s="23">
        <v>4</v>
      </c>
      <c r="BG1145" s="23">
        <v>5</v>
      </c>
      <c r="BH1145" s="6">
        <v>0</v>
      </c>
      <c r="BI1145" s="7">
        <v>4.5599999999999996</v>
      </c>
      <c r="BJ1145" s="8">
        <v>2</v>
      </c>
      <c r="BK1145" s="8">
        <v>2</v>
      </c>
      <c r="BL1145" s="9">
        <v>0</v>
      </c>
      <c r="BM1145" s="10">
        <v>8.31</v>
      </c>
      <c r="BN1145" s="11">
        <v>2</v>
      </c>
      <c r="BO1145" s="11">
        <v>4</v>
      </c>
      <c r="BP1145" s="12">
        <v>0</v>
      </c>
      <c r="BQ1145" s="13">
        <v>1.88</v>
      </c>
      <c r="BR1145" s="14">
        <v>1</v>
      </c>
      <c r="BS1145" s="14">
        <v>3</v>
      </c>
      <c r="BT1145" s="15">
        <v>0</v>
      </c>
      <c r="BU1145" s="16">
        <v>1.88</v>
      </c>
      <c r="BV1145" s="17">
        <v>1</v>
      </c>
      <c r="BW1145" s="17">
        <v>3</v>
      </c>
      <c r="BX1145" s="18">
        <v>0</v>
      </c>
      <c r="BY1145" s="19">
        <v>10.19</v>
      </c>
      <c r="BZ1145" s="20">
        <v>2</v>
      </c>
      <c r="CA1145" s="20">
        <v>2</v>
      </c>
      <c r="CB1145" s="21"/>
      <c r="CC1145" s="22">
        <v>0</v>
      </c>
      <c r="CD1145" s="23"/>
      <c r="CE1145" s="23"/>
      <c r="CF1145" s="4">
        <v>373</v>
      </c>
      <c r="CG1145" s="24">
        <v>41.731333014660002</v>
      </c>
      <c r="CH1145" s="25">
        <v>7.04931640625</v>
      </c>
    </row>
    <row r="1146" spans="1:86" x14ac:dyDescent="0.2">
      <c r="A1146" s="2" t="s">
        <v>2321</v>
      </c>
      <c r="B1146" s="2" t="s">
        <v>2004</v>
      </c>
      <c r="C1146" s="3">
        <v>31.01</v>
      </c>
      <c r="D1146" s="4">
        <v>5</v>
      </c>
      <c r="E1146" s="4">
        <v>3</v>
      </c>
      <c r="F1146" s="4">
        <v>14</v>
      </c>
      <c r="G1146" s="4">
        <v>23</v>
      </c>
      <c r="H1146" s="5">
        <v>143767092.96614599</v>
      </c>
      <c r="I1146" s="5">
        <v>22683267.6171875</v>
      </c>
      <c r="J1146" s="5">
        <v>0</v>
      </c>
      <c r="K1146" s="26">
        <f t="shared" si="274"/>
        <v>55483453.527777828</v>
      </c>
      <c r="L1146" s="5">
        <v>33976618.09375</v>
      </c>
      <c r="M1146" s="5">
        <v>6888018.8958333302</v>
      </c>
      <c r="N1146" s="5">
        <v>10908402.9882813</v>
      </c>
      <c r="O1146" s="26">
        <f t="shared" si="275"/>
        <v>17257679.992621545</v>
      </c>
      <c r="P1146" s="5">
        <v>416471.546875</v>
      </c>
      <c r="Q1146" s="5">
        <v>0</v>
      </c>
      <c r="R1146" s="5">
        <v>0</v>
      </c>
      <c r="S1146" s="26">
        <f t="shared" si="276"/>
        <v>138823.84895833334</v>
      </c>
      <c r="T1146" s="5">
        <v>583723.177734375</v>
      </c>
      <c r="U1146" s="5">
        <v>493700058</v>
      </c>
      <c r="V1146" s="5">
        <v>0</v>
      </c>
      <c r="W1146" s="26">
        <f t="shared" si="277"/>
        <v>164761260.39257813</v>
      </c>
      <c r="X1146" s="29">
        <f t="shared" si="278"/>
        <v>0.31104192142584414</v>
      </c>
      <c r="Y1146" s="29">
        <f t="shared" si="279"/>
        <v>-1.6848190587201295</v>
      </c>
      <c r="Z1146" s="29">
        <f t="shared" si="280"/>
        <v>0.48341776159742833</v>
      </c>
      <c r="AA1146" s="29">
        <f t="shared" si="281"/>
        <v>3.1567739691131687</v>
      </c>
      <c r="AB1146" s="31">
        <f t="shared" si="282"/>
        <v>2.5020765675451526E-3</v>
      </c>
      <c r="AC1146" s="29">
        <f t="shared" si="283"/>
        <v>-8.6426583457069217</v>
      </c>
      <c r="AD1146" s="31">
        <f t="shared" si="284"/>
        <v>0.34065759492050329</v>
      </c>
      <c r="AE1146" s="31">
        <f t="shared" si="285"/>
        <v>4.6768192407290083</v>
      </c>
      <c r="AF1146" s="29">
        <f t="shared" si="272"/>
        <v>2.9695566861224725</v>
      </c>
      <c r="AG1146" s="29">
        <f t="shared" si="286"/>
        <v>1.570247572618789</v>
      </c>
      <c r="AH1146" s="29">
        <f t="shared" si="273"/>
        <v>0.57957797835670921</v>
      </c>
      <c r="AI1146" s="29">
        <f t="shared" si="287"/>
        <v>2.3688812433933073</v>
      </c>
      <c r="AJ1146" s="6">
        <v>2.8912801742553702</v>
      </c>
      <c r="AK1146" s="7">
        <v>6.74</v>
      </c>
      <c r="AL1146" s="8">
        <v>3</v>
      </c>
      <c r="AM1146" s="8">
        <v>3</v>
      </c>
      <c r="AN1146" s="9">
        <v>0</v>
      </c>
      <c r="AO1146" s="10">
        <v>2.4700000000000002</v>
      </c>
      <c r="AP1146" s="11">
        <v>1</v>
      </c>
      <c r="AQ1146" s="11">
        <v>1</v>
      </c>
      <c r="AR1146" s="12"/>
      <c r="AS1146" s="13"/>
      <c r="AT1146" s="14"/>
      <c r="AU1146" s="14"/>
      <c r="AV1146" s="15">
        <v>2.8570609092712398</v>
      </c>
      <c r="AW1146" s="16">
        <v>16.399999999999999</v>
      </c>
      <c r="AX1146" s="17">
        <v>7</v>
      </c>
      <c r="AY1146" s="17">
        <v>8</v>
      </c>
      <c r="AZ1146" s="18">
        <v>0</v>
      </c>
      <c r="BA1146" s="19">
        <v>10.79</v>
      </c>
      <c r="BB1146" s="20">
        <v>4</v>
      </c>
      <c r="BC1146" s="20">
        <v>4</v>
      </c>
      <c r="BD1146" s="21"/>
      <c r="BE1146" s="22">
        <v>0</v>
      </c>
      <c r="BF1146" s="23"/>
      <c r="BG1146" s="23"/>
      <c r="BH1146" s="6">
        <v>0</v>
      </c>
      <c r="BI1146" s="7">
        <v>7.87</v>
      </c>
      <c r="BJ1146" s="8">
        <v>2</v>
      </c>
      <c r="BK1146" s="8">
        <v>2</v>
      </c>
      <c r="BL1146" s="9"/>
      <c r="BM1146" s="10"/>
      <c r="BN1146" s="11"/>
      <c r="BO1146" s="11"/>
      <c r="BP1146" s="12"/>
      <c r="BQ1146" s="13"/>
      <c r="BR1146" s="14"/>
      <c r="BS1146" s="14"/>
      <c r="BT1146" s="15"/>
      <c r="BU1146" s="16">
        <v>0</v>
      </c>
      <c r="BV1146" s="17"/>
      <c r="BW1146" s="17"/>
      <c r="BX1146" s="18">
        <v>0</v>
      </c>
      <c r="BY1146" s="19">
        <v>2.7</v>
      </c>
      <c r="BZ1146" s="20">
        <v>1</v>
      </c>
      <c r="CA1146" s="20">
        <v>2</v>
      </c>
      <c r="CB1146" s="21">
        <v>0</v>
      </c>
      <c r="CC1146" s="22">
        <v>2.7</v>
      </c>
      <c r="CD1146" s="23">
        <v>1</v>
      </c>
      <c r="CE1146" s="23">
        <v>1</v>
      </c>
      <c r="CF1146" s="4">
        <v>445</v>
      </c>
      <c r="CG1146" s="24">
        <v>51.320985814660098</v>
      </c>
      <c r="CH1146" s="25">
        <v>5.38916015625</v>
      </c>
    </row>
    <row r="1147" spans="1:86" x14ac:dyDescent="0.2">
      <c r="A1147" s="2" t="s">
        <v>655</v>
      </c>
      <c r="B1147" s="2" t="s">
        <v>2947</v>
      </c>
      <c r="C1147" s="3">
        <v>31</v>
      </c>
      <c r="D1147" s="4">
        <v>4</v>
      </c>
      <c r="E1147" s="4">
        <v>1</v>
      </c>
      <c r="F1147" s="4">
        <v>31</v>
      </c>
      <c r="G1147" s="4">
        <v>51</v>
      </c>
      <c r="H1147" s="5">
        <v>26582391.020833299</v>
      </c>
      <c r="I1147" s="5">
        <v>433500.015625</v>
      </c>
      <c r="J1147" s="5">
        <v>6212963.03125</v>
      </c>
      <c r="K1147" s="26">
        <f t="shared" si="274"/>
        <v>11076284.689236099</v>
      </c>
      <c r="L1147" s="5">
        <v>1114309668.1666701</v>
      </c>
      <c r="M1147" s="5">
        <v>63194842.239583299</v>
      </c>
      <c r="N1147" s="5">
        <v>1522342631.4791701</v>
      </c>
      <c r="O1147" s="26">
        <f t="shared" si="275"/>
        <v>899949047.29514122</v>
      </c>
      <c r="P1147" s="5">
        <v>438493687.36458302</v>
      </c>
      <c r="Q1147" s="5">
        <v>1036921.1171875</v>
      </c>
      <c r="R1147" s="5">
        <v>2314016530.25</v>
      </c>
      <c r="S1147" s="26">
        <f t="shared" si="276"/>
        <v>917849046.24392354</v>
      </c>
      <c r="T1147" s="5">
        <v>218816.4453125</v>
      </c>
      <c r="U1147" s="5">
        <v>312067.9296875</v>
      </c>
      <c r="V1147" s="5">
        <v>1143550.4609375</v>
      </c>
      <c r="W1147" s="26">
        <f t="shared" si="277"/>
        <v>558144.9453125</v>
      </c>
      <c r="X1147" s="29">
        <f t="shared" si="278"/>
        <v>81.25008272581772</v>
      </c>
      <c r="Y1147" s="29">
        <f t="shared" si="279"/>
        <v>6.3442973768150939</v>
      </c>
      <c r="Z1147" s="29">
        <f t="shared" si="280"/>
        <v>0.17746559662561665</v>
      </c>
      <c r="AA1147" s="29">
        <f t="shared" si="281"/>
        <v>7.5088582651765101</v>
      </c>
      <c r="AB1147" s="31">
        <f t="shared" si="282"/>
        <v>82.866147990570028</v>
      </c>
      <c r="AC1147" s="29">
        <f t="shared" si="283"/>
        <v>6.3727109553501489</v>
      </c>
      <c r="AD1147" s="31">
        <f t="shared" si="284"/>
        <v>0.32946536717811348</v>
      </c>
      <c r="AE1147" s="31">
        <f t="shared" si="285"/>
        <v>4.8219023094537015</v>
      </c>
      <c r="AF1147" s="29">
        <f t="shared" si="272"/>
        <v>5.0390989485391578E-2</v>
      </c>
      <c r="AG1147" s="29">
        <f t="shared" si="286"/>
        <v>-4.3106904042022887</v>
      </c>
      <c r="AH1147" s="29">
        <f t="shared" si="273"/>
        <v>0.31587729014829347</v>
      </c>
      <c r="AI1147" s="29">
        <f t="shared" si="287"/>
        <v>5.004815963734579</v>
      </c>
      <c r="AJ1147" s="6">
        <v>1.8585125207901001</v>
      </c>
      <c r="AK1147" s="7">
        <v>8.92</v>
      </c>
      <c r="AL1147" s="8">
        <v>7</v>
      </c>
      <c r="AM1147" s="8">
        <v>7</v>
      </c>
      <c r="AN1147" s="9">
        <v>0</v>
      </c>
      <c r="AO1147" s="10">
        <v>3.59</v>
      </c>
      <c r="AP1147" s="11">
        <v>2</v>
      </c>
      <c r="AQ1147" s="11">
        <v>2</v>
      </c>
      <c r="AR1147" s="12">
        <v>0</v>
      </c>
      <c r="AS1147" s="13">
        <v>2.58</v>
      </c>
      <c r="AT1147" s="14">
        <v>3</v>
      </c>
      <c r="AU1147" s="14">
        <v>3</v>
      </c>
      <c r="AV1147" s="15">
        <v>0</v>
      </c>
      <c r="AW1147" s="16">
        <v>11.87</v>
      </c>
      <c r="AX1147" s="17">
        <v>10</v>
      </c>
      <c r="AY1147" s="17">
        <v>10</v>
      </c>
      <c r="AZ1147" s="18">
        <v>0</v>
      </c>
      <c r="BA1147" s="19">
        <v>7.45</v>
      </c>
      <c r="BB1147" s="20">
        <v>5</v>
      </c>
      <c r="BC1147" s="20">
        <v>5</v>
      </c>
      <c r="BD1147" s="21">
        <v>0</v>
      </c>
      <c r="BE1147" s="22">
        <v>4.88</v>
      </c>
      <c r="BF1147" s="23">
        <v>4</v>
      </c>
      <c r="BG1147" s="23">
        <v>4</v>
      </c>
      <c r="BH1147" s="6">
        <v>0</v>
      </c>
      <c r="BI1147" s="7">
        <v>6.81</v>
      </c>
      <c r="BJ1147" s="8">
        <v>5</v>
      </c>
      <c r="BK1147" s="8">
        <v>5</v>
      </c>
      <c r="BL1147" s="9">
        <v>0</v>
      </c>
      <c r="BM1147" s="10">
        <v>4.1399999999999997</v>
      </c>
      <c r="BN1147" s="11">
        <v>3</v>
      </c>
      <c r="BO1147" s="11">
        <v>3</v>
      </c>
      <c r="BP1147" s="12">
        <v>0</v>
      </c>
      <c r="BQ1147" s="13">
        <v>4.5999999999999996</v>
      </c>
      <c r="BR1147" s="14">
        <v>5</v>
      </c>
      <c r="BS1147" s="14">
        <v>7</v>
      </c>
      <c r="BT1147" s="15">
        <v>0</v>
      </c>
      <c r="BU1147" s="16">
        <v>1.1000000000000001</v>
      </c>
      <c r="BV1147" s="17">
        <v>1</v>
      </c>
      <c r="BW1147" s="17">
        <v>1</v>
      </c>
      <c r="BX1147" s="18">
        <v>0</v>
      </c>
      <c r="BY1147" s="19">
        <v>3.22</v>
      </c>
      <c r="BZ1147" s="20">
        <v>2</v>
      </c>
      <c r="CA1147" s="20">
        <v>2</v>
      </c>
      <c r="CB1147" s="21">
        <v>0</v>
      </c>
      <c r="CC1147" s="22">
        <v>2.21</v>
      </c>
      <c r="CD1147" s="23">
        <v>2</v>
      </c>
      <c r="CE1147" s="23">
        <v>2</v>
      </c>
      <c r="CF1147" s="4">
        <v>1087</v>
      </c>
      <c r="CG1147" s="24">
        <v>123.84702387466</v>
      </c>
      <c r="CH1147" s="25">
        <v>6.34130859375</v>
      </c>
    </row>
    <row r="1148" spans="1:86" x14ac:dyDescent="0.2">
      <c r="A1148" s="2" t="s">
        <v>1351</v>
      </c>
      <c r="B1148" s="2" t="s">
        <v>793</v>
      </c>
      <c r="C1148" s="3">
        <v>30.97</v>
      </c>
      <c r="D1148" s="4">
        <v>2</v>
      </c>
      <c r="E1148" s="4">
        <v>1</v>
      </c>
      <c r="F1148" s="4">
        <v>6</v>
      </c>
      <c r="G1148" s="4">
        <v>8</v>
      </c>
      <c r="H1148" s="5">
        <v>0</v>
      </c>
      <c r="I1148" s="5">
        <v>102365782.58593801</v>
      </c>
      <c r="J1148" s="5">
        <v>155963.3828125</v>
      </c>
      <c r="K1148" s="26">
        <f t="shared" si="274"/>
        <v>34173915.322916836</v>
      </c>
      <c r="L1148" s="5">
        <v>2668855.59375</v>
      </c>
      <c r="M1148" s="5">
        <v>274578.89453125</v>
      </c>
      <c r="N1148" s="5">
        <v>1603395.28125</v>
      </c>
      <c r="O1148" s="26">
        <f t="shared" si="275"/>
        <v>1515609.9231770833</v>
      </c>
      <c r="P1148" s="5">
        <v>0</v>
      </c>
      <c r="Q1148" s="5">
        <v>0</v>
      </c>
      <c r="R1148" s="5">
        <v>2307081.1875</v>
      </c>
      <c r="S1148" s="26">
        <f t="shared" si="276"/>
        <v>769027.0625</v>
      </c>
      <c r="T1148" s="5">
        <v>0</v>
      </c>
      <c r="U1148" s="5">
        <v>48994493.875</v>
      </c>
      <c r="V1148" s="5">
        <v>0</v>
      </c>
      <c r="W1148" s="26">
        <f t="shared" si="277"/>
        <v>16331497.958333334</v>
      </c>
      <c r="X1148" s="29">
        <f t="shared" si="278"/>
        <v>4.4349905735288214E-2</v>
      </c>
      <c r="Y1148" s="29">
        <f t="shared" si="279"/>
        <v>-4.4949251516604889</v>
      </c>
      <c r="Z1148" s="29">
        <f t="shared" si="280"/>
        <v>0.43923227105890067</v>
      </c>
      <c r="AA1148" s="29">
        <f t="shared" si="281"/>
        <v>3.573057591136652</v>
      </c>
      <c r="AB1148" s="31">
        <f t="shared" si="282"/>
        <v>2.2503334933480529E-2</v>
      </c>
      <c r="AC1148" s="29">
        <f t="shared" si="283"/>
        <v>-5.4737173689783596</v>
      </c>
      <c r="AD1148" s="31">
        <f t="shared" si="284"/>
        <v>0.43053851892846334</v>
      </c>
      <c r="AE1148" s="31">
        <f t="shared" si="285"/>
        <v>3.6598798750943824</v>
      </c>
      <c r="AF1148" s="29">
        <f t="shared" si="272"/>
        <v>0.47789367428383378</v>
      </c>
      <c r="AG1148" s="29">
        <f t="shared" si="286"/>
        <v>-1.0652384236405901</v>
      </c>
      <c r="AH1148" s="29">
        <f t="shared" si="273"/>
        <v>0.67049095006424608</v>
      </c>
      <c r="AI1148" s="29">
        <f t="shared" si="287"/>
        <v>1.7360707965232889</v>
      </c>
      <c r="AJ1148" s="6"/>
      <c r="AK1148" s="7"/>
      <c r="AL1148" s="8"/>
      <c r="AM1148" s="8"/>
      <c r="AN1148" s="9"/>
      <c r="AO1148" s="10">
        <v>0</v>
      </c>
      <c r="AP1148" s="11"/>
      <c r="AQ1148" s="11"/>
      <c r="AR1148" s="12">
        <v>0</v>
      </c>
      <c r="AS1148" s="13">
        <v>7.08</v>
      </c>
      <c r="AT1148" s="14">
        <v>1</v>
      </c>
      <c r="AU1148" s="14">
        <v>1</v>
      </c>
      <c r="AV1148" s="15">
        <v>0</v>
      </c>
      <c r="AW1148" s="16">
        <v>8.85</v>
      </c>
      <c r="AX1148" s="17">
        <v>1</v>
      </c>
      <c r="AY1148" s="17">
        <v>1</v>
      </c>
      <c r="AZ1148" s="18">
        <v>0</v>
      </c>
      <c r="BA1148" s="19">
        <v>22.12</v>
      </c>
      <c r="BB1148" s="20">
        <v>3</v>
      </c>
      <c r="BC1148" s="20">
        <v>3</v>
      </c>
      <c r="BD1148" s="21">
        <v>0</v>
      </c>
      <c r="BE1148" s="22">
        <v>22.12</v>
      </c>
      <c r="BF1148" s="23">
        <v>2</v>
      </c>
      <c r="BG1148" s="23">
        <v>2</v>
      </c>
      <c r="BH1148" s="6"/>
      <c r="BI1148" s="7"/>
      <c r="BJ1148" s="8"/>
      <c r="BK1148" s="8"/>
      <c r="BL1148" s="9"/>
      <c r="BM1148" s="10"/>
      <c r="BN1148" s="11"/>
      <c r="BO1148" s="11"/>
      <c r="BP1148" s="12"/>
      <c r="BQ1148" s="13">
        <v>0</v>
      </c>
      <c r="BR1148" s="14"/>
      <c r="BS1148" s="14"/>
      <c r="BT1148" s="15"/>
      <c r="BU1148" s="16"/>
      <c r="BV1148" s="17"/>
      <c r="BW1148" s="17"/>
      <c r="BX1148" s="18"/>
      <c r="BY1148" s="19">
        <v>0</v>
      </c>
      <c r="BZ1148" s="20"/>
      <c r="CA1148" s="20"/>
      <c r="CB1148" s="21">
        <v>0</v>
      </c>
      <c r="CC1148" s="22">
        <v>9.73</v>
      </c>
      <c r="CD1148" s="23">
        <v>1</v>
      </c>
      <c r="CE1148" s="23">
        <v>1</v>
      </c>
      <c r="CF1148" s="4">
        <v>113</v>
      </c>
      <c r="CG1148" s="24">
        <v>12.721635324659999</v>
      </c>
      <c r="CH1148" s="25">
        <v>6.08740234375</v>
      </c>
    </row>
    <row r="1149" spans="1:86" x14ac:dyDescent="0.2">
      <c r="A1149" s="2" t="s">
        <v>2302</v>
      </c>
      <c r="B1149" s="2" t="s">
        <v>2734</v>
      </c>
      <c r="C1149" s="3">
        <v>30.97</v>
      </c>
      <c r="D1149" s="4">
        <v>8</v>
      </c>
      <c r="E1149" s="4">
        <v>1</v>
      </c>
      <c r="F1149" s="4">
        <v>3</v>
      </c>
      <c r="G1149" s="4">
        <v>4</v>
      </c>
      <c r="H1149" s="5">
        <v>0</v>
      </c>
      <c r="I1149" s="5">
        <v>0</v>
      </c>
      <c r="J1149" s="5">
        <v>0</v>
      </c>
      <c r="K1149" s="26">
        <f t="shared" si="274"/>
        <v>0</v>
      </c>
      <c r="L1149" s="5">
        <v>433422891</v>
      </c>
      <c r="M1149" s="5">
        <v>0</v>
      </c>
      <c r="N1149" s="5">
        <v>1882021.9375</v>
      </c>
      <c r="O1149" s="26">
        <f t="shared" si="275"/>
        <v>145101637.64583334</v>
      </c>
      <c r="P1149" s="5">
        <v>0</v>
      </c>
      <c r="Q1149" s="5">
        <v>0</v>
      </c>
      <c r="R1149" s="5">
        <v>303474.953125</v>
      </c>
      <c r="S1149" s="26">
        <f t="shared" si="276"/>
        <v>101158.31770833333</v>
      </c>
      <c r="T1149" s="5">
        <v>0</v>
      </c>
      <c r="U1149" s="5">
        <v>689946.3828125</v>
      </c>
      <c r="V1149" s="5">
        <v>0</v>
      </c>
      <c r="W1149" s="26">
        <f t="shared" si="277"/>
        <v>229982.12760416666</v>
      </c>
      <c r="X1149" s="29" t="e">
        <f t="shared" si="278"/>
        <v>#DIV/0!</v>
      </c>
      <c r="Y1149" s="29" t="e">
        <f t="shared" si="279"/>
        <v>#DIV/0!</v>
      </c>
      <c r="Z1149" s="29">
        <f t="shared" si="280"/>
        <v>0.42014820959050092</v>
      </c>
      <c r="AA1149" s="29">
        <f t="shared" si="281"/>
        <v>3.7659748280889178</v>
      </c>
      <c r="AB1149" s="31" t="e">
        <f t="shared" si="282"/>
        <v>#DIV/0!</v>
      </c>
      <c r="AC1149" s="31" t="e">
        <f t="shared" si="283"/>
        <v>#DIV/0!</v>
      </c>
      <c r="AD1149" s="31">
        <f t="shared" si="284"/>
        <v>0.42264973081037416</v>
      </c>
      <c r="AE1149" s="31">
        <f t="shared" si="285"/>
        <v>3.7401940329452037</v>
      </c>
      <c r="AF1149" s="29" t="e">
        <f t="shared" si="272"/>
        <v>#DIV/0!</v>
      </c>
      <c r="AG1149" s="29" t="e">
        <f t="shared" si="286"/>
        <v>#DIV/0!</v>
      </c>
      <c r="AH1149" s="29">
        <f t="shared" si="273"/>
        <v>0.42264973081037416</v>
      </c>
      <c r="AI1149" s="29">
        <f t="shared" si="287"/>
        <v>3.7401940329452037</v>
      </c>
      <c r="AJ1149" s="6"/>
      <c r="AK1149" s="7"/>
      <c r="AL1149" s="8"/>
      <c r="AM1149" s="8"/>
      <c r="AN1149" s="9"/>
      <c r="AO1149" s="10"/>
      <c r="AP1149" s="11"/>
      <c r="AQ1149" s="11"/>
      <c r="AR1149" s="12"/>
      <c r="AS1149" s="13"/>
      <c r="AT1149" s="14"/>
      <c r="AU1149" s="14"/>
      <c r="AV1149" s="15"/>
      <c r="AW1149" s="16">
        <v>0</v>
      </c>
      <c r="AX1149" s="17"/>
      <c r="AY1149" s="17"/>
      <c r="AZ1149" s="18">
        <v>0</v>
      </c>
      <c r="BA1149" s="19">
        <v>15.48</v>
      </c>
      <c r="BB1149" s="20">
        <v>1</v>
      </c>
      <c r="BC1149" s="20">
        <v>1</v>
      </c>
      <c r="BD1149" s="21">
        <v>0</v>
      </c>
      <c r="BE1149" s="22">
        <v>9.68</v>
      </c>
      <c r="BF1149" s="23">
        <v>1</v>
      </c>
      <c r="BG1149" s="23">
        <v>1</v>
      </c>
      <c r="BH1149" s="6"/>
      <c r="BI1149" s="7"/>
      <c r="BJ1149" s="8"/>
      <c r="BK1149" s="8"/>
      <c r="BL1149" s="9"/>
      <c r="BM1149" s="10"/>
      <c r="BN1149" s="11"/>
      <c r="BO1149" s="11"/>
      <c r="BP1149" s="12">
        <v>0</v>
      </c>
      <c r="BQ1149" s="13">
        <v>9.68</v>
      </c>
      <c r="BR1149" s="14">
        <v>1</v>
      </c>
      <c r="BS1149" s="14">
        <v>1</v>
      </c>
      <c r="BT1149" s="15"/>
      <c r="BU1149" s="16"/>
      <c r="BV1149" s="17"/>
      <c r="BW1149" s="17"/>
      <c r="BX1149" s="18"/>
      <c r="BY1149" s="19">
        <v>0</v>
      </c>
      <c r="BZ1149" s="20"/>
      <c r="CA1149" s="20"/>
      <c r="CB1149" s="21"/>
      <c r="CC1149" s="22"/>
      <c r="CD1149" s="23"/>
      <c r="CE1149" s="23"/>
      <c r="CF1149" s="4">
        <v>155</v>
      </c>
      <c r="CG1149" s="24">
        <v>16.33788931466</v>
      </c>
      <c r="CH1149" s="25">
        <v>8.55810546875</v>
      </c>
    </row>
    <row r="1150" spans="1:86" x14ac:dyDescent="0.2">
      <c r="A1150" s="2" t="s">
        <v>1037</v>
      </c>
      <c r="B1150" s="2" t="s">
        <v>1404</v>
      </c>
      <c r="C1150" s="3">
        <v>30.95</v>
      </c>
      <c r="D1150" s="4">
        <v>14</v>
      </c>
      <c r="E1150" s="4">
        <v>11</v>
      </c>
      <c r="F1150" s="4">
        <v>32</v>
      </c>
      <c r="G1150" s="4">
        <v>100</v>
      </c>
      <c r="H1150" s="5">
        <v>8277750.546875</v>
      </c>
      <c r="I1150" s="5">
        <v>20050326.915364601</v>
      </c>
      <c r="J1150" s="5">
        <v>9462475.6197916698</v>
      </c>
      <c r="K1150" s="26">
        <f t="shared" si="274"/>
        <v>12596851.027343757</v>
      </c>
      <c r="L1150" s="5">
        <v>9599589.8125</v>
      </c>
      <c r="M1150" s="5">
        <v>10668253.5598958</v>
      </c>
      <c r="N1150" s="5">
        <v>7330054.7630208302</v>
      </c>
      <c r="O1150" s="26">
        <f t="shared" si="275"/>
        <v>9199299.378472209</v>
      </c>
      <c r="P1150" s="5">
        <v>33612688.296875</v>
      </c>
      <c r="Q1150" s="5">
        <v>1758281.5384114599</v>
      </c>
      <c r="R1150" s="5">
        <v>7832354.6640625</v>
      </c>
      <c r="S1150" s="26">
        <f t="shared" si="276"/>
        <v>14401108.166449653</v>
      </c>
      <c r="T1150" s="5">
        <v>872462.24609375</v>
      </c>
      <c r="U1150" s="5">
        <v>7458884.5989583302</v>
      </c>
      <c r="V1150" s="5">
        <v>22398915.171875</v>
      </c>
      <c r="W1150" s="26">
        <f t="shared" si="277"/>
        <v>10243420.672309026</v>
      </c>
      <c r="X1150" s="29">
        <f t="shared" si="278"/>
        <v>0.73028563714085815</v>
      </c>
      <c r="Y1150" s="29">
        <f t="shared" si="279"/>
        <v>-0.4534672381740173</v>
      </c>
      <c r="Z1150" s="29">
        <f t="shared" si="280"/>
        <v>0.46272025974855335</v>
      </c>
      <c r="AA1150" s="29">
        <f t="shared" si="281"/>
        <v>3.3468148492980356</v>
      </c>
      <c r="AB1150" s="31">
        <f t="shared" si="282"/>
        <v>1.1432308070635611</v>
      </c>
      <c r="AC1150" s="29">
        <f t="shared" si="283"/>
        <v>0.19311669890726449</v>
      </c>
      <c r="AD1150" s="31">
        <f t="shared" si="284"/>
        <v>0.87565981720090247</v>
      </c>
      <c r="AE1150" s="31">
        <f t="shared" si="285"/>
        <v>0.57664578998859872</v>
      </c>
      <c r="AF1150" s="29">
        <f t="shared" si="272"/>
        <v>0.81317312160585353</v>
      </c>
      <c r="AG1150" s="29">
        <f t="shared" si="286"/>
        <v>-0.29836556535007169</v>
      </c>
      <c r="AH1150" s="29">
        <f t="shared" si="273"/>
        <v>0.7694988074702328</v>
      </c>
      <c r="AI1150" s="29">
        <f t="shared" si="287"/>
        <v>1.1379204887928445</v>
      </c>
      <c r="AJ1150" s="6">
        <v>11.4838318824768</v>
      </c>
      <c r="AK1150" s="7">
        <v>12.3</v>
      </c>
      <c r="AL1150" s="8">
        <v>11</v>
      </c>
      <c r="AM1150" s="8">
        <v>11</v>
      </c>
      <c r="AN1150" s="9">
        <v>2.1002619266510001</v>
      </c>
      <c r="AO1150" s="10">
        <v>8.4700000000000006</v>
      </c>
      <c r="AP1150" s="11">
        <v>8</v>
      </c>
      <c r="AQ1150" s="11">
        <v>10</v>
      </c>
      <c r="AR1150" s="12">
        <v>0</v>
      </c>
      <c r="AS1150" s="13">
        <v>4.9400000000000004</v>
      </c>
      <c r="AT1150" s="14">
        <v>4</v>
      </c>
      <c r="AU1150" s="14">
        <v>4</v>
      </c>
      <c r="AV1150" s="15">
        <v>13.379467010498001</v>
      </c>
      <c r="AW1150" s="16">
        <v>14.01</v>
      </c>
      <c r="AX1150" s="17">
        <v>12</v>
      </c>
      <c r="AY1150" s="17">
        <v>13</v>
      </c>
      <c r="AZ1150" s="18">
        <v>7.6895710229873702</v>
      </c>
      <c r="BA1150" s="19">
        <v>14.31</v>
      </c>
      <c r="BB1150" s="20">
        <v>12</v>
      </c>
      <c r="BC1150" s="20">
        <v>12</v>
      </c>
      <c r="BD1150" s="21">
        <v>2.3294529914856001</v>
      </c>
      <c r="BE1150" s="22">
        <v>9.17</v>
      </c>
      <c r="BF1150" s="23">
        <v>6</v>
      </c>
      <c r="BG1150" s="23">
        <v>6</v>
      </c>
      <c r="BH1150" s="6">
        <v>0</v>
      </c>
      <c r="BI1150" s="7">
        <v>6.75</v>
      </c>
      <c r="BJ1150" s="8">
        <v>5</v>
      </c>
      <c r="BK1150" s="8">
        <v>5</v>
      </c>
      <c r="BL1150" s="9">
        <v>3.9362162351608299</v>
      </c>
      <c r="BM1150" s="10">
        <v>5.65</v>
      </c>
      <c r="BN1150" s="11">
        <v>5</v>
      </c>
      <c r="BO1150" s="11">
        <v>5</v>
      </c>
      <c r="BP1150" s="12">
        <v>1.9591144323348999</v>
      </c>
      <c r="BQ1150" s="13">
        <v>8.27</v>
      </c>
      <c r="BR1150" s="14">
        <v>6</v>
      </c>
      <c r="BS1150" s="14">
        <v>6</v>
      </c>
      <c r="BT1150" s="15">
        <v>0</v>
      </c>
      <c r="BU1150" s="16">
        <v>8.27</v>
      </c>
      <c r="BV1150" s="17">
        <v>8</v>
      </c>
      <c r="BW1150" s="17">
        <v>8</v>
      </c>
      <c r="BX1150" s="18">
        <v>1.8330370187759399</v>
      </c>
      <c r="BY1150" s="19">
        <v>8.17</v>
      </c>
      <c r="BZ1150" s="20">
        <v>7</v>
      </c>
      <c r="CA1150" s="20">
        <v>9</v>
      </c>
      <c r="CB1150" s="21">
        <v>4.3522872924804696</v>
      </c>
      <c r="CC1150" s="22">
        <v>11.69</v>
      </c>
      <c r="CD1150" s="23">
        <v>10</v>
      </c>
      <c r="CE1150" s="23">
        <v>11</v>
      </c>
      <c r="CF1150" s="4">
        <v>992</v>
      </c>
      <c r="CG1150" s="24">
        <v>110.10893083466</v>
      </c>
      <c r="CH1150" s="25">
        <v>6.49365234375</v>
      </c>
    </row>
    <row r="1151" spans="1:86" x14ac:dyDescent="0.2">
      <c r="A1151" s="2" t="s">
        <v>2388</v>
      </c>
      <c r="B1151" s="2" t="s">
        <v>2522</v>
      </c>
      <c r="C1151" s="3">
        <v>30.77</v>
      </c>
      <c r="D1151" s="4">
        <v>2</v>
      </c>
      <c r="E1151" s="4">
        <v>1</v>
      </c>
      <c r="F1151" s="4">
        <v>12</v>
      </c>
      <c r="G1151" s="4">
        <v>24</v>
      </c>
      <c r="H1151" s="5">
        <v>62629307.489583299</v>
      </c>
      <c r="I1151" s="5">
        <v>43952298.473958299</v>
      </c>
      <c r="J1151" s="5">
        <v>39886941.15625</v>
      </c>
      <c r="K1151" s="26">
        <f t="shared" si="274"/>
        <v>48822849.03993053</v>
      </c>
      <c r="L1151" s="5">
        <v>5087886464.875</v>
      </c>
      <c r="M1151" s="5">
        <v>852080.44921875</v>
      </c>
      <c r="N1151" s="5">
        <v>4971944479.1979198</v>
      </c>
      <c r="O1151" s="26">
        <f t="shared" si="275"/>
        <v>3353561008.174046</v>
      </c>
      <c r="P1151" s="5">
        <v>2210306.9375</v>
      </c>
      <c r="Q1151" s="5">
        <v>3112626.3125</v>
      </c>
      <c r="R1151" s="5">
        <v>0</v>
      </c>
      <c r="S1151" s="26">
        <f t="shared" si="276"/>
        <v>1774311.0833333333</v>
      </c>
      <c r="T1151" s="5">
        <v>0</v>
      </c>
      <c r="U1151" s="5">
        <v>0</v>
      </c>
      <c r="V1151" s="5">
        <v>2871322372</v>
      </c>
      <c r="W1151" s="26">
        <f t="shared" si="277"/>
        <v>957107457.33333337</v>
      </c>
      <c r="X1151" s="29">
        <f t="shared" si="278"/>
        <v>68.688351337941867</v>
      </c>
      <c r="Y1151" s="29">
        <f t="shared" si="279"/>
        <v>6.1019935521272535</v>
      </c>
      <c r="Z1151" s="29">
        <f t="shared" si="280"/>
        <v>0.18750691022816007</v>
      </c>
      <c r="AA1151" s="29">
        <f t="shared" si="281"/>
        <v>7.2698272250341773</v>
      </c>
      <c r="AB1151" s="31">
        <f t="shared" si="282"/>
        <v>3.6341817780486042E-2</v>
      </c>
      <c r="AC1151" s="29">
        <f t="shared" si="283"/>
        <v>-4.782225606270277</v>
      </c>
      <c r="AD1151" s="31">
        <f t="shared" si="284"/>
        <v>1.9957766502588983E-2</v>
      </c>
      <c r="AE1151" s="31">
        <f t="shared" si="285"/>
        <v>16.998880627418142</v>
      </c>
      <c r="AF1151" s="29">
        <f t="shared" si="272"/>
        <v>19.603678936281415</v>
      </c>
      <c r="AG1151" s="29">
        <f t="shared" si="286"/>
        <v>4.2930525188743962</v>
      </c>
      <c r="AH1151" s="29">
        <f t="shared" si="273"/>
        <v>0.44279122696252338</v>
      </c>
      <c r="AI1151" s="29">
        <f t="shared" si="287"/>
        <v>3.5380099239925435</v>
      </c>
      <c r="AJ1151" s="6">
        <v>1.81028687953949</v>
      </c>
      <c r="AK1151" s="7">
        <v>9.23</v>
      </c>
      <c r="AL1151" s="8">
        <v>3</v>
      </c>
      <c r="AM1151" s="8">
        <v>4</v>
      </c>
      <c r="AN1151" s="9">
        <v>0</v>
      </c>
      <c r="AO1151" s="10">
        <v>9.49</v>
      </c>
      <c r="AP1151" s="11">
        <v>3</v>
      </c>
      <c r="AQ1151" s="11">
        <v>3</v>
      </c>
      <c r="AR1151" s="12">
        <v>0</v>
      </c>
      <c r="AS1151" s="13">
        <v>6.41</v>
      </c>
      <c r="AT1151" s="14">
        <v>2</v>
      </c>
      <c r="AU1151" s="14">
        <v>2</v>
      </c>
      <c r="AV1151" s="15">
        <v>1.7621709108352701</v>
      </c>
      <c r="AW1151" s="16">
        <v>5.38</v>
      </c>
      <c r="AX1151" s="17">
        <v>2</v>
      </c>
      <c r="AY1151" s="17">
        <v>3</v>
      </c>
      <c r="AZ1151" s="18">
        <v>1.6871870756149301</v>
      </c>
      <c r="BA1151" s="19">
        <v>11.28</v>
      </c>
      <c r="BB1151" s="20">
        <v>3</v>
      </c>
      <c r="BC1151" s="20">
        <v>3</v>
      </c>
      <c r="BD1151" s="21">
        <v>1.8204150199890099</v>
      </c>
      <c r="BE1151" s="22">
        <v>12.31</v>
      </c>
      <c r="BF1151" s="23">
        <v>4</v>
      </c>
      <c r="BG1151" s="23">
        <v>4</v>
      </c>
      <c r="BH1151" s="6">
        <v>0</v>
      </c>
      <c r="BI1151" s="7">
        <v>10.26</v>
      </c>
      <c r="BJ1151" s="8">
        <v>2</v>
      </c>
      <c r="BK1151" s="8">
        <v>2</v>
      </c>
      <c r="BL1151" s="9">
        <v>0</v>
      </c>
      <c r="BM1151" s="10">
        <v>2.56</v>
      </c>
      <c r="BN1151" s="11">
        <v>1</v>
      </c>
      <c r="BO1151" s="11">
        <v>1</v>
      </c>
      <c r="BP1151" s="12"/>
      <c r="BQ1151" s="13">
        <v>0</v>
      </c>
      <c r="BR1151" s="14"/>
      <c r="BS1151" s="14"/>
      <c r="BT1151" s="15"/>
      <c r="BU1151" s="16">
        <v>0</v>
      </c>
      <c r="BV1151" s="17"/>
      <c r="BW1151" s="17"/>
      <c r="BX1151" s="18"/>
      <c r="BY1151" s="19"/>
      <c r="BZ1151" s="20"/>
      <c r="CA1151" s="20"/>
      <c r="CB1151" s="21">
        <v>0</v>
      </c>
      <c r="CC1151" s="22">
        <v>5.38</v>
      </c>
      <c r="CD1151" s="23">
        <v>2</v>
      </c>
      <c r="CE1151" s="23">
        <v>2</v>
      </c>
      <c r="CF1151" s="4">
        <v>390</v>
      </c>
      <c r="CG1151" s="24">
        <v>44.064728604659997</v>
      </c>
      <c r="CH1151" s="25">
        <v>8.41162109375</v>
      </c>
    </row>
    <row r="1152" spans="1:86" x14ac:dyDescent="0.2">
      <c r="A1152" s="2" t="s">
        <v>2358</v>
      </c>
      <c r="B1152" s="2" t="s">
        <v>2860</v>
      </c>
      <c r="C1152" s="3">
        <v>30.73</v>
      </c>
      <c r="D1152" s="4">
        <v>1</v>
      </c>
      <c r="E1152" s="4">
        <v>2</v>
      </c>
      <c r="F1152" s="4">
        <v>16</v>
      </c>
      <c r="G1152" s="4">
        <v>43</v>
      </c>
      <c r="H1152" s="5">
        <v>69980197.035156295</v>
      </c>
      <c r="I1152" s="5">
        <v>202214.05078125</v>
      </c>
      <c r="J1152" s="5">
        <v>46788373.96875</v>
      </c>
      <c r="K1152" s="26">
        <f t="shared" si="274"/>
        <v>38990261.684895851</v>
      </c>
      <c r="L1152" s="5">
        <v>648423951.94791698</v>
      </c>
      <c r="M1152" s="5">
        <v>48231760.567708299</v>
      </c>
      <c r="N1152" s="5">
        <v>0</v>
      </c>
      <c r="O1152" s="26">
        <f t="shared" si="275"/>
        <v>232218570.83854175</v>
      </c>
      <c r="P1152" s="5">
        <v>81103783.488281295</v>
      </c>
      <c r="Q1152" s="5">
        <v>409929528.875</v>
      </c>
      <c r="R1152" s="5">
        <v>58528481.071614601</v>
      </c>
      <c r="S1152" s="26">
        <f t="shared" si="276"/>
        <v>183187264.47829863</v>
      </c>
      <c r="T1152" s="5">
        <v>71711666.71875</v>
      </c>
      <c r="U1152" s="5">
        <v>71798996.985677093</v>
      </c>
      <c r="V1152" s="5">
        <v>0</v>
      </c>
      <c r="W1152" s="26">
        <f t="shared" si="277"/>
        <v>47836887.901475698</v>
      </c>
      <c r="X1152" s="29">
        <f t="shared" si="278"/>
        <v>5.9558094971314128</v>
      </c>
      <c r="Y1152" s="29">
        <f t="shared" si="279"/>
        <v>2.5742976085306202</v>
      </c>
      <c r="Z1152" s="29">
        <f t="shared" si="280"/>
        <v>0.45227061207892333</v>
      </c>
      <c r="AA1152" s="29">
        <f t="shared" si="281"/>
        <v>3.4460163119418903</v>
      </c>
      <c r="AB1152" s="31">
        <f t="shared" si="282"/>
        <v>4.6982825085593669</v>
      </c>
      <c r="AC1152" s="29">
        <f t="shared" si="283"/>
        <v>2.2321334654666747</v>
      </c>
      <c r="AD1152" s="31">
        <f t="shared" si="284"/>
        <v>0.33122331452422521</v>
      </c>
      <c r="AE1152" s="31">
        <f t="shared" si="285"/>
        <v>4.7987910119617672</v>
      </c>
      <c r="AF1152" s="29">
        <f t="shared" si="272"/>
        <v>1.2268932249820441</v>
      </c>
      <c r="AG1152" s="29">
        <f t="shared" si="286"/>
        <v>0.29500969847773512</v>
      </c>
      <c r="AH1152" s="29">
        <f t="shared" si="273"/>
        <v>0.79314320302001873</v>
      </c>
      <c r="AI1152" s="29">
        <f t="shared" si="287"/>
        <v>1.0064839317848686</v>
      </c>
      <c r="AJ1152" s="6">
        <v>0</v>
      </c>
      <c r="AK1152" s="7">
        <v>11.82</v>
      </c>
      <c r="AL1152" s="8">
        <v>4</v>
      </c>
      <c r="AM1152" s="8">
        <v>6</v>
      </c>
      <c r="AN1152" s="9">
        <v>0</v>
      </c>
      <c r="AO1152" s="10">
        <v>8.75</v>
      </c>
      <c r="AP1152" s="11">
        <v>3</v>
      </c>
      <c r="AQ1152" s="11">
        <v>3</v>
      </c>
      <c r="AR1152" s="12">
        <v>0</v>
      </c>
      <c r="AS1152" s="13">
        <v>3.78</v>
      </c>
      <c r="AT1152" s="14">
        <v>2</v>
      </c>
      <c r="AU1152" s="14">
        <v>2</v>
      </c>
      <c r="AV1152" s="15">
        <v>1.70269334316254</v>
      </c>
      <c r="AW1152" s="16">
        <v>17.97</v>
      </c>
      <c r="AX1152" s="17">
        <v>8</v>
      </c>
      <c r="AY1152" s="17">
        <v>10</v>
      </c>
      <c r="AZ1152" s="18">
        <v>0</v>
      </c>
      <c r="BA1152" s="19">
        <v>8.51</v>
      </c>
      <c r="BB1152" s="20">
        <v>3</v>
      </c>
      <c r="BC1152" s="20">
        <v>4</v>
      </c>
      <c r="BD1152" s="21"/>
      <c r="BE1152" s="22"/>
      <c r="BF1152" s="23"/>
      <c r="BG1152" s="23"/>
      <c r="BH1152" s="6">
        <v>0</v>
      </c>
      <c r="BI1152" s="7">
        <v>7.57</v>
      </c>
      <c r="BJ1152" s="8">
        <v>3</v>
      </c>
      <c r="BK1152" s="8">
        <v>4</v>
      </c>
      <c r="BL1152" s="9"/>
      <c r="BM1152" s="10">
        <v>0</v>
      </c>
      <c r="BN1152" s="11"/>
      <c r="BO1152" s="11"/>
      <c r="BP1152" s="12">
        <v>0</v>
      </c>
      <c r="BQ1152" s="13">
        <v>7.33</v>
      </c>
      <c r="BR1152" s="14">
        <v>3</v>
      </c>
      <c r="BS1152" s="14">
        <v>4</v>
      </c>
      <c r="BT1152" s="15">
        <v>0</v>
      </c>
      <c r="BU1152" s="16">
        <v>3.78</v>
      </c>
      <c r="BV1152" s="17">
        <v>2</v>
      </c>
      <c r="BW1152" s="17">
        <v>3</v>
      </c>
      <c r="BX1152" s="18">
        <v>0</v>
      </c>
      <c r="BY1152" s="19">
        <v>7.8</v>
      </c>
      <c r="BZ1152" s="20">
        <v>3</v>
      </c>
      <c r="CA1152" s="20">
        <v>3</v>
      </c>
      <c r="CB1152" s="21">
        <v>0</v>
      </c>
      <c r="CC1152" s="22">
        <v>2.13</v>
      </c>
      <c r="CD1152" s="23">
        <v>1</v>
      </c>
      <c r="CE1152" s="23">
        <v>1</v>
      </c>
      <c r="CF1152" s="4">
        <v>423</v>
      </c>
      <c r="CG1152" s="24">
        <v>48.390394354660103</v>
      </c>
      <c r="CH1152" s="25">
        <v>5.37646484375</v>
      </c>
    </row>
    <row r="1153" spans="1:86" x14ac:dyDescent="0.2">
      <c r="A1153" s="2" t="s">
        <v>2694</v>
      </c>
      <c r="B1153" s="2" t="s">
        <v>1620</v>
      </c>
      <c r="C1153" s="3">
        <v>30.73</v>
      </c>
      <c r="D1153" s="4">
        <v>3</v>
      </c>
      <c r="E1153" s="4">
        <v>1</v>
      </c>
      <c r="F1153" s="4">
        <v>10</v>
      </c>
      <c r="G1153" s="4">
        <v>13</v>
      </c>
      <c r="H1153" s="5">
        <v>0</v>
      </c>
      <c r="I1153" s="5">
        <v>2221838.09375</v>
      </c>
      <c r="J1153" s="5">
        <v>8908078.6875</v>
      </c>
      <c r="K1153" s="26">
        <f t="shared" si="274"/>
        <v>3709972.2604166665</v>
      </c>
      <c r="L1153" s="5">
        <v>6989962.80078125</v>
      </c>
      <c r="M1153" s="5">
        <v>0</v>
      </c>
      <c r="N1153" s="5">
        <v>43558011.174479201</v>
      </c>
      <c r="O1153" s="26">
        <f t="shared" si="275"/>
        <v>16849324.658420149</v>
      </c>
      <c r="P1153" s="5">
        <v>0</v>
      </c>
      <c r="Q1153" s="5">
        <v>131076695.578125</v>
      </c>
      <c r="R1153" s="5">
        <v>4131402.625</v>
      </c>
      <c r="S1153" s="26">
        <f t="shared" si="276"/>
        <v>45069366.067708336</v>
      </c>
      <c r="T1153" s="5">
        <v>524109.359375</v>
      </c>
      <c r="U1153" s="5">
        <v>215020.28515625</v>
      </c>
      <c r="V1153" s="5">
        <v>5676807.8671875</v>
      </c>
      <c r="W1153" s="26">
        <f t="shared" si="277"/>
        <v>2138645.8372395835</v>
      </c>
      <c r="X1153" s="29">
        <f t="shared" si="278"/>
        <v>4.5416309006385411</v>
      </c>
      <c r="Y1153" s="29">
        <f t="shared" si="279"/>
        <v>2.1832104626595314</v>
      </c>
      <c r="Z1153" s="29">
        <f t="shared" si="280"/>
        <v>0.43429921593032678</v>
      </c>
      <c r="AA1153" s="29">
        <f t="shared" si="281"/>
        <v>3.6221095469818971</v>
      </c>
      <c r="AB1153" s="31">
        <f t="shared" si="282"/>
        <v>12.148167938766907</v>
      </c>
      <c r="AC1153" s="29">
        <f t="shared" si="283"/>
        <v>3.6026668527555774</v>
      </c>
      <c r="AD1153" s="31">
        <f t="shared" si="284"/>
        <v>0.43787382047058732</v>
      </c>
      <c r="AE1153" s="31">
        <f t="shared" si="285"/>
        <v>3.5865101956018925</v>
      </c>
      <c r="AF1153" s="29">
        <f t="shared" si="272"/>
        <v>0.57645871373695723</v>
      </c>
      <c r="AG1153" s="29">
        <f t="shared" si="286"/>
        <v>-0.79471080985486198</v>
      </c>
      <c r="AH1153" s="29">
        <f t="shared" si="273"/>
        <v>0.65378818965091534</v>
      </c>
      <c r="AI1153" s="29">
        <f t="shared" si="287"/>
        <v>1.8456292899236511</v>
      </c>
      <c r="AJ1153" s="6"/>
      <c r="AK1153" s="7"/>
      <c r="AL1153" s="8"/>
      <c r="AM1153" s="8"/>
      <c r="AN1153" s="9"/>
      <c r="AO1153" s="10">
        <v>0</v>
      </c>
      <c r="AP1153" s="11"/>
      <c r="AQ1153" s="11"/>
      <c r="AR1153" s="12"/>
      <c r="AS1153" s="13">
        <v>0</v>
      </c>
      <c r="AT1153" s="14"/>
      <c r="AU1153" s="14"/>
      <c r="AV1153" s="15"/>
      <c r="AW1153" s="16">
        <v>0</v>
      </c>
      <c r="AX1153" s="17"/>
      <c r="AY1153" s="17"/>
      <c r="AZ1153" s="18"/>
      <c r="BA1153" s="19"/>
      <c r="BB1153" s="20"/>
      <c r="BC1153" s="20"/>
      <c r="BD1153" s="21">
        <v>5.1980252265930202</v>
      </c>
      <c r="BE1153" s="22">
        <v>14.53</v>
      </c>
      <c r="BF1153" s="23">
        <v>3</v>
      </c>
      <c r="BG1153" s="23">
        <v>3</v>
      </c>
      <c r="BH1153" s="6"/>
      <c r="BI1153" s="7">
        <v>0</v>
      </c>
      <c r="BJ1153" s="8"/>
      <c r="BK1153" s="8"/>
      <c r="BL1153" s="9">
        <v>0</v>
      </c>
      <c r="BM1153" s="10">
        <v>7.82</v>
      </c>
      <c r="BN1153" s="11">
        <v>3</v>
      </c>
      <c r="BO1153" s="11">
        <v>3</v>
      </c>
      <c r="BP1153" s="12">
        <v>0</v>
      </c>
      <c r="BQ1153" s="13">
        <v>4.75</v>
      </c>
      <c r="BR1153" s="14">
        <v>2</v>
      </c>
      <c r="BS1153" s="14">
        <v>2</v>
      </c>
      <c r="BT1153" s="15">
        <v>0</v>
      </c>
      <c r="BU1153" s="16">
        <v>16.2</v>
      </c>
      <c r="BV1153" s="17">
        <v>3</v>
      </c>
      <c r="BW1153" s="17">
        <v>3</v>
      </c>
      <c r="BX1153" s="18"/>
      <c r="BY1153" s="19">
        <v>0</v>
      </c>
      <c r="BZ1153" s="20"/>
      <c r="CA1153" s="20"/>
      <c r="CB1153" s="21">
        <v>0</v>
      </c>
      <c r="CC1153" s="22">
        <v>10.06</v>
      </c>
      <c r="CD1153" s="23">
        <v>2</v>
      </c>
      <c r="CE1153" s="23">
        <v>2</v>
      </c>
      <c r="CF1153" s="4">
        <v>358</v>
      </c>
      <c r="CG1153" s="24">
        <v>38.671075374659999</v>
      </c>
      <c r="CH1153" s="25">
        <v>8.01611328125</v>
      </c>
    </row>
    <row r="1154" spans="1:86" x14ac:dyDescent="0.2">
      <c r="A1154" s="2" t="s">
        <v>424</v>
      </c>
      <c r="B1154" s="2" t="s">
        <v>2743</v>
      </c>
      <c r="C1154" s="3">
        <v>30.7</v>
      </c>
      <c r="D1154" s="4">
        <v>6</v>
      </c>
      <c r="E1154" s="4">
        <v>1</v>
      </c>
      <c r="F1154" s="4">
        <v>15</v>
      </c>
      <c r="G1154" s="4">
        <v>25</v>
      </c>
      <c r="H1154" s="5">
        <v>0</v>
      </c>
      <c r="I1154" s="5">
        <v>5629141.3125</v>
      </c>
      <c r="J1154" s="5">
        <v>8937833.78125</v>
      </c>
      <c r="K1154" s="26">
        <f t="shared" si="274"/>
        <v>4855658.364583333</v>
      </c>
      <c r="L1154" s="5">
        <v>0</v>
      </c>
      <c r="M1154" s="5">
        <v>2985568.546875</v>
      </c>
      <c r="N1154" s="5">
        <v>0</v>
      </c>
      <c r="O1154" s="26">
        <f t="shared" si="275"/>
        <v>995189.515625</v>
      </c>
      <c r="P1154" s="5">
        <v>0</v>
      </c>
      <c r="Q1154" s="5">
        <v>0</v>
      </c>
      <c r="R1154" s="5">
        <v>4024047.171875</v>
      </c>
      <c r="S1154" s="26">
        <f t="shared" si="276"/>
        <v>1341349.0572916667</v>
      </c>
      <c r="T1154" s="5">
        <v>0</v>
      </c>
      <c r="U1154" s="5">
        <v>6702434.65234375</v>
      </c>
      <c r="V1154" s="5">
        <v>564022.91796875</v>
      </c>
      <c r="W1154" s="26">
        <f t="shared" si="277"/>
        <v>2422152.5234375</v>
      </c>
      <c r="X1154" s="29">
        <f t="shared" si="278"/>
        <v>0.20495459954180648</v>
      </c>
      <c r="Y1154" s="29">
        <f t="shared" si="279"/>
        <v>-2.2866237279364068</v>
      </c>
      <c r="Z1154" s="29">
        <f t="shared" si="280"/>
        <v>0.27468939712699486</v>
      </c>
      <c r="AA1154" s="29">
        <f t="shared" si="281"/>
        <v>5.6115810380516873</v>
      </c>
      <c r="AB1154" s="31">
        <f t="shared" si="282"/>
        <v>0.27624452887281509</v>
      </c>
      <c r="AC1154" s="29">
        <f t="shared" si="283"/>
        <v>-1.8559822032202917</v>
      </c>
      <c r="AD1154" s="31">
        <f t="shared" si="284"/>
        <v>0.31725062889383066</v>
      </c>
      <c r="AE1154" s="31">
        <f t="shared" si="285"/>
        <v>4.9859750831962595</v>
      </c>
      <c r="AF1154" s="29">
        <f t="shared" ref="AF1154:AF1217" si="288">W1154/K1154</f>
        <v>0.49883091881101616</v>
      </c>
      <c r="AG1154" s="29">
        <f t="shared" si="286"/>
        <v>-1.0033772050347654</v>
      </c>
      <c r="AH1154" s="29">
        <f t="shared" ref="AH1154:AH1217" si="289">_xlfn.T.TEST(T1154:V1154,H1154:J1154,2,3)</f>
        <v>0.51256228386682257</v>
      </c>
      <c r="AI1154" s="29">
        <f t="shared" si="287"/>
        <v>2.9025335388948159</v>
      </c>
      <c r="AJ1154" s="6"/>
      <c r="AK1154" s="7">
        <v>0</v>
      </c>
      <c r="AL1154" s="8"/>
      <c r="AM1154" s="8"/>
      <c r="AN1154" s="9">
        <v>0</v>
      </c>
      <c r="AO1154" s="10">
        <v>3.22</v>
      </c>
      <c r="AP1154" s="11">
        <v>2</v>
      </c>
      <c r="AQ1154" s="11">
        <v>2</v>
      </c>
      <c r="AR1154" s="12">
        <v>0</v>
      </c>
      <c r="AS1154" s="13">
        <v>8.0399999999999991</v>
      </c>
      <c r="AT1154" s="14">
        <v>4</v>
      </c>
      <c r="AU1154" s="14">
        <v>5</v>
      </c>
      <c r="AV1154" s="15"/>
      <c r="AW1154" s="16"/>
      <c r="AX1154" s="17"/>
      <c r="AY1154" s="17"/>
      <c r="AZ1154" s="18"/>
      <c r="BA1154" s="19">
        <v>0</v>
      </c>
      <c r="BB1154" s="20"/>
      <c r="BC1154" s="20"/>
      <c r="BD1154" s="21">
        <v>0</v>
      </c>
      <c r="BE1154" s="22">
        <v>3.65</v>
      </c>
      <c r="BF1154" s="23">
        <v>2</v>
      </c>
      <c r="BG1154" s="23">
        <v>2</v>
      </c>
      <c r="BH1154" s="6"/>
      <c r="BI1154" s="7">
        <v>0</v>
      </c>
      <c r="BJ1154" s="8"/>
      <c r="BK1154" s="8"/>
      <c r="BL1154" s="9"/>
      <c r="BM1154" s="10"/>
      <c r="BN1154" s="11"/>
      <c r="BO1154" s="11"/>
      <c r="BP1154" s="12"/>
      <c r="BQ1154" s="13">
        <v>0</v>
      </c>
      <c r="BR1154" s="14"/>
      <c r="BS1154" s="14"/>
      <c r="BT1154" s="15">
        <v>0</v>
      </c>
      <c r="BU1154" s="16">
        <v>10.38</v>
      </c>
      <c r="BV1154" s="17">
        <v>4</v>
      </c>
      <c r="BW1154" s="17">
        <v>6</v>
      </c>
      <c r="BX1154" s="18">
        <v>0</v>
      </c>
      <c r="BY1154" s="19">
        <v>11.4</v>
      </c>
      <c r="BZ1154" s="20">
        <v>4</v>
      </c>
      <c r="CA1154" s="20">
        <v>4</v>
      </c>
      <c r="CB1154" s="21">
        <v>0</v>
      </c>
      <c r="CC1154" s="22">
        <v>4.82</v>
      </c>
      <c r="CD1154" s="23">
        <v>2</v>
      </c>
      <c r="CE1154" s="23">
        <v>2</v>
      </c>
      <c r="CF1154" s="4">
        <v>684</v>
      </c>
      <c r="CG1154" s="24">
        <v>75.824810084660101</v>
      </c>
      <c r="CH1154" s="25">
        <v>8.58740234375</v>
      </c>
    </row>
    <row r="1155" spans="1:86" x14ac:dyDescent="0.2">
      <c r="A1155" s="2" t="s">
        <v>251</v>
      </c>
      <c r="B1155" s="2" t="s">
        <v>1162</v>
      </c>
      <c r="C1155" s="3">
        <v>30.64</v>
      </c>
      <c r="D1155" s="4">
        <v>33</v>
      </c>
      <c r="E1155" s="4">
        <v>1</v>
      </c>
      <c r="F1155" s="4">
        <v>22</v>
      </c>
      <c r="G1155" s="4">
        <v>35</v>
      </c>
      <c r="H1155" s="5">
        <v>0</v>
      </c>
      <c r="I1155" s="5">
        <v>8342759.140625</v>
      </c>
      <c r="J1155" s="5">
        <v>4616334.55859375</v>
      </c>
      <c r="K1155" s="26">
        <f t="shared" ref="K1155:K1218" si="290">AVERAGE(H1155:J1155)</f>
        <v>4319697.899739583</v>
      </c>
      <c r="L1155" s="5">
        <v>3829742.8125</v>
      </c>
      <c r="M1155" s="5">
        <v>3444052.0625</v>
      </c>
      <c r="N1155" s="5">
        <v>173400366.36230499</v>
      </c>
      <c r="O1155" s="26">
        <f t="shared" ref="O1155:O1218" si="291">AVERAGE(L1155:N1155)</f>
        <v>60224720.412434995</v>
      </c>
      <c r="P1155" s="5">
        <v>2640497.0214843801</v>
      </c>
      <c r="Q1155" s="5">
        <v>2667259.125</v>
      </c>
      <c r="R1155" s="5">
        <v>121308869.072917</v>
      </c>
      <c r="S1155" s="26">
        <f t="shared" ref="S1155:S1218" si="292">AVERAGE(P1155:R1155)</f>
        <v>42205541.739800461</v>
      </c>
      <c r="T1155" s="5">
        <v>5786012</v>
      </c>
      <c r="U1155" s="5">
        <v>57296263.358072899</v>
      </c>
      <c r="V1155" s="5">
        <v>32993616.859375</v>
      </c>
      <c r="W1155" s="26">
        <f t="shared" ref="W1155:W1218" si="293">AVERAGE(T1155:V1155)</f>
        <v>32025297.40581597</v>
      </c>
      <c r="X1155" s="29">
        <f t="shared" ref="X1155:X1218" si="294">O1155/K1155</f>
        <v>13.941882467305341</v>
      </c>
      <c r="Y1155" s="29">
        <f t="shared" ref="Y1155:Y1218" si="295">LOG(X1155,2)</f>
        <v>3.8013534654831549</v>
      </c>
      <c r="Z1155" s="29">
        <f t="shared" ref="Z1155:Z1218" si="296">_xlfn.T.TEST(L1155:N1155,H1155:J1155,2,3)</f>
        <v>0.42734980245628351</v>
      </c>
      <c r="AA1155" s="29">
        <f t="shared" ref="AA1155:AA1218" si="297">-10*LOG10(Z1155)</f>
        <v>3.6921649245871069</v>
      </c>
      <c r="AB1155" s="31">
        <f t="shared" ref="AB1155:AB1218" si="298">S1155/K1155</f>
        <v>9.7704845846615473</v>
      </c>
      <c r="AC1155" s="29">
        <f t="shared" ref="AC1155:AC1218" si="299">LOG(AB1155,2)</f>
        <v>3.2884301170095322</v>
      </c>
      <c r="AD1155" s="31">
        <f t="shared" ref="AD1155:AD1218" si="300">_xlfn.T.TEST(P1155:R1155,H1155:J1155,2,3)</f>
        <v>0.4392799275261679</v>
      </c>
      <c r="AE1155" s="31">
        <f t="shared" ref="AE1155:AE1218" si="301">-10*LOG10(AD1155)</f>
        <v>3.5725864094999071</v>
      </c>
      <c r="AF1155" s="29">
        <f t="shared" si="288"/>
        <v>7.413781738705997</v>
      </c>
      <c r="AG1155" s="29">
        <f t="shared" ref="AG1155:AG1218" si="302">LOG(AF1155,2)</f>
        <v>2.8902096429259494</v>
      </c>
      <c r="AH1155" s="29">
        <f t="shared" si="289"/>
        <v>0.20105947319839865</v>
      </c>
      <c r="AI1155" s="29">
        <f t="shared" ref="AI1155:AI1218" si="303">-10*LOG10(AH1155)</f>
        <v>6.966754596868256</v>
      </c>
      <c r="AJ1155" s="6"/>
      <c r="AK1155" s="7"/>
      <c r="AL1155" s="8"/>
      <c r="AM1155" s="8"/>
      <c r="AN1155" s="9">
        <v>0</v>
      </c>
      <c r="AO1155" s="10">
        <v>2.99</v>
      </c>
      <c r="AP1155" s="11">
        <v>2</v>
      </c>
      <c r="AQ1155" s="11">
        <v>2</v>
      </c>
      <c r="AR1155" s="12">
        <v>0</v>
      </c>
      <c r="AS1155" s="13">
        <v>8.9700000000000006</v>
      </c>
      <c r="AT1155" s="14">
        <v>4</v>
      </c>
      <c r="AU1155" s="14">
        <v>4</v>
      </c>
      <c r="AV1155" s="15">
        <v>3.2501358985900901</v>
      </c>
      <c r="AW1155" s="16">
        <v>4.6100000000000003</v>
      </c>
      <c r="AX1155" s="17">
        <v>2</v>
      </c>
      <c r="AY1155" s="17">
        <v>2</v>
      </c>
      <c r="AZ1155" s="18">
        <v>0</v>
      </c>
      <c r="BA1155" s="19">
        <v>8.2200000000000006</v>
      </c>
      <c r="BB1155" s="20">
        <v>4</v>
      </c>
      <c r="BC1155" s="20">
        <v>4</v>
      </c>
      <c r="BD1155" s="21">
        <v>0</v>
      </c>
      <c r="BE1155" s="22">
        <v>6.6</v>
      </c>
      <c r="BF1155" s="23">
        <v>3</v>
      </c>
      <c r="BG1155" s="23">
        <v>3</v>
      </c>
      <c r="BH1155" s="6">
        <v>0</v>
      </c>
      <c r="BI1155" s="7">
        <v>3.74</v>
      </c>
      <c r="BJ1155" s="8">
        <v>2</v>
      </c>
      <c r="BK1155" s="8">
        <v>2</v>
      </c>
      <c r="BL1155" s="9"/>
      <c r="BM1155" s="10">
        <v>0</v>
      </c>
      <c r="BN1155" s="11"/>
      <c r="BO1155" s="11"/>
      <c r="BP1155" s="12">
        <v>0</v>
      </c>
      <c r="BQ1155" s="13">
        <v>6.23</v>
      </c>
      <c r="BR1155" s="14">
        <v>4</v>
      </c>
      <c r="BS1155" s="14">
        <v>5</v>
      </c>
      <c r="BT1155" s="15"/>
      <c r="BU1155" s="16">
        <v>0</v>
      </c>
      <c r="BV1155" s="17"/>
      <c r="BW1155" s="17"/>
      <c r="BX1155" s="18">
        <v>0</v>
      </c>
      <c r="BY1155" s="19">
        <v>9.2200000000000006</v>
      </c>
      <c r="BZ1155" s="20">
        <v>6</v>
      </c>
      <c r="CA1155" s="20">
        <v>6</v>
      </c>
      <c r="CB1155" s="21">
        <v>0</v>
      </c>
      <c r="CC1155" s="22">
        <v>3.74</v>
      </c>
      <c r="CD1155" s="23">
        <v>3</v>
      </c>
      <c r="CE1155" s="23">
        <v>4</v>
      </c>
      <c r="CF1155" s="4">
        <v>803</v>
      </c>
      <c r="CG1155" s="24">
        <v>86.561122094660007</v>
      </c>
      <c r="CH1155" s="25">
        <v>5.13525390625</v>
      </c>
    </row>
    <row r="1156" spans="1:86" x14ac:dyDescent="0.2">
      <c r="A1156" s="2" t="s">
        <v>1572</v>
      </c>
      <c r="B1156" s="2" t="s">
        <v>692</v>
      </c>
      <c r="C1156" s="3">
        <v>30.63</v>
      </c>
      <c r="D1156" s="4">
        <v>7</v>
      </c>
      <c r="E1156" s="4">
        <v>2</v>
      </c>
      <c r="F1156" s="4">
        <v>16</v>
      </c>
      <c r="G1156" s="4">
        <v>34</v>
      </c>
      <c r="H1156" s="5">
        <v>6215858.1822916698</v>
      </c>
      <c r="I1156" s="5">
        <v>8059674.2708333302</v>
      </c>
      <c r="J1156" s="5">
        <v>225308.01171875</v>
      </c>
      <c r="K1156" s="26">
        <f t="shared" si="290"/>
        <v>4833613.48828125</v>
      </c>
      <c r="L1156" s="5">
        <v>44834325.294270799</v>
      </c>
      <c r="M1156" s="5">
        <v>994326</v>
      </c>
      <c r="N1156" s="5">
        <v>426021.34375</v>
      </c>
      <c r="O1156" s="26">
        <f t="shared" si="291"/>
        <v>15418224.212673599</v>
      </c>
      <c r="P1156" s="5">
        <v>53095365.375</v>
      </c>
      <c r="Q1156" s="5">
        <v>0</v>
      </c>
      <c r="R1156" s="5">
        <v>131244211.4375</v>
      </c>
      <c r="S1156" s="26">
        <f t="shared" si="292"/>
        <v>61446525.604166664</v>
      </c>
      <c r="T1156" s="5">
        <v>531158.65625</v>
      </c>
      <c r="U1156" s="5">
        <v>69537791.037109405</v>
      </c>
      <c r="V1156" s="5">
        <v>41390827.6875</v>
      </c>
      <c r="W1156" s="26">
        <f t="shared" si="293"/>
        <v>37153259.126953132</v>
      </c>
      <c r="X1156" s="29">
        <f t="shared" si="294"/>
        <v>3.1897925330715791</v>
      </c>
      <c r="Y1156" s="29">
        <f t="shared" si="295"/>
        <v>1.6734625928797018</v>
      </c>
      <c r="Z1156" s="29">
        <f t="shared" si="296"/>
        <v>0.54791125738233237</v>
      </c>
      <c r="AA1156" s="29">
        <f t="shared" si="297"/>
        <v>2.6128977646106977</v>
      </c>
      <c r="AB1156" s="31">
        <f t="shared" si="298"/>
        <v>12.712337416539276</v>
      </c>
      <c r="AC1156" s="29">
        <f t="shared" si="299"/>
        <v>3.6681574178509684</v>
      </c>
      <c r="AD1156" s="31">
        <f t="shared" si="300"/>
        <v>0.27553992093074842</v>
      </c>
      <c r="AE1156" s="31">
        <f t="shared" si="301"/>
        <v>5.5981547055473904</v>
      </c>
      <c r="AF1156" s="29">
        <f t="shared" si="288"/>
        <v>7.6864356690969498</v>
      </c>
      <c r="AG1156" s="29">
        <f t="shared" si="302"/>
        <v>2.9423147510341354</v>
      </c>
      <c r="AH1156" s="29">
        <f t="shared" si="289"/>
        <v>0.24695512293379238</v>
      </c>
      <c r="AI1156" s="29">
        <f t="shared" si="303"/>
        <v>6.0738196023415867</v>
      </c>
      <c r="AJ1156" s="6">
        <v>0</v>
      </c>
      <c r="AK1156" s="7">
        <v>9.94</v>
      </c>
      <c r="AL1156" s="8">
        <v>5</v>
      </c>
      <c r="AM1156" s="8">
        <v>5</v>
      </c>
      <c r="AN1156" s="9">
        <v>0</v>
      </c>
      <c r="AO1156" s="10">
        <v>10.14</v>
      </c>
      <c r="AP1156" s="11">
        <v>6</v>
      </c>
      <c r="AQ1156" s="11">
        <v>9</v>
      </c>
      <c r="AR1156" s="12">
        <v>0</v>
      </c>
      <c r="AS1156" s="13">
        <v>5.07</v>
      </c>
      <c r="AT1156" s="14">
        <v>3</v>
      </c>
      <c r="AU1156" s="14">
        <v>3</v>
      </c>
      <c r="AV1156" s="15">
        <v>0</v>
      </c>
      <c r="AW1156" s="16">
        <v>16.02</v>
      </c>
      <c r="AX1156" s="17">
        <v>6</v>
      </c>
      <c r="AY1156" s="17">
        <v>6</v>
      </c>
      <c r="AZ1156" s="18">
        <v>0</v>
      </c>
      <c r="BA1156" s="19">
        <v>9.1300000000000008</v>
      </c>
      <c r="BB1156" s="20">
        <v>3</v>
      </c>
      <c r="BC1156" s="20">
        <v>3</v>
      </c>
      <c r="BD1156" s="21"/>
      <c r="BE1156" s="22">
        <v>0</v>
      </c>
      <c r="BF1156" s="23"/>
      <c r="BG1156" s="23"/>
      <c r="BH1156" s="6">
        <v>0</v>
      </c>
      <c r="BI1156" s="7">
        <v>6.29</v>
      </c>
      <c r="BJ1156" s="8">
        <v>2</v>
      </c>
      <c r="BK1156" s="8">
        <v>2</v>
      </c>
      <c r="BL1156" s="9"/>
      <c r="BM1156" s="10">
        <v>0</v>
      </c>
      <c r="BN1156" s="11"/>
      <c r="BO1156" s="11"/>
      <c r="BP1156" s="12"/>
      <c r="BQ1156" s="13">
        <v>0</v>
      </c>
      <c r="BR1156" s="14"/>
      <c r="BS1156" s="14"/>
      <c r="BT1156" s="15"/>
      <c r="BU1156" s="16">
        <v>0</v>
      </c>
      <c r="BV1156" s="17"/>
      <c r="BW1156" s="17"/>
      <c r="BX1156" s="18">
        <v>0</v>
      </c>
      <c r="BY1156" s="19">
        <v>4.0599999999999996</v>
      </c>
      <c r="BZ1156" s="20">
        <v>2</v>
      </c>
      <c r="CA1156" s="20">
        <v>3</v>
      </c>
      <c r="CB1156" s="21">
        <v>0</v>
      </c>
      <c r="CC1156" s="22">
        <v>2.84</v>
      </c>
      <c r="CD1156" s="23">
        <v>1</v>
      </c>
      <c r="CE1156" s="23">
        <v>1</v>
      </c>
      <c r="CF1156" s="4">
        <v>493</v>
      </c>
      <c r="CG1156" s="24">
        <v>53.443661704660101</v>
      </c>
      <c r="CH1156" s="25">
        <v>8.49951171875</v>
      </c>
    </row>
    <row r="1157" spans="1:86" x14ac:dyDescent="0.2">
      <c r="A1157" s="2" t="s">
        <v>2403</v>
      </c>
      <c r="B1157" s="2" t="s">
        <v>2637</v>
      </c>
      <c r="C1157" s="3">
        <v>30.62</v>
      </c>
      <c r="D1157" s="4">
        <v>2</v>
      </c>
      <c r="E1157" s="4">
        <v>1</v>
      </c>
      <c r="F1157" s="4">
        <v>19</v>
      </c>
      <c r="G1157" s="4">
        <v>23</v>
      </c>
      <c r="H1157" s="5">
        <v>10197895.953125</v>
      </c>
      <c r="I1157" s="5">
        <v>1468144.1875</v>
      </c>
      <c r="J1157" s="5">
        <v>449580.13671875</v>
      </c>
      <c r="K1157" s="26">
        <f t="shared" si="290"/>
        <v>4038540.0924479165</v>
      </c>
      <c r="L1157" s="5">
        <v>0</v>
      </c>
      <c r="M1157" s="5">
        <v>0</v>
      </c>
      <c r="N1157" s="5">
        <v>0</v>
      </c>
      <c r="O1157" s="26">
        <f t="shared" si="291"/>
        <v>0</v>
      </c>
      <c r="P1157" s="5">
        <v>0</v>
      </c>
      <c r="Q1157" s="5">
        <v>331111.1796875</v>
      </c>
      <c r="R1157" s="5">
        <v>928069.1875</v>
      </c>
      <c r="S1157" s="26">
        <f t="shared" si="292"/>
        <v>419726.7890625</v>
      </c>
      <c r="T1157" s="5">
        <v>0</v>
      </c>
      <c r="U1157" s="5">
        <v>3616740.953125</v>
      </c>
      <c r="V1157" s="5">
        <v>0</v>
      </c>
      <c r="W1157" s="26">
        <f t="shared" si="293"/>
        <v>1205580.3177083333</v>
      </c>
      <c r="X1157" s="29">
        <f t="shared" si="294"/>
        <v>0</v>
      </c>
      <c r="Y1157" s="29" t="e">
        <f t="shared" si="295"/>
        <v>#NUM!</v>
      </c>
      <c r="Z1157" s="29">
        <f t="shared" si="296"/>
        <v>0.32172348269171713</v>
      </c>
      <c r="AA1157" s="29">
        <f t="shared" si="297"/>
        <v>4.925172386590134</v>
      </c>
      <c r="AB1157" s="31">
        <f t="shared" si="298"/>
        <v>0.10393032617093254</v>
      </c>
      <c r="AC1157" s="29">
        <f t="shared" si="299"/>
        <v>-3.2663114104950175</v>
      </c>
      <c r="AD1157" s="31">
        <f t="shared" si="300"/>
        <v>0.36253905097924738</v>
      </c>
      <c r="AE1157" s="31">
        <f t="shared" si="301"/>
        <v>4.4064520644095371</v>
      </c>
      <c r="AF1157" s="29">
        <f t="shared" si="288"/>
        <v>0.29851884347088009</v>
      </c>
      <c r="AG1157" s="29">
        <f t="shared" si="302"/>
        <v>-1.7441060929652574</v>
      </c>
      <c r="AH1157" s="29">
        <f t="shared" si="289"/>
        <v>0.46504774293866974</v>
      </c>
      <c r="AI1157" s="29">
        <f t="shared" si="303"/>
        <v>3.3250245908757141</v>
      </c>
      <c r="AJ1157" s="6">
        <v>1.9082509279251101</v>
      </c>
      <c r="AK1157" s="7">
        <v>11.61</v>
      </c>
      <c r="AL1157" s="8">
        <v>6</v>
      </c>
      <c r="AM1157" s="8">
        <v>6</v>
      </c>
      <c r="AN1157" s="9">
        <v>0</v>
      </c>
      <c r="AO1157" s="10">
        <v>5.66</v>
      </c>
      <c r="AP1157" s="11">
        <v>2</v>
      </c>
      <c r="AQ1157" s="11">
        <v>2</v>
      </c>
      <c r="AR1157" s="12">
        <v>0</v>
      </c>
      <c r="AS1157" s="13">
        <v>6.82</v>
      </c>
      <c r="AT1157" s="14">
        <v>4</v>
      </c>
      <c r="AU1157" s="14">
        <v>4</v>
      </c>
      <c r="AV1157" s="15"/>
      <c r="AW1157" s="16"/>
      <c r="AX1157" s="17"/>
      <c r="AY1157" s="17"/>
      <c r="AZ1157" s="18"/>
      <c r="BA1157" s="19"/>
      <c r="BB1157" s="20"/>
      <c r="BC1157" s="20"/>
      <c r="BD1157" s="21">
        <v>0</v>
      </c>
      <c r="BE1157" s="22">
        <v>6.1</v>
      </c>
      <c r="BF1157" s="23">
        <v>3</v>
      </c>
      <c r="BG1157" s="23">
        <v>3</v>
      </c>
      <c r="BH1157" s="6"/>
      <c r="BI1157" s="7">
        <v>0</v>
      </c>
      <c r="BJ1157" s="8"/>
      <c r="BK1157" s="8"/>
      <c r="BL1157" s="9">
        <v>0</v>
      </c>
      <c r="BM1157" s="10">
        <v>1.1599999999999999</v>
      </c>
      <c r="BN1157" s="11">
        <v>1</v>
      </c>
      <c r="BO1157" s="11">
        <v>1</v>
      </c>
      <c r="BP1157" s="12">
        <v>0</v>
      </c>
      <c r="BQ1157" s="13">
        <v>4.93</v>
      </c>
      <c r="BR1157" s="14">
        <v>3</v>
      </c>
      <c r="BS1157" s="14">
        <v>4</v>
      </c>
      <c r="BT1157" s="15"/>
      <c r="BU1157" s="16"/>
      <c r="BV1157" s="17"/>
      <c r="BW1157" s="17"/>
      <c r="BX1157" s="18">
        <v>0</v>
      </c>
      <c r="BY1157" s="19">
        <v>2.4700000000000002</v>
      </c>
      <c r="BZ1157" s="20">
        <v>1</v>
      </c>
      <c r="CA1157" s="20">
        <v>1</v>
      </c>
      <c r="CB1157" s="21">
        <v>0</v>
      </c>
      <c r="CC1157" s="22">
        <v>6.1</v>
      </c>
      <c r="CD1157" s="23">
        <v>2</v>
      </c>
      <c r="CE1157" s="23">
        <v>2</v>
      </c>
      <c r="CF1157" s="4">
        <v>689</v>
      </c>
      <c r="CG1157" s="24">
        <v>78.773486674660006</v>
      </c>
      <c r="CH1157" s="25">
        <v>6.04931640625</v>
      </c>
    </row>
    <row r="1158" spans="1:86" x14ac:dyDescent="0.2">
      <c r="A1158" s="2" t="s">
        <v>1052</v>
      </c>
      <c r="B1158" s="2" t="s">
        <v>1086</v>
      </c>
      <c r="C1158" s="3">
        <v>30.62</v>
      </c>
      <c r="D1158" s="4">
        <v>5</v>
      </c>
      <c r="E1158" s="4">
        <v>1</v>
      </c>
      <c r="F1158" s="4">
        <v>21</v>
      </c>
      <c r="G1158" s="4">
        <v>50</v>
      </c>
      <c r="H1158" s="5">
        <v>2948751.5833333302</v>
      </c>
      <c r="I1158" s="5">
        <v>14615020.078125</v>
      </c>
      <c r="J1158" s="5">
        <v>2669935.28125</v>
      </c>
      <c r="K1158" s="26">
        <f t="shared" si="290"/>
        <v>6744568.9809027761</v>
      </c>
      <c r="L1158" s="5">
        <v>3209782.34375</v>
      </c>
      <c r="M1158" s="5">
        <v>2723002.46875</v>
      </c>
      <c r="N1158" s="5">
        <v>2326204888.125</v>
      </c>
      <c r="O1158" s="26">
        <f t="shared" si="291"/>
        <v>777379224.3125</v>
      </c>
      <c r="P1158" s="5">
        <v>0</v>
      </c>
      <c r="Q1158" s="5">
        <v>0</v>
      </c>
      <c r="R1158" s="5">
        <v>15128110</v>
      </c>
      <c r="S1158" s="26">
        <f t="shared" si="292"/>
        <v>5042703.333333333</v>
      </c>
      <c r="T1158" s="5">
        <v>1498821.890625</v>
      </c>
      <c r="U1158" s="5">
        <v>6849072.9375</v>
      </c>
      <c r="V1158" s="5">
        <v>2191561.5703125</v>
      </c>
      <c r="W1158" s="26">
        <f t="shared" si="293"/>
        <v>3513152.1328125</v>
      </c>
      <c r="X1158" s="29">
        <f t="shared" si="294"/>
        <v>115.26003018334406</v>
      </c>
      <c r="Y1158" s="29">
        <f t="shared" si="295"/>
        <v>6.8487484924130611</v>
      </c>
      <c r="Z1158" s="29">
        <f t="shared" si="296"/>
        <v>0.42453249974936352</v>
      </c>
      <c r="AA1158" s="29">
        <f t="shared" si="297"/>
        <v>3.7208905707718447</v>
      </c>
      <c r="AB1158" s="31">
        <f t="shared" si="298"/>
        <v>0.74766873133208811</v>
      </c>
      <c r="AC1158" s="29">
        <f t="shared" si="299"/>
        <v>-0.41952889633114149</v>
      </c>
      <c r="AD1158" s="31">
        <f t="shared" si="300"/>
        <v>0.80409149342168384</v>
      </c>
      <c r="AE1158" s="31">
        <f t="shared" si="301"/>
        <v>0.94694532311926016</v>
      </c>
      <c r="AF1158" s="29">
        <f t="shared" si="288"/>
        <v>0.52088608519832447</v>
      </c>
      <c r="AG1158" s="29">
        <f t="shared" si="302"/>
        <v>-0.94096019702605804</v>
      </c>
      <c r="AH1158" s="29">
        <f t="shared" si="289"/>
        <v>0.51048504548967255</v>
      </c>
      <c r="AI1158" s="29">
        <f t="shared" si="303"/>
        <v>2.9201697592074076</v>
      </c>
      <c r="AJ1158" s="6">
        <v>2.6521399021148699</v>
      </c>
      <c r="AK1158" s="7">
        <v>8.83</v>
      </c>
      <c r="AL1158" s="8">
        <v>3</v>
      </c>
      <c r="AM1158" s="8">
        <v>3</v>
      </c>
      <c r="AN1158" s="9">
        <v>0</v>
      </c>
      <c r="AO1158" s="10">
        <v>8.5500000000000007</v>
      </c>
      <c r="AP1158" s="11">
        <v>6</v>
      </c>
      <c r="AQ1158" s="11">
        <v>6</v>
      </c>
      <c r="AR1158" s="12">
        <v>0</v>
      </c>
      <c r="AS1158" s="13">
        <v>13.1</v>
      </c>
      <c r="AT1158" s="14">
        <v>6</v>
      </c>
      <c r="AU1158" s="14">
        <v>6</v>
      </c>
      <c r="AV1158" s="15">
        <v>3.21169877052307</v>
      </c>
      <c r="AW1158" s="16">
        <v>8.83</v>
      </c>
      <c r="AX1158" s="17">
        <v>3</v>
      </c>
      <c r="AY1158" s="17">
        <v>4</v>
      </c>
      <c r="AZ1158" s="18">
        <v>0</v>
      </c>
      <c r="BA1158" s="19">
        <v>15.31</v>
      </c>
      <c r="BB1158" s="20">
        <v>7</v>
      </c>
      <c r="BC1158" s="20">
        <v>8</v>
      </c>
      <c r="BD1158" s="21"/>
      <c r="BE1158" s="22">
        <v>0</v>
      </c>
      <c r="BF1158" s="23"/>
      <c r="BG1158" s="23"/>
      <c r="BH1158" s="6">
        <v>0</v>
      </c>
      <c r="BI1158" s="7">
        <v>7.17</v>
      </c>
      <c r="BJ1158" s="8">
        <v>3</v>
      </c>
      <c r="BK1158" s="8">
        <v>3</v>
      </c>
      <c r="BL1158" s="9"/>
      <c r="BM1158" s="10">
        <v>0</v>
      </c>
      <c r="BN1158" s="11"/>
      <c r="BO1158" s="11"/>
      <c r="BP1158" s="12">
        <v>0</v>
      </c>
      <c r="BQ1158" s="13">
        <v>12</v>
      </c>
      <c r="BR1158" s="14">
        <v>6</v>
      </c>
      <c r="BS1158" s="14">
        <v>6</v>
      </c>
      <c r="BT1158" s="15"/>
      <c r="BU1158" s="16">
        <v>0</v>
      </c>
      <c r="BV1158" s="17"/>
      <c r="BW1158" s="17"/>
      <c r="BX1158" s="18">
        <v>0</v>
      </c>
      <c r="BY1158" s="19">
        <v>5.66</v>
      </c>
      <c r="BZ1158" s="20">
        <v>3</v>
      </c>
      <c r="CA1158" s="20">
        <v>4</v>
      </c>
      <c r="CB1158" s="21">
        <v>0</v>
      </c>
      <c r="CC1158" s="22">
        <v>8</v>
      </c>
      <c r="CD1158" s="23">
        <v>3</v>
      </c>
      <c r="CE1158" s="23">
        <v>5</v>
      </c>
      <c r="CF1158" s="4">
        <v>725</v>
      </c>
      <c r="CG1158" s="24">
        <v>81.751684034660002</v>
      </c>
      <c r="CH1158" s="25">
        <v>7.94287109375</v>
      </c>
    </row>
    <row r="1159" spans="1:86" x14ac:dyDescent="0.2">
      <c r="A1159" s="2" t="s">
        <v>830</v>
      </c>
      <c r="B1159" s="2" t="s">
        <v>2964</v>
      </c>
      <c r="C1159" s="3">
        <v>30.59</v>
      </c>
      <c r="D1159" s="4">
        <v>6</v>
      </c>
      <c r="E1159" s="4">
        <v>4</v>
      </c>
      <c r="F1159" s="4">
        <v>15</v>
      </c>
      <c r="G1159" s="4">
        <v>47</v>
      </c>
      <c r="H1159" s="5">
        <v>6439741.73046875</v>
      </c>
      <c r="I1159" s="5">
        <v>17858701.291666701</v>
      </c>
      <c r="J1159" s="5">
        <v>0</v>
      </c>
      <c r="K1159" s="26">
        <f t="shared" si="290"/>
        <v>8099481.0073784841</v>
      </c>
      <c r="L1159" s="5">
        <v>96730783.46875</v>
      </c>
      <c r="M1159" s="5">
        <v>2254925.8984375</v>
      </c>
      <c r="N1159" s="5">
        <v>696268.146484375</v>
      </c>
      <c r="O1159" s="26">
        <f t="shared" si="291"/>
        <v>33227325.837890625</v>
      </c>
      <c r="P1159" s="5">
        <v>205714.42578125</v>
      </c>
      <c r="Q1159" s="5">
        <v>25603904.65625</v>
      </c>
      <c r="R1159" s="5">
        <v>0</v>
      </c>
      <c r="S1159" s="26">
        <f t="shared" si="292"/>
        <v>8603206.360677084</v>
      </c>
      <c r="T1159" s="5">
        <v>16038028.921875</v>
      </c>
      <c r="U1159" s="5">
        <v>357820840.125</v>
      </c>
      <c r="V1159" s="5">
        <v>30001720.138671901</v>
      </c>
      <c r="W1159" s="26">
        <f t="shared" si="293"/>
        <v>134620196.39518228</v>
      </c>
      <c r="X1159" s="29">
        <f t="shared" si="294"/>
        <v>4.1024018461949741</v>
      </c>
      <c r="Y1159" s="29">
        <f t="shared" si="295"/>
        <v>2.0364688163223472</v>
      </c>
      <c r="Z1159" s="29">
        <f t="shared" si="296"/>
        <v>0.51299753204029264</v>
      </c>
      <c r="AA1159" s="29">
        <f t="shared" si="297"/>
        <v>2.8988472421344817</v>
      </c>
      <c r="AB1159" s="31">
        <f t="shared" si="298"/>
        <v>1.0621923000794391</v>
      </c>
      <c r="AC1159" s="29">
        <f t="shared" si="299"/>
        <v>8.7044976364622093E-2</v>
      </c>
      <c r="AD1159" s="31">
        <f t="shared" si="300"/>
        <v>0.96261601558018484</v>
      </c>
      <c r="AE1159" s="31">
        <f t="shared" si="301"/>
        <v>0.16546916998742026</v>
      </c>
      <c r="AF1159" s="29">
        <f t="shared" si="288"/>
        <v>16.620842282677824</v>
      </c>
      <c r="AG1159" s="29">
        <f t="shared" si="302"/>
        <v>4.0549215892851489</v>
      </c>
      <c r="AH1159" s="29">
        <f t="shared" si="289"/>
        <v>0.37475249740782846</v>
      </c>
      <c r="AI1159" s="29">
        <f t="shared" si="303"/>
        <v>4.2625546426534013</v>
      </c>
      <c r="AJ1159" s="6">
        <v>4.0622806549072301</v>
      </c>
      <c r="AK1159" s="7">
        <v>8.9700000000000006</v>
      </c>
      <c r="AL1159" s="8">
        <v>4</v>
      </c>
      <c r="AM1159" s="8">
        <v>13</v>
      </c>
      <c r="AN1159" s="9">
        <v>0</v>
      </c>
      <c r="AO1159" s="10">
        <v>11.54</v>
      </c>
      <c r="AP1159" s="11">
        <v>5</v>
      </c>
      <c r="AQ1159" s="11">
        <v>14</v>
      </c>
      <c r="AR1159" s="12">
        <v>0</v>
      </c>
      <c r="AS1159" s="13">
        <v>6.96</v>
      </c>
      <c r="AT1159" s="14">
        <v>1</v>
      </c>
      <c r="AU1159" s="14">
        <v>1</v>
      </c>
      <c r="AV1159" s="15">
        <v>6.4851796627044704</v>
      </c>
      <c r="AW1159" s="16">
        <v>12.82</v>
      </c>
      <c r="AX1159" s="17">
        <v>6</v>
      </c>
      <c r="AY1159" s="17">
        <v>6</v>
      </c>
      <c r="AZ1159" s="18">
        <v>2.2078316211700399</v>
      </c>
      <c r="BA1159" s="19">
        <v>4.03</v>
      </c>
      <c r="BB1159" s="20">
        <v>2</v>
      </c>
      <c r="BC1159" s="20">
        <v>4</v>
      </c>
      <c r="BD1159" s="21">
        <v>0</v>
      </c>
      <c r="BE1159" s="22">
        <v>3.3</v>
      </c>
      <c r="BF1159" s="23">
        <v>2</v>
      </c>
      <c r="BG1159" s="23">
        <v>2</v>
      </c>
      <c r="BH1159" s="6"/>
      <c r="BI1159" s="7">
        <v>0</v>
      </c>
      <c r="BJ1159" s="8"/>
      <c r="BK1159" s="8"/>
      <c r="BL1159" s="9">
        <v>0</v>
      </c>
      <c r="BM1159" s="10">
        <v>2.38</v>
      </c>
      <c r="BN1159" s="11">
        <v>1</v>
      </c>
      <c r="BO1159" s="11">
        <v>1</v>
      </c>
      <c r="BP1159" s="12"/>
      <c r="BQ1159" s="13">
        <v>0</v>
      </c>
      <c r="BR1159" s="14"/>
      <c r="BS1159" s="14"/>
      <c r="BT1159" s="15">
        <v>0</v>
      </c>
      <c r="BU1159" s="16">
        <v>9.7100000000000009</v>
      </c>
      <c r="BV1159" s="17">
        <v>3</v>
      </c>
      <c r="BW1159" s="17">
        <v>3</v>
      </c>
      <c r="BX1159" s="18">
        <v>0</v>
      </c>
      <c r="BY1159" s="19">
        <v>2.75</v>
      </c>
      <c r="BZ1159" s="20">
        <v>1</v>
      </c>
      <c r="CA1159" s="20">
        <v>1</v>
      </c>
      <c r="CB1159" s="21">
        <v>0</v>
      </c>
      <c r="CC1159" s="22">
        <v>5.68</v>
      </c>
      <c r="CD1159" s="23">
        <v>2</v>
      </c>
      <c r="CE1159" s="23">
        <v>2</v>
      </c>
      <c r="CF1159" s="4">
        <v>546</v>
      </c>
      <c r="CG1159" s="24">
        <v>59.204679534660102</v>
      </c>
      <c r="CH1159" s="25">
        <v>4.36083984375</v>
      </c>
    </row>
    <row r="1160" spans="1:86" x14ac:dyDescent="0.2">
      <c r="A1160" s="2" t="s">
        <v>508</v>
      </c>
      <c r="B1160" s="2" t="s">
        <v>2699</v>
      </c>
      <c r="C1160" s="3">
        <v>30.58</v>
      </c>
      <c r="D1160" s="4">
        <v>7</v>
      </c>
      <c r="E1160" s="4">
        <v>3</v>
      </c>
      <c r="F1160" s="4">
        <v>22</v>
      </c>
      <c r="G1160" s="4">
        <v>70</v>
      </c>
      <c r="H1160" s="5">
        <v>1558391486.2291701</v>
      </c>
      <c r="I1160" s="5">
        <v>32982956.90625</v>
      </c>
      <c r="J1160" s="5">
        <v>1125367.875</v>
      </c>
      <c r="K1160" s="26">
        <f t="shared" si="290"/>
        <v>530833270.33680671</v>
      </c>
      <c r="L1160" s="5">
        <v>249823691.54166701</v>
      </c>
      <c r="M1160" s="5">
        <v>1484147.7324218799</v>
      </c>
      <c r="N1160" s="5">
        <v>18403518.151041701</v>
      </c>
      <c r="O1160" s="26">
        <f t="shared" si="291"/>
        <v>89903785.808376864</v>
      </c>
      <c r="P1160" s="5">
        <v>30235350.479166701</v>
      </c>
      <c r="Q1160" s="5">
        <v>44637750.466145799</v>
      </c>
      <c r="R1160" s="5">
        <v>57738663.229166701</v>
      </c>
      <c r="S1160" s="26">
        <f t="shared" si="292"/>
        <v>44203921.391493067</v>
      </c>
      <c r="T1160" s="5">
        <v>983191.64322916698</v>
      </c>
      <c r="U1160" s="5">
        <v>241260452.46614599</v>
      </c>
      <c r="V1160" s="5">
        <v>34136814.78125</v>
      </c>
      <c r="W1160" s="26">
        <f t="shared" si="293"/>
        <v>92126819.630208373</v>
      </c>
      <c r="X1160" s="29">
        <f t="shared" si="294"/>
        <v>0.1693635098480811</v>
      </c>
      <c r="Y1160" s="29">
        <f t="shared" si="295"/>
        <v>-2.5618050220591724</v>
      </c>
      <c r="Z1160" s="29">
        <f t="shared" si="296"/>
        <v>0.4822235499473112</v>
      </c>
      <c r="AA1160" s="29">
        <f t="shared" si="297"/>
        <v>3.1675158416506943</v>
      </c>
      <c r="AB1160" s="31">
        <f t="shared" si="298"/>
        <v>8.3272703241539972E-2</v>
      </c>
      <c r="AC1160" s="29">
        <f t="shared" si="299"/>
        <v>-3.5860125315413893</v>
      </c>
      <c r="AD1160" s="31">
        <f t="shared" si="300"/>
        <v>0.44359916654946885</v>
      </c>
      <c r="AE1160" s="31">
        <f t="shared" si="301"/>
        <v>3.5300927849065626</v>
      </c>
      <c r="AF1160" s="29">
        <f t="shared" si="288"/>
        <v>0.17355132916170668</v>
      </c>
      <c r="AG1160" s="29">
        <f t="shared" si="302"/>
        <v>-2.5265656806418075</v>
      </c>
      <c r="AH1160" s="29">
        <f t="shared" si="289"/>
        <v>0.48402339384242365</v>
      </c>
      <c r="AI1160" s="29">
        <f t="shared" si="303"/>
        <v>3.1513364750610662</v>
      </c>
      <c r="AJ1160" s="6">
        <v>2.2284173965454102</v>
      </c>
      <c r="AK1160" s="7">
        <v>6.35</v>
      </c>
      <c r="AL1160" s="8">
        <v>5</v>
      </c>
      <c r="AM1160" s="8">
        <v>7</v>
      </c>
      <c r="AN1160" s="9">
        <v>1.8823875188827499</v>
      </c>
      <c r="AO1160" s="10">
        <v>4.4400000000000004</v>
      </c>
      <c r="AP1160" s="11">
        <v>4</v>
      </c>
      <c r="AQ1160" s="11">
        <v>4</v>
      </c>
      <c r="AR1160" s="12">
        <v>0</v>
      </c>
      <c r="AS1160" s="13">
        <v>2.41</v>
      </c>
      <c r="AT1160" s="14">
        <v>2</v>
      </c>
      <c r="AU1160" s="14">
        <v>2</v>
      </c>
      <c r="AV1160" s="15">
        <v>2.4514868259429901</v>
      </c>
      <c r="AW1160" s="16">
        <v>11.8</v>
      </c>
      <c r="AX1160" s="17">
        <v>8</v>
      </c>
      <c r="AY1160" s="17">
        <v>10</v>
      </c>
      <c r="AZ1160" s="18">
        <v>0</v>
      </c>
      <c r="BA1160" s="19">
        <v>2.0299999999999998</v>
      </c>
      <c r="BB1160" s="20">
        <v>2</v>
      </c>
      <c r="BC1160" s="20">
        <v>2</v>
      </c>
      <c r="BD1160" s="21">
        <v>0</v>
      </c>
      <c r="BE1160" s="22">
        <v>7.11</v>
      </c>
      <c r="BF1160" s="23">
        <v>5</v>
      </c>
      <c r="BG1160" s="23">
        <v>6</v>
      </c>
      <c r="BH1160" s="6">
        <v>0</v>
      </c>
      <c r="BI1160" s="7">
        <v>15.61</v>
      </c>
      <c r="BJ1160" s="8">
        <v>7</v>
      </c>
      <c r="BK1160" s="8">
        <v>7</v>
      </c>
      <c r="BL1160" s="9"/>
      <c r="BM1160" s="10">
        <v>0</v>
      </c>
      <c r="BN1160" s="11"/>
      <c r="BO1160" s="11"/>
      <c r="BP1160" s="12">
        <v>1.6589480638503999</v>
      </c>
      <c r="BQ1160" s="13">
        <v>13.45</v>
      </c>
      <c r="BR1160" s="14">
        <v>7</v>
      </c>
      <c r="BS1160" s="14">
        <v>13</v>
      </c>
      <c r="BT1160" s="15">
        <v>0</v>
      </c>
      <c r="BU1160" s="16">
        <v>5.84</v>
      </c>
      <c r="BV1160" s="17">
        <v>4</v>
      </c>
      <c r="BW1160" s="17">
        <v>4</v>
      </c>
      <c r="BX1160" s="18">
        <v>0</v>
      </c>
      <c r="BY1160" s="19">
        <v>10.029999999999999</v>
      </c>
      <c r="BZ1160" s="20">
        <v>5</v>
      </c>
      <c r="CA1160" s="20">
        <v>9</v>
      </c>
      <c r="CB1160" s="21">
        <v>0</v>
      </c>
      <c r="CC1160" s="22">
        <v>10.15</v>
      </c>
      <c r="CD1160" s="23">
        <v>6</v>
      </c>
      <c r="CE1160" s="23">
        <v>6</v>
      </c>
      <c r="CF1160" s="4">
        <v>788</v>
      </c>
      <c r="CG1160" s="24">
        <v>87.362699304659998</v>
      </c>
      <c r="CH1160" s="25">
        <v>6.45556640625</v>
      </c>
    </row>
    <row r="1161" spans="1:86" x14ac:dyDescent="0.2">
      <c r="A1161" s="2" t="s">
        <v>453</v>
      </c>
      <c r="B1161" s="2" t="s">
        <v>2044</v>
      </c>
      <c r="C1161" s="3">
        <v>30.56</v>
      </c>
      <c r="D1161" s="4">
        <v>1</v>
      </c>
      <c r="E1161" s="4">
        <v>1</v>
      </c>
      <c r="F1161" s="4">
        <v>53</v>
      </c>
      <c r="G1161" s="4">
        <v>237</v>
      </c>
      <c r="H1161" s="5">
        <v>387870642.40364599</v>
      </c>
      <c r="I1161" s="5">
        <v>106554590.520833</v>
      </c>
      <c r="J1161" s="5">
        <v>460287671.68489599</v>
      </c>
      <c r="K1161" s="26">
        <f t="shared" si="290"/>
        <v>318237634.86979169</v>
      </c>
      <c r="L1161" s="5">
        <v>1711678705.3333299</v>
      </c>
      <c r="M1161" s="5">
        <v>179576734.35677099</v>
      </c>
      <c r="N1161" s="5">
        <v>339388384.66666698</v>
      </c>
      <c r="O1161" s="26">
        <f t="shared" si="291"/>
        <v>743547941.45225585</v>
      </c>
      <c r="P1161" s="5">
        <v>72023375.6640625</v>
      </c>
      <c r="Q1161" s="5">
        <v>337658556.625</v>
      </c>
      <c r="R1161" s="5">
        <v>187422206.08333299</v>
      </c>
      <c r="S1161" s="26">
        <f t="shared" si="292"/>
        <v>199034712.79079852</v>
      </c>
      <c r="T1161" s="5">
        <v>26017368.46875</v>
      </c>
      <c r="U1161" s="5">
        <v>411178382.36588502</v>
      </c>
      <c r="V1161" s="5">
        <v>95672995.583333299</v>
      </c>
      <c r="W1161" s="26">
        <f t="shared" si="293"/>
        <v>177622915.4726561</v>
      </c>
      <c r="X1161" s="29">
        <f t="shared" si="294"/>
        <v>2.336455088841022</v>
      </c>
      <c r="Y1161" s="29">
        <f t="shared" si="295"/>
        <v>1.2243213060967602</v>
      </c>
      <c r="Z1161" s="29">
        <f t="shared" si="296"/>
        <v>0.47608845280385959</v>
      </c>
      <c r="AA1161" s="29">
        <f t="shared" si="297"/>
        <v>3.2231235191003256</v>
      </c>
      <c r="AB1161" s="31">
        <f t="shared" si="298"/>
        <v>0.62542795377496574</v>
      </c>
      <c r="AC1161" s="29">
        <f t="shared" si="299"/>
        <v>-0.67708439229974038</v>
      </c>
      <c r="AD1161" s="31">
        <f t="shared" si="300"/>
        <v>0.4241494038497694</v>
      </c>
      <c r="AE1161" s="31">
        <f t="shared" si="301"/>
        <v>3.724811390712234</v>
      </c>
      <c r="AF1161" s="29">
        <f t="shared" si="288"/>
        <v>0.55814553657467725</v>
      </c>
      <c r="AG1161" s="29">
        <f t="shared" si="302"/>
        <v>-0.84128674072182708</v>
      </c>
      <c r="AH1161" s="29">
        <f t="shared" si="289"/>
        <v>0.43018458053292896</v>
      </c>
      <c r="AI1161" s="29">
        <f t="shared" si="303"/>
        <v>3.6634516045129253</v>
      </c>
      <c r="AJ1161" s="6">
        <v>7.3616740703582799</v>
      </c>
      <c r="AK1161" s="7">
        <v>11.39</v>
      </c>
      <c r="AL1161" s="8">
        <v>16</v>
      </c>
      <c r="AM1161" s="8">
        <v>28</v>
      </c>
      <c r="AN1161" s="9">
        <v>0</v>
      </c>
      <c r="AO1161" s="10">
        <v>6.71</v>
      </c>
      <c r="AP1161" s="11">
        <v>9</v>
      </c>
      <c r="AQ1161" s="11">
        <v>13</v>
      </c>
      <c r="AR1161" s="12">
        <v>0</v>
      </c>
      <c r="AS1161" s="13">
        <v>7.54</v>
      </c>
      <c r="AT1161" s="14">
        <v>12</v>
      </c>
      <c r="AU1161" s="14">
        <v>16</v>
      </c>
      <c r="AV1161" s="15">
        <v>7.2574886083602896</v>
      </c>
      <c r="AW1161" s="16">
        <v>10.33</v>
      </c>
      <c r="AX1161" s="17">
        <v>14</v>
      </c>
      <c r="AY1161" s="17">
        <v>20</v>
      </c>
      <c r="AZ1161" s="18">
        <v>0</v>
      </c>
      <c r="BA1161" s="19">
        <v>5.52</v>
      </c>
      <c r="BB1161" s="20">
        <v>7</v>
      </c>
      <c r="BC1161" s="20">
        <v>16</v>
      </c>
      <c r="BD1161" s="21">
        <v>1.86047840118408</v>
      </c>
      <c r="BE1161" s="22">
        <v>10.39</v>
      </c>
      <c r="BF1161" s="23">
        <v>15</v>
      </c>
      <c r="BG1161" s="23">
        <v>24</v>
      </c>
      <c r="BH1161" s="6">
        <v>0</v>
      </c>
      <c r="BI1161" s="7">
        <v>7.48</v>
      </c>
      <c r="BJ1161" s="8">
        <v>11</v>
      </c>
      <c r="BK1161" s="8">
        <v>19</v>
      </c>
      <c r="BL1161" s="9">
        <v>0</v>
      </c>
      <c r="BM1161" s="10">
        <v>5.64</v>
      </c>
      <c r="BN1161" s="11">
        <v>10</v>
      </c>
      <c r="BO1161" s="11">
        <v>19</v>
      </c>
      <c r="BP1161" s="12">
        <v>0</v>
      </c>
      <c r="BQ1161" s="13">
        <v>9.14</v>
      </c>
      <c r="BR1161" s="14">
        <v>12</v>
      </c>
      <c r="BS1161" s="14">
        <v>26</v>
      </c>
      <c r="BT1161" s="15">
        <v>0</v>
      </c>
      <c r="BU1161" s="16">
        <v>5.99</v>
      </c>
      <c r="BV1161" s="17">
        <v>9</v>
      </c>
      <c r="BW1161" s="17">
        <v>15</v>
      </c>
      <c r="BX1161" s="18">
        <v>6.1547431945800799</v>
      </c>
      <c r="BY1161" s="19">
        <v>7.95</v>
      </c>
      <c r="BZ1161" s="20">
        <v>10</v>
      </c>
      <c r="CA1161" s="20">
        <v>20</v>
      </c>
      <c r="CB1161" s="21">
        <v>0</v>
      </c>
      <c r="CC1161" s="22">
        <v>10.74</v>
      </c>
      <c r="CD1161" s="23">
        <v>16</v>
      </c>
      <c r="CE1161" s="23">
        <v>21</v>
      </c>
      <c r="CF1161" s="4">
        <v>1685</v>
      </c>
      <c r="CG1161" s="24">
        <v>188.55686418466101</v>
      </c>
      <c r="CH1161" s="25">
        <v>7.84033203125</v>
      </c>
    </row>
    <row r="1162" spans="1:86" x14ac:dyDescent="0.2">
      <c r="A1162" s="2" t="s">
        <v>486</v>
      </c>
      <c r="B1162" s="2" t="s">
        <v>1448</v>
      </c>
      <c r="C1162" s="3">
        <v>30.54</v>
      </c>
      <c r="D1162" s="4">
        <v>1</v>
      </c>
      <c r="E1162" s="4">
        <v>1</v>
      </c>
      <c r="F1162" s="4">
        <v>15</v>
      </c>
      <c r="G1162" s="4">
        <v>37</v>
      </c>
      <c r="H1162" s="5">
        <v>12815599.6054688</v>
      </c>
      <c r="I1162" s="5">
        <v>141956483.64583299</v>
      </c>
      <c r="J1162" s="5">
        <v>7888954.875</v>
      </c>
      <c r="K1162" s="26">
        <f t="shared" si="290"/>
        <v>54220346.042100601</v>
      </c>
      <c r="L1162" s="5">
        <v>3721506.40625</v>
      </c>
      <c r="M1162" s="5">
        <v>4767699</v>
      </c>
      <c r="N1162" s="5">
        <v>3288483</v>
      </c>
      <c r="O1162" s="26">
        <f t="shared" si="291"/>
        <v>3925896.1354166665</v>
      </c>
      <c r="P1162" s="5">
        <v>0</v>
      </c>
      <c r="Q1162" s="5">
        <v>140449309</v>
      </c>
      <c r="R1162" s="5">
        <v>45005430.125</v>
      </c>
      <c r="S1162" s="26">
        <f t="shared" si="292"/>
        <v>61818246.375</v>
      </c>
      <c r="T1162" s="5">
        <v>86722881.058593795</v>
      </c>
      <c r="U1162" s="5">
        <v>2394906.5625</v>
      </c>
      <c r="V1162" s="5">
        <v>408405</v>
      </c>
      <c r="W1162" s="26">
        <f t="shared" si="293"/>
        <v>29842064.207031265</v>
      </c>
      <c r="X1162" s="29">
        <f t="shared" si="294"/>
        <v>7.2406327550331689E-2</v>
      </c>
      <c r="Y1162" s="29">
        <f t="shared" si="295"/>
        <v>-3.7877404106071886</v>
      </c>
      <c r="Z1162" s="29">
        <f t="shared" si="296"/>
        <v>0.37045159411580675</v>
      </c>
      <c r="AA1162" s="29">
        <f t="shared" si="297"/>
        <v>4.3126853203500906</v>
      </c>
      <c r="AB1162" s="31">
        <f t="shared" si="298"/>
        <v>1.1401300597934185</v>
      </c>
      <c r="AC1162" s="29">
        <f t="shared" si="299"/>
        <v>0.1891984085271205</v>
      </c>
      <c r="AD1162" s="31">
        <f t="shared" si="300"/>
        <v>0.90589184063570749</v>
      </c>
      <c r="AE1162" s="31">
        <f t="shared" si="301"/>
        <v>0.42923652013196811</v>
      </c>
      <c r="AF1162" s="29">
        <f t="shared" si="288"/>
        <v>0.55038498249088497</v>
      </c>
      <c r="AG1162" s="29">
        <f t="shared" si="302"/>
        <v>-0.86148698891258257</v>
      </c>
      <c r="AH1162" s="29">
        <f t="shared" si="289"/>
        <v>0.66919127675395929</v>
      </c>
      <c r="AI1162" s="29">
        <f t="shared" si="303"/>
        <v>1.7444972892050963</v>
      </c>
      <c r="AJ1162" s="6">
        <v>0</v>
      </c>
      <c r="AK1162" s="7">
        <v>15.15</v>
      </c>
      <c r="AL1162" s="8">
        <v>4</v>
      </c>
      <c r="AM1162" s="8">
        <v>5</v>
      </c>
      <c r="AN1162" s="9">
        <v>0</v>
      </c>
      <c r="AO1162" s="10">
        <v>4.66</v>
      </c>
      <c r="AP1162" s="11">
        <v>4</v>
      </c>
      <c r="AQ1162" s="11">
        <v>9</v>
      </c>
      <c r="AR1162" s="12"/>
      <c r="AS1162" s="13">
        <v>0</v>
      </c>
      <c r="AT1162" s="14"/>
      <c r="AU1162" s="14"/>
      <c r="AV1162" s="15">
        <v>0</v>
      </c>
      <c r="AW1162" s="16">
        <v>4.43</v>
      </c>
      <c r="AX1162" s="17">
        <v>2</v>
      </c>
      <c r="AY1162" s="17">
        <v>2</v>
      </c>
      <c r="AZ1162" s="18">
        <v>0</v>
      </c>
      <c r="BA1162" s="19">
        <v>4.43</v>
      </c>
      <c r="BB1162" s="20">
        <v>2</v>
      </c>
      <c r="BC1162" s="20">
        <v>3</v>
      </c>
      <c r="BD1162" s="21">
        <v>0</v>
      </c>
      <c r="BE1162" s="22">
        <v>7.69</v>
      </c>
      <c r="BF1162" s="23">
        <v>4</v>
      </c>
      <c r="BG1162" s="23">
        <v>4</v>
      </c>
      <c r="BH1162" s="6">
        <v>0</v>
      </c>
      <c r="BI1162" s="7">
        <v>4.43</v>
      </c>
      <c r="BJ1162" s="8">
        <v>1</v>
      </c>
      <c r="BK1162" s="8">
        <v>1</v>
      </c>
      <c r="BL1162" s="9">
        <v>0</v>
      </c>
      <c r="BM1162" s="10">
        <v>3.73</v>
      </c>
      <c r="BN1162" s="11">
        <v>1</v>
      </c>
      <c r="BO1162" s="11">
        <v>1</v>
      </c>
      <c r="BP1162" s="12">
        <v>0</v>
      </c>
      <c r="BQ1162" s="13">
        <v>6.06</v>
      </c>
      <c r="BR1162" s="14">
        <v>3</v>
      </c>
      <c r="BS1162" s="14">
        <v>7</v>
      </c>
      <c r="BT1162" s="15">
        <v>0</v>
      </c>
      <c r="BU1162" s="16">
        <v>7.93</v>
      </c>
      <c r="BV1162" s="17">
        <v>2</v>
      </c>
      <c r="BW1162" s="17">
        <v>2</v>
      </c>
      <c r="BX1162" s="18"/>
      <c r="BY1162" s="19">
        <v>0</v>
      </c>
      <c r="BZ1162" s="20"/>
      <c r="CA1162" s="20"/>
      <c r="CB1162" s="21">
        <v>0</v>
      </c>
      <c r="CC1162" s="22">
        <v>11.66</v>
      </c>
      <c r="CD1162" s="23">
        <v>3</v>
      </c>
      <c r="CE1162" s="23">
        <v>3</v>
      </c>
      <c r="CF1162" s="4">
        <v>429</v>
      </c>
      <c r="CG1162" s="24">
        <v>47.121451534659997</v>
      </c>
      <c r="CH1162" s="25">
        <v>9.14404296875</v>
      </c>
    </row>
    <row r="1163" spans="1:86" x14ac:dyDescent="0.2">
      <c r="A1163" s="2" t="s">
        <v>1391</v>
      </c>
      <c r="B1163" s="2" t="s">
        <v>1191</v>
      </c>
      <c r="C1163" s="3">
        <v>30.54</v>
      </c>
      <c r="D1163" s="4">
        <v>3</v>
      </c>
      <c r="E1163" s="4">
        <v>1</v>
      </c>
      <c r="F1163" s="4">
        <v>3</v>
      </c>
      <c r="G1163" s="4">
        <v>7</v>
      </c>
      <c r="H1163" s="5">
        <v>8472870.375</v>
      </c>
      <c r="I1163" s="5">
        <v>1863855.109375</v>
      </c>
      <c r="J1163" s="5">
        <v>0</v>
      </c>
      <c r="K1163" s="26">
        <f t="shared" si="290"/>
        <v>3445575.1614583335</v>
      </c>
      <c r="L1163" s="5">
        <v>18232360</v>
      </c>
      <c r="M1163" s="5">
        <v>2615665.90625</v>
      </c>
      <c r="N1163" s="5">
        <v>0</v>
      </c>
      <c r="O1163" s="26">
        <f t="shared" si="291"/>
        <v>6949341.96875</v>
      </c>
      <c r="P1163" s="5">
        <v>0</v>
      </c>
      <c r="Q1163" s="5">
        <v>0</v>
      </c>
      <c r="R1163" s="5">
        <v>0</v>
      </c>
      <c r="S1163" s="26">
        <f t="shared" si="292"/>
        <v>0</v>
      </c>
      <c r="T1163" s="5">
        <v>0</v>
      </c>
      <c r="U1163" s="5">
        <v>0</v>
      </c>
      <c r="V1163" s="5">
        <v>19290694.25</v>
      </c>
      <c r="W1163" s="26">
        <f t="shared" si="293"/>
        <v>6430231.416666667</v>
      </c>
      <c r="X1163" s="29">
        <f t="shared" si="294"/>
        <v>2.0168888046571314</v>
      </c>
      <c r="Y1163" s="29">
        <f t="shared" si="295"/>
        <v>1.0121315473163586</v>
      </c>
      <c r="Z1163" s="29">
        <f t="shared" si="296"/>
        <v>0.61675725190471509</v>
      </c>
      <c r="AA1163" s="29">
        <f t="shared" si="297"/>
        <v>2.0988573532232024</v>
      </c>
      <c r="AB1163" s="31">
        <f t="shared" si="298"/>
        <v>0</v>
      </c>
      <c r="AC1163" s="31" t="e">
        <f t="shared" si="299"/>
        <v>#NUM!</v>
      </c>
      <c r="AD1163" s="31">
        <f t="shared" si="300"/>
        <v>0.31209227898788361</v>
      </c>
      <c r="AE1163" s="31">
        <f t="shared" si="301"/>
        <v>5.0571697543730973</v>
      </c>
      <c r="AF1163" s="29">
        <f t="shared" si="288"/>
        <v>1.8662287471172399</v>
      </c>
      <c r="AG1163" s="29">
        <f t="shared" si="302"/>
        <v>0.90012583083368114</v>
      </c>
      <c r="AH1163" s="29">
        <f t="shared" si="289"/>
        <v>0.69938696447601534</v>
      </c>
      <c r="AI1163" s="29">
        <f t="shared" si="303"/>
        <v>1.5528246654906972</v>
      </c>
      <c r="AJ1163" s="6">
        <v>2.0205554962158199</v>
      </c>
      <c r="AK1163" s="7">
        <v>14.97</v>
      </c>
      <c r="AL1163" s="8">
        <v>1</v>
      </c>
      <c r="AM1163" s="8">
        <v>1</v>
      </c>
      <c r="AN1163" s="9">
        <v>2.21413350105286</v>
      </c>
      <c r="AO1163" s="10">
        <v>7.78</v>
      </c>
      <c r="AP1163" s="11">
        <v>1</v>
      </c>
      <c r="AQ1163" s="11">
        <v>1</v>
      </c>
      <c r="AR1163" s="12">
        <v>2.4667601585388201</v>
      </c>
      <c r="AS1163" s="13">
        <v>7.78</v>
      </c>
      <c r="AT1163" s="14">
        <v>1</v>
      </c>
      <c r="AU1163" s="14">
        <v>1</v>
      </c>
      <c r="AV1163" s="15">
        <v>3.13691282272339</v>
      </c>
      <c r="AW1163" s="16">
        <v>7.78</v>
      </c>
      <c r="AX1163" s="17">
        <v>1</v>
      </c>
      <c r="AY1163" s="17">
        <v>1</v>
      </c>
      <c r="AZ1163" s="18">
        <v>2.7609610557556201</v>
      </c>
      <c r="BA1163" s="19">
        <v>22.75</v>
      </c>
      <c r="BB1163" s="20">
        <v>2</v>
      </c>
      <c r="BC1163" s="20">
        <v>2</v>
      </c>
      <c r="BD1163" s="21"/>
      <c r="BE1163" s="22"/>
      <c r="BF1163" s="23"/>
      <c r="BG1163" s="23"/>
      <c r="BH1163" s="6"/>
      <c r="BI1163" s="7"/>
      <c r="BJ1163" s="8"/>
      <c r="BK1163" s="8"/>
      <c r="BL1163" s="9"/>
      <c r="BM1163" s="10"/>
      <c r="BN1163" s="11"/>
      <c r="BO1163" s="11"/>
      <c r="BP1163" s="12"/>
      <c r="BQ1163" s="13"/>
      <c r="BR1163" s="14"/>
      <c r="BS1163" s="14"/>
      <c r="BT1163" s="15"/>
      <c r="BU1163" s="16"/>
      <c r="BV1163" s="17"/>
      <c r="BW1163" s="17"/>
      <c r="BX1163" s="18"/>
      <c r="BY1163" s="19"/>
      <c r="BZ1163" s="20"/>
      <c r="CA1163" s="20"/>
      <c r="CB1163" s="21">
        <v>0</v>
      </c>
      <c r="CC1163" s="22">
        <v>7.78</v>
      </c>
      <c r="CD1163" s="23">
        <v>1</v>
      </c>
      <c r="CE1163" s="23">
        <v>1</v>
      </c>
      <c r="CF1163" s="4">
        <v>167</v>
      </c>
      <c r="CG1163" s="24">
        <v>18.247699554659999</v>
      </c>
      <c r="CH1163" s="25">
        <v>4.41162109375</v>
      </c>
    </row>
    <row r="1164" spans="1:86" x14ac:dyDescent="0.2">
      <c r="A1164" s="2" t="s">
        <v>2239</v>
      </c>
      <c r="B1164" s="2" t="s">
        <v>1409</v>
      </c>
      <c r="C1164" s="3">
        <v>30.43</v>
      </c>
      <c r="D1164" s="4">
        <v>4</v>
      </c>
      <c r="E1164" s="4">
        <v>6</v>
      </c>
      <c r="F1164" s="4">
        <v>15</v>
      </c>
      <c r="G1164" s="4">
        <v>64</v>
      </c>
      <c r="H1164" s="5">
        <v>12726972.4166667</v>
      </c>
      <c r="I1164" s="5">
        <v>3552081.6484375</v>
      </c>
      <c r="J1164" s="5">
        <v>2197483.2473958302</v>
      </c>
      <c r="K1164" s="26">
        <f t="shared" si="290"/>
        <v>6158845.7708333433</v>
      </c>
      <c r="L1164" s="5">
        <v>14358779.0625</v>
      </c>
      <c r="M1164" s="5">
        <v>4586212.2903645802</v>
      </c>
      <c r="N1164" s="5">
        <v>5369485.6432291698</v>
      </c>
      <c r="O1164" s="26">
        <f t="shared" si="291"/>
        <v>8104825.665364583</v>
      </c>
      <c r="P1164" s="5">
        <v>829366358.375</v>
      </c>
      <c r="Q1164" s="5">
        <v>1793057.8118489599</v>
      </c>
      <c r="R1164" s="5">
        <v>1175755.8756510401</v>
      </c>
      <c r="S1164" s="26">
        <f t="shared" si="292"/>
        <v>277445057.35416669</v>
      </c>
      <c r="T1164" s="5">
        <v>1736932.76692708</v>
      </c>
      <c r="U1164" s="5">
        <v>4496547.7184244804</v>
      </c>
      <c r="V1164" s="5">
        <v>1675695.46354167</v>
      </c>
      <c r="W1164" s="26">
        <f t="shared" si="293"/>
        <v>2636391.98296441</v>
      </c>
      <c r="X1164" s="29">
        <f t="shared" si="294"/>
        <v>1.3159650309392197</v>
      </c>
      <c r="Y1164" s="29">
        <f t="shared" si="295"/>
        <v>0.3961211529326798</v>
      </c>
      <c r="Z1164" s="29">
        <f t="shared" si="296"/>
        <v>0.69140416113517689</v>
      </c>
      <c r="AA1164" s="29">
        <f t="shared" si="297"/>
        <v>1.6026801103513979</v>
      </c>
      <c r="AB1164" s="31">
        <f t="shared" si="298"/>
        <v>45.048222942693698</v>
      </c>
      <c r="AC1164" s="29">
        <f t="shared" si="299"/>
        <v>5.4933982907745715</v>
      </c>
      <c r="AD1164" s="31">
        <f t="shared" si="300"/>
        <v>0.42922715004417783</v>
      </c>
      <c r="AE1164" s="31">
        <f t="shared" si="301"/>
        <v>3.6731281526748356</v>
      </c>
      <c r="AF1164" s="29">
        <f t="shared" si="288"/>
        <v>0.42806592031410523</v>
      </c>
      <c r="AG1164" s="29">
        <f t="shared" si="302"/>
        <v>-1.2240951123096375</v>
      </c>
      <c r="AH1164" s="29">
        <f t="shared" si="289"/>
        <v>0.40026139372252306</v>
      </c>
      <c r="AI1164" s="29">
        <f t="shared" si="303"/>
        <v>3.9765629673435408</v>
      </c>
      <c r="AJ1164" s="6">
        <v>11.8961552381516</v>
      </c>
      <c r="AK1164" s="7">
        <v>21.51</v>
      </c>
      <c r="AL1164" s="8">
        <v>9</v>
      </c>
      <c r="AM1164" s="8">
        <v>11</v>
      </c>
      <c r="AN1164" s="9">
        <v>2.1945774555206299</v>
      </c>
      <c r="AO1164" s="10">
        <v>5.26</v>
      </c>
      <c r="AP1164" s="11">
        <v>2</v>
      </c>
      <c r="AQ1164" s="11">
        <v>2</v>
      </c>
      <c r="AR1164" s="12">
        <v>0</v>
      </c>
      <c r="AS1164" s="13">
        <v>14.87</v>
      </c>
      <c r="AT1164" s="14">
        <v>6</v>
      </c>
      <c r="AU1164" s="14">
        <v>7</v>
      </c>
      <c r="AV1164" s="15">
        <v>14.4418400526047</v>
      </c>
      <c r="AW1164" s="16">
        <v>14.87</v>
      </c>
      <c r="AX1164" s="17">
        <v>8</v>
      </c>
      <c r="AY1164" s="17">
        <v>11</v>
      </c>
      <c r="AZ1164" s="18">
        <v>4.5238175392150897</v>
      </c>
      <c r="BA1164" s="19">
        <v>9.84</v>
      </c>
      <c r="BB1164" s="20">
        <v>4</v>
      </c>
      <c r="BC1164" s="20">
        <v>5</v>
      </c>
      <c r="BD1164" s="21">
        <v>8.37926232814789</v>
      </c>
      <c r="BE1164" s="22">
        <v>15.1</v>
      </c>
      <c r="BF1164" s="23">
        <v>6</v>
      </c>
      <c r="BG1164" s="23">
        <v>8</v>
      </c>
      <c r="BH1164" s="6">
        <v>0</v>
      </c>
      <c r="BI1164" s="7">
        <v>5.03</v>
      </c>
      <c r="BJ1164" s="8">
        <v>2</v>
      </c>
      <c r="BK1164" s="8">
        <v>2</v>
      </c>
      <c r="BL1164" s="9">
        <v>0</v>
      </c>
      <c r="BM1164" s="10">
        <v>8.4700000000000006</v>
      </c>
      <c r="BN1164" s="11">
        <v>3</v>
      </c>
      <c r="BO1164" s="11">
        <v>3</v>
      </c>
      <c r="BP1164" s="12">
        <v>0</v>
      </c>
      <c r="BQ1164" s="13">
        <v>8.6999999999999993</v>
      </c>
      <c r="BR1164" s="14">
        <v>4</v>
      </c>
      <c r="BS1164" s="14">
        <v>5</v>
      </c>
      <c r="BT1164" s="15">
        <v>0</v>
      </c>
      <c r="BU1164" s="16">
        <v>7.78</v>
      </c>
      <c r="BV1164" s="17">
        <v>3</v>
      </c>
      <c r="BW1164" s="17">
        <v>3</v>
      </c>
      <c r="BX1164" s="18">
        <v>0</v>
      </c>
      <c r="BY1164" s="19">
        <v>8.24</v>
      </c>
      <c r="BZ1164" s="20">
        <v>3</v>
      </c>
      <c r="CA1164" s="20">
        <v>3</v>
      </c>
      <c r="CB1164" s="21">
        <v>0</v>
      </c>
      <c r="CC1164" s="22">
        <v>8.4700000000000006</v>
      </c>
      <c r="CD1164" s="23">
        <v>4</v>
      </c>
      <c r="CE1164" s="23">
        <v>4</v>
      </c>
      <c r="CF1164" s="4">
        <v>437</v>
      </c>
      <c r="CG1164" s="24">
        <v>50.087144574660101</v>
      </c>
      <c r="CH1164" s="25">
        <v>6.66845703125</v>
      </c>
    </row>
    <row r="1165" spans="1:86" x14ac:dyDescent="0.2">
      <c r="A1165" s="2" t="s">
        <v>2271</v>
      </c>
      <c r="B1165" s="2" t="s">
        <v>2733</v>
      </c>
      <c r="C1165" s="3">
        <v>30.4</v>
      </c>
      <c r="D1165" s="4">
        <v>3</v>
      </c>
      <c r="E1165" s="4">
        <v>1</v>
      </c>
      <c r="F1165" s="4">
        <v>8</v>
      </c>
      <c r="G1165" s="4">
        <v>12</v>
      </c>
      <c r="H1165" s="5">
        <v>10850345.375</v>
      </c>
      <c r="I1165" s="5">
        <v>0</v>
      </c>
      <c r="J1165" s="5">
        <v>0</v>
      </c>
      <c r="K1165" s="26">
        <f t="shared" si="290"/>
        <v>3616781.7916666665</v>
      </c>
      <c r="L1165" s="5">
        <v>632670.27734375</v>
      </c>
      <c r="M1165" s="5">
        <v>5134904.5</v>
      </c>
      <c r="N1165" s="5">
        <v>41704327.84375</v>
      </c>
      <c r="O1165" s="26">
        <f t="shared" si="291"/>
        <v>15823967.540364584</v>
      </c>
      <c r="P1165" s="5">
        <v>0</v>
      </c>
      <c r="Q1165" s="5">
        <v>6414845.5</v>
      </c>
      <c r="R1165" s="5">
        <v>0</v>
      </c>
      <c r="S1165" s="26">
        <f t="shared" si="292"/>
        <v>2138281.8333333335</v>
      </c>
      <c r="T1165" s="5">
        <v>0</v>
      </c>
      <c r="U1165" s="5">
        <v>3442389.78125</v>
      </c>
      <c r="V1165" s="5">
        <v>0</v>
      </c>
      <c r="W1165" s="26">
        <f t="shared" si="293"/>
        <v>1147463.2604166667</v>
      </c>
      <c r="X1165" s="29">
        <f t="shared" si="294"/>
        <v>4.3751512952272043</v>
      </c>
      <c r="Y1165" s="29">
        <f t="shared" si="295"/>
        <v>2.1293329070249563</v>
      </c>
      <c r="Z1165" s="29">
        <f t="shared" si="296"/>
        <v>0.45011896935554163</v>
      </c>
      <c r="AA1165" s="29">
        <f t="shared" si="297"/>
        <v>3.4667268421139541</v>
      </c>
      <c r="AB1165" s="31">
        <f t="shared" si="298"/>
        <v>0.59121118068557343</v>
      </c>
      <c r="AC1165" s="29">
        <f t="shared" si="299"/>
        <v>-0.7582545416294395</v>
      </c>
      <c r="AD1165" s="31">
        <f t="shared" si="300"/>
        <v>0.74654042916885521</v>
      </c>
      <c r="AE1165" s="31">
        <f t="shared" si="301"/>
        <v>1.2694666792623139</v>
      </c>
      <c r="AF1165" s="29">
        <f t="shared" si="288"/>
        <v>0.31726084859764203</v>
      </c>
      <c r="AG1165" s="29">
        <f t="shared" si="302"/>
        <v>-1.6562585976439208</v>
      </c>
      <c r="AH1165" s="29">
        <f t="shared" si="289"/>
        <v>0.57204843391785776</v>
      </c>
      <c r="AI1165" s="29">
        <f t="shared" si="303"/>
        <v>2.4256719901682802</v>
      </c>
      <c r="AJ1165" s="6">
        <v>0</v>
      </c>
      <c r="AK1165" s="7">
        <v>8.24</v>
      </c>
      <c r="AL1165" s="8">
        <v>2</v>
      </c>
      <c r="AM1165" s="8">
        <v>2</v>
      </c>
      <c r="AN1165" s="9"/>
      <c r="AO1165" s="10"/>
      <c r="AP1165" s="11"/>
      <c r="AQ1165" s="11"/>
      <c r="AR1165" s="12"/>
      <c r="AS1165" s="13"/>
      <c r="AT1165" s="14"/>
      <c r="AU1165" s="14"/>
      <c r="AV1165" s="15">
        <v>2.7849390506744398</v>
      </c>
      <c r="AW1165" s="16">
        <v>5.68</v>
      </c>
      <c r="AX1165" s="17">
        <v>2</v>
      </c>
      <c r="AY1165" s="17">
        <v>2</v>
      </c>
      <c r="AZ1165" s="18">
        <v>0</v>
      </c>
      <c r="BA1165" s="19">
        <v>4.83</v>
      </c>
      <c r="BB1165" s="20">
        <v>1</v>
      </c>
      <c r="BC1165" s="20">
        <v>1</v>
      </c>
      <c r="BD1165" s="21">
        <v>0</v>
      </c>
      <c r="BE1165" s="22">
        <v>13.92</v>
      </c>
      <c r="BF1165" s="23">
        <v>3</v>
      </c>
      <c r="BG1165" s="23">
        <v>3</v>
      </c>
      <c r="BH1165" s="6">
        <v>0</v>
      </c>
      <c r="BI1165" s="7">
        <v>6.53</v>
      </c>
      <c r="BJ1165" s="8">
        <v>1</v>
      </c>
      <c r="BK1165" s="8">
        <v>1</v>
      </c>
      <c r="BL1165" s="9">
        <v>0</v>
      </c>
      <c r="BM1165" s="10">
        <v>4.83</v>
      </c>
      <c r="BN1165" s="11">
        <v>1</v>
      </c>
      <c r="BO1165" s="11">
        <v>1</v>
      </c>
      <c r="BP1165" s="12"/>
      <c r="BQ1165" s="13"/>
      <c r="BR1165" s="14"/>
      <c r="BS1165" s="14"/>
      <c r="BT1165" s="15"/>
      <c r="BU1165" s="16"/>
      <c r="BV1165" s="17"/>
      <c r="BW1165" s="17"/>
      <c r="BX1165" s="18">
        <v>0</v>
      </c>
      <c r="BY1165" s="19">
        <v>9.09</v>
      </c>
      <c r="BZ1165" s="20">
        <v>2</v>
      </c>
      <c r="CA1165" s="20">
        <v>2</v>
      </c>
      <c r="CB1165" s="21"/>
      <c r="CC1165" s="22">
        <v>0</v>
      </c>
      <c r="CD1165" s="23"/>
      <c r="CE1165" s="23"/>
      <c r="CF1165" s="4">
        <v>352</v>
      </c>
      <c r="CG1165" s="24">
        <v>39.530234124659998</v>
      </c>
      <c r="CH1165" s="25">
        <v>5.18603515625</v>
      </c>
    </row>
    <row r="1166" spans="1:86" x14ac:dyDescent="0.2">
      <c r="A1166" s="2" t="s">
        <v>237</v>
      </c>
      <c r="B1166" s="2" t="s">
        <v>2664</v>
      </c>
      <c r="C1166" s="3">
        <v>30.36</v>
      </c>
      <c r="D1166" s="4">
        <v>3</v>
      </c>
      <c r="E1166" s="4">
        <v>1</v>
      </c>
      <c r="F1166" s="4">
        <v>10</v>
      </c>
      <c r="G1166" s="4">
        <v>30</v>
      </c>
      <c r="H1166" s="5">
        <v>14458946.8125</v>
      </c>
      <c r="I1166" s="5">
        <v>21041806.75</v>
      </c>
      <c r="J1166" s="5">
        <v>20774897.625</v>
      </c>
      <c r="K1166" s="26">
        <f t="shared" si="290"/>
        <v>18758550.395833332</v>
      </c>
      <c r="L1166" s="5">
        <v>531952315.6875</v>
      </c>
      <c r="M1166" s="5">
        <v>20172052.25</v>
      </c>
      <c r="N1166" s="5">
        <v>20837437.625</v>
      </c>
      <c r="O1166" s="26">
        <f t="shared" si="291"/>
        <v>190987268.52083334</v>
      </c>
      <c r="P1166" s="5">
        <v>5954109.5078125</v>
      </c>
      <c r="Q1166" s="5">
        <v>13452198.15625</v>
      </c>
      <c r="R1166" s="5">
        <v>56439539.234375</v>
      </c>
      <c r="S1166" s="26">
        <f t="shared" si="292"/>
        <v>25281948.966145832</v>
      </c>
      <c r="T1166" s="5">
        <v>15493499.75</v>
      </c>
      <c r="U1166" s="5">
        <v>17661790.875</v>
      </c>
      <c r="V1166" s="5">
        <v>19044316.625</v>
      </c>
      <c r="W1166" s="26">
        <f t="shared" si="293"/>
        <v>17399869.083333332</v>
      </c>
      <c r="X1166" s="29">
        <f t="shared" si="294"/>
        <v>10.181344746300633</v>
      </c>
      <c r="Y1166" s="29">
        <f t="shared" si="295"/>
        <v>3.3478562192373751</v>
      </c>
      <c r="Z1166" s="29">
        <f t="shared" si="296"/>
        <v>0.418729433884441</v>
      </c>
      <c r="AA1166" s="29">
        <f t="shared" si="297"/>
        <v>3.7806651003233216</v>
      </c>
      <c r="AB1166" s="31">
        <f t="shared" si="298"/>
        <v>1.3477560063362617</v>
      </c>
      <c r="AC1166" s="29">
        <f t="shared" si="299"/>
        <v>0.43055933901974741</v>
      </c>
      <c r="AD1166" s="31">
        <f t="shared" si="300"/>
        <v>0.7196977934642701</v>
      </c>
      <c r="AE1166" s="31">
        <f t="shared" si="301"/>
        <v>1.428498288225259</v>
      </c>
      <c r="AF1166" s="29">
        <f t="shared" si="288"/>
        <v>0.92757002626376761</v>
      </c>
      <c r="AG1166" s="29">
        <f t="shared" si="302"/>
        <v>-0.10847189376857512</v>
      </c>
      <c r="AH1166" s="29">
        <f t="shared" si="289"/>
        <v>0.61055175720324484</v>
      </c>
      <c r="AI1166" s="29">
        <f t="shared" si="303"/>
        <v>2.1427751449550629</v>
      </c>
      <c r="AJ1166" s="6">
        <v>0</v>
      </c>
      <c r="AK1166" s="7">
        <v>19.03</v>
      </c>
      <c r="AL1166" s="8">
        <v>3</v>
      </c>
      <c r="AM1166" s="8">
        <v>3</v>
      </c>
      <c r="AN1166" s="9"/>
      <c r="AO1166" s="10">
        <v>0</v>
      </c>
      <c r="AP1166" s="11"/>
      <c r="AQ1166" s="11"/>
      <c r="AR1166" s="12"/>
      <c r="AS1166" s="13">
        <v>0</v>
      </c>
      <c r="AT1166" s="14"/>
      <c r="AU1166" s="14"/>
      <c r="AV1166" s="15">
        <v>0</v>
      </c>
      <c r="AW1166" s="16">
        <v>11.34</v>
      </c>
      <c r="AX1166" s="17">
        <v>3</v>
      </c>
      <c r="AY1166" s="17">
        <v>5</v>
      </c>
      <c r="AZ1166" s="18">
        <v>0</v>
      </c>
      <c r="BA1166" s="19">
        <v>14.17</v>
      </c>
      <c r="BB1166" s="20">
        <v>3</v>
      </c>
      <c r="BC1166" s="20">
        <v>5</v>
      </c>
      <c r="BD1166" s="21">
        <v>1.6882743835449201</v>
      </c>
      <c r="BE1166" s="22">
        <v>14.17</v>
      </c>
      <c r="BF1166" s="23">
        <v>3</v>
      </c>
      <c r="BG1166" s="23">
        <v>4</v>
      </c>
      <c r="BH1166" s="6"/>
      <c r="BI1166" s="7">
        <v>0</v>
      </c>
      <c r="BJ1166" s="8"/>
      <c r="BK1166" s="8"/>
      <c r="BL1166" s="9"/>
      <c r="BM1166" s="10">
        <v>0</v>
      </c>
      <c r="BN1166" s="11"/>
      <c r="BO1166" s="11"/>
      <c r="BP1166" s="12">
        <v>0</v>
      </c>
      <c r="BQ1166" s="13">
        <v>17.809999999999999</v>
      </c>
      <c r="BR1166" s="14">
        <v>3</v>
      </c>
      <c r="BS1166" s="14">
        <v>4</v>
      </c>
      <c r="BT1166" s="15">
        <v>0</v>
      </c>
      <c r="BU1166" s="16">
        <v>12.15</v>
      </c>
      <c r="BV1166" s="17">
        <v>2</v>
      </c>
      <c r="BW1166" s="17">
        <v>3</v>
      </c>
      <c r="BX1166" s="18"/>
      <c r="BY1166" s="19">
        <v>0</v>
      </c>
      <c r="BZ1166" s="20"/>
      <c r="CA1166" s="20"/>
      <c r="CB1166" s="21">
        <v>1.6010946035385101</v>
      </c>
      <c r="CC1166" s="22">
        <v>10.93</v>
      </c>
      <c r="CD1166" s="23">
        <v>2</v>
      </c>
      <c r="CE1166" s="23">
        <v>2</v>
      </c>
      <c r="CF1166" s="4">
        <v>247</v>
      </c>
      <c r="CG1166" s="24">
        <v>27.959812994659998</v>
      </c>
      <c r="CH1166" s="25">
        <v>9.70068359375</v>
      </c>
    </row>
    <row r="1167" spans="1:86" x14ac:dyDescent="0.2">
      <c r="A1167" s="2" t="s">
        <v>581</v>
      </c>
      <c r="B1167" s="2" t="s">
        <v>91</v>
      </c>
      <c r="C1167" s="3">
        <v>30.34</v>
      </c>
      <c r="D1167" s="4">
        <v>16</v>
      </c>
      <c r="E1167" s="4">
        <v>3</v>
      </c>
      <c r="F1167" s="4">
        <v>19</v>
      </c>
      <c r="G1167" s="4">
        <v>56</v>
      </c>
      <c r="H1167" s="5">
        <v>111139874.33072899</v>
      </c>
      <c r="I1167" s="5">
        <v>0</v>
      </c>
      <c r="J1167" s="5">
        <v>9587185.0846354198</v>
      </c>
      <c r="K1167" s="26">
        <f t="shared" si="290"/>
        <v>40242353.138454802</v>
      </c>
      <c r="L1167" s="5">
        <v>49700350.352864601</v>
      </c>
      <c r="M1167" s="5">
        <v>80644410.953125</v>
      </c>
      <c r="N1167" s="5">
        <v>50384469.802083299</v>
      </c>
      <c r="O1167" s="26">
        <f t="shared" si="291"/>
        <v>60243077.036024295</v>
      </c>
      <c r="P1167" s="5">
        <v>3307931.40625</v>
      </c>
      <c r="Q1167" s="5">
        <v>45550794</v>
      </c>
      <c r="R1167" s="5">
        <v>39524961.895833299</v>
      </c>
      <c r="S1167" s="26">
        <f t="shared" si="292"/>
        <v>29461229.100694433</v>
      </c>
      <c r="T1167" s="5">
        <v>44599058.014322899</v>
      </c>
      <c r="U1167" s="5">
        <v>79955405.397135407</v>
      </c>
      <c r="V1167" s="5">
        <v>59411353.052083299</v>
      </c>
      <c r="W1167" s="26">
        <f t="shared" si="293"/>
        <v>61321938.821180545</v>
      </c>
      <c r="X1167" s="29">
        <f t="shared" si="294"/>
        <v>1.4970068183825262</v>
      </c>
      <c r="Y1167" s="29">
        <f t="shared" si="295"/>
        <v>0.58208079242121658</v>
      </c>
      <c r="Z1167" s="29">
        <f t="shared" si="296"/>
        <v>0.63606917083539116</v>
      </c>
      <c r="AA1167" s="29">
        <f t="shared" si="297"/>
        <v>1.9649565341031758</v>
      </c>
      <c r="AB1167" s="31">
        <f t="shared" si="298"/>
        <v>0.7320950889559652</v>
      </c>
      <c r="AC1167" s="29">
        <f t="shared" si="299"/>
        <v>-0.44989704821457555</v>
      </c>
      <c r="AD1167" s="31">
        <f t="shared" si="300"/>
        <v>0.79775433913950566</v>
      </c>
      <c r="AE1167" s="31">
        <f t="shared" si="301"/>
        <v>0.9813082491669135</v>
      </c>
      <c r="AF1167" s="29">
        <f t="shared" si="288"/>
        <v>1.523815931195696</v>
      </c>
      <c r="AG1167" s="29">
        <f t="shared" si="302"/>
        <v>0.60768864352065366</v>
      </c>
      <c r="AH1167" s="29">
        <f t="shared" si="289"/>
        <v>0.61908927275081937</v>
      </c>
      <c r="AI1167" s="29">
        <f t="shared" si="303"/>
        <v>2.08246721145369</v>
      </c>
      <c r="AJ1167" s="6">
        <v>0</v>
      </c>
      <c r="AK1167" s="7">
        <v>5.14</v>
      </c>
      <c r="AL1167" s="8">
        <v>4</v>
      </c>
      <c r="AM1167" s="8">
        <v>5</v>
      </c>
      <c r="AN1167" s="9"/>
      <c r="AO1167" s="10"/>
      <c r="AP1167" s="11"/>
      <c r="AQ1167" s="11"/>
      <c r="AR1167" s="12">
        <v>0</v>
      </c>
      <c r="AS1167" s="13">
        <v>6.9</v>
      </c>
      <c r="AT1167" s="14">
        <v>4</v>
      </c>
      <c r="AU1167" s="14">
        <v>4</v>
      </c>
      <c r="AV1167" s="15">
        <v>0</v>
      </c>
      <c r="AW1167" s="16">
        <v>7.22</v>
      </c>
      <c r="AX1167" s="17">
        <v>5</v>
      </c>
      <c r="AY1167" s="17">
        <v>7</v>
      </c>
      <c r="AZ1167" s="18">
        <v>0</v>
      </c>
      <c r="BA1167" s="19">
        <v>8.0299999999999994</v>
      </c>
      <c r="BB1167" s="20">
        <v>3</v>
      </c>
      <c r="BC1167" s="20">
        <v>3</v>
      </c>
      <c r="BD1167" s="21">
        <v>0</v>
      </c>
      <c r="BE1167" s="22">
        <v>9.31</v>
      </c>
      <c r="BF1167" s="23">
        <v>5</v>
      </c>
      <c r="BG1167" s="23">
        <v>5</v>
      </c>
      <c r="BH1167" s="6">
        <v>0</v>
      </c>
      <c r="BI1167" s="7">
        <v>11.24</v>
      </c>
      <c r="BJ1167" s="8">
        <v>4</v>
      </c>
      <c r="BK1167" s="8">
        <v>5</v>
      </c>
      <c r="BL1167" s="9"/>
      <c r="BM1167" s="10">
        <v>0</v>
      </c>
      <c r="BN1167" s="11"/>
      <c r="BO1167" s="11"/>
      <c r="BP1167" s="12">
        <v>0</v>
      </c>
      <c r="BQ1167" s="13">
        <v>9.9499999999999993</v>
      </c>
      <c r="BR1167" s="14">
        <v>4</v>
      </c>
      <c r="BS1167" s="14">
        <v>6</v>
      </c>
      <c r="BT1167" s="15">
        <v>0</v>
      </c>
      <c r="BU1167" s="16">
        <v>6.74</v>
      </c>
      <c r="BV1167" s="17">
        <v>3</v>
      </c>
      <c r="BW1167" s="17">
        <v>3</v>
      </c>
      <c r="BX1167" s="18">
        <v>0</v>
      </c>
      <c r="BY1167" s="19">
        <v>7.38</v>
      </c>
      <c r="BZ1167" s="20">
        <v>5</v>
      </c>
      <c r="CA1167" s="20">
        <v>5</v>
      </c>
      <c r="CB1167" s="21">
        <v>2.2448961734771702</v>
      </c>
      <c r="CC1167" s="22">
        <v>10.91</v>
      </c>
      <c r="CD1167" s="23">
        <v>9</v>
      </c>
      <c r="CE1167" s="23">
        <v>10</v>
      </c>
      <c r="CF1167" s="4">
        <v>623</v>
      </c>
      <c r="CG1167" s="24">
        <v>67.315569514660098</v>
      </c>
      <c r="CH1167" s="25">
        <v>5.33837890625</v>
      </c>
    </row>
    <row r="1168" spans="1:86" x14ac:dyDescent="0.2">
      <c r="A1168" s="2" t="s">
        <v>1664</v>
      </c>
      <c r="B1168" s="2" t="s">
        <v>67</v>
      </c>
      <c r="C1168" s="3">
        <v>30.31</v>
      </c>
      <c r="D1168" s="4">
        <v>5</v>
      </c>
      <c r="E1168" s="4">
        <v>3</v>
      </c>
      <c r="F1168" s="4">
        <v>17</v>
      </c>
      <c r="G1168" s="4">
        <v>48</v>
      </c>
      <c r="H1168" s="5">
        <v>23444281.705729201</v>
      </c>
      <c r="I1168" s="5">
        <v>1541500.9375</v>
      </c>
      <c r="J1168" s="5">
        <v>61056726.473958299</v>
      </c>
      <c r="K1168" s="26">
        <f t="shared" si="290"/>
        <v>28680836.372395832</v>
      </c>
      <c r="L1168" s="5">
        <v>50473276.140625</v>
      </c>
      <c r="M1168" s="5">
        <v>75037473.901041701</v>
      </c>
      <c r="N1168" s="5">
        <v>16443326.5729167</v>
      </c>
      <c r="O1168" s="26">
        <f t="shared" si="291"/>
        <v>47318025.53819447</v>
      </c>
      <c r="P1168" s="5">
        <v>0</v>
      </c>
      <c r="Q1168" s="5">
        <v>211631256.4375</v>
      </c>
      <c r="R1168" s="5">
        <v>350506.296875</v>
      </c>
      <c r="S1168" s="26">
        <f t="shared" si="292"/>
        <v>70660587.578125</v>
      </c>
      <c r="T1168" s="5">
        <v>6207112.625</v>
      </c>
      <c r="U1168" s="5">
        <v>3021316.859375</v>
      </c>
      <c r="V1168" s="5">
        <v>2258616.3958333302</v>
      </c>
      <c r="W1168" s="26">
        <f t="shared" si="293"/>
        <v>3829015.2934027766</v>
      </c>
      <c r="X1168" s="29">
        <f t="shared" si="294"/>
        <v>1.6498133082247279</v>
      </c>
      <c r="Y1168" s="29">
        <f t="shared" si="295"/>
        <v>0.72230277929720454</v>
      </c>
      <c r="Z1168" s="29">
        <f t="shared" si="296"/>
        <v>0.48593402475750297</v>
      </c>
      <c r="AA1168" s="29">
        <f t="shared" si="297"/>
        <v>3.1342269087918302</v>
      </c>
      <c r="AB1168" s="31">
        <f t="shared" si="298"/>
        <v>2.4636864371965461</v>
      </c>
      <c r="AC1168" s="29">
        <f t="shared" si="299"/>
        <v>1.3008186503964063</v>
      </c>
      <c r="AD1168" s="31">
        <f t="shared" si="300"/>
        <v>0.61590364758296712</v>
      </c>
      <c r="AE1168" s="31">
        <f t="shared" si="301"/>
        <v>2.1048722386807652</v>
      </c>
      <c r="AF1168" s="29">
        <f t="shared" si="288"/>
        <v>0.13350431081180228</v>
      </c>
      <c r="AG1168" s="29">
        <f t="shared" si="302"/>
        <v>-2.9050417680576759</v>
      </c>
      <c r="AH1168" s="29">
        <f t="shared" si="289"/>
        <v>0.28871453580573286</v>
      </c>
      <c r="AI1168" s="29">
        <f t="shared" si="303"/>
        <v>5.3953135030250596</v>
      </c>
      <c r="AJ1168" s="6">
        <v>5.1926596164703396</v>
      </c>
      <c r="AK1168" s="7">
        <v>12.67</v>
      </c>
      <c r="AL1168" s="8">
        <v>7</v>
      </c>
      <c r="AM1168" s="8">
        <v>9</v>
      </c>
      <c r="AN1168" s="9">
        <v>2.23820853233337</v>
      </c>
      <c r="AO1168" s="10">
        <v>11.3</v>
      </c>
      <c r="AP1168" s="11">
        <v>4</v>
      </c>
      <c r="AQ1168" s="11">
        <v>6</v>
      </c>
      <c r="AR1168" s="12">
        <v>2.4499371051788299</v>
      </c>
      <c r="AS1168" s="13">
        <v>10.45</v>
      </c>
      <c r="AT1168" s="14">
        <v>5</v>
      </c>
      <c r="AU1168" s="14">
        <v>7</v>
      </c>
      <c r="AV1168" s="15">
        <v>9.7261419296264595</v>
      </c>
      <c r="AW1168" s="16">
        <v>11.99</v>
      </c>
      <c r="AX1168" s="17">
        <v>6</v>
      </c>
      <c r="AY1168" s="17">
        <v>7</v>
      </c>
      <c r="AZ1168" s="18">
        <v>3.0405333042144802</v>
      </c>
      <c r="BA1168" s="19">
        <v>9.59</v>
      </c>
      <c r="BB1168" s="20">
        <v>5</v>
      </c>
      <c r="BC1168" s="20">
        <v>5</v>
      </c>
      <c r="BD1168" s="21">
        <v>0</v>
      </c>
      <c r="BE1168" s="22">
        <v>5.65</v>
      </c>
      <c r="BF1168" s="23">
        <v>3</v>
      </c>
      <c r="BG1168" s="23">
        <v>3</v>
      </c>
      <c r="BH1168" s="6"/>
      <c r="BI1168" s="7">
        <v>0</v>
      </c>
      <c r="BJ1168" s="8"/>
      <c r="BK1168" s="8"/>
      <c r="BL1168" s="9"/>
      <c r="BM1168" s="10">
        <v>0</v>
      </c>
      <c r="BN1168" s="11"/>
      <c r="BO1168" s="11"/>
      <c r="BP1168" s="12">
        <v>0</v>
      </c>
      <c r="BQ1168" s="13">
        <v>3.77</v>
      </c>
      <c r="BR1168" s="14">
        <v>3</v>
      </c>
      <c r="BS1168" s="14">
        <v>3</v>
      </c>
      <c r="BT1168" s="15">
        <v>2.4174509048461901</v>
      </c>
      <c r="BU1168" s="16">
        <v>9.25</v>
      </c>
      <c r="BV1168" s="17">
        <v>2</v>
      </c>
      <c r="BW1168" s="17">
        <v>2</v>
      </c>
      <c r="BX1168" s="18"/>
      <c r="BY1168" s="19">
        <v>0</v>
      </c>
      <c r="BZ1168" s="20"/>
      <c r="CA1168" s="20"/>
      <c r="CB1168" s="21">
        <v>6.29335713386536</v>
      </c>
      <c r="CC1168" s="22">
        <v>9.93</v>
      </c>
      <c r="CD1168" s="23">
        <v>5</v>
      </c>
      <c r="CE1168" s="23">
        <v>6</v>
      </c>
      <c r="CF1168" s="4">
        <v>584</v>
      </c>
      <c r="CG1168" s="24">
        <v>64.492040804660107</v>
      </c>
      <c r="CH1168" s="25">
        <v>8.77783203125</v>
      </c>
    </row>
    <row r="1169" spans="1:86" x14ac:dyDescent="0.2">
      <c r="A1169" s="2" t="s">
        <v>2391</v>
      </c>
      <c r="B1169" s="2" t="s">
        <v>2728</v>
      </c>
      <c r="C1169" s="3">
        <v>30.3</v>
      </c>
      <c r="D1169" s="4">
        <v>3</v>
      </c>
      <c r="E1169" s="4">
        <v>1</v>
      </c>
      <c r="F1169" s="4">
        <v>9</v>
      </c>
      <c r="G1169" s="4">
        <v>52</v>
      </c>
      <c r="H1169" s="5">
        <v>0</v>
      </c>
      <c r="I1169" s="5">
        <v>36976092</v>
      </c>
      <c r="J1169" s="5">
        <v>0</v>
      </c>
      <c r="K1169" s="26">
        <f t="shared" si="290"/>
        <v>12325364</v>
      </c>
      <c r="L1169" s="5">
        <v>4937967.28125</v>
      </c>
      <c r="M1169" s="5">
        <v>62443294.625</v>
      </c>
      <c r="N1169" s="5">
        <v>0</v>
      </c>
      <c r="O1169" s="26">
        <f t="shared" si="291"/>
        <v>22460420.635416668</v>
      </c>
      <c r="P1169" s="5">
        <v>5620463</v>
      </c>
      <c r="Q1169" s="5">
        <v>77150396.5</v>
      </c>
      <c r="R1169" s="5">
        <v>4079798.125</v>
      </c>
      <c r="S1169" s="26">
        <f t="shared" si="292"/>
        <v>28950219.208333332</v>
      </c>
      <c r="T1169" s="5">
        <v>7441904.375</v>
      </c>
      <c r="U1169" s="5">
        <v>4456309.6875</v>
      </c>
      <c r="V1169" s="5">
        <v>1347320</v>
      </c>
      <c r="W1169" s="26">
        <f t="shared" si="293"/>
        <v>4415178.020833333</v>
      </c>
      <c r="X1169" s="29">
        <f t="shared" si="294"/>
        <v>1.8222926832356974</v>
      </c>
      <c r="Y1169" s="29">
        <f t="shared" si="295"/>
        <v>0.86575469280698902</v>
      </c>
      <c r="Z1169" s="29">
        <f t="shared" si="296"/>
        <v>0.69307841176604357</v>
      </c>
      <c r="AA1169" s="29">
        <f t="shared" si="297"/>
        <v>1.5921762848936232</v>
      </c>
      <c r="AB1169" s="31">
        <f t="shared" si="298"/>
        <v>2.3488327978251458</v>
      </c>
      <c r="AC1169" s="29">
        <f t="shared" si="299"/>
        <v>1.2319440184441941</v>
      </c>
      <c r="AD1169" s="31">
        <f t="shared" si="300"/>
        <v>0.58287209824842356</v>
      </c>
      <c r="AE1169" s="31">
        <f t="shared" si="301"/>
        <v>2.3442673360965296</v>
      </c>
      <c r="AF1169" s="29">
        <f t="shared" si="288"/>
        <v>0.3582188745771186</v>
      </c>
      <c r="AG1169" s="29">
        <f t="shared" si="302"/>
        <v>-1.4810867398599339</v>
      </c>
      <c r="AH1169" s="29">
        <f t="shared" si="289"/>
        <v>0.58796566979991882</v>
      </c>
      <c r="AI1169" s="29">
        <f t="shared" si="303"/>
        <v>2.3064803081453444</v>
      </c>
      <c r="AJ1169" s="6">
        <v>0</v>
      </c>
      <c r="AK1169" s="7">
        <v>7.74</v>
      </c>
      <c r="AL1169" s="8">
        <v>2</v>
      </c>
      <c r="AM1169" s="8">
        <v>3</v>
      </c>
      <c r="AN1169" s="9">
        <v>0</v>
      </c>
      <c r="AO1169" s="10">
        <v>4.38</v>
      </c>
      <c r="AP1169" s="11">
        <v>1</v>
      </c>
      <c r="AQ1169" s="11">
        <v>6</v>
      </c>
      <c r="AR1169" s="12">
        <v>0</v>
      </c>
      <c r="AS1169" s="13">
        <v>8.42</v>
      </c>
      <c r="AT1169" s="14">
        <v>3</v>
      </c>
      <c r="AU1169" s="14">
        <v>4</v>
      </c>
      <c r="AV1169" s="15">
        <v>0</v>
      </c>
      <c r="AW1169" s="16">
        <v>10.44</v>
      </c>
      <c r="AX1169" s="17">
        <v>3</v>
      </c>
      <c r="AY1169" s="17">
        <v>4</v>
      </c>
      <c r="AZ1169" s="18">
        <v>0</v>
      </c>
      <c r="BA1169" s="19">
        <v>4.38</v>
      </c>
      <c r="BB1169" s="20">
        <v>1</v>
      </c>
      <c r="BC1169" s="20">
        <v>6</v>
      </c>
      <c r="BD1169" s="21">
        <v>0</v>
      </c>
      <c r="BE1169" s="22">
        <v>9.09</v>
      </c>
      <c r="BF1169" s="23">
        <v>2</v>
      </c>
      <c r="BG1169" s="23">
        <v>2</v>
      </c>
      <c r="BH1169" s="6">
        <v>0</v>
      </c>
      <c r="BI1169" s="7">
        <v>4.38</v>
      </c>
      <c r="BJ1169" s="8">
        <v>1</v>
      </c>
      <c r="BK1169" s="8">
        <v>5</v>
      </c>
      <c r="BL1169" s="9">
        <v>0</v>
      </c>
      <c r="BM1169" s="10">
        <v>4.38</v>
      </c>
      <c r="BN1169" s="11">
        <v>1</v>
      </c>
      <c r="BO1169" s="11">
        <v>6</v>
      </c>
      <c r="BP1169" s="12">
        <v>0</v>
      </c>
      <c r="BQ1169" s="13">
        <v>10.44</v>
      </c>
      <c r="BR1169" s="14">
        <v>2</v>
      </c>
      <c r="BS1169" s="14">
        <v>2</v>
      </c>
      <c r="BT1169" s="15">
        <v>0</v>
      </c>
      <c r="BU1169" s="16">
        <v>10.77</v>
      </c>
      <c r="BV1169" s="17">
        <v>2</v>
      </c>
      <c r="BW1169" s="17">
        <v>4</v>
      </c>
      <c r="BX1169" s="18">
        <v>0</v>
      </c>
      <c r="BY1169" s="19">
        <v>7.74</v>
      </c>
      <c r="BZ1169" s="20">
        <v>2</v>
      </c>
      <c r="CA1169" s="20">
        <v>3</v>
      </c>
      <c r="CB1169" s="21">
        <v>0</v>
      </c>
      <c r="CC1169" s="22">
        <v>9.43</v>
      </c>
      <c r="CD1169" s="23">
        <v>2</v>
      </c>
      <c r="CE1169" s="23">
        <v>7</v>
      </c>
      <c r="CF1169" s="4">
        <v>297</v>
      </c>
      <c r="CG1169" s="24">
        <v>32.955408724660003</v>
      </c>
      <c r="CH1169" s="25">
        <v>9.39306640625</v>
      </c>
    </row>
    <row r="1170" spans="1:86" x14ac:dyDescent="0.2">
      <c r="A1170" s="2" t="s">
        <v>328</v>
      </c>
      <c r="B1170" s="2" t="s">
        <v>1221</v>
      </c>
      <c r="C1170" s="3">
        <v>30.28</v>
      </c>
      <c r="D1170" s="4">
        <v>10</v>
      </c>
      <c r="E1170" s="4">
        <v>2</v>
      </c>
      <c r="F1170" s="4">
        <v>48</v>
      </c>
      <c r="G1170" s="4">
        <v>76</v>
      </c>
      <c r="H1170" s="5">
        <v>308121678.09375</v>
      </c>
      <c r="I1170" s="5">
        <v>0</v>
      </c>
      <c r="J1170" s="5">
        <v>4078252.9440104198</v>
      </c>
      <c r="K1170" s="26">
        <f t="shared" si="290"/>
        <v>104066643.67925347</v>
      </c>
      <c r="L1170" s="5">
        <v>199193076.69270799</v>
      </c>
      <c r="M1170" s="5">
        <v>4051292.21875</v>
      </c>
      <c r="N1170" s="5">
        <v>3925184080</v>
      </c>
      <c r="O1170" s="26">
        <f t="shared" si="291"/>
        <v>1376142816.3038194</v>
      </c>
      <c r="P1170" s="5">
        <v>1131412.5625</v>
      </c>
      <c r="Q1170" s="5">
        <v>28507659</v>
      </c>
      <c r="R1170" s="5">
        <v>136037477.109375</v>
      </c>
      <c r="S1170" s="26">
        <f t="shared" si="292"/>
        <v>55225516.223958336</v>
      </c>
      <c r="T1170" s="5">
        <v>30437812.208333299</v>
      </c>
      <c r="U1170" s="5">
        <v>3227476849.6796899</v>
      </c>
      <c r="V1170" s="5">
        <v>4478464</v>
      </c>
      <c r="W1170" s="26">
        <f t="shared" si="293"/>
        <v>1087464375.2960079</v>
      </c>
      <c r="X1170" s="29">
        <f t="shared" si="294"/>
        <v>13.22366867663442</v>
      </c>
      <c r="Y1170" s="29">
        <f t="shared" si="295"/>
        <v>3.7250505778845668</v>
      </c>
      <c r="Z1170" s="29">
        <f t="shared" si="296"/>
        <v>0.42385799626203652</v>
      </c>
      <c r="AA1170" s="29">
        <f t="shared" si="297"/>
        <v>3.727796192785942</v>
      </c>
      <c r="AB1170" s="31">
        <f t="shared" si="298"/>
        <v>0.53067452039839336</v>
      </c>
      <c r="AC1170" s="29">
        <f t="shared" si="299"/>
        <v>-0.91410081347784033</v>
      </c>
      <c r="AD1170" s="31">
        <f t="shared" si="300"/>
        <v>0.69100139189709098</v>
      </c>
      <c r="AE1170" s="31">
        <f t="shared" si="301"/>
        <v>1.6052107781738312</v>
      </c>
      <c r="AF1170" s="29">
        <f t="shared" si="288"/>
        <v>10.449692013203677</v>
      </c>
      <c r="AG1170" s="29">
        <f t="shared" si="302"/>
        <v>3.3853885168517408</v>
      </c>
      <c r="AH1170" s="29">
        <f t="shared" si="289"/>
        <v>0.45534462116546309</v>
      </c>
      <c r="AI1170" s="29">
        <f t="shared" si="303"/>
        <v>3.4165978923408207</v>
      </c>
      <c r="AJ1170" s="6">
        <v>2.27809834480286</v>
      </c>
      <c r="AK1170" s="7">
        <v>6.31</v>
      </c>
      <c r="AL1170" s="8">
        <v>8</v>
      </c>
      <c r="AM1170" s="8">
        <v>8</v>
      </c>
      <c r="AN1170" s="9">
        <v>0</v>
      </c>
      <c r="AO1170" s="10">
        <v>5.96</v>
      </c>
      <c r="AP1170" s="11">
        <v>5</v>
      </c>
      <c r="AQ1170" s="11">
        <v>5</v>
      </c>
      <c r="AR1170" s="12">
        <v>0</v>
      </c>
      <c r="AS1170" s="13">
        <v>5.5</v>
      </c>
      <c r="AT1170" s="14">
        <v>7</v>
      </c>
      <c r="AU1170" s="14">
        <v>9</v>
      </c>
      <c r="AV1170" s="15">
        <v>2.3650174140930198</v>
      </c>
      <c r="AW1170" s="16">
        <v>7.57</v>
      </c>
      <c r="AX1170" s="17">
        <v>7</v>
      </c>
      <c r="AY1170" s="17">
        <v>7</v>
      </c>
      <c r="AZ1170" s="18">
        <v>0</v>
      </c>
      <c r="BA1170" s="19">
        <v>6.54</v>
      </c>
      <c r="BB1170" s="20">
        <v>7</v>
      </c>
      <c r="BC1170" s="20">
        <v>7</v>
      </c>
      <c r="BD1170" s="21">
        <v>0</v>
      </c>
      <c r="BE1170" s="22">
        <v>2.98</v>
      </c>
      <c r="BF1170" s="23">
        <v>4</v>
      </c>
      <c r="BG1170" s="23">
        <v>4</v>
      </c>
      <c r="BH1170" s="6">
        <v>0</v>
      </c>
      <c r="BI1170" s="7">
        <v>4.99</v>
      </c>
      <c r="BJ1170" s="8">
        <v>7</v>
      </c>
      <c r="BK1170" s="8">
        <v>9</v>
      </c>
      <c r="BL1170" s="9">
        <v>0</v>
      </c>
      <c r="BM1170" s="10">
        <v>3.04</v>
      </c>
      <c r="BN1170" s="11">
        <v>4</v>
      </c>
      <c r="BO1170" s="11">
        <v>4</v>
      </c>
      <c r="BP1170" s="12">
        <v>0</v>
      </c>
      <c r="BQ1170" s="13">
        <v>3.44</v>
      </c>
      <c r="BR1170" s="14">
        <v>4</v>
      </c>
      <c r="BS1170" s="14">
        <v>4</v>
      </c>
      <c r="BT1170" s="15">
        <v>2.0194253921508798</v>
      </c>
      <c r="BU1170" s="16">
        <v>3.78</v>
      </c>
      <c r="BV1170" s="17">
        <v>4</v>
      </c>
      <c r="BW1170" s="17">
        <v>5</v>
      </c>
      <c r="BX1170" s="18">
        <v>0</v>
      </c>
      <c r="BY1170" s="19">
        <v>4.42</v>
      </c>
      <c r="BZ1170" s="20">
        <v>7</v>
      </c>
      <c r="CA1170" s="20">
        <v>7</v>
      </c>
      <c r="CB1170" s="21">
        <v>0</v>
      </c>
      <c r="CC1170" s="22">
        <v>6.19</v>
      </c>
      <c r="CD1170" s="23">
        <v>7</v>
      </c>
      <c r="CE1170" s="23">
        <v>7</v>
      </c>
      <c r="CF1170" s="4">
        <v>1744</v>
      </c>
      <c r="CG1170" s="24">
        <v>192.75449427466</v>
      </c>
      <c r="CH1170" s="25">
        <v>7.03466796875</v>
      </c>
    </row>
    <row r="1171" spans="1:86" x14ac:dyDescent="0.2">
      <c r="A1171" s="2" t="s">
        <v>594</v>
      </c>
      <c r="B1171" s="2" t="s">
        <v>1190</v>
      </c>
      <c r="C1171" s="3">
        <v>30.16</v>
      </c>
      <c r="D1171" s="4">
        <v>9</v>
      </c>
      <c r="E1171" s="4">
        <v>1</v>
      </c>
      <c r="F1171" s="4">
        <v>11</v>
      </c>
      <c r="G1171" s="4">
        <v>14</v>
      </c>
      <c r="H1171" s="5">
        <v>341867338</v>
      </c>
      <c r="I1171" s="5">
        <v>4567919.9375</v>
      </c>
      <c r="J1171" s="5">
        <v>0</v>
      </c>
      <c r="K1171" s="26">
        <f t="shared" si="290"/>
        <v>115478419.3125</v>
      </c>
      <c r="L1171" s="5">
        <v>0</v>
      </c>
      <c r="M1171" s="5">
        <v>0</v>
      </c>
      <c r="N1171" s="5">
        <v>43162955.182291701</v>
      </c>
      <c r="O1171" s="26">
        <f t="shared" si="291"/>
        <v>14387651.727430567</v>
      </c>
      <c r="P1171" s="5">
        <v>0</v>
      </c>
      <c r="Q1171" s="5">
        <v>0</v>
      </c>
      <c r="R1171" s="5">
        <v>10766316</v>
      </c>
      <c r="S1171" s="26">
        <f t="shared" si="292"/>
        <v>3588772</v>
      </c>
      <c r="T1171" s="5">
        <v>0</v>
      </c>
      <c r="U1171" s="5">
        <v>0</v>
      </c>
      <c r="V1171" s="5">
        <v>2068665.53125</v>
      </c>
      <c r="W1171" s="26">
        <f t="shared" si="293"/>
        <v>689555.17708333337</v>
      </c>
      <c r="X1171" s="29">
        <f t="shared" si="294"/>
        <v>0.12459169265640589</v>
      </c>
      <c r="Y1171" s="29">
        <f t="shared" si="295"/>
        <v>-3.0047202172393743</v>
      </c>
      <c r="Z1171" s="29">
        <f t="shared" si="296"/>
        <v>0.46661131685787899</v>
      </c>
      <c r="AA1171" s="29">
        <f t="shared" si="297"/>
        <v>3.3104473234610627</v>
      </c>
      <c r="AB1171" s="31">
        <f t="shared" si="298"/>
        <v>3.1077425733446389E-2</v>
      </c>
      <c r="AC1171" s="29">
        <f t="shared" si="299"/>
        <v>-5.0079891852377356</v>
      </c>
      <c r="AD1171" s="31">
        <f t="shared" si="300"/>
        <v>0.42715288093917064</v>
      </c>
      <c r="AE1171" s="31">
        <f t="shared" si="301"/>
        <v>3.694166601853333</v>
      </c>
      <c r="AF1171" s="29">
        <f t="shared" si="288"/>
        <v>5.9712904037706399E-3</v>
      </c>
      <c r="AG1171" s="29">
        <f t="shared" si="302"/>
        <v>-7.3877415511698876</v>
      </c>
      <c r="AH1171" s="29">
        <f t="shared" si="289"/>
        <v>0.41729275517390318</v>
      </c>
      <c r="AI1171" s="29">
        <f t="shared" si="303"/>
        <v>3.7955915522433004</v>
      </c>
      <c r="AJ1171" s="6">
        <v>0</v>
      </c>
      <c r="AK1171" s="7">
        <v>3.33</v>
      </c>
      <c r="AL1171" s="8">
        <v>1</v>
      </c>
      <c r="AM1171" s="8">
        <v>1</v>
      </c>
      <c r="AN1171" s="9">
        <v>0</v>
      </c>
      <c r="AO1171" s="10">
        <v>13.08</v>
      </c>
      <c r="AP1171" s="11">
        <v>2</v>
      </c>
      <c r="AQ1171" s="11">
        <v>2</v>
      </c>
      <c r="AR1171" s="12"/>
      <c r="AS1171" s="13"/>
      <c r="AT1171" s="14"/>
      <c r="AU1171" s="14"/>
      <c r="AV1171" s="15"/>
      <c r="AW1171" s="16">
        <v>0</v>
      </c>
      <c r="AX1171" s="17"/>
      <c r="AY1171" s="17"/>
      <c r="AZ1171" s="18"/>
      <c r="BA1171" s="19"/>
      <c r="BB1171" s="20"/>
      <c r="BC1171" s="20"/>
      <c r="BD1171" s="21">
        <v>0</v>
      </c>
      <c r="BE1171" s="22">
        <v>10.86</v>
      </c>
      <c r="BF1171" s="23">
        <v>3</v>
      </c>
      <c r="BG1171" s="23">
        <v>4</v>
      </c>
      <c r="BH1171" s="6"/>
      <c r="BI1171" s="7"/>
      <c r="BJ1171" s="8"/>
      <c r="BK1171" s="8"/>
      <c r="BL1171" s="9">
        <v>0</v>
      </c>
      <c r="BM1171" s="10">
        <v>14.63</v>
      </c>
      <c r="BN1171" s="11">
        <v>2</v>
      </c>
      <c r="BO1171" s="11">
        <v>2</v>
      </c>
      <c r="BP1171" s="12">
        <v>0</v>
      </c>
      <c r="BQ1171" s="13">
        <v>5.99</v>
      </c>
      <c r="BR1171" s="14">
        <v>1</v>
      </c>
      <c r="BS1171" s="14">
        <v>1</v>
      </c>
      <c r="BT1171" s="15">
        <v>0</v>
      </c>
      <c r="BU1171" s="16">
        <v>6.43</v>
      </c>
      <c r="BV1171" s="17">
        <v>2</v>
      </c>
      <c r="BW1171" s="17">
        <v>2</v>
      </c>
      <c r="BX1171" s="18">
        <v>0</v>
      </c>
      <c r="BY1171" s="19">
        <v>5.99</v>
      </c>
      <c r="BZ1171" s="20">
        <v>1</v>
      </c>
      <c r="CA1171" s="20">
        <v>1</v>
      </c>
      <c r="CB1171" s="21">
        <v>0</v>
      </c>
      <c r="CC1171" s="22">
        <v>2.66</v>
      </c>
      <c r="CD1171" s="23">
        <v>1</v>
      </c>
      <c r="CE1171" s="23">
        <v>1</v>
      </c>
      <c r="CF1171" s="4">
        <v>451</v>
      </c>
      <c r="CG1171" s="24">
        <v>51.039190914659997</v>
      </c>
      <c r="CH1171" s="25">
        <v>7.64990234375</v>
      </c>
    </row>
    <row r="1172" spans="1:86" x14ac:dyDescent="0.2">
      <c r="A1172" s="2" t="s">
        <v>835</v>
      </c>
      <c r="B1172" s="2" t="s">
        <v>1958</v>
      </c>
      <c r="C1172" s="3">
        <v>30.15</v>
      </c>
      <c r="D1172" s="4">
        <v>11</v>
      </c>
      <c r="E1172" s="4">
        <v>8</v>
      </c>
      <c r="F1172" s="4">
        <v>18</v>
      </c>
      <c r="G1172" s="4">
        <v>41</v>
      </c>
      <c r="H1172" s="5">
        <v>1962966.56510417</v>
      </c>
      <c r="I1172" s="5">
        <v>8482983.6171875</v>
      </c>
      <c r="J1172" s="5">
        <v>81908616.864583299</v>
      </c>
      <c r="K1172" s="26">
        <f t="shared" si="290"/>
        <v>30784855.682291657</v>
      </c>
      <c r="L1172" s="5">
        <v>21790542.145833299</v>
      </c>
      <c r="M1172" s="5">
        <v>91928549.5</v>
      </c>
      <c r="N1172" s="5">
        <v>5594650.4375</v>
      </c>
      <c r="O1172" s="26">
        <f t="shared" si="291"/>
        <v>39771247.361111097</v>
      </c>
      <c r="P1172" s="5">
        <v>0</v>
      </c>
      <c r="Q1172" s="5">
        <v>0</v>
      </c>
      <c r="R1172" s="5">
        <v>0</v>
      </c>
      <c r="S1172" s="26">
        <f t="shared" si="292"/>
        <v>0</v>
      </c>
      <c r="T1172" s="5">
        <v>778315.8671875</v>
      </c>
      <c r="U1172" s="5">
        <v>8690800.40234375</v>
      </c>
      <c r="V1172" s="5">
        <v>2809989.4010416698</v>
      </c>
      <c r="W1172" s="26">
        <f t="shared" si="293"/>
        <v>4093035.2235243064</v>
      </c>
      <c r="X1172" s="29">
        <f t="shared" si="294"/>
        <v>1.2919094950959498</v>
      </c>
      <c r="Y1172" s="29">
        <f t="shared" si="295"/>
        <v>0.36950500536486669</v>
      </c>
      <c r="Z1172" s="29">
        <f t="shared" si="296"/>
        <v>0.81940951778159932</v>
      </c>
      <c r="AA1172" s="29">
        <f t="shared" si="297"/>
        <v>0.86498995842942183</v>
      </c>
      <c r="AB1172" s="31">
        <f t="shared" si="298"/>
        <v>0</v>
      </c>
      <c r="AC1172" s="31" t="e">
        <f t="shared" si="299"/>
        <v>#NUM!</v>
      </c>
      <c r="AD1172" s="31">
        <f t="shared" si="300"/>
        <v>0.35266650461252846</v>
      </c>
      <c r="AE1172" s="31">
        <f t="shared" si="301"/>
        <v>4.5263578658354131</v>
      </c>
      <c r="AF1172" s="29">
        <f t="shared" si="288"/>
        <v>0.1329561283562794</v>
      </c>
      <c r="AG1172" s="29">
        <f t="shared" si="302"/>
        <v>-2.9109778179140648</v>
      </c>
      <c r="AH1172" s="29">
        <f t="shared" si="289"/>
        <v>0.40711755209307288</v>
      </c>
      <c r="AI1172" s="29">
        <f t="shared" si="303"/>
        <v>3.9028017344264834</v>
      </c>
      <c r="AJ1172" s="6">
        <v>5.1846458911895796</v>
      </c>
      <c r="AK1172" s="7">
        <v>11.62</v>
      </c>
      <c r="AL1172" s="8">
        <v>5</v>
      </c>
      <c r="AM1172" s="8">
        <v>5</v>
      </c>
      <c r="AN1172" s="9">
        <v>0</v>
      </c>
      <c r="AO1172" s="10">
        <v>7.94</v>
      </c>
      <c r="AP1172" s="11">
        <v>4</v>
      </c>
      <c r="AQ1172" s="11">
        <v>4</v>
      </c>
      <c r="AR1172" s="12">
        <v>0</v>
      </c>
      <c r="AS1172" s="13">
        <v>7.21</v>
      </c>
      <c r="AT1172" s="14">
        <v>4</v>
      </c>
      <c r="AU1172" s="14">
        <v>4</v>
      </c>
      <c r="AV1172" s="15">
        <v>9.8628666400909406</v>
      </c>
      <c r="AW1172" s="16">
        <v>12.94</v>
      </c>
      <c r="AX1172" s="17">
        <v>6</v>
      </c>
      <c r="AY1172" s="17">
        <v>7</v>
      </c>
      <c r="AZ1172" s="18">
        <v>1.62726330757141</v>
      </c>
      <c r="BA1172" s="19">
        <v>7.21</v>
      </c>
      <c r="BB1172" s="20">
        <v>4</v>
      </c>
      <c r="BC1172" s="20">
        <v>4</v>
      </c>
      <c r="BD1172" s="21">
        <v>1.66141593456268</v>
      </c>
      <c r="BE1172" s="22">
        <v>5</v>
      </c>
      <c r="BF1172" s="23">
        <v>3</v>
      </c>
      <c r="BG1172" s="23">
        <v>3</v>
      </c>
      <c r="BH1172" s="6">
        <v>0</v>
      </c>
      <c r="BI1172" s="7">
        <v>4.41</v>
      </c>
      <c r="BJ1172" s="8">
        <v>3</v>
      </c>
      <c r="BK1172" s="8">
        <v>3</v>
      </c>
      <c r="BL1172" s="9"/>
      <c r="BM1172" s="10">
        <v>0</v>
      </c>
      <c r="BN1172" s="11"/>
      <c r="BO1172" s="11"/>
      <c r="BP1172" s="12">
        <v>0</v>
      </c>
      <c r="BQ1172" s="13">
        <v>5.59</v>
      </c>
      <c r="BR1172" s="14">
        <v>2</v>
      </c>
      <c r="BS1172" s="14">
        <v>2</v>
      </c>
      <c r="BT1172" s="15">
        <v>0</v>
      </c>
      <c r="BU1172" s="16">
        <v>3.53</v>
      </c>
      <c r="BV1172" s="17">
        <v>2</v>
      </c>
      <c r="BW1172" s="17">
        <v>2</v>
      </c>
      <c r="BX1172" s="18"/>
      <c r="BY1172" s="19">
        <v>0</v>
      </c>
      <c r="BZ1172" s="20"/>
      <c r="CA1172" s="20"/>
      <c r="CB1172" s="21">
        <v>9.1901124715805107</v>
      </c>
      <c r="CC1172" s="22">
        <v>15.44</v>
      </c>
      <c r="CD1172" s="23">
        <v>7</v>
      </c>
      <c r="CE1172" s="23">
        <v>7</v>
      </c>
      <c r="CF1172" s="4">
        <v>680</v>
      </c>
      <c r="CG1172" s="24">
        <v>76.972410674660097</v>
      </c>
      <c r="CH1172" s="25">
        <v>5.57958984375</v>
      </c>
    </row>
    <row r="1173" spans="1:86" x14ac:dyDescent="0.2">
      <c r="A1173" s="2" t="s">
        <v>571</v>
      </c>
      <c r="B1173" s="2" t="s">
        <v>1550</v>
      </c>
      <c r="C1173" s="3">
        <v>30.1</v>
      </c>
      <c r="D1173" s="4">
        <v>5</v>
      </c>
      <c r="E1173" s="4">
        <v>4</v>
      </c>
      <c r="F1173" s="4">
        <v>8</v>
      </c>
      <c r="G1173" s="4">
        <v>14</v>
      </c>
      <c r="H1173" s="5">
        <v>1288747.6982421901</v>
      </c>
      <c r="I1173" s="5">
        <v>1576956.83203125</v>
      </c>
      <c r="J1173" s="5">
        <v>0</v>
      </c>
      <c r="K1173" s="26">
        <f t="shared" si="290"/>
        <v>955234.84342448006</v>
      </c>
      <c r="L1173" s="5">
        <v>6532971.875</v>
      </c>
      <c r="M1173" s="5">
        <v>2197646.7890625</v>
      </c>
      <c r="N1173" s="5">
        <v>3104970.2578125</v>
      </c>
      <c r="O1173" s="26">
        <f t="shared" si="291"/>
        <v>3945196.3072916665</v>
      </c>
      <c r="P1173" s="5">
        <v>21857608</v>
      </c>
      <c r="Q1173" s="5">
        <v>2577337.8125</v>
      </c>
      <c r="R1173" s="5">
        <v>0</v>
      </c>
      <c r="S1173" s="26">
        <f t="shared" si="292"/>
        <v>8144981.9375</v>
      </c>
      <c r="T1173" s="5">
        <v>165035.63671875</v>
      </c>
      <c r="U1173" s="5">
        <v>1979395.03515625</v>
      </c>
      <c r="V1173" s="5">
        <v>0</v>
      </c>
      <c r="W1173" s="26">
        <f t="shared" si="293"/>
        <v>714810.22395833337</v>
      </c>
      <c r="X1173" s="29">
        <f t="shared" si="294"/>
        <v>4.1300799844656941</v>
      </c>
      <c r="Y1173" s="29">
        <f t="shared" si="295"/>
        <v>2.0461697216143642</v>
      </c>
      <c r="Z1173" s="29">
        <f t="shared" si="296"/>
        <v>0.14011060166492909</v>
      </c>
      <c r="AA1173" s="29">
        <f t="shared" si="297"/>
        <v>8.535290019706137</v>
      </c>
      <c r="AB1173" s="31">
        <f t="shared" si="298"/>
        <v>8.5266801075854328</v>
      </c>
      <c r="AC1173" s="29">
        <f t="shared" si="299"/>
        <v>3.091984132560686</v>
      </c>
      <c r="AD1173" s="31">
        <f t="shared" si="300"/>
        <v>0.40666587710702284</v>
      </c>
      <c r="AE1173" s="31">
        <f t="shared" si="301"/>
        <v>3.9076226724588796</v>
      </c>
      <c r="AF1173" s="29">
        <f t="shared" si="288"/>
        <v>0.74830836508828169</v>
      </c>
      <c r="AG1173" s="29">
        <f t="shared" si="302"/>
        <v>-0.41829519227713213</v>
      </c>
      <c r="AH1173" s="29">
        <f t="shared" si="289"/>
        <v>0.77923738407614618</v>
      </c>
      <c r="AI1173" s="29">
        <f t="shared" si="303"/>
        <v>1.0833022026121757</v>
      </c>
      <c r="AJ1173" s="6">
        <v>0</v>
      </c>
      <c r="AK1173" s="7">
        <v>9</v>
      </c>
      <c r="AL1173" s="8">
        <v>2</v>
      </c>
      <c r="AM1173" s="8">
        <v>2</v>
      </c>
      <c r="AN1173" s="9">
        <v>2.3214948177337602</v>
      </c>
      <c r="AO1173" s="10">
        <v>7.61</v>
      </c>
      <c r="AP1173" s="11">
        <v>2</v>
      </c>
      <c r="AQ1173" s="11">
        <v>2</v>
      </c>
      <c r="AR1173" s="12">
        <v>0</v>
      </c>
      <c r="AS1173" s="13">
        <v>7.61</v>
      </c>
      <c r="AT1173" s="14">
        <v>2</v>
      </c>
      <c r="AU1173" s="14">
        <v>2</v>
      </c>
      <c r="AV1173" s="15">
        <v>5.6734316349029497</v>
      </c>
      <c r="AW1173" s="16">
        <v>8.3000000000000007</v>
      </c>
      <c r="AX1173" s="17">
        <v>2</v>
      </c>
      <c r="AY1173" s="17">
        <v>2</v>
      </c>
      <c r="AZ1173" s="18">
        <v>7.1113123893737802</v>
      </c>
      <c r="BA1173" s="19">
        <v>11.76</v>
      </c>
      <c r="BB1173" s="20">
        <v>3</v>
      </c>
      <c r="BC1173" s="20">
        <v>3</v>
      </c>
      <c r="BD1173" s="21"/>
      <c r="BE1173" s="22">
        <v>0</v>
      </c>
      <c r="BF1173" s="23"/>
      <c r="BG1173" s="23"/>
      <c r="BH1173" s="6"/>
      <c r="BI1173" s="7">
        <v>0</v>
      </c>
      <c r="BJ1173" s="8"/>
      <c r="BK1173" s="8"/>
      <c r="BL1173" s="9">
        <v>0</v>
      </c>
      <c r="BM1173" s="10">
        <v>3.81</v>
      </c>
      <c r="BN1173" s="11">
        <v>1</v>
      </c>
      <c r="BO1173" s="11">
        <v>1</v>
      </c>
      <c r="BP1173" s="12">
        <v>0</v>
      </c>
      <c r="BQ1173" s="13">
        <v>7.96</v>
      </c>
      <c r="BR1173" s="14">
        <v>1</v>
      </c>
      <c r="BS1173" s="14">
        <v>1</v>
      </c>
      <c r="BT1173" s="15"/>
      <c r="BU1173" s="16">
        <v>0</v>
      </c>
      <c r="BV1173" s="17"/>
      <c r="BW1173" s="17"/>
      <c r="BX1173" s="18"/>
      <c r="BY1173" s="19">
        <v>0</v>
      </c>
      <c r="BZ1173" s="20"/>
      <c r="CA1173" s="20"/>
      <c r="CB1173" s="21"/>
      <c r="CC1173" s="22">
        <v>0</v>
      </c>
      <c r="CD1173" s="23"/>
      <c r="CE1173" s="23"/>
      <c r="CF1173" s="4">
        <v>289</v>
      </c>
      <c r="CG1173" s="24">
        <v>32.282350854660002</v>
      </c>
      <c r="CH1173" s="25">
        <v>6.97607421875</v>
      </c>
    </row>
    <row r="1174" spans="1:86" x14ac:dyDescent="0.2">
      <c r="A1174" s="2" t="s">
        <v>527</v>
      </c>
      <c r="B1174" s="2" t="s">
        <v>741</v>
      </c>
      <c r="C1174" s="3">
        <v>30.09</v>
      </c>
      <c r="D1174" s="4">
        <v>4</v>
      </c>
      <c r="E1174" s="4">
        <v>1</v>
      </c>
      <c r="F1174" s="4">
        <v>15</v>
      </c>
      <c r="G1174" s="4">
        <v>35</v>
      </c>
      <c r="H1174" s="5">
        <v>2394846.6796875</v>
      </c>
      <c r="I1174" s="5">
        <v>4077869.453125</v>
      </c>
      <c r="J1174" s="5">
        <v>471246.0390625</v>
      </c>
      <c r="K1174" s="26">
        <f t="shared" si="290"/>
        <v>2314654.0572916665</v>
      </c>
      <c r="L1174" s="5">
        <v>2044844.5625</v>
      </c>
      <c r="M1174" s="5">
        <v>12200248.375</v>
      </c>
      <c r="N1174" s="5">
        <v>502402247.28125</v>
      </c>
      <c r="O1174" s="26">
        <f t="shared" si="291"/>
        <v>172215780.07291666</v>
      </c>
      <c r="P1174" s="5">
        <v>12015760.8046875</v>
      </c>
      <c r="Q1174" s="5">
        <v>0</v>
      </c>
      <c r="R1174" s="5">
        <v>0</v>
      </c>
      <c r="S1174" s="26">
        <f t="shared" si="292"/>
        <v>4005253.6015625</v>
      </c>
      <c r="T1174" s="5">
        <v>2173593</v>
      </c>
      <c r="U1174" s="5">
        <v>441897340.16666698</v>
      </c>
      <c r="V1174" s="5">
        <v>8642320.6197916698</v>
      </c>
      <c r="W1174" s="26">
        <f t="shared" si="293"/>
        <v>150904417.92881957</v>
      </c>
      <c r="X1174" s="29">
        <f t="shared" si="294"/>
        <v>74.402384032464496</v>
      </c>
      <c r="Y1174" s="29">
        <f t="shared" si="295"/>
        <v>6.2172769444022462</v>
      </c>
      <c r="Z1174" s="29">
        <f t="shared" si="296"/>
        <v>0.41166365527520155</v>
      </c>
      <c r="AA1174" s="29">
        <f t="shared" si="297"/>
        <v>3.8545747405226853</v>
      </c>
      <c r="AB1174" s="31">
        <f t="shared" si="298"/>
        <v>1.7303897266829464</v>
      </c>
      <c r="AC1174" s="29">
        <f t="shared" si="299"/>
        <v>0.79109700516312831</v>
      </c>
      <c r="AD1174" s="31">
        <f t="shared" si="300"/>
        <v>0.71827659493485985</v>
      </c>
      <c r="AE1174" s="31">
        <f t="shared" si="301"/>
        <v>1.4370828483531517</v>
      </c>
      <c r="AF1174" s="29">
        <f t="shared" si="288"/>
        <v>65.195236175115525</v>
      </c>
      <c r="AG1174" s="29">
        <f t="shared" si="302"/>
        <v>6.0266946452696875</v>
      </c>
      <c r="AH1174" s="29">
        <f t="shared" si="289"/>
        <v>0.41458534851238615</v>
      </c>
      <c r="AI1174" s="29">
        <f t="shared" si="303"/>
        <v>3.8238604998132013</v>
      </c>
      <c r="AJ1174" s="6">
        <v>0</v>
      </c>
      <c r="AK1174" s="7">
        <v>17.75</v>
      </c>
      <c r="AL1174" s="8">
        <v>4</v>
      </c>
      <c r="AM1174" s="8">
        <v>4</v>
      </c>
      <c r="AN1174" s="9">
        <v>0</v>
      </c>
      <c r="AO1174" s="10">
        <v>6.28</v>
      </c>
      <c r="AP1174" s="11">
        <v>2</v>
      </c>
      <c r="AQ1174" s="11">
        <v>3</v>
      </c>
      <c r="AR1174" s="12"/>
      <c r="AS1174" s="13">
        <v>0</v>
      </c>
      <c r="AT1174" s="14"/>
      <c r="AU1174" s="14"/>
      <c r="AV1174" s="15">
        <v>0</v>
      </c>
      <c r="AW1174" s="16">
        <v>7.79</v>
      </c>
      <c r="AX1174" s="17">
        <v>2</v>
      </c>
      <c r="AY1174" s="17">
        <v>3</v>
      </c>
      <c r="AZ1174" s="18">
        <v>0</v>
      </c>
      <c r="BA1174" s="19">
        <v>8.8699999999999992</v>
      </c>
      <c r="BB1174" s="20">
        <v>3</v>
      </c>
      <c r="BC1174" s="20">
        <v>3</v>
      </c>
      <c r="BD1174" s="21">
        <v>0</v>
      </c>
      <c r="BE1174" s="22">
        <v>9.52</v>
      </c>
      <c r="BF1174" s="23">
        <v>3</v>
      </c>
      <c r="BG1174" s="23">
        <v>4</v>
      </c>
      <c r="BH1174" s="6">
        <v>0</v>
      </c>
      <c r="BI1174" s="7">
        <v>12.12</v>
      </c>
      <c r="BJ1174" s="8">
        <v>4</v>
      </c>
      <c r="BK1174" s="8">
        <v>5</v>
      </c>
      <c r="BL1174" s="9">
        <v>0</v>
      </c>
      <c r="BM1174" s="10">
        <v>6.93</v>
      </c>
      <c r="BN1174" s="11">
        <v>2</v>
      </c>
      <c r="BO1174" s="11">
        <v>2</v>
      </c>
      <c r="BP1174" s="12">
        <v>0</v>
      </c>
      <c r="BQ1174" s="13">
        <v>4.9800000000000004</v>
      </c>
      <c r="BR1174" s="14">
        <v>3</v>
      </c>
      <c r="BS1174" s="14">
        <v>3</v>
      </c>
      <c r="BT1174" s="15"/>
      <c r="BU1174" s="16">
        <v>0</v>
      </c>
      <c r="BV1174" s="17"/>
      <c r="BW1174" s="17"/>
      <c r="BX1174" s="18">
        <v>0</v>
      </c>
      <c r="BY1174" s="19">
        <v>13.64</v>
      </c>
      <c r="BZ1174" s="20">
        <v>4</v>
      </c>
      <c r="CA1174" s="20">
        <v>4</v>
      </c>
      <c r="CB1174" s="21">
        <v>0</v>
      </c>
      <c r="CC1174" s="22">
        <v>11.47</v>
      </c>
      <c r="CD1174" s="23">
        <v>4</v>
      </c>
      <c r="CE1174" s="23">
        <v>4</v>
      </c>
      <c r="CF1174" s="4">
        <v>462</v>
      </c>
      <c r="CG1174" s="24">
        <v>53.137079514660002</v>
      </c>
      <c r="CH1174" s="25">
        <v>7.41552734375</v>
      </c>
    </row>
    <row r="1175" spans="1:86" x14ac:dyDescent="0.2">
      <c r="A1175" s="2" t="s">
        <v>245</v>
      </c>
      <c r="B1175" s="2" t="s">
        <v>1328</v>
      </c>
      <c r="C1175" s="3">
        <v>30.04</v>
      </c>
      <c r="D1175" s="4">
        <v>3</v>
      </c>
      <c r="E1175" s="4">
        <v>4</v>
      </c>
      <c r="F1175" s="4">
        <v>13</v>
      </c>
      <c r="G1175" s="4">
        <v>26</v>
      </c>
      <c r="H1175" s="5">
        <v>1693846388.2291701</v>
      </c>
      <c r="I1175" s="5">
        <v>0</v>
      </c>
      <c r="J1175" s="5">
        <v>1964163.5</v>
      </c>
      <c r="K1175" s="26">
        <f t="shared" si="290"/>
        <v>565270183.9097234</v>
      </c>
      <c r="L1175" s="5">
        <v>12510180.3645833</v>
      </c>
      <c r="M1175" s="5">
        <v>2952836.09375</v>
      </c>
      <c r="N1175" s="5">
        <v>1500382.109375</v>
      </c>
      <c r="O1175" s="26">
        <f t="shared" si="291"/>
        <v>5654466.1892360998</v>
      </c>
      <c r="P1175" s="5">
        <v>0</v>
      </c>
      <c r="Q1175" s="5">
        <v>0</v>
      </c>
      <c r="R1175" s="5">
        <v>0</v>
      </c>
      <c r="S1175" s="26">
        <f t="shared" si="292"/>
        <v>0</v>
      </c>
      <c r="T1175" s="5">
        <v>0</v>
      </c>
      <c r="U1175" s="5">
        <v>9326752.3828125</v>
      </c>
      <c r="V1175" s="5">
        <v>2401787.4375</v>
      </c>
      <c r="W1175" s="26">
        <f t="shared" si="293"/>
        <v>3909513.2734375</v>
      </c>
      <c r="X1175" s="29">
        <f t="shared" si="294"/>
        <v>1.0003121251021348E-2</v>
      </c>
      <c r="Y1175" s="29">
        <f t="shared" si="295"/>
        <v>-6.6434059586982936</v>
      </c>
      <c r="Z1175" s="29">
        <f t="shared" si="296"/>
        <v>0.42585068482616989</v>
      </c>
      <c r="AA1175" s="29">
        <f t="shared" si="297"/>
        <v>3.7074265001294906</v>
      </c>
      <c r="AB1175" s="31">
        <f t="shared" si="298"/>
        <v>0</v>
      </c>
      <c r="AC1175" s="31" t="e">
        <f t="shared" si="299"/>
        <v>#NUM!</v>
      </c>
      <c r="AD1175" s="31">
        <f t="shared" si="300"/>
        <v>0.42198063113324658</v>
      </c>
      <c r="AE1175" s="31">
        <f t="shared" si="301"/>
        <v>3.7470748265206777</v>
      </c>
      <c r="AF1175" s="29">
        <f t="shared" si="288"/>
        <v>6.9161851884653267E-3</v>
      </c>
      <c r="AG1175" s="29">
        <f t="shared" si="302"/>
        <v>-7.1758077854182094</v>
      </c>
      <c r="AH1175" s="29">
        <f t="shared" si="289"/>
        <v>0.42465223231881377</v>
      </c>
      <c r="AI1175" s="29">
        <f t="shared" si="303"/>
        <v>3.7196658856686566</v>
      </c>
      <c r="AJ1175" s="6">
        <v>0</v>
      </c>
      <c r="AK1175" s="7">
        <v>12.28</v>
      </c>
      <c r="AL1175" s="8">
        <v>6</v>
      </c>
      <c r="AM1175" s="8">
        <v>7</v>
      </c>
      <c r="AN1175" s="9"/>
      <c r="AO1175" s="10"/>
      <c r="AP1175" s="11"/>
      <c r="AQ1175" s="11"/>
      <c r="AR1175" s="12">
        <v>0</v>
      </c>
      <c r="AS1175" s="13">
        <v>5.26</v>
      </c>
      <c r="AT1175" s="14">
        <v>2</v>
      </c>
      <c r="AU1175" s="14">
        <v>2</v>
      </c>
      <c r="AV1175" s="15">
        <v>1.7464250326156601</v>
      </c>
      <c r="AW1175" s="16">
        <v>6.36</v>
      </c>
      <c r="AX1175" s="17">
        <v>3</v>
      </c>
      <c r="AY1175" s="17">
        <v>3</v>
      </c>
      <c r="AZ1175" s="18"/>
      <c r="BA1175" s="19">
        <v>0</v>
      </c>
      <c r="BB1175" s="20"/>
      <c r="BC1175" s="20"/>
      <c r="BD1175" s="21">
        <v>0</v>
      </c>
      <c r="BE1175" s="22">
        <v>4.6100000000000003</v>
      </c>
      <c r="BF1175" s="23">
        <v>2</v>
      </c>
      <c r="BG1175" s="23">
        <v>2</v>
      </c>
      <c r="BH1175" s="6"/>
      <c r="BI1175" s="7"/>
      <c r="BJ1175" s="8"/>
      <c r="BK1175" s="8"/>
      <c r="BL1175" s="9"/>
      <c r="BM1175" s="10">
        <v>0</v>
      </c>
      <c r="BN1175" s="11"/>
      <c r="BO1175" s="11"/>
      <c r="BP1175" s="12"/>
      <c r="BQ1175" s="13">
        <v>0</v>
      </c>
      <c r="BR1175" s="14"/>
      <c r="BS1175" s="14"/>
      <c r="BT1175" s="15"/>
      <c r="BU1175" s="16"/>
      <c r="BV1175" s="17"/>
      <c r="BW1175" s="17"/>
      <c r="BX1175" s="18">
        <v>0</v>
      </c>
      <c r="BY1175" s="19">
        <v>6.14</v>
      </c>
      <c r="BZ1175" s="20">
        <v>3</v>
      </c>
      <c r="CA1175" s="20">
        <v>6</v>
      </c>
      <c r="CB1175" s="21">
        <v>0</v>
      </c>
      <c r="CC1175" s="22">
        <v>14.69</v>
      </c>
      <c r="CD1175" s="23">
        <v>5</v>
      </c>
      <c r="CE1175" s="23">
        <v>6</v>
      </c>
      <c r="CF1175" s="4">
        <v>456</v>
      </c>
      <c r="CG1175" s="24">
        <v>50.669892684660098</v>
      </c>
      <c r="CH1175" s="25">
        <v>6.40478515625</v>
      </c>
    </row>
    <row r="1176" spans="1:86" x14ac:dyDescent="0.2">
      <c r="A1176" s="2" t="s">
        <v>532</v>
      </c>
      <c r="B1176" s="2" t="s">
        <v>739</v>
      </c>
      <c r="C1176" s="3">
        <v>29.97</v>
      </c>
      <c r="D1176" s="4">
        <v>8</v>
      </c>
      <c r="E1176" s="4">
        <v>2</v>
      </c>
      <c r="F1176" s="4">
        <v>14</v>
      </c>
      <c r="G1176" s="4">
        <v>45</v>
      </c>
      <c r="H1176" s="5">
        <v>1790807.0390625</v>
      </c>
      <c r="I1176" s="5">
        <v>1780469.59375</v>
      </c>
      <c r="J1176" s="5">
        <v>2754530.5078125</v>
      </c>
      <c r="K1176" s="26">
        <f t="shared" si="290"/>
        <v>2108602.3802083335</v>
      </c>
      <c r="L1176" s="5">
        <v>42063632.145833299</v>
      </c>
      <c r="M1176" s="5">
        <v>3941284.3528645802</v>
      </c>
      <c r="N1176" s="5">
        <v>26513628.192708299</v>
      </c>
      <c r="O1176" s="26">
        <f t="shared" si="291"/>
        <v>24172848.230468724</v>
      </c>
      <c r="P1176" s="5">
        <v>3910272.75</v>
      </c>
      <c r="Q1176" s="5">
        <v>465800325.75</v>
      </c>
      <c r="R1176" s="5">
        <v>8538785.5625</v>
      </c>
      <c r="S1176" s="26">
        <f t="shared" si="292"/>
        <v>159416461.35416666</v>
      </c>
      <c r="T1176" s="5">
        <v>8041808.859375</v>
      </c>
      <c r="U1176" s="5">
        <v>4263505.234375</v>
      </c>
      <c r="V1176" s="5">
        <v>4177073.3125</v>
      </c>
      <c r="W1176" s="26">
        <f t="shared" si="293"/>
        <v>5494129.135416667</v>
      </c>
      <c r="X1176" s="29">
        <f t="shared" si="294"/>
        <v>11.463919635754374</v>
      </c>
      <c r="Y1176" s="29">
        <f t="shared" si="295"/>
        <v>3.5190284960703129</v>
      </c>
      <c r="Z1176" s="29">
        <f t="shared" si="296"/>
        <v>0.18426423421886001</v>
      </c>
      <c r="AA1176" s="29">
        <f t="shared" si="297"/>
        <v>7.3455895337974662</v>
      </c>
      <c r="AB1176" s="31">
        <f t="shared" si="298"/>
        <v>75.602903065307189</v>
      </c>
      <c r="AC1176" s="29">
        <f t="shared" si="299"/>
        <v>6.2403697282425625</v>
      </c>
      <c r="AD1176" s="31">
        <f t="shared" si="300"/>
        <v>0.4124610738487719</v>
      </c>
      <c r="AE1176" s="31">
        <f t="shared" si="301"/>
        <v>3.8461703186649725</v>
      </c>
      <c r="AF1176" s="29">
        <f t="shared" si="288"/>
        <v>2.6055785514544652</v>
      </c>
      <c r="AG1176" s="29">
        <f t="shared" si="302"/>
        <v>1.3816037489492949</v>
      </c>
      <c r="AH1176" s="29">
        <f t="shared" si="289"/>
        <v>0.10942878261941394</v>
      </c>
      <c r="AI1176" s="29">
        <f t="shared" si="303"/>
        <v>9.6086843221911611</v>
      </c>
      <c r="AJ1176" s="6">
        <v>0</v>
      </c>
      <c r="AK1176" s="7">
        <v>8.93</v>
      </c>
      <c r="AL1176" s="8">
        <v>3</v>
      </c>
      <c r="AM1176" s="8">
        <v>4</v>
      </c>
      <c r="AN1176" s="9">
        <v>0</v>
      </c>
      <c r="AO1176" s="10">
        <v>9.51</v>
      </c>
      <c r="AP1176" s="11">
        <v>3</v>
      </c>
      <c r="AQ1176" s="11">
        <v>4</v>
      </c>
      <c r="AR1176" s="12">
        <v>0</v>
      </c>
      <c r="AS1176" s="13">
        <v>13.54</v>
      </c>
      <c r="AT1176" s="14">
        <v>3</v>
      </c>
      <c r="AU1176" s="14">
        <v>4</v>
      </c>
      <c r="AV1176" s="15">
        <v>0</v>
      </c>
      <c r="AW1176" s="16">
        <v>9.2200000000000006</v>
      </c>
      <c r="AX1176" s="17">
        <v>4</v>
      </c>
      <c r="AY1176" s="17">
        <v>5</v>
      </c>
      <c r="AZ1176" s="18">
        <v>0</v>
      </c>
      <c r="BA1176" s="19">
        <v>13.26</v>
      </c>
      <c r="BB1176" s="20">
        <v>5</v>
      </c>
      <c r="BC1176" s="20">
        <v>6</v>
      </c>
      <c r="BD1176" s="21">
        <v>0</v>
      </c>
      <c r="BE1176" s="22">
        <v>11.24</v>
      </c>
      <c r="BF1176" s="23">
        <v>3</v>
      </c>
      <c r="BG1176" s="23">
        <v>5</v>
      </c>
      <c r="BH1176" s="6"/>
      <c r="BI1176" s="7">
        <v>0</v>
      </c>
      <c r="BJ1176" s="8"/>
      <c r="BK1176" s="8"/>
      <c r="BL1176" s="9">
        <v>0</v>
      </c>
      <c r="BM1176" s="10">
        <v>8.93</v>
      </c>
      <c r="BN1176" s="11">
        <v>3</v>
      </c>
      <c r="BO1176" s="11">
        <v>4</v>
      </c>
      <c r="BP1176" s="12">
        <v>0</v>
      </c>
      <c r="BQ1176" s="13">
        <v>8.36</v>
      </c>
      <c r="BR1176" s="14">
        <v>3</v>
      </c>
      <c r="BS1176" s="14">
        <v>3</v>
      </c>
      <c r="BT1176" s="15">
        <v>0</v>
      </c>
      <c r="BU1176" s="16">
        <v>2.88</v>
      </c>
      <c r="BV1176" s="17">
        <v>2</v>
      </c>
      <c r="BW1176" s="17">
        <v>2</v>
      </c>
      <c r="BX1176" s="18">
        <v>0</v>
      </c>
      <c r="BY1176" s="19">
        <v>6.05</v>
      </c>
      <c r="BZ1176" s="20">
        <v>2</v>
      </c>
      <c r="CA1176" s="20">
        <v>3</v>
      </c>
      <c r="CB1176" s="21">
        <v>0</v>
      </c>
      <c r="CC1176" s="22">
        <v>14.99</v>
      </c>
      <c r="CD1176" s="23">
        <v>4</v>
      </c>
      <c r="CE1176" s="23">
        <v>5</v>
      </c>
      <c r="CF1176" s="4">
        <v>347</v>
      </c>
      <c r="CG1176" s="24">
        <v>38.728944554660004</v>
      </c>
      <c r="CH1176" s="25">
        <v>7.50341796875</v>
      </c>
    </row>
    <row r="1177" spans="1:86" x14ac:dyDescent="0.2">
      <c r="A1177" s="2" t="s">
        <v>2339</v>
      </c>
      <c r="B1177" s="2" t="s">
        <v>1756</v>
      </c>
      <c r="C1177" s="3">
        <v>29.82</v>
      </c>
      <c r="D1177" s="4">
        <v>2</v>
      </c>
      <c r="E1177" s="4">
        <v>2</v>
      </c>
      <c r="F1177" s="4">
        <v>7</v>
      </c>
      <c r="G1177" s="4">
        <v>13</v>
      </c>
      <c r="H1177" s="5">
        <v>3155579.1875</v>
      </c>
      <c r="I1177" s="5">
        <v>0</v>
      </c>
      <c r="J1177" s="5">
        <v>247133.03125</v>
      </c>
      <c r="K1177" s="26">
        <f t="shared" si="290"/>
        <v>1134237.40625</v>
      </c>
      <c r="L1177" s="5">
        <v>5360641.5416666698</v>
      </c>
      <c r="M1177" s="5">
        <v>533611.75</v>
      </c>
      <c r="N1177" s="5">
        <v>56861620.589843802</v>
      </c>
      <c r="O1177" s="26">
        <f t="shared" si="291"/>
        <v>20918624.627170157</v>
      </c>
      <c r="P1177" s="5">
        <v>0</v>
      </c>
      <c r="Q1177" s="5">
        <v>0</v>
      </c>
      <c r="R1177" s="5">
        <v>0</v>
      </c>
      <c r="S1177" s="26">
        <f t="shared" si="292"/>
        <v>0</v>
      </c>
      <c r="T1177" s="5">
        <v>0</v>
      </c>
      <c r="U1177" s="5">
        <v>0</v>
      </c>
      <c r="V1177" s="5">
        <v>0</v>
      </c>
      <c r="W1177" s="26">
        <f t="shared" si="293"/>
        <v>0</v>
      </c>
      <c r="X1177" s="29">
        <f t="shared" si="294"/>
        <v>18.442897855336145</v>
      </c>
      <c r="Y1177" s="29">
        <f t="shared" si="295"/>
        <v>4.2049934530979884</v>
      </c>
      <c r="Z1177" s="29">
        <f t="shared" si="296"/>
        <v>0.38687374249293888</v>
      </c>
      <c r="AA1177" s="29">
        <f t="shared" si="297"/>
        <v>4.1243074527849553</v>
      </c>
      <c r="AB1177" s="31">
        <f t="shared" si="298"/>
        <v>0</v>
      </c>
      <c r="AC1177" s="31" t="e">
        <f t="shared" si="299"/>
        <v>#NUM!</v>
      </c>
      <c r="AD1177" s="31">
        <f t="shared" si="300"/>
        <v>0.37933433566828367</v>
      </c>
      <c r="AE1177" s="31">
        <f t="shared" si="301"/>
        <v>4.2097784510007532</v>
      </c>
      <c r="AF1177" s="29">
        <f t="shared" si="288"/>
        <v>0</v>
      </c>
      <c r="AG1177" s="29" t="e">
        <f t="shared" si="302"/>
        <v>#NUM!</v>
      </c>
      <c r="AH1177" s="29">
        <f t="shared" si="289"/>
        <v>0.37933433566828367</v>
      </c>
      <c r="AI1177" s="29">
        <f t="shared" si="303"/>
        <v>4.2097784510007532</v>
      </c>
      <c r="AJ1177" s="6">
        <v>0</v>
      </c>
      <c r="AK1177" s="7">
        <v>9.6300000000000008</v>
      </c>
      <c r="AL1177" s="8">
        <v>2</v>
      </c>
      <c r="AM1177" s="8">
        <v>2</v>
      </c>
      <c r="AN1177" s="9"/>
      <c r="AO1177" s="10">
        <v>0</v>
      </c>
      <c r="AP1177" s="11"/>
      <c r="AQ1177" s="11"/>
      <c r="AR1177" s="12"/>
      <c r="AS1177" s="13">
        <v>0</v>
      </c>
      <c r="AT1177" s="14"/>
      <c r="AU1177" s="14"/>
      <c r="AV1177" s="15">
        <v>6.6430540084838903</v>
      </c>
      <c r="AW1177" s="16">
        <v>23.39</v>
      </c>
      <c r="AX1177" s="17">
        <v>4</v>
      </c>
      <c r="AY1177" s="17">
        <v>6</v>
      </c>
      <c r="AZ1177" s="18">
        <v>1.6202323436737101</v>
      </c>
      <c r="BA1177" s="19">
        <v>16.510000000000002</v>
      </c>
      <c r="BB1177" s="20">
        <v>2</v>
      </c>
      <c r="BC1177" s="20">
        <v>2</v>
      </c>
      <c r="BD1177" s="21"/>
      <c r="BE1177" s="22">
        <v>0</v>
      </c>
      <c r="BF1177" s="23"/>
      <c r="BG1177" s="23"/>
      <c r="BH1177" s="6">
        <v>0</v>
      </c>
      <c r="BI1177" s="7">
        <v>10.55</v>
      </c>
      <c r="BJ1177" s="8">
        <v>1</v>
      </c>
      <c r="BK1177" s="8">
        <v>2</v>
      </c>
      <c r="BL1177" s="9"/>
      <c r="BM1177" s="10"/>
      <c r="BN1177" s="11"/>
      <c r="BO1177" s="11"/>
      <c r="BP1177" s="12"/>
      <c r="BQ1177" s="13"/>
      <c r="BR1177" s="14"/>
      <c r="BS1177" s="14"/>
      <c r="BT1177" s="15">
        <v>0</v>
      </c>
      <c r="BU1177" s="16">
        <v>7.34</v>
      </c>
      <c r="BV1177" s="17">
        <v>1</v>
      </c>
      <c r="BW1177" s="17">
        <v>1</v>
      </c>
      <c r="BX1177" s="18"/>
      <c r="BY1177" s="19"/>
      <c r="BZ1177" s="20"/>
      <c r="CA1177" s="20"/>
      <c r="CB1177" s="21"/>
      <c r="CC1177" s="22"/>
      <c r="CD1177" s="23"/>
      <c r="CE1177" s="23"/>
      <c r="CF1177" s="4">
        <v>218</v>
      </c>
      <c r="CG1177" s="24">
        <v>24.572600874660001</v>
      </c>
      <c r="CH1177" s="25">
        <v>6.78564453125</v>
      </c>
    </row>
    <row r="1178" spans="1:86" x14ac:dyDescent="0.2">
      <c r="A1178" s="2" t="s">
        <v>954</v>
      </c>
      <c r="B1178" s="2" t="s">
        <v>2450</v>
      </c>
      <c r="C1178" s="3">
        <v>29.78</v>
      </c>
      <c r="D1178" s="4">
        <v>1</v>
      </c>
      <c r="E1178" s="4">
        <v>1</v>
      </c>
      <c r="F1178" s="4">
        <v>5</v>
      </c>
      <c r="G1178" s="4">
        <v>13</v>
      </c>
      <c r="H1178" s="5">
        <v>0</v>
      </c>
      <c r="I1178" s="5">
        <v>40741388.125</v>
      </c>
      <c r="J1178" s="5">
        <v>26659158.375</v>
      </c>
      <c r="K1178" s="26">
        <f t="shared" si="290"/>
        <v>22466848.833333332</v>
      </c>
      <c r="L1178" s="5">
        <v>0</v>
      </c>
      <c r="M1178" s="5">
        <v>68549022.9375</v>
      </c>
      <c r="N1178" s="5">
        <v>0</v>
      </c>
      <c r="O1178" s="26">
        <f t="shared" si="291"/>
        <v>22849674.3125</v>
      </c>
      <c r="P1178" s="5">
        <v>0</v>
      </c>
      <c r="Q1178" s="5">
        <v>41067005.609375</v>
      </c>
      <c r="R1178" s="5">
        <v>53220.0625</v>
      </c>
      <c r="S1178" s="26">
        <f t="shared" si="292"/>
        <v>13706741.890625</v>
      </c>
      <c r="T1178" s="5">
        <v>0</v>
      </c>
      <c r="U1178" s="5">
        <v>0</v>
      </c>
      <c r="V1178" s="5">
        <v>4495161.46875</v>
      </c>
      <c r="W1178" s="26">
        <f t="shared" si="293"/>
        <v>1498387.15625</v>
      </c>
      <c r="X1178" s="29">
        <f t="shared" si="294"/>
        <v>1.017039571593088</v>
      </c>
      <c r="Y1178" s="29">
        <f t="shared" si="295"/>
        <v>2.4375813541974062E-2</v>
      </c>
      <c r="Z1178" s="29">
        <f t="shared" si="296"/>
        <v>0.98908120767634244</v>
      </c>
      <c r="AA1178" s="29">
        <f t="shared" si="297"/>
        <v>4.768049557666354E-2</v>
      </c>
      <c r="AB1178" s="31">
        <f t="shared" si="298"/>
        <v>0.61008742224182122</v>
      </c>
      <c r="AC1178" s="29">
        <f t="shared" si="299"/>
        <v>-0.71291210696939833</v>
      </c>
      <c r="AD1178" s="31">
        <f t="shared" si="300"/>
        <v>0.65521082383816975</v>
      </c>
      <c r="AE1178" s="31">
        <f t="shared" si="301"/>
        <v>1.8361893680569237</v>
      </c>
      <c r="AF1178" s="29">
        <f t="shared" si="288"/>
        <v>6.6693249568087698E-2</v>
      </c>
      <c r="AG1178" s="29">
        <f t="shared" si="302"/>
        <v>-3.9063154449689068</v>
      </c>
      <c r="AH1178" s="29">
        <f t="shared" si="289"/>
        <v>0.21987618324615096</v>
      </c>
      <c r="AI1178" s="29">
        <f t="shared" si="303"/>
        <v>6.5782181040706265</v>
      </c>
      <c r="AJ1178" s="6"/>
      <c r="AK1178" s="7"/>
      <c r="AL1178" s="8"/>
      <c r="AM1178" s="8"/>
      <c r="AN1178" s="9">
        <v>0</v>
      </c>
      <c r="AO1178" s="10">
        <v>8.99</v>
      </c>
      <c r="AP1178" s="11">
        <v>2</v>
      </c>
      <c r="AQ1178" s="11">
        <v>3</v>
      </c>
      <c r="AR1178" s="12">
        <v>0</v>
      </c>
      <c r="AS1178" s="13">
        <v>10.67</v>
      </c>
      <c r="AT1178" s="14">
        <v>2</v>
      </c>
      <c r="AU1178" s="14">
        <v>2</v>
      </c>
      <c r="AV1178" s="15">
        <v>0</v>
      </c>
      <c r="AW1178" s="16">
        <v>6.74</v>
      </c>
      <c r="AX1178" s="17">
        <v>1</v>
      </c>
      <c r="AY1178" s="17">
        <v>1</v>
      </c>
      <c r="AZ1178" s="18">
        <v>0</v>
      </c>
      <c r="BA1178" s="19">
        <v>8.99</v>
      </c>
      <c r="BB1178" s="20">
        <v>2</v>
      </c>
      <c r="BC1178" s="20">
        <v>2</v>
      </c>
      <c r="BD1178" s="21"/>
      <c r="BE1178" s="22"/>
      <c r="BF1178" s="23"/>
      <c r="BG1178" s="23"/>
      <c r="BH1178" s="6"/>
      <c r="BI1178" s="7"/>
      <c r="BJ1178" s="8"/>
      <c r="BK1178" s="8"/>
      <c r="BL1178" s="9">
        <v>0</v>
      </c>
      <c r="BM1178" s="10">
        <v>5.62</v>
      </c>
      <c r="BN1178" s="11">
        <v>1</v>
      </c>
      <c r="BO1178" s="11">
        <v>1</v>
      </c>
      <c r="BP1178" s="12">
        <v>0</v>
      </c>
      <c r="BQ1178" s="13">
        <v>8.99</v>
      </c>
      <c r="BR1178" s="14">
        <v>1</v>
      </c>
      <c r="BS1178" s="14">
        <v>1</v>
      </c>
      <c r="BT1178" s="15"/>
      <c r="BU1178" s="16">
        <v>0</v>
      </c>
      <c r="BV1178" s="17"/>
      <c r="BW1178" s="17"/>
      <c r="BX1178" s="18">
        <v>0</v>
      </c>
      <c r="BY1178" s="19">
        <v>5.62</v>
      </c>
      <c r="BZ1178" s="20">
        <v>1</v>
      </c>
      <c r="CA1178" s="20">
        <v>2</v>
      </c>
      <c r="CB1178" s="21">
        <v>0</v>
      </c>
      <c r="CC1178" s="22">
        <v>3.37</v>
      </c>
      <c r="CD1178" s="23">
        <v>1</v>
      </c>
      <c r="CE1178" s="23">
        <v>1</v>
      </c>
      <c r="CF1178" s="4">
        <v>178</v>
      </c>
      <c r="CG1178" s="24">
        <v>20.24698954466</v>
      </c>
      <c r="CH1178" s="25">
        <v>6.66845703125</v>
      </c>
    </row>
    <row r="1179" spans="1:86" x14ac:dyDescent="0.2">
      <c r="A1179" s="2" t="s">
        <v>401</v>
      </c>
      <c r="B1179" s="2" t="s">
        <v>1785</v>
      </c>
      <c r="C1179" s="3">
        <v>29.75</v>
      </c>
      <c r="D1179" s="4">
        <v>5</v>
      </c>
      <c r="E1179" s="4">
        <v>2</v>
      </c>
      <c r="F1179" s="4">
        <v>18</v>
      </c>
      <c r="G1179" s="4">
        <v>49</v>
      </c>
      <c r="H1179" s="5">
        <v>6204399.09375</v>
      </c>
      <c r="I1179" s="5">
        <v>70011048.84375</v>
      </c>
      <c r="J1179" s="5">
        <v>182176298.625</v>
      </c>
      <c r="K1179" s="26">
        <f t="shared" si="290"/>
        <v>86130582.1875</v>
      </c>
      <c r="L1179" s="5">
        <v>111574157.270833</v>
      </c>
      <c r="M1179" s="5">
        <v>151944169.84375</v>
      </c>
      <c r="N1179" s="5">
        <v>0</v>
      </c>
      <c r="O1179" s="26">
        <f t="shared" si="291"/>
        <v>87839442.371527672</v>
      </c>
      <c r="P1179" s="5">
        <v>61759874.723958299</v>
      </c>
      <c r="Q1179" s="5">
        <v>203374267.3125</v>
      </c>
      <c r="R1179" s="5">
        <v>663727.8515625</v>
      </c>
      <c r="S1179" s="26">
        <f t="shared" si="292"/>
        <v>88599289.962673604</v>
      </c>
      <c r="T1179" s="5">
        <v>143668580.94791701</v>
      </c>
      <c r="U1179" s="5">
        <v>171052976.77083299</v>
      </c>
      <c r="V1179" s="5">
        <v>204724930.72916701</v>
      </c>
      <c r="W1179" s="26">
        <f t="shared" si="293"/>
        <v>173148829.48263898</v>
      </c>
      <c r="X1179" s="29">
        <f t="shared" si="294"/>
        <v>1.0198403417302766</v>
      </c>
      <c r="Y1179" s="29">
        <f t="shared" si="295"/>
        <v>2.834331276245336E-2</v>
      </c>
      <c r="Z1179" s="29">
        <f t="shared" si="296"/>
        <v>0.9813452257164923</v>
      </c>
      <c r="AA1179" s="29">
        <f t="shared" si="297"/>
        <v>8.1781860462991934E-2</v>
      </c>
      <c r="AB1179" s="31">
        <f t="shared" si="298"/>
        <v>1.0286623834702453</v>
      </c>
      <c r="AC1179" s="29">
        <f t="shared" si="299"/>
        <v>4.0769554033472412E-2</v>
      </c>
      <c r="AD1179" s="31">
        <f t="shared" si="300"/>
        <v>0.97661772734298302</v>
      </c>
      <c r="AE1179" s="31">
        <f t="shared" si="301"/>
        <v>0.10275396765635134</v>
      </c>
      <c r="AF1179" s="29">
        <f t="shared" si="288"/>
        <v>2.0103060386345306</v>
      </c>
      <c r="AG1179" s="29">
        <f t="shared" si="302"/>
        <v>1.0074151465839329</v>
      </c>
      <c r="AH1179" s="29">
        <f t="shared" si="289"/>
        <v>0.22699496597739502</v>
      </c>
      <c r="AI1179" s="29">
        <f t="shared" si="303"/>
        <v>6.4398377396318098</v>
      </c>
      <c r="AJ1179" s="6">
        <v>1.87286961078644</v>
      </c>
      <c r="AK1179" s="7">
        <v>8.9600000000000009</v>
      </c>
      <c r="AL1179" s="8">
        <v>5</v>
      </c>
      <c r="AM1179" s="8">
        <v>5</v>
      </c>
      <c r="AN1179" s="9"/>
      <c r="AO1179" s="10">
        <v>0</v>
      </c>
      <c r="AP1179" s="11"/>
      <c r="AQ1179" s="11"/>
      <c r="AR1179" s="12"/>
      <c r="AS1179" s="13">
        <v>0</v>
      </c>
      <c r="AT1179" s="14"/>
      <c r="AU1179" s="14"/>
      <c r="AV1179" s="15">
        <v>0</v>
      </c>
      <c r="AW1179" s="16">
        <v>15.41</v>
      </c>
      <c r="AX1179" s="17">
        <v>5</v>
      </c>
      <c r="AY1179" s="17">
        <v>5</v>
      </c>
      <c r="AZ1179" s="18">
        <v>0</v>
      </c>
      <c r="BA1179" s="19">
        <v>8.6</v>
      </c>
      <c r="BB1179" s="20">
        <v>5</v>
      </c>
      <c r="BC1179" s="20">
        <v>7</v>
      </c>
      <c r="BD1179" s="21">
        <v>0</v>
      </c>
      <c r="BE1179" s="22">
        <v>1.61</v>
      </c>
      <c r="BF1179" s="23">
        <v>1</v>
      </c>
      <c r="BG1179" s="23">
        <v>1</v>
      </c>
      <c r="BH1179" s="6">
        <v>0</v>
      </c>
      <c r="BI1179" s="7">
        <v>13.98</v>
      </c>
      <c r="BJ1179" s="8">
        <v>6</v>
      </c>
      <c r="BK1179" s="8">
        <v>7</v>
      </c>
      <c r="BL1179" s="9">
        <v>0</v>
      </c>
      <c r="BM1179" s="10">
        <v>3.76</v>
      </c>
      <c r="BN1179" s="11">
        <v>2</v>
      </c>
      <c r="BO1179" s="11">
        <v>4</v>
      </c>
      <c r="BP1179" s="12">
        <v>0</v>
      </c>
      <c r="BQ1179" s="13">
        <v>7.71</v>
      </c>
      <c r="BR1179" s="14">
        <v>4</v>
      </c>
      <c r="BS1179" s="14">
        <v>4</v>
      </c>
      <c r="BT1179" s="15">
        <v>0</v>
      </c>
      <c r="BU1179" s="16">
        <v>12.9</v>
      </c>
      <c r="BV1179" s="17">
        <v>5</v>
      </c>
      <c r="BW1179" s="17">
        <v>6</v>
      </c>
      <c r="BX1179" s="18">
        <v>0</v>
      </c>
      <c r="BY1179" s="19">
        <v>3.76</v>
      </c>
      <c r="BZ1179" s="20">
        <v>3</v>
      </c>
      <c r="CA1179" s="20">
        <v>4</v>
      </c>
      <c r="CB1179" s="21">
        <v>0</v>
      </c>
      <c r="CC1179" s="22">
        <v>16.850000000000001</v>
      </c>
      <c r="CD1179" s="23">
        <v>6</v>
      </c>
      <c r="CE1179" s="23">
        <v>6</v>
      </c>
      <c r="CF1179" s="4">
        <v>558</v>
      </c>
      <c r="CG1179" s="24">
        <v>61.029104014660099</v>
      </c>
      <c r="CH1179" s="25">
        <v>5.75732421875</v>
      </c>
    </row>
    <row r="1180" spans="1:86" x14ac:dyDescent="0.2">
      <c r="A1180" s="2" t="s">
        <v>361</v>
      </c>
      <c r="B1180" s="2" t="s">
        <v>1294</v>
      </c>
      <c r="C1180" s="3">
        <v>29.63</v>
      </c>
      <c r="D1180" s="4">
        <v>4</v>
      </c>
      <c r="E1180" s="4">
        <v>1</v>
      </c>
      <c r="F1180" s="4">
        <v>6</v>
      </c>
      <c r="G1180" s="4">
        <v>13</v>
      </c>
      <c r="H1180" s="5">
        <v>3172684.5390625</v>
      </c>
      <c r="I1180" s="5">
        <v>0</v>
      </c>
      <c r="J1180" s="5">
        <v>0</v>
      </c>
      <c r="K1180" s="26">
        <f t="shared" si="290"/>
        <v>1057561.5130208333</v>
      </c>
      <c r="L1180" s="5">
        <v>5352683.9375</v>
      </c>
      <c r="M1180" s="5">
        <v>22160669.863281298</v>
      </c>
      <c r="N1180" s="5">
        <v>0</v>
      </c>
      <c r="O1180" s="26">
        <f t="shared" si="291"/>
        <v>9171117.9335937668</v>
      </c>
      <c r="P1180" s="5">
        <v>3044729.890625</v>
      </c>
      <c r="Q1180" s="5">
        <v>3021405.09375</v>
      </c>
      <c r="R1180" s="5">
        <v>0</v>
      </c>
      <c r="S1180" s="26">
        <f t="shared" si="292"/>
        <v>2022044.9947916667</v>
      </c>
      <c r="T1180" s="5">
        <v>0</v>
      </c>
      <c r="U1180" s="5">
        <v>645384.0625</v>
      </c>
      <c r="V1180" s="5">
        <v>129629909</v>
      </c>
      <c r="W1180" s="26">
        <f t="shared" si="293"/>
        <v>43425097.6875</v>
      </c>
      <c r="X1180" s="29">
        <f t="shared" si="294"/>
        <v>8.6719475138588002</v>
      </c>
      <c r="Y1180" s="29">
        <f t="shared" si="295"/>
        <v>3.1163560249430793</v>
      </c>
      <c r="Z1180" s="29">
        <f t="shared" si="296"/>
        <v>0.3478687617256303</v>
      </c>
      <c r="AA1180" s="29">
        <f t="shared" si="297"/>
        <v>4.5858456872093321</v>
      </c>
      <c r="AB1180" s="31">
        <f t="shared" si="298"/>
        <v>1.911988068680629</v>
      </c>
      <c r="AC1180" s="29">
        <f t="shared" si="299"/>
        <v>0.93507352054199022</v>
      </c>
      <c r="AD1180" s="31">
        <f t="shared" si="300"/>
        <v>0.54584919902776985</v>
      </c>
      <c r="AE1180" s="31">
        <f t="shared" si="301"/>
        <v>2.62927322635861</v>
      </c>
      <c r="AF1180" s="29">
        <f t="shared" si="288"/>
        <v>41.061533681818617</v>
      </c>
      <c r="AG1180" s="29">
        <f t="shared" si="302"/>
        <v>5.3597156091782914</v>
      </c>
      <c r="AH1180" s="29">
        <f t="shared" si="289"/>
        <v>0.42928098103971146</v>
      </c>
      <c r="AI1180" s="29">
        <f t="shared" si="303"/>
        <v>3.6725835217389173</v>
      </c>
      <c r="AJ1180" s="6">
        <v>0</v>
      </c>
      <c r="AK1180" s="7">
        <v>7.87</v>
      </c>
      <c r="AL1180" s="8">
        <v>2</v>
      </c>
      <c r="AM1180" s="8">
        <v>2</v>
      </c>
      <c r="AN1180" s="9"/>
      <c r="AO1180" s="10"/>
      <c r="AP1180" s="11"/>
      <c r="AQ1180" s="11"/>
      <c r="AR1180" s="12"/>
      <c r="AS1180" s="13">
        <v>0</v>
      </c>
      <c r="AT1180" s="14"/>
      <c r="AU1180" s="14"/>
      <c r="AV1180" s="15">
        <v>0</v>
      </c>
      <c r="AW1180" s="16">
        <v>21.76</v>
      </c>
      <c r="AX1180" s="17">
        <v>4</v>
      </c>
      <c r="AY1180" s="17">
        <v>4</v>
      </c>
      <c r="AZ1180" s="18">
        <v>0</v>
      </c>
      <c r="BA1180" s="19">
        <v>7.87</v>
      </c>
      <c r="BB1180" s="20">
        <v>2</v>
      </c>
      <c r="BC1180" s="20">
        <v>2</v>
      </c>
      <c r="BD1180" s="21"/>
      <c r="BE1180" s="22"/>
      <c r="BF1180" s="23"/>
      <c r="BG1180" s="23"/>
      <c r="BH1180" s="6">
        <v>0</v>
      </c>
      <c r="BI1180" s="7">
        <v>12.04</v>
      </c>
      <c r="BJ1180" s="8">
        <v>3</v>
      </c>
      <c r="BK1180" s="8">
        <v>4</v>
      </c>
      <c r="BL1180" s="9">
        <v>0</v>
      </c>
      <c r="BM1180" s="10">
        <v>4.17</v>
      </c>
      <c r="BN1180" s="11">
        <v>1</v>
      </c>
      <c r="BO1180" s="11">
        <v>1</v>
      </c>
      <c r="BP1180" s="12"/>
      <c r="BQ1180" s="13">
        <v>0</v>
      </c>
      <c r="BR1180" s="14"/>
      <c r="BS1180" s="14"/>
      <c r="BT1180" s="15"/>
      <c r="BU1180" s="16">
        <v>0</v>
      </c>
      <c r="BV1180" s="17"/>
      <c r="BW1180" s="17"/>
      <c r="BX1180" s="18"/>
      <c r="BY1180" s="19">
        <v>0</v>
      </c>
      <c r="BZ1180" s="20"/>
      <c r="CA1180" s="20"/>
      <c r="CB1180" s="21"/>
      <c r="CC1180" s="22">
        <v>0</v>
      </c>
      <c r="CD1180" s="23"/>
      <c r="CE1180" s="23"/>
      <c r="CF1180" s="4">
        <v>216</v>
      </c>
      <c r="CG1180" s="24">
        <v>24.519193684659999</v>
      </c>
      <c r="CH1180" s="25">
        <v>5.33837890625</v>
      </c>
    </row>
    <row r="1181" spans="1:86" x14ac:dyDescent="0.2">
      <c r="A1181" s="2" t="s">
        <v>1812</v>
      </c>
      <c r="B1181" s="2" t="s">
        <v>1097</v>
      </c>
      <c r="C1181" s="3">
        <v>29.63</v>
      </c>
      <c r="D1181" s="4">
        <v>4</v>
      </c>
      <c r="E1181" s="4">
        <v>1</v>
      </c>
      <c r="F1181" s="4">
        <v>55</v>
      </c>
      <c r="G1181" s="4">
        <v>109</v>
      </c>
      <c r="H1181" s="5">
        <v>12028170.1927083</v>
      </c>
      <c r="I1181" s="5">
        <v>60671220.171875</v>
      </c>
      <c r="J1181" s="5">
        <v>17142294.239583299</v>
      </c>
      <c r="K1181" s="26">
        <f t="shared" si="290"/>
        <v>29947228.201388866</v>
      </c>
      <c r="L1181" s="5">
        <v>91907625.6015625</v>
      </c>
      <c r="M1181" s="5">
        <v>4218313.4830729198</v>
      </c>
      <c r="N1181" s="5">
        <v>25950480.416666701</v>
      </c>
      <c r="O1181" s="26">
        <f t="shared" si="291"/>
        <v>40692139.833767377</v>
      </c>
      <c r="P1181" s="5">
        <v>185588242.04166701</v>
      </c>
      <c r="Q1181" s="5">
        <v>44579172.0625</v>
      </c>
      <c r="R1181" s="5">
        <v>8020759.9270833302</v>
      </c>
      <c r="S1181" s="26">
        <f t="shared" si="292"/>
        <v>79396058.010416791</v>
      </c>
      <c r="T1181" s="5">
        <v>23117594.252604201</v>
      </c>
      <c r="U1181" s="5">
        <v>122819875.354167</v>
      </c>
      <c r="V1181" s="5">
        <v>8528671.3333333302</v>
      </c>
      <c r="W1181" s="26">
        <f t="shared" si="293"/>
        <v>51488713.646701515</v>
      </c>
      <c r="X1181" s="29">
        <f t="shared" si="294"/>
        <v>1.358794862753949</v>
      </c>
      <c r="Y1181" s="29">
        <f t="shared" si="295"/>
        <v>0.44232766888950131</v>
      </c>
      <c r="Z1181" s="29">
        <f t="shared" si="296"/>
        <v>0.74677876728747639</v>
      </c>
      <c r="AA1181" s="29">
        <f t="shared" si="297"/>
        <v>1.2680803858178997</v>
      </c>
      <c r="AB1181" s="31">
        <f t="shared" si="298"/>
        <v>2.6511988848014534</v>
      </c>
      <c r="AC1181" s="29">
        <f t="shared" si="299"/>
        <v>1.4066449008178417</v>
      </c>
      <c r="AD1181" s="31">
        <f t="shared" si="300"/>
        <v>0.46102884862813531</v>
      </c>
      <c r="AE1181" s="31">
        <f t="shared" si="301"/>
        <v>3.3627189802030832</v>
      </c>
      <c r="AF1181" s="29">
        <f t="shared" si="288"/>
        <v>1.7193148327601691</v>
      </c>
      <c r="AG1181" s="29">
        <f t="shared" si="302"/>
        <v>0.78183374846524267</v>
      </c>
      <c r="AH1181" s="29">
        <f t="shared" si="289"/>
        <v>0.62365584784529327</v>
      </c>
      <c r="AI1181" s="29">
        <f t="shared" si="303"/>
        <v>2.0505500104409426</v>
      </c>
      <c r="AJ1181" s="6">
        <v>0</v>
      </c>
      <c r="AK1181" s="7">
        <v>5.0199999999999996</v>
      </c>
      <c r="AL1181" s="8">
        <v>8</v>
      </c>
      <c r="AM1181" s="8">
        <v>8</v>
      </c>
      <c r="AN1181" s="9">
        <v>0</v>
      </c>
      <c r="AO1181" s="10">
        <v>5.23</v>
      </c>
      <c r="AP1181" s="11">
        <v>8</v>
      </c>
      <c r="AQ1181" s="11">
        <v>8</v>
      </c>
      <c r="AR1181" s="12">
        <v>0</v>
      </c>
      <c r="AS1181" s="13">
        <v>5.45</v>
      </c>
      <c r="AT1181" s="14">
        <v>8</v>
      </c>
      <c r="AU1181" s="14">
        <v>8</v>
      </c>
      <c r="AV1181" s="15">
        <v>0</v>
      </c>
      <c r="AW1181" s="16">
        <v>7.1</v>
      </c>
      <c r="AX1181" s="17">
        <v>10</v>
      </c>
      <c r="AY1181" s="17">
        <v>13</v>
      </c>
      <c r="AZ1181" s="18">
        <v>0</v>
      </c>
      <c r="BA1181" s="19">
        <v>4.32</v>
      </c>
      <c r="BB1181" s="20">
        <v>4</v>
      </c>
      <c r="BC1181" s="20">
        <v>5</v>
      </c>
      <c r="BD1181" s="21">
        <v>0</v>
      </c>
      <c r="BE1181" s="22">
        <v>8.76</v>
      </c>
      <c r="BF1181" s="23">
        <v>8</v>
      </c>
      <c r="BG1181" s="23">
        <v>10</v>
      </c>
      <c r="BH1181" s="6">
        <v>0</v>
      </c>
      <c r="BI1181" s="7">
        <v>6.03</v>
      </c>
      <c r="BJ1181" s="8">
        <v>8</v>
      </c>
      <c r="BK1181" s="8">
        <v>9</v>
      </c>
      <c r="BL1181" s="9">
        <v>0</v>
      </c>
      <c r="BM1181" s="10">
        <v>4.2699999999999996</v>
      </c>
      <c r="BN1181" s="11">
        <v>8</v>
      </c>
      <c r="BO1181" s="11">
        <v>10</v>
      </c>
      <c r="BP1181" s="12">
        <v>0</v>
      </c>
      <c r="BQ1181" s="13">
        <v>6.14</v>
      </c>
      <c r="BR1181" s="14">
        <v>8</v>
      </c>
      <c r="BS1181" s="14">
        <v>9</v>
      </c>
      <c r="BT1181" s="15">
        <v>0</v>
      </c>
      <c r="BU1181" s="16">
        <v>7.42</v>
      </c>
      <c r="BV1181" s="17">
        <v>8</v>
      </c>
      <c r="BW1181" s="17">
        <v>8</v>
      </c>
      <c r="BX1181" s="18">
        <v>0</v>
      </c>
      <c r="BY1181" s="19">
        <v>2.67</v>
      </c>
      <c r="BZ1181" s="20">
        <v>5</v>
      </c>
      <c r="CA1181" s="20">
        <v>8</v>
      </c>
      <c r="CB1181" s="21">
        <v>0</v>
      </c>
      <c r="CC1181" s="22">
        <v>9.4499999999999993</v>
      </c>
      <c r="CD1181" s="23">
        <v>12</v>
      </c>
      <c r="CE1181" s="23">
        <v>13</v>
      </c>
      <c r="CF1181" s="4">
        <v>1873</v>
      </c>
      <c r="CG1181" s="24">
        <v>207.685523964662</v>
      </c>
      <c r="CH1181" s="25">
        <v>6.66845703125</v>
      </c>
    </row>
    <row r="1182" spans="1:86" x14ac:dyDescent="0.2">
      <c r="A1182" s="2" t="s">
        <v>2215</v>
      </c>
      <c r="B1182" s="2" t="s">
        <v>2434</v>
      </c>
      <c r="C1182" s="3">
        <v>29.54</v>
      </c>
      <c r="D1182" s="4">
        <v>6</v>
      </c>
      <c r="E1182" s="4">
        <v>3</v>
      </c>
      <c r="F1182" s="4">
        <v>16</v>
      </c>
      <c r="G1182" s="4">
        <v>34</v>
      </c>
      <c r="H1182" s="5">
        <v>1730716.88671875</v>
      </c>
      <c r="I1182" s="5">
        <v>2071070.375</v>
      </c>
      <c r="J1182" s="5">
        <v>0</v>
      </c>
      <c r="K1182" s="26">
        <f t="shared" si="290"/>
        <v>1267262.4205729167</v>
      </c>
      <c r="L1182" s="5">
        <v>6616968657.4531298</v>
      </c>
      <c r="M1182" s="5">
        <v>8011924.75</v>
      </c>
      <c r="N1182" s="5">
        <v>1598614415.875</v>
      </c>
      <c r="O1182" s="26">
        <f t="shared" si="291"/>
        <v>2741198332.6927099</v>
      </c>
      <c r="P1182" s="5">
        <v>7715326.21875</v>
      </c>
      <c r="Q1182" s="5">
        <v>62321853.25</v>
      </c>
      <c r="R1182" s="5">
        <v>0</v>
      </c>
      <c r="S1182" s="26">
        <f t="shared" si="292"/>
        <v>23345726.489583332</v>
      </c>
      <c r="T1182" s="5">
        <v>5490295.0260416698</v>
      </c>
      <c r="U1182" s="5">
        <v>4506777.1614583302</v>
      </c>
      <c r="V1182" s="5">
        <v>0</v>
      </c>
      <c r="W1182" s="26">
        <f t="shared" si="293"/>
        <v>3332357.3958333335</v>
      </c>
      <c r="X1182" s="29">
        <f t="shared" si="294"/>
        <v>2163.0865779586848</v>
      </c>
      <c r="Y1182" s="29">
        <f t="shared" si="295"/>
        <v>11.07887569526569</v>
      </c>
      <c r="Z1182" s="29">
        <f t="shared" si="296"/>
        <v>0.30269888465417294</v>
      </c>
      <c r="AA1182" s="29">
        <f t="shared" si="297"/>
        <v>5.1898917927279777</v>
      </c>
      <c r="AB1182" s="31">
        <f t="shared" si="298"/>
        <v>18.422172164648394</v>
      </c>
      <c r="AC1182" s="29">
        <f t="shared" si="299"/>
        <v>4.2033712750140566</v>
      </c>
      <c r="AD1182" s="31">
        <f t="shared" si="300"/>
        <v>0.37724682696837614</v>
      </c>
      <c r="AE1182" s="31">
        <f t="shared" si="301"/>
        <v>4.2337440439775484</v>
      </c>
      <c r="AF1182" s="29">
        <f t="shared" si="288"/>
        <v>2.6295716985964184</v>
      </c>
      <c r="AG1182" s="29">
        <f t="shared" si="302"/>
        <v>1.3948278342589109</v>
      </c>
      <c r="AH1182" s="29">
        <f t="shared" si="289"/>
        <v>0.34868907936242033</v>
      </c>
      <c r="AI1182" s="29">
        <f t="shared" si="303"/>
        <v>4.575616541350894</v>
      </c>
      <c r="AJ1182" s="6">
        <v>0</v>
      </c>
      <c r="AK1182" s="7">
        <v>9.07</v>
      </c>
      <c r="AL1182" s="8">
        <v>4</v>
      </c>
      <c r="AM1182" s="8">
        <v>4</v>
      </c>
      <c r="AN1182" s="9">
        <v>0</v>
      </c>
      <c r="AO1182" s="10">
        <v>4.45</v>
      </c>
      <c r="AP1182" s="11">
        <v>1</v>
      </c>
      <c r="AQ1182" s="11">
        <v>2</v>
      </c>
      <c r="AR1182" s="12">
        <v>0</v>
      </c>
      <c r="AS1182" s="13">
        <v>4.45</v>
      </c>
      <c r="AT1182" s="14">
        <v>1</v>
      </c>
      <c r="AU1182" s="14">
        <v>1</v>
      </c>
      <c r="AV1182" s="15">
        <v>4.0864183902740496</v>
      </c>
      <c r="AW1182" s="16">
        <v>11.74</v>
      </c>
      <c r="AX1182" s="17">
        <v>6</v>
      </c>
      <c r="AY1182" s="17">
        <v>8</v>
      </c>
      <c r="AZ1182" s="18"/>
      <c r="BA1182" s="19">
        <v>0</v>
      </c>
      <c r="BB1182" s="20"/>
      <c r="BC1182" s="20"/>
      <c r="BD1182" s="21">
        <v>2.1571671962738002</v>
      </c>
      <c r="BE1182" s="22">
        <v>11.92</v>
      </c>
      <c r="BF1182" s="23">
        <v>4</v>
      </c>
      <c r="BG1182" s="23">
        <v>4</v>
      </c>
      <c r="BH1182" s="6">
        <v>0</v>
      </c>
      <c r="BI1182" s="7">
        <v>8.7200000000000006</v>
      </c>
      <c r="BJ1182" s="8">
        <v>3</v>
      </c>
      <c r="BK1182" s="8">
        <v>4</v>
      </c>
      <c r="BL1182" s="9">
        <v>0</v>
      </c>
      <c r="BM1182" s="10">
        <v>6.58</v>
      </c>
      <c r="BN1182" s="11">
        <v>2</v>
      </c>
      <c r="BO1182" s="11">
        <v>2</v>
      </c>
      <c r="BP1182" s="12"/>
      <c r="BQ1182" s="13">
        <v>0</v>
      </c>
      <c r="BR1182" s="14"/>
      <c r="BS1182" s="14"/>
      <c r="BT1182" s="15">
        <v>0</v>
      </c>
      <c r="BU1182" s="16">
        <v>9.07</v>
      </c>
      <c r="BV1182" s="17">
        <v>3</v>
      </c>
      <c r="BW1182" s="17">
        <v>4</v>
      </c>
      <c r="BX1182" s="18">
        <v>0</v>
      </c>
      <c r="BY1182" s="19">
        <v>9.61</v>
      </c>
      <c r="BZ1182" s="20">
        <v>4</v>
      </c>
      <c r="CA1182" s="20">
        <v>5</v>
      </c>
      <c r="CB1182" s="21"/>
      <c r="CC1182" s="22"/>
      <c r="CD1182" s="23"/>
      <c r="CE1182" s="23"/>
      <c r="CF1182" s="4">
        <v>562</v>
      </c>
      <c r="CG1182" s="24">
        <v>59.638948004660101</v>
      </c>
      <c r="CH1182" s="25">
        <v>4.79248046875</v>
      </c>
    </row>
    <row r="1183" spans="1:86" x14ac:dyDescent="0.2">
      <c r="A1183" s="2" t="s">
        <v>998</v>
      </c>
      <c r="B1183" s="2" t="s">
        <v>1485</v>
      </c>
      <c r="C1183" s="3">
        <v>29.38</v>
      </c>
      <c r="D1183" s="4">
        <v>5</v>
      </c>
      <c r="E1183" s="4">
        <v>3</v>
      </c>
      <c r="F1183" s="4">
        <v>4</v>
      </c>
      <c r="G1183" s="4">
        <v>20</v>
      </c>
      <c r="H1183" s="5">
        <v>2961547.90625</v>
      </c>
      <c r="I1183" s="5">
        <v>1113401.8046875</v>
      </c>
      <c r="J1183" s="5">
        <v>1681553</v>
      </c>
      <c r="K1183" s="26">
        <f t="shared" si="290"/>
        <v>1918834.2369791667</v>
      </c>
      <c r="L1183" s="5">
        <v>10268438.125</v>
      </c>
      <c r="M1183" s="5">
        <v>2057924.59375</v>
      </c>
      <c r="N1183" s="5">
        <v>2716622.8125</v>
      </c>
      <c r="O1183" s="26">
        <f t="shared" si="291"/>
        <v>5014328.510416667</v>
      </c>
      <c r="P1183" s="5">
        <v>0</v>
      </c>
      <c r="Q1183" s="5">
        <v>895082.01953125</v>
      </c>
      <c r="R1183" s="5">
        <v>1438364.8652343799</v>
      </c>
      <c r="S1183" s="26">
        <f t="shared" si="292"/>
        <v>777815.62825520989</v>
      </c>
      <c r="T1183" s="5">
        <v>0</v>
      </c>
      <c r="U1183" s="5">
        <v>1473855.296875</v>
      </c>
      <c r="V1183" s="5">
        <v>946820.2890625</v>
      </c>
      <c r="W1183" s="26">
        <f t="shared" si="293"/>
        <v>806891.86197916663</v>
      </c>
      <c r="X1183" s="29">
        <f t="shared" si="294"/>
        <v>2.6132160943254572</v>
      </c>
      <c r="Y1183" s="29">
        <f t="shared" si="295"/>
        <v>1.3858264301769756</v>
      </c>
      <c r="Z1183" s="29">
        <f t="shared" si="296"/>
        <v>0.36074309974409691</v>
      </c>
      <c r="AA1183" s="29">
        <f t="shared" si="297"/>
        <v>4.4280196729399126</v>
      </c>
      <c r="AB1183" s="31">
        <f t="shared" si="298"/>
        <v>0.40535842714570808</v>
      </c>
      <c r="AC1183" s="29">
        <f t="shared" si="299"/>
        <v>-1.3027299587865051</v>
      </c>
      <c r="AD1183" s="31">
        <f t="shared" si="300"/>
        <v>0.17775277666825035</v>
      </c>
      <c r="AE1183" s="31">
        <f t="shared" si="301"/>
        <v>7.5018360645034488</v>
      </c>
      <c r="AF1183" s="29">
        <f t="shared" si="288"/>
        <v>0.42051149934111126</v>
      </c>
      <c r="AG1183" s="29">
        <f t="shared" si="302"/>
        <v>-1.2497828418134675</v>
      </c>
      <c r="AH1183" s="29">
        <f t="shared" si="289"/>
        <v>0.18926475739985651</v>
      </c>
      <c r="AI1183" s="29">
        <f t="shared" si="303"/>
        <v>7.2293024758770938</v>
      </c>
      <c r="AJ1183" s="6">
        <v>1.94501328468323</v>
      </c>
      <c r="AK1183" s="7">
        <v>5.21</v>
      </c>
      <c r="AL1183" s="8">
        <v>1</v>
      </c>
      <c r="AM1183" s="8">
        <v>1</v>
      </c>
      <c r="AN1183" s="9"/>
      <c r="AO1183" s="10">
        <v>0</v>
      </c>
      <c r="AP1183" s="11"/>
      <c r="AQ1183" s="11"/>
      <c r="AR1183" s="12">
        <v>3.0503783226013201</v>
      </c>
      <c r="AS1183" s="13">
        <v>18.48</v>
      </c>
      <c r="AT1183" s="14">
        <v>3</v>
      </c>
      <c r="AU1183" s="14">
        <v>3</v>
      </c>
      <c r="AV1183" s="15">
        <v>7.6210095882415798</v>
      </c>
      <c r="AW1183" s="16">
        <v>22.75</v>
      </c>
      <c r="AX1183" s="17">
        <v>3</v>
      </c>
      <c r="AY1183" s="17">
        <v>3</v>
      </c>
      <c r="AZ1183" s="18">
        <v>4.3568525314331099</v>
      </c>
      <c r="BA1183" s="19">
        <v>29.38</v>
      </c>
      <c r="BB1183" s="20">
        <v>4</v>
      </c>
      <c r="BC1183" s="20">
        <v>4</v>
      </c>
      <c r="BD1183" s="21">
        <v>4.61212229728699</v>
      </c>
      <c r="BE1183" s="22">
        <v>11.85</v>
      </c>
      <c r="BF1183" s="23">
        <v>2</v>
      </c>
      <c r="BG1183" s="23">
        <v>2</v>
      </c>
      <c r="BH1183" s="6">
        <v>0</v>
      </c>
      <c r="BI1183" s="7">
        <v>6.64</v>
      </c>
      <c r="BJ1183" s="8">
        <v>1</v>
      </c>
      <c r="BK1183" s="8">
        <v>1</v>
      </c>
      <c r="BL1183" s="9">
        <v>0</v>
      </c>
      <c r="BM1183" s="10">
        <v>11.85</v>
      </c>
      <c r="BN1183" s="11">
        <v>2</v>
      </c>
      <c r="BO1183" s="11">
        <v>2</v>
      </c>
      <c r="BP1183" s="12">
        <v>0</v>
      </c>
      <c r="BQ1183" s="13">
        <v>11.85</v>
      </c>
      <c r="BR1183" s="14">
        <v>2</v>
      </c>
      <c r="BS1183" s="14">
        <v>2</v>
      </c>
      <c r="BT1183" s="15"/>
      <c r="BU1183" s="16"/>
      <c r="BV1183" s="17"/>
      <c r="BW1183" s="17"/>
      <c r="BX1183" s="18">
        <v>1.6094621419906601</v>
      </c>
      <c r="BY1183" s="19">
        <v>11.85</v>
      </c>
      <c r="BZ1183" s="20">
        <v>2</v>
      </c>
      <c r="CA1183" s="20">
        <v>2</v>
      </c>
      <c r="CB1183" s="21"/>
      <c r="CC1183" s="22">
        <v>0</v>
      </c>
      <c r="CD1183" s="23"/>
      <c r="CE1183" s="23"/>
      <c r="CF1183" s="4">
        <v>211</v>
      </c>
      <c r="CG1183" s="24">
        <v>24.486102664659999</v>
      </c>
      <c r="CH1183" s="25">
        <v>4.86865234375</v>
      </c>
    </row>
    <row r="1184" spans="1:86" x14ac:dyDescent="0.2">
      <c r="A1184" s="2" t="s">
        <v>2418</v>
      </c>
      <c r="B1184" s="2" t="s">
        <v>2726</v>
      </c>
      <c r="C1184" s="3">
        <v>29.37</v>
      </c>
      <c r="D1184" s="4">
        <v>1</v>
      </c>
      <c r="E1184" s="4">
        <v>1</v>
      </c>
      <c r="F1184" s="4">
        <v>3</v>
      </c>
      <c r="G1184" s="4">
        <v>3</v>
      </c>
      <c r="H1184" s="5">
        <v>0</v>
      </c>
      <c r="I1184" s="5">
        <v>0</v>
      </c>
      <c r="J1184" s="5">
        <v>0</v>
      </c>
      <c r="K1184" s="26">
        <f t="shared" si="290"/>
        <v>0</v>
      </c>
      <c r="L1184" s="5">
        <v>2283837.90625</v>
      </c>
      <c r="M1184" s="5">
        <v>462782.7421875</v>
      </c>
      <c r="N1184" s="5">
        <v>0</v>
      </c>
      <c r="O1184" s="26">
        <f t="shared" si="291"/>
        <v>915540.21614583337</v>
      </c>
      <c r="P1184" s="5">
        <v>0</v>
      </c>
      <c r="Q1184" s="5">
        <v>0</v>
      </c>
      <c r="R1184" s="5">
        <v>0</v>
      </c>
      <c r="S1184" s="26">
        <f t="shared" si="292"/>
        <v>0</v>
      </c>
      <c r="T1184" s="5">
        <v>0</v>
      </c>
      <c r="U1184" s="5">
        <v>0</v>
      </c>
      <c r="V1184" s="5">
        <v>0</v>
      </c>
      <c r="W1184" s="26">
        <f t="shared" si="293"/>
        <v>0</v>
      </c>
      <c r="X1184" s="29" t="e">
        <f t="shared" si="294"/>
        <v>#DIV/0!</v>
      </c>
      <c r="Y1184" s="29" t="e">
        <f t="shared" si="295"/>
        <v>#DIV/0!</v>
      </c>
      <c r="Z1184" s="29">
        <f t="shared" si="296"/>
        <v>0.31948954572290345</v>
      </c>
      <c r="AA1184" s="29">
        <f t="shared" si="297"/>
        <v>4.9554334817580594</v>
      </c>
      <c r="AB1184" s="31" t="e">
        <f t="shared" si="298"/>
        <v>#DIV/0!</v>
      </c>
      <c r="AC1184" s="31" t="e">
        <f t="shared" si="299"/>
        <v>#DIV/0!</v>
      </c>
      <c r="AD1184" s="31" t="e">
        <f t="shared" si="300"/>
        <v>#DIV/0!</v>
      </c>
      <c r="AE1184" s="31" t="e">
        <f t="shared" si="301"/>
        <v>#DIV/0!</v>
      </c>
      <c r="AF1184" s="29" t="e">
        <f t="shared" si="288"/>
        <v>#DIV/0!</v>
      </c>
      <c r="AG1184" s="29" t="e">
        <f t="shared" si="302"/>
        <v>#DIV/0!</v>
      </c>
      <c r="AH1184" s="29" t="e">
        <f t="shared" si="289"/>
        <v>#DIV/0!</v>
      </c>
      <c r="AI1184" s="29" t="e">
        <f t="shared" si="303"/>
        <v>#DIV/0!</v>
      </c>
      <c r="AJ1184" s="6"/>
      <c r="AK1184" s="7"/>
      <c r="AL1184" s="8"/>
      <c r="AM1184" s="8"/>
      <c r="AN1184" s="9"/>
      <c r="AO1184" s="10"/>
      <c r="AP1184" s="11"/>
      <c r="AQ1184" s="11"/>
      <c r="AR1184" s="12"/>
      <c r="AS1184" s="13"/>
      <c r="AT1184" s="14"/>
      <c r="AU1184" s="14"/>
      <c r="AV1184" s="15">
        <v>3.4407181739807098</v>
      </c>
      <c r="AW1184" s="16">
        <v>13.29</v>
      </c>
      <c r="AX1184" s="17">
        <v>1</v>
      </c>
      <c r="AY1184" s="17">
        <v>1</v>
      </c>
      <c r="AZ1184" s="18"/>
      <c r="BA1184" s="19">
        <v>0</v>
      </c>
      <c r="BB1184" s="20"/>
      <c r="BC1184" s="20"/>
      <c r="BD1184" s="21"/>
      <c r="BE1184" s="22"/>
      <c r="BF1184" s="23"/>
      <c r="BG1184" s="23"/>
      <c r="BH1184" s="6">
        <v>0</v>
      </c>
      <c r="BI1184" s="7">
        <v>16.78</v>
      </c>
      <c r="BJ1184" s="8">
        <v>1</v>
      </c>
      <c r="BK1184" s="8">
        <v>1</v>
      </c>
      <c r="BL1184" s="9"/>
      <c r="BM1184" s="10"/>
      <c r="BN1184" s="11"/>
      <c r="BO1184" s="11"/>
      <c r="BP1184" s="12"/>
      <c r="BQ1184" s="13"/>
      <c r="BR1184" s="14"/>
      <c r="BS1184" s="14"/>
      <c r="BT1184" s="15"/>
      <c r="BU1184" s="16"/>
      <c r="BV1184" s="17"/>
      <c r="BW1184" s="17"/>
      <c r="BX1184" s="18"/>
      <c r="BY1184" s="19"/>
      <c r="BZ1184" s="20"/>
      <c r="CA1184" s="20"/>
      <c r="CB1184" s="21">
        <v>0</v>
      </c>
      <c r="CC1184" s="22">
        <v>12.59</v>
      </c>
      <c r="CD1184" s="23">
        <v>1</v>
      </c>
      <c r="CE1184" s="23">
        <v>1</v>
      </c>
      <c r="CF1184" s="4">
        <v>143</v>
      </c>
      <c r="CG1184" s="24">
        <v>16.47729186466</v>
      </c>
      <c r="CH1184" s="25">
        <v>6.50732421875</v>
      </c>
    </row>
    <row r="1185" spans="1:86" x14ac:dyDescent="0.2">
      <c r="A1185" s="2" t="s">
        <v>308</v>
      </c>
      <c r="B1185" s="2" t="s">
        <v>2829</v>
      </c>
      <c r="C1185" s="3">
        <v>29.34</v>
      </c>
      <c r="D1185" s="4">
        <v>3</v>
      </c>
      <c r="E1185" s="4">
        <v>1</v>
      </c>
      <c r="F1185" s="4">
        <v>16</v>
      </c>
      <c r="G1185" s="4">
        <v>36</v>
      </c>
      <c r="H1185" s="5">
        <v>1697839.6484375</v>
      </c>
      <c r="I1185" s="5">
        <v>5694277.515625</v>
      </c>
      <c r="J1185" s="5">
        <v>13239351.9479167</v>
      </c>
      <c r="K1185" s="26">
        <f t="shared" si="290"/>
        <v>6877156.3706597341</v>
      </c>
      <c r="L1185" s="5">
        <v>29042863.145833299</v>
      </c>
      <c r="M1185" s="5">
        <v>811603.40625</v>
      </c>
      <c r="N1185" s="5">
        <v>2918396.93603516</v>
      </c>
      <c r="O1185" s="26">
        <f t="shared" si="291"/>
        <v>10924287.82937282</v>
      </c>
      <c r="P1185" s="5">
        <v>0</v>
      </c>
      <c r="Q1185" s="5">
        <v>1802224.296875</v>
      </c>
      <c r="R1185" s="5">
        <v>4859174.4375</v>
      </c>
      <c r="S1185" s="26">
        <f t="shared" si="292"/>
        <v>2220466.2447916665</v>
      </c>
      <c r="T1185" s="5">
        <v>3928896.25</v>
      </c>
      <c r="U1185" s="5">
        <v>37244282</v>
      </c>
      <c r="V1185" s="5">
        <v>1706421.0019531299</v>
      </c>
      <c r="W1185" s="26">
        <f t="shared" si="293"/>
        <v>14293199.750651045</v>
      </c>
      <c r="X1185" s="29">
        <f t="shared" si="294"/>
        <v>1.5884890848170199</v>
      </c>
      <c r="Y1185" s="29">
        <f t="shared" si="295"/>
        <v>0.66765517671526542</v>
      </c>
      <c r="Z1185" s="29">
        <f t="shared" si="296"/>
        <v>0.7088651759571073</v>
      </c>
      <c r="AA1185" s="29">
        <f t="shared" si="297"/>
        <v>1.4943635847820049</v>
      </c>
      <c r="AB1185" s="31">
        <f t="shared" si="298"/>
        <v>0.32287563712596729</v>
      </c>
      <c r="AC1185" s="29">
        <f t="shared" si="299"/>
        <v>-1.6309495096913837</v>
      </c>
      <c r="AD1185" s="31">
        <f t="shared" si="300"/>
        <v>0.3033414708546433</v>
      </c>
      <c r="AE1185" s="31">
        <f t="shared" si="301"/>
        <v>5.180682117396751</v>
      </c>
      <c r="AF1185" s="29">
        <f t="shared" si="288"/>
        <v>2.0783589873905806</v>
      </c>
      <c r="AG1185" s="29">
        <f t="shared" si="302"/>
        <v>1.0554448672340686</v>
      </c>
      <c r="AH1185" s="29">
        <f t="shared" si="289"/>
        <v>0.59076908842772091</v>
      </c>
      <c r="AI1185" s="29">
        <f t="shared" si="303"/>
        <v>2.28582236915405</v>
      </c>
      <c r="AJ1185" s="6">
        <v>0</v>
      </c>
      <c r="AK1185" s="7">
        <v>7.17</v>
      </c>
      <c r="AL1185" s="8">
        <v>3</v>
      </c>
      <c r="AM1185" s="8">
        <v>3</v>
      </c>
      <c r="AN1185" s="9">
        <v>0</v>
      </c>
      <c r="AO1185" s="10">
        <v>4.03</v>
      </c>
      <c r="AP1185" s="11">
        <v>2</v>
      </c>
      <c r="AQ1185" s="11">
        <v>2</v>
      </c>
      <c r="AR1185" s="12">
        <v>0</v>
      </c>
      <c r="AS1185" s="13">
        <v>5.49</v>
      </c>
      <c r="AT1185" s="14">
        <v>3</v>
      </c>
      <c r="AU1185" s="14">
        <v>3</v>
      </c>
      <c r="AV1185" s="15">
        <v>1.7147413492202801</v>
      </c>
      <c r="AW1185" s="16">
        <v>4.37</v>
      </c>
      <c r="AX1185" s="17">
        <v>4</v>
      </c>
      <c r="AY1185" s="17">
        <v>5</v>
      </c>
      <c r="AZ1185" s="18">
        <v>0</v>
      </c>
      <c r="BA1185" s="19">
        <v>8.17</v>
      </c>
      <c r="BB1185" s="20">
        <v>3</v>
      </c>
      <c r="BC1185" s="20">
        <v>3</v>
      </c>
      <c r="BD1185" s="21">
        <v>0</v>
      </c>
      <c r="BE1185" s="22">
        <v>10.3</v>
      </c>
      <c r="BF1185" s="23">
        <v>4</v>
      </c>
      <c r="BG1185" s="23">
        <v>5</v>
      </c>
      <c r="BH1185" s="6">
        <v>0</v>
      </c>
      <c r="BI1185" s="7">
        <v>3.81</v>
      </c>
      <c r="BJ1185" s="8">
        <v>2</v>
      </c>
      <c r="BK1185" s="8">
        <v>2</v>
      </c>
      <c r="BL1185" s="9">
        <v>0</v>
      </c>
      <c r="BM1185" s="10">
        <v>5.82</v>
      </c>
      <c r="BN1185" s="11">
        <v>3</v>
      </c>
      <c r="BO1185" s="11">
        <v>3</v>
      </c>
      <c r="BP1185" s="12">
        <v>0</v>
      </c>
      <c r="BQ1185" s="13">
        <v>6.38</v>
      </c>
      <c r="BR1185" s="14">
        <v>2</v>
      </c>
      <c r="BS1185" s="14">
        <v>3</v>
      </c>
      <c r="BT1185" s="15"/>
      <c r="BU1185" s="16">
        <v>0</v>
      </c>
      <c r="BV1185" s="17"/>
      <c r="BW1185" s="17"/>
      <c r="BX1185" s="18">
        <v>2.1072418689727801</v>
      </c>
      <c r="BY1185" s="19">
        <v>5.94</v>
      </c>
      <c r="BZ1185" s="20">
        <v>3</v>
      </c>
      <c r="CA1185" s="20">
        <v>4</v>
      </c>
      <c r="CB1185" s="21">
        <v>0</v>
      </c>
      <c r="CC1185" s="22">
        <v>6.27</v>
      </c>
      <c r="CD1185" s="23">
        <v>3</v>
      </c>
      <c r="CE1185" s="23">
        <v>3</v>
      </c>
      <c r="CF1185" s="4">
        <v>893</v>
      </c>
      <c r="CG1185" s="24">
        <v>98.639526304660194</v>
      </c>
      <c r="CH1185" s="25">
        <v>6.03662109375</v>
      </c>
    </row>
    <row r="1186" spans="1:86" x14ac:dyDescent="0.2">
      <c r="A1186" s="2" t="s">
        <v>385</v>
      </c>
      <c r="B1186" s="2" t="s">
        <v>2624</v>
      </c>
      <c r="C1186" s="3">
        <v>29.31</v>
      </c>
      <c r="D1186" s="4">
        <v>1</v>
      </c>
      <c r="E1186" s="4">
        <v>1</v>
      </c>
      <c r="F1186" s="4">
        <v>60</v>
      </c>
      <c r="G1186" s="4">
        <v>125</v>
      </c>
      <c r="H1186" s="5">
        <v>61556433.541666701</v>
      </c>
      <c r="I1186" s="5">
        <v>37460720.041666701</v>
      </c>
      <c r="J1186" s="5">
        <v>18736878.177083299</v>
      </c>
      <c r="K1186" s="26">
        <f t="shared" si="290"/>
        <v>39251343.920138903</v>
      </c>
      <c r="L1186" s="5">
        <v>259505637.83333299</v>
      </c>
      <c r="M1186" s="5">
        <v>45682123.416666701</v>
      </c>
      <c r="N1186" s="5">
        <v>43935718.75</v>
      </c>
      <c r="O1186" s="26">
        <f t="shared" si="291"/>
        <v>116374493.33333324</v>
      </c>
      <c r="P1186" s="5">
        <v>12813629.4010417</v>
      </c>
      <c r="Q1186" s="5">
        <v>71798605.9296875</v>
      </c>
      <c r="R1186" s="5">
        <v>193796715.80208299</v>
      </c>
      <c r="S1186" s="26">
        <f t="shared" si="292"/>
        <v>92802983.710937396</v>
      </c>
      <c r="T1186" s="5">
        <v>43247564.119791701</v>
      </c>
      <c r="U1186" s="5">
        <v>162207403.04166701</v>
      </c>
      <c r="V1186" s="5">
        <v>41416905.1875</v>
      </c>
      <c r="W1186" s="26">
        <f t="shared" si="293"/>
        <v>82290624.116319582</v>
      </c>
      <c r="X1186" s="29">
        <f t="shared" si="294"/>
        <v>2.9648537275592322</v>
      </c>
      <c r="Y1186" s="29">
        <f t="shared" si="295"/>
        <v>1.5679609304945925</v>
      </c>
      <c r="Z1186" s="29">
        <f t="shared" si="296"/>
        <v>0.3941675918548988</v>
      </c>
      <c r="AA1186" s="29">
        <f t="shared" si="297"/>
        <v>4.043190859347459</v>
      </c>
      <c r="AB1186" s="31">
        <f t="shared" si="298"/>
        <v>2.3643262737641564</v>
      </c>
      <c r="AC1186" s="29">
        <f t="shared" si="299"/>
        <v>1.2414291391792005</v>
      </c>
      <c r="AD1186" s="31">
        <f t="shared" si="300"/>
        <v>0.42217261386503596</v>
      </c>
      <c r="AE1186" s="31">
        <f t="shared" si="301"/>
        <v>3.7450994258936383</v>
      </c>
      <c r="AF1186" s="29">
        <f t="shared" si="288"/>
        <v>2.0965046262810452</v>
      </c>
      <c r="AG1186" s="29">
        <f t="shared" si="302"/>
        <v>1.0679860137308601</v>
      </c>
      <c r="AH1186" s="29">
        <f t="shared" si="289"/>
        <v>0.3966110191048301</v>
      </c>
      <c r="AI1186" s="29">
        <f t="shared" si="303"/>
        <v>4.0163522389283424</v>
      </c>
      <c r="AJ1186" s="6">
        <v>2.47675585746765</v>
      </c>
      <c r="AK1186" s="7">
        <v>7.26</v>
      </c>
      <c r="AL1186" s="8">
        <v>9</v>
      </c>
      <c r="AM1186" s="8">
        <v>10</v>
      </c>
      <c r="AN1186" s="9">
        <v>5.0861330032348597</v>
      </c>
      <c r="AO1186" s="10">
        <v>2.96</v>
      </c>
      <c r="AP1186" s="11">
        <v>6</v>
      </c>
      <c r="AQ1186" s="11">
        <v>7</v>
      </c>
      <c r="AR1186" s="12">
        <v>2.90986847877502</v>
      </c>
      <c r="AS1186" s="13">
        <v>4.59</v>
      </c>
      <c r="AT1186" s="14">
        <v>7</v>
      </c>
      <c r="AU1186" s="14">
        <v>7</v>
      </c>
      <c r="AV1186" s="15">
        <v>0</v>
      </c>
      <c r="AW1186" s="16">
        <v>4.4800000000000004</v>
      </c>
      <c r="AX1186" s="17">
        <v>8</v>
      </c>
      <c r="AY1186" s="17">
        <v>10</v>
      </c>
      <c r="AZ1186" s="18">
        <v>4.4637212753295898</v>
      </c>
      <c r="BA1186" s="19">
        <v>3.59</v>
      </c>
      <c r="BB1186" s="20">
        <v>6</v>
      </c>
      <c r="BC1186" s="20">
        <v>9</v>
      </c>
      <c r="BD1186" s="21">
        <v>8.2016878128051793</v>
      </c>
      <c r="BE1186" s="22">
        <v>7.48</v>
      </c>
      <c r="BF1186" s="23">
        <v>13</v>
      </c>
      <c r="BG1186" s="23">
        <v>17</v>
      </c>
      <c r="BH1186" s="6">
        <v>0</v>
      </c>
      <c r="BI1186" s="7">
        <v>3.63</v>
      </c>
      <c r="BJ1186" s="8">
        <v>5</v>
      </c>
      <c r="BK1186" s="8">
        <v>7</v>
      </c>
      <c r="BL1186" s="9">
        <v>4.4981892108917201</v>
      </c>
      <c r="BM1186" s="10">
        <v>6.63</v>
      </c>
      <c r="BN1186" s="11">
        <v>11</v>
      </c>
      <c r="BO1186" s="11">
        <v>15</v>
      </c>
      <c r="BP1186" s="12">
        <v>2.9909815788268999</v>
      </c>
      <c r="BQ1186" s="13">
        <v>3.52</v>
      </c>
      <c r="BR1186" s="14">
        <v>7</v>
      </c>
      <c r="BS1186" s="14">
        <v>10</v>
      </c>
      <c r="BT1186" s="15">
        <v>4.8515954017639196</v>
      </c>
      <c r="BU1186" s="16">
        <v>5.74</v>
      </c>
      <c r="BV1186" s="17">
        <v>9</v>
      </c>
      <c r="BW1186" s="17">
        <v>10</v>
      </c>
      <c r="BX1186" s="18">
        <v>5.71610808372498</v>
      </c>
      <c r="BY1186" s="19">
        <v>6.56</v>
      </c>
      <c r="BZ1186" s="20">
        <v>12</v>
      </c>
      <c r="CA1186" s="20">
        <v>16</v>
      </c>
      <c r="CB1186" s="21">
        <v>4.94423484802246</v>
      </c>
      <c r="CC1186" s="22">
        <v>2.85</v>
      </c>
      <c r="CD1186" s="23">
        <v>5</v>
      </c>
      <c r="CE1186" s="23">
        <v>7</v>
      </c>
      <c r="CF1186" s="4">
        <v>2699</v>
      </c>
      <c r="CG1186" s="24">
        <v>300.75978393466102</v>
      </c>
      <c r="CH1186" s="25">
        <v>6.41748046875</v>
      </c>
    </row>
    <row r="1187" spans="1:86" x14ac:dyDescent="0.2">
      <c r="A1187" s="2" t="s">
        <v>1265</v>
      </c>
      <c r="B1187" s="2" t="s">
        <v>1553</v>
      </c>
      <c r="C1187" s="3">
        <v>29.2</v>
      </c>
      <c r="D1187" s="4">
        <v>2</v>
      </c>
      <c r="E1187" s="4">
        <v>1</v>
      </c>
      <c r="F1187" s="4">
        <v>27</v>
      </c>
      <c r="G1187" s="4">
        <v>48</v>
      </c>
      <c r="H1187" s="5">
        <v>19471876.546875</v>
      </c>
      <c r="I1187" s="5">
        <v>0</v>
      </c>
      <c r="J1187" s="5">
        <v>21206081.03125</v>
      </c>
      <c r="K1187" s="26">
        <f t="shared" si="290"/>
        <v>13559319.192708334</v>
      </c>
      <c r="L1187" s="5">
        <v>19959646.322916701</v>
      </c>
      <c r="M1187" s="5">
        <v>4495058.7291666698</v>
      </c>
      <c r="N1187" s="5">
        <v>694731.03125</v>
      </c>
      <c r="O1187" s="26">
        <f t="shared" si="291"/>
        <v>8383145.361111124</v>
      </c>
      <c r="P1187" s="5">
        <v>12420333.2473958</v>
      </c>
      <c r="Q1187" s="5">
        <v>21044725.567708299</v>
      </c>
      <c r="R1187" s="5">
        <v>1587484149.92188</v>
      </c>
      <c r="S1187" s="26">
        <f t="shared" si="292"/>
        <v>540316402.912328</v>
      </c>
      <c r="T1187" s="5">
        <v>458185.85677083302</v>
      </c>
      <c r="U1187" s="5">
        <v>478230.58447265602</v>
      </c>
      <c r="V1187" s="5">
        <v>24724109.0546875</v>
      </c>
      <c r="W1187" s="26">
        <f t="shared" si="293"/>
        <v>8553508.4986436628</v>
      </c>
      <c r="X1187" s="29">
        <f t="shared" si="294"/>
        <v>0.61825709993015343</v>
      </c>
      <c r="Y1187" s="29">
        <f t="shared" si="295"/>
        <v>-0.69372119258074871</v>
      </c>
      <c r="Z1187" s="29">
        <f t="shared" si="296"/>
        <v>0.5964233028992042</v>
      </c>
      <c r="AA1187" s="29">
        <f t="shared" si="297"/>
        <v>2.2444539653556173</v>
      </c>
      <c r="AB1187" s="31">
        <f t="shared" si="298"/>
        <v>39.848343064516747</v>
      </c>
      <c r="AC1187" s="29">
        <f t="shared" si="299"/>
        <v>5.3164478315923738</v>
      </c>
      <c r="AD1187" s="31">
        <f t="shared" si="300"/>
        <v>0.42033036292800269</v>
      </c>
      <c r="AE1187" s="31">
        <f t="shared" si="301"/>
        <v>3.7640923722319219</v>
      </c>
      <c r="AF1187" s="29">
        <f t="shared" si="288"/>
        <v>0.63082138395587006</v>
      </c>
      <c r="AG1187" s="29">
        <f t="shared" si="302"/>
        <v>-0.66469652860138095</v>
      </c>
      <c r="AH1187" s="29">
        <f t="shared" si="289"/>
        <v>0.66098154527774078</v>
      </c>
      <c r="AI1187" s="29">
        <f t="shared" si="303"/>
        <v>1.7981066592423613</v>
      </c>
      <c r="AJ1187" s="6">
        <v>0</v>
      </c>
      <c r="AK1187" s="7">
        <v>3.05</v>
      </c>
      <c r="AL1187" s="8">
        <v>4</v>
      </c>
      <c r="AM1187" s="8">
        <v>4</v>
      </c>
      <c r="AN1187" s="9"/>
      <c r="AO1187" s="10">
        <v>0</v>
      </c>
      <c r="AP1187" s="11"/>
      <c r="AQ1187" s="11"/>
      <c r="AR1187" s="12">
        <v>0</v>
      </c>
      <c r="AS1187" s="13">
        <v>4.13</v>
      </c>
      <c r="AT1187" s="14">
        <v>3</v>
      </c>
      <c r="AU1187" s="14">
        <v>3</v>
      </c>
      <c r="AV1187" s="15">
        <v>0</v>
      </c>
      <c r="AW1187" s="16">
        <v>10.52</v>
      </c>
      <c r="AX1187" s="17">
        <v>5</v>
      </c>
      <c r="AY1187" s="17">
        <v>5</v>
      </c>
      <c r="AZ1187" s="18">
        <v>0</v>
      </c>
      <c r="BA1187" s="19">
        <v>2.65</v>
      </c>
      <c r="BB1187" s="20">
        <v>3</v>
      </c>
      <c r="BC1187" s="20">
        <v>3</v>
      </c>
      <c r="BD1187" s="21">
        <v>0</v>
      </c>
      <c r="BE1187" s="22">
        <v>3.74</v>
      </c>
      <c r="BF1187" s="23">
        <v>3</v>
      </c>
      <c r="BG1187" s="23">
        <v>3</v>
      </c>
      <c r="BH1187" s="6">
        <v>0</v>
      </c>
      <c r="BI1187" s="7">
        <v>4.92</v>
      </c>
      <c r="BJ1187" s="8">
        <v>5</v>
      </c>
      <c r="BK1187" s="8">
        <v>5</v>
      </c>
      <c r="BL1187" s="9">
        <v>0</v>
      </c>
      <c r="BM1187" s="10">
        <v>9.34</v>
      </c>
      <c r="BN1187" s="11">
        <v>9</v>
      </c>
      <c r="BO1187" s="11">
        <v>10</v>
      </c>
      <c r="BP1187" s="12">
        <v>0</v>
      </c>
      <c r="BQ1187" s="13">
        <v>5.1100000000000003</v>
      </c>
      <c r="BR1187" s="14">
        <v>5</v>
      </c>
      <c r="BS1187" s="14">
        <v>5</v>
      </c>
      <c r="BT1187" s="15">
        <v>0</v>
      </c>
      <c r="BU1187" s="16">
        <v>3.05</v>
      </c>
      <c r="BV1187" s="17">
        <v>3</v>
      </c>
      <c r="BW1187" s="17">
        <v>3</v>
      </c>
      <c r="BX1187" s="18">
        <v>0</v>
      </c>
      <c r="BY1187" s="19">
        <v>5.41</v>
      </c>
      <c r="BZ1187" s="20">
        <v>3</v>
      </c>
      <c r="CA1187" s="20">
        <v>3</v>
      </c>
      <c r="CB1187" s="21">
        <v>0</v>
      </c>
      <c r="CC1187" s="22">
        <v>5.41</v>
      </c>
      <c r="CD1187" s="23">
        <v>4</v>
      </c>
      <c r="CE1187" s="23">
        <v>4</v>
      </c>
      <c r="CF1187" s="4">
        <v>1017</v>
      </c>
      <c r="CG1187" s="24">
        <v>110.18127538466</v>
      </c>
      <c r="CH1187" s="25">
        <v>4.75439453125</v>
      </c>
    </row>
    <row r="1188" spans="1:86" x14ac:dyDescent="0.2">
      <c r="A1188" s="2" t="s">
        <v>1377</v>
      </c>
      <c r="B1188" s="2" t="s">
        <v>1164</v>
      </c>
      <c r="C1188" s="3">
        <v>29.19</v>
      </c>
      <c r="D1188" s="4">
        <v>1</v>
      </c>
      <c r="E1188" s="4">
        <v>2</v>
      </c>
      <c r="F1188" s="4">
        <v>5</v>
      </c>
      <c r="G1188" s="4">
        <v>10</v>
      </c>
      <c r="H1188" s="5">
        <v>1038907.16666667</v>
      </c>
      <c r="I1188" s="5">
        <v>0</v>
      </c>
      <c r="J1188" s="5">
        <v>177658.80078125</v>
      </c>
      <c r="K1188" s="26">
        <f t="shared" si="290"/>
        <v>405521.98914930667</v>
      </c>
      <c r="L1188" s="5">
        <v>1999239.8359375</v>
      </c>
      <c r="M1188" s="5">
        <v>0</v>
      </c>
      <c r="N1188" s="5">
        <v>722902.46875</v>
      </c>
      <c r="O1188" s="26">
        <f t="shared" si="291"/>
        <v>907380.76822916663</v>
      </c>
      <c r="P1188" s="5">
        <v>10792888.59375</v>
      </c>
      <c r="Q1188" s="5">
        <v>0</v>
      </c>
      <c r="R1188" s="5">
        <v>0</v>
      </c>
      <c r="S1188" s="26">
        <f t="shared" si="292"/>
        <v>3597629.53125</v>
      </c>
      <c r="T1188" s="5">
        <v>0</v>
      </c>
      <c r="U1188" s="5">
        <v>8245260.34765625</v>
      </c>
      <c r="V1188" s="5">
        <v>0</v>
      </c>
      <c r="W1188" s="26">
        <f t="shared" si="293"/>
        <v>2748420.1158854165</v>
      </c>
      <c r="X1188" s="29">
        <f t="shared" si="294"/>
        <v>2.2375624318983198</v>
      </c>
      <c r="Y1188" s="29">
        <f t="shared" si="295"/>
        <v>1.1619279366488628</v>
      </c>
      <c r="Z1188" s="29">
        <f t="shared" si="296"/>
        <v>0.50459632352375183</v>
      </c>
      <c r="AA1188" s="29">
        <f t="shared" si="297"/>
        <v>2.9705591806569758</v>
      </c>
      <c r="AB1188" s="31">
        <f t="shared" si="298"/>
        <v>8.8716016085761762</v>
      </c>
      <c r="AC1188" s="29">
        <f t="shared" si="299"/>
        <v>3.1491945807570145</v>
      </c>
      <c r="AD1188" s="31">
        <f t="shared" si="300"/>
        <v>0.46878966019874801</v>
      </c>
      <c r="AE1188" s="31">
        <f t="shared" si="301"/>
        <v>3.2902197584694024</v>
      </c>
      <c r="AF1188" s="29">
        <f t="shared" si="288"/>
        <v>6.777487261913909</v>
      </c>
      <c r="AG1188" s="29">
        <f t="shared" si="302"/>
        <v>2.7607504965630381</v>
      </c>
      <c r="AH1188" s="29">
        <f t="shared" si="289"/>
        <v>0.48427069957738395</v>
      </c>
      <c r="AI1188" s="29">
        <f t="shared" si="303"/>
        <v>3.1491180680894337</v>
      </c>
      <c r="AJ1188" s="6">
        <v>0</v>
      </c>
      <c r="AK1188" s="7">
        <v>20.54</v>
      </c>
      <c r="AL1188" s="8">
        <v>3</v>
      </c>
      <c r="AM1188" s="8">
        <v>3</v>
      </c>
      <c r="AN1188" s="9"/>
      <c r="AO1188" s="10"/>
      <c r="AP1188" s="11"/>
      <c r="AQ1188" s="11"/>
      <c r="AR1188" s="12">
        <v>0</v>
      </c>
      <c r="AS1188" s="13">
        <v>7.57</v>
      </c>
      <c r="AT1188" s="14">
        <v>1</v>
      </c>
      <c r="AU1188" s="14">
        <v>1</v>
      </c>
      <c r="AV1188" s="15">
        <v>1.7241126298904399</v>
      </c>
      <c r="AW1188" s="16">
        <v>13.51</v>
      </c>
      <c r="AX1188" s="17">
        <v>2</v>
      </c>
      <c r="AY1188" s="17">
        <v>2</v>
      </c>
      <c r="AZ1188" s="18"/>
      <c r="BA1188" s="19"/>
      <c r="BB1188" s="20"/>
      <c r="BC1188" s="20"/>
      <c r="BD1188" s="21">
        <v>0</v>
      </c>
      <c r="BE1188" s="22">
        <v>5.95</v>
      </c>
      <c r="BF1188" s="23">
        <v>1</v>
      </c>
      <c r="BG1188" s="23">
        <v>1</v>
      </c>
      <c r="BH1188" s="6"/>
      <c r="BI1188" s="7">
        <v>0</v>
      </c>
      <c r="BJ1188" s="8"/>
      <c r="BK1188" s="8"/>
      <c r="BL1188" s="9"/>
      <c r="BM1188" s="10"/>
      <c r="BN1188" s="11"/>
      <c r="BO1188" s="11"/>
      <c r="BP1188" s="12"/>
      <c r="BQ1188" s="13"/>
      <c r="BR1188" s="14"/>
      <c r="BS1188" s="14"/>
      <c r="BT1188" s="15"/>
      <c r="BU1188" s="16"/>
      <c r="BV1188" s="17"/>
      <c r="BW1188" s="17"/>
      <c r="BX1188" s="18">
        <v>0</v>
      </c>
      <c r="BY1188" s="19">
        <v>16.22</v>
      </c>
      <c r="BZ1188" s="20">
        <v>2</v>
      </c>
      <c r="CA1188" s="20">
        <v>3</v>
      </c>
      <c r="CB1188" s="21"/>
      <c r="CC1188" s="22"/>
      <c r="CD1188" s="23"/>
      <c r="CE1188" s="23"/>
      <c r="CF1188" s="4">
        <v>185</v>
      </c>
      <c r="CG1188" s="24">
        <v>20.195327994660001</v>
      </c>
      <c r="CH1188" s="25">
        <v>9.42236328125</v>
      </c>
    </row>
    <row r="1189" spans="1:86" x14ac:dyDescent="0.2">
      <c r="A1189" s="2" t="s">
        <v>1064</v>
      </c>
      <c r="B1189" s="2" t="s">
        <v>2545</v>
      </c>
      <c r="C1189" s="3">
        <v>28.99</v>
      </c>
      <c r="D1189" s="4">
        <v>3</v>
      </c>
      <c r="E1189" s="4">
        <v>1</v>
      </c>
      <c r="F1189" s="4">
        <v>11</v>
      </c>
      <c r="G1189" s="4">
        <v>13</v>
      </c>
      <c r="H1189" s="5">
        <v>5407518.671875</v>
      </c>
      <c r="I1189" s="5">
        <v>0</v>
      </c>
      <c r="J1189" s="5">
        <v>0</v>
      </c>
      <c r="K1189" s="26">
        <f t="shared" si="290"/>
        <v>1802506.2239583333</v>
      </c>
      <c r="L1189" s="5">
        <v>4163651.5455729198</v>
      </c>
      <c r="M1189" s="5">
        <v>0</v>
      </c>
      <c r="N1189" s="5">
        <v>1189796.9931640599</v>
      </c>
      <c r="O1189" s="26">
        <f t="shared" si="291"/>
        <v>1784482.8462456597</v>
      </c>
      <c r="P1189" s="5">
        <v>300927.880859375</v>
      </c>
      <c r="Q1189" s="5">
        <v>0</v>
      </c>
      <c r="R1189" s="5">
        <v>0</v>
      </c>
      <c r="S1189" s="26">
        <f t="shared" si="292"/>
        <v>100309.29361979167</v>
      </c>
      <c r="T1189" s="5">
        <v>0</v>
      </c>
      <c r="U1189" s="5">
        <v>5864634.125</v>
      </c>
      <c r="V1189" s="5">
        <v>2998079.1432291698</v>
      </c>
      <c r="W1189" s="26">
        <f t="shared" si="293"/>
        <v>2954237.7560763899</v>
      </c>
      <c r="X1189" s="29">
        <f t="shared" si="294"/>
        <v>0.99000093454706972</v>
      </c>
      <c r="Y1189" s="29">
        <f t="shared" si="295"/>
        <v>-1.4498207810482154E-2</v>
      </c>
      <c r="Z1189" s="29">
        <f t="shared" si="296"/>
        <v>0.99386666764050247</v>
      </c>
      <c r="AA1189" s="29">
        <f t="shared" si="297"/>
        <v>2.6718745483376917E-2</v>
      </c>
      <c r="AB1189" s="31">
        <f t="shared" si="298"/>
        <v>5.5649901390914934E-2</v>
      </c>
      <c r="AC1189" s="29">
        <f t="shared" si="299"/>
        <v>-4.1674770585949839</v>
      </c>
      <c r="AD1189" s="31">
        <f t="shared" si="300"/>
        <v>0.44474056936319617</v>
      </c>
      <c r="AE1189" s="31">
        <f t="shared" si="301"/>
        <v>3.5189325227596182</v>
      </c>
      <c r="AF1189" s="29">
        <f t="shared" si="288"/>
        <v>1.6389611957005259</v>
      </c>
      <c r="AG1189" s="29">
        <f t="shared" si="302"/>
        <v>0.71278169737017261</v>
      </c>
      <c r="AH1189" s="29">
        <f t="shared" si="289"/>
        <v>0.66573059730568929</v>
      </c>
      <c r="AI1189" s="29">
        <f t="shared" si="303"/>
        <v>1.7670148220162616</v>
      </c>
      <c r="AJ1189" s="6">
        <v>0</v>
      </c>
      <c r="AK1189" s="7">
        <v>15.23</v>
      </c>
      <c r="AL1189" s="8">
        <v>3</v>
      </c>
      <c r="AM1189" s="8">
        <v>3</v>
      </c>
      <c r="AN1189" s="9"/>
      <c r="AO1189" s="10"/>
      <c r="AP1189" s="11"/>
      <c r="AQ1189" s="11"/>
      <c r="AR1189" s="12"/>
      <c r="AS1189" s="13"/>
      <c r="AT1189" s="14"/>
      <c r="AU1189" s="14"/>
      <c r="AV1189" s="15"/>
      <c r="AW1189" s="16">
        <v>0</v>
      </c>
      <c r="AX1189" s="17"/>
      <c r="AY1189" s="17"/>
      <c r="AZ1189" s="18"/>
      <c r="BA1189" s="19">
        <v>0</v>
      </c>
      <c r="BB1189" s="20"/>
      <c r="BC1189" s="20"/>
      <c r="BD1189" s="21">
        <v>0</v>
      </c>
      <c r="BE1189" s="22">
        <v>5.41</v>
      </c>
      <c r="BF1189" s="23">
        <v>2</v>
      </c>
      <c r="BG1189" s="23">
        <v>2</v>
      </c>
      <c r="BH1189" s="6">
        <v>0</v>
      </c>
      <c r="BI1189" s="7">
        <v>9.09</v>
      </c>
      <c r="BJ1189" s="8">
        <v>4</v>
      </c>
      <c r="BK1189" s="8">
        <v>4</v>
      </c>
      <c r="BL1189" s="9"/>
      <c r="BM1189" s="10">
        <v>0</v>
      </c>
      <c r="BN1189" s="11"/>
      <c r="BO1189" s="11"/>
      <c r="BP1189" s="12"/>
      <c r="BQ1189" s="13"/>
      <c r="BR1189" s="14"/>
      <c r="BS1189" s="14"/>
      <c r="BT1189" s="15"/>
      <c r="BU1189" s="16"/>
      <c r="BV1189" s="17"/>
      <c r="BW1189" s="17"/>
      <c r="BX1189" s="18"/>
      <c r="BY1189" s="19">
        <v>0</v>
      </c>
      <c r="BZ1189" s="20"/>
      <c r="CA1189" s="20"/>
      <c r="CB1189" s="21">
        <v>0</v>
      </c>
      <c r="CC1189" s="22">
        <v>9.09</v>
      </c>
      <c r="CD1189" s="23">
        <v>3</v>
      </c>
      <c r="CE1189" s="23">
        <v>3</v>
      </c>
      <c r="CF1189" s="4">
        <v>407</v>
      </c>
      <c r="CG1189" s="24">
        <v>47.508903844659997</v>
      </c>
      <c r="CH1189" s="25">
        <v>7.54736328125</v>
      </c>
    </row>
    <row r="1190" spans="1:86" x14ac:dyDescent="0.2">
      <c r="A1190" s="2" t="s">
        <v>863</v>
      </c>
      <c r="B1190" s="2" t="s">
        <v>2975</v>
      </c>
      <c r="C1190" s="3">
        <v>28.97</v>
      </c>
      <c r="D1190" s="4">
        <v>7</v>
      </c>
      <c r="E1190" s="4">
        <v>3</v>
      </c>
      <c r="F1190" s="4">
        <v>10</v>
      </c>
      <c r="G1190" s="4">
        <v>23</v>
      </c>
      <c r="H1190" s="5">
        <v>2979763.3515625</v>
      </c>
      <c r="I1190" s="5">
        <v>213621.30761718799</v>
      </c>
      <c r="J1190" s="5">
        <v>0</v>
      </c>
      <c r="K1190" s="26">
        <f t="shared" si="290"/>
        <v>1064461.553059896</v>
      </c>
      <c r="L1190" s="5">
        <v>6637881.1901041698</v>
      </c>
      <c r="M1190" s="5">
        <v>264741.7578125</v>
      </c>
      <c r="N1190" s="5">
        <v>6746253.5416666698</v>
      </c>
      <c r="O1190" s="26">
        <f t="shared" si="291"/>
        <v>4549625.4965277798</v>
      </c>
      <c r="P1190" s="5">
        <v>0</v>
      </c>
      <c r="Q1190" s="5">
        <v>18911026.810546901</v>
      </c>
      <c r="R1190" s="5">
        <v>1568242.6640625</v>
      </c>
      <c r="S1190" s="26">
        <f t="shared" si="292"/>
        <v>6826423.1582031334</v>
      </c>
      <c r="T1190" s="5">
        <v>631615.1953125</v>
      </c>
      <c r="U1190" s="5">
        <v>0</v>
      </c>
      <c r="V1190" s="5">
        <v>6819479.97265625</v>
      </c>
      <c r="W1190" s="26">
        <f t="shared" si="293"/>
        <v>2483698.3893229165</v>
      </c>
      <c r="X1190" s="29">
        <f t="shared" si="294"/>
        <v>4.2741097444519704</v>
      </c>
      <c r="Y1190" s="29">
        <f t="shared" si="295"/>
        <v>2.0956239519247126</v>
      </c>
      <c r="Z1190" s="29">
        <f t="shared" si="296"/>
        <v>0.24151974809908486</v>
      </c>
      <c r="AA1190" s="29">
        <f t="shared" si="297"/>
        <v>6.1704735294634698</v>
      </c>
      <c r="AB1190" s="31">
        <f t="shared" si="298"/>
        <v>6.4130293279075516</v>
      </c>
      <c r="AC1190" s="29">
        <f t="shared" si="299"/>
        <v>2.6810060048881716</v>
      </c>
      <c r="AD1190" s="31">
        <f t="shared" si="300"/>
        <v>0.44267001817793494</v>
      </c>
      <c r="AE1190" s="31">
        <f t="shared" si="301"/>
        <v>3.539198915762034</v>
      </c>
      <c r="AF1190" s="29">
        <f t="shared" si="288"/>
        <v>2.3332908381550177</v>
      </c>
      <c r="AG1190" s="29">
        <f t="shared" si="302"/>
        <v>1.2223661464187487</v>
      </c>
      <c r="AH1190" s="29">
        <f t="shared" si="289"/>
        <v>0.59613266119717101</v>
      </c>
      <c r="AI1190" s="29">
        <f t="shared" si="303"/>
        <v>2.2465708318793398</v>
      </c>
      <c r="AJ1190" s="6">
        <v>0</v>
      </c>
      <c r="AK1190" s="7">
        <v>9.07</v>
      </c>
      <c r="AL1190" s="8">
        <v>3</v>
      </c>
      <c r="AM1190" s="8">
        <v>3</v>
      </c>
      <c r="AN1190" s="9">
        <v>0</v>
      </c>
      <c r="AO1190" s="10">
        <v>5.04</v>
      </c>
      <c r="AP1190" s="11">
        <v>2</v>
      </c>
      <c r="AQ1190" s="11">
        <v>2</v>
      </c>
      <c r="AR1190" s="12"/>
      <c r="AS1190" s="13"/>
      <c r="AT1190" s="14"/>
      <c r="AU1190" s="14"/>
      <c r="AV1190" s="15">
        <v>5.43916988372803</v>
      </c>
      <c r="AW1190" s="16">
        <v>14.86</v>
      </c>
      <c r="AX1190" s="17">
        <v>4</v>
      </c>
      <c r="AY1190" s="17">
        <v>4</v>
      </c>
      <c r="AZ1190" s="18">
        <v>0</v>
      </c>
      <c r="BA1190" s="19">
        <v>2.27</v>
      </c>
      <c r="BB1190" s="20">
        <v>1</v>
      </c>
      <c r="BC1190" s="20">
        <v>1</v>
      </c>
      <c r="BD1190" s="21">
        <v>0</v>
      </c>
      <c r="BE1190" s="22">
        <v>11.34</v>
      </c>
      <c r="BF1190" s="23">
        <v>4</v>
      </c>
      <c r="BG1190" s="23">
        <v>6</v>
      </c>
      <c r="BH1190" s="6"/>
      <c r="BI1190" s="7">
        <v>0</v>
      </c>
      <c r="BJ1190" s="8"/>
      <c r="BK1190" s="8"/>
      <c r="BL1190" s="9"/>
      <c r="BM1190" s="10">
        <v>0</v>
      </c>
      <c r="BN1190" s="11"/>
      <c r="BO1190" s="11"/>
      <c r="BP1190" s="12">
        <v>0</v>
      </c>
      <c r="BQ1190" s="13">
        <v>11.84</v>
      </c>
      <c r="BR1190" s="14">
        <v>3</v>
      </c>
      <c r="BS1190" s="14">
        <v>3</v>
      </c>
      <c r="BT1190" s="15">
        <v>0</v>
      </c>
      <c r="BU1190" s="16">
        <v>8.06</v>
      </c>
      <c r="BV1190" s="17">
        <v>2</v>
      </c>
      <c r="BW1190" s="17">
        <v>2</v>
      </c>
      <c r="BX1190" s="18"/>
      <c r="BY1190" s="19"/>
      <c r="BZ1190" s="20"/>
      <c r="CA1190" s="20"/>
      <c r="CB1190" s="21">
        <v>0</v>
      </c>
      <c r="CC1190" s="22">
        <v>6.3</v>
      </c>
      <c r="CD1190" s="23">
        <v>2</v>
      </c>
      <c r="CE1190" s="23">
        <v>2</v>
      </c>
      <c r="CF1190" s="4">
        <v>397</v>
      </c>
      <c r="CG1190" s="24">
        <v>41.982711944659997</v>
      </c>
      <c r="CH1190" s="25">
        <v>8.25048828125</v>
      </c>
    </row>
    <row r="1191" spans="1:86" x14ac:dyDescent="0.2">
      <c r="A1191" s="2" t="s">
        <v>850</v>
      </c>
      <c r="B1191" s="2" t="s">
        <v>2968</v>
      </c>
      <c r="C1191" s="3">
        <v>28.97</v>
      </c>
      <c r="D1191" s="4">
        <v>2</v>
      </c>
      <c r="E1191" s="4">
        <v>2</v>
      </c>
      <c r="F1191" s="4">
        <v>9</v>
      </c>
      <c r="G1191" s="4">
        <v>20</v>
      </c>
      <c r="H1191" s="5">
        <v>3739782.3229166698</v>
      </c>
      <c r="I1191" s="5">
        <v>5042921.3125</v>
      </c>
      <c r="J1191" s="5">
        <v>0</v>
      </c>
      <c r="K1191" s="26">
        <f t="shared" si="290"/>
        <v>2927567.8784722234</v>
      </c>
      <c r="L1191" s="5">
        <v>13738267.3541667</v>
      </c>
      <c r="M1191" s="5">
        <v>25670569</v>
      </c>
      <c r="N1191" s="5">
        <v>0</v>
      </c>
      <c r="O1191" s="26">
        <f t="shared" si="291"/>
        <v>13136278.784722233</v>
      </c>
      <c r="P1191" s="5">
        <v>33280753.035156298</v>
      </c>
      <c r="Q1191" s="5">
        <v>0</v>
      </c>
      <c r="R1191" s="5">
        <v>0</v>
      </c>
      <c r="S1191" s="26">
        <f t="shared" si="292"/>
        <v>11093584.345052099</v>
      </c>
      <c r="T1191" s="5">
        <v>13417188.34375</v>
      </c>
      <c r="U1191" s="5">
        <v>0</v>
      </c>
      <c r="V1191" s="5">
        <v>931845.375</v>
      </c>
      <c r="W1191" s="26">
        <f t="shared" si="293"/>
        <v>4783011.239583333</v>
      </c>
      <c r="X1191" s="29">
        <f t="shared" si="294"/>
        <v>4.4870962280053144</v>
      </c>
      <c r="Y1191" s="29">
        <f t="shared" si="295"/>
        <v>2.1657821236571011</v>
      </c>
      <c r="Z1191" s="29">
        <f t="shared" si="296"/>
        <v>0.30110995140416325</v>
      </c>
      <c r="AA1191" s="29">
        <f t="shared" si="297"/>
        <v>5.2127489122089035</v>
      </c>
      <c r="AB1191" s="31">
        <f t="shared" si="298"/>
        <v>3.7893517095294071</v>
      </c>
      <c r="AC1191" s="29">
        <f t="shared" si="299"/>
        <v>1.9219510501251944</v>
      </c>
      <c r="AD1191" s="31">
        <f t="shared" si="300"/>
        <v>0.53926000818200992</v>
      </c>
      <c r="AE1191" s="31">
        <f t="shared" si="301"/>
        <v>2.682017860346209</v>
      </c>
      <c r="AF1191" s="29">
        <f t="shared" si="288"/>
        <v>1.6337832078139172</v>
      </c>
      <c r="AG1191" s="29">
        <f t="shared" si="302"/>
        <v>0.70821656012878131</v>
      </c>
      <c r="AH1191" s="29">
        <f t="shared" si="289"/>
        <v>0.71783092611264998</v>
      </c>
      <c r="AI1191" s="29">
        <f t="shared" si="303"/>
        <v>1.4397783500982333</v>
      </c>
      <c r="AJ1191" s="6">
        <v>3.7279891967773402</v>
      </c>
      <c r="AK1191" s="7">
        <v>13.08</v>
      </c>
      <c r="AL1191" s="8">
        <v>3</v>
      </c>
      <c r="AM1191" s="8">
        <v>4</v>
      </c>
      <c r="AN1191" s="9">
        <v>0</v>
      </c>
      <c r="AO1191" s="10">
        <v>6.07</v>
      </c>
      <c r="AP1191" s="11">
        <v>1</v>
      </c>
      <c r="AQ1191" s="11">
        <v>1</v>
      </c>
      <c r="AR1191" s="12"/>
      <c r="AS1191" s="13"/>
      <c r="AT1191" s="14"/>
      <c r="AU1191" s="14"/>
      <c r="AV1191" s="15">
        <v>4.1631821393966701</v>
      </c>
      <c r="AW1191" s="16">
        <v>22.43</v>
      </c>
      <c r="AX1191" s="17">
        <v>5</v>
      </c>
      <c r="AY1191" s="17">
        <v>6</v>
      </c>
      <c r="AZ1191" s="18">
        <v>0</v>
      </c>
      <c r="BA1191" s="19">
        <v>10.28</v>
      </c>
      <c r="BB1191" s="20">
        <v>2</v>
      </c>
      <c r="BC1191" s="20">
        <v>2</v>
      </c>
      <c r="BD1191" s="21">
        <v>0</v>
      </c>
      <c r="BE1191" s="22">
        <v>7.48</v>
      </c>
      <c r="BF1191" s="23">
        <v>2</v>
      </c>
      <c r="BG1191" s="23">
        <v>2</v>
      </c>
      <c r="BH1191" s="6">
        <v>0</v>
      </c>
      <c r="BI1191" s="7">
        <v>15.42</v>
      </c>
      <c r="BJ1191" s="8">
        <v>2</v>
      </c>
      <c r="BK1191" s="8">
        <v>2</v>
      </c>
      <c r="BL1191" s="9"/>
      <c r="BM1191" s="10">
        <v>0</v>
      </c>
      <c r="BN1191" s="11"/>
      <c r="BO1191" s="11"/>
      <c r="BP1191" s="12"/>
      <c r="BQ1191" s="13"/>
      <c r="BR1191" s="14"/>
      <c r="BS1191" s="14"/>
      <c r="BT1191" s="15">
        <v>0</v>
      </c>
      <c r="BU1191" s="16">
        <v>9.81</v>
      </c>
      <c r="BV1191" s="17">
        <v>2</v>
      </c>
      <c r="BW1191" s="17">
        <v>2</v>
      </c>
      <c r="BX1191" s="18"/>
      <c r="BY1191" s="19">
        <v>0</v>
      </c>
      <c r="BZ1191" s="20"/>
      <c r="CA1191" s="20"/>
      <c r="CB1191" s="21">
        <v>0</v>
      </c>
      <c r="CC1191" s="22">
        <v>4.67</v>
      </c>
      <c r="CD1191" s="23">
        <v>1</v>
      </c>
      <c r="CE1191" s="23">
        <v>1</v>
      </c>
      <c r="CF1191" s="4">
        <v>214</v>
      </c>
      <c r="CG1191" s="24">
        <v>25.061909464660001</v>
      </c>
      <c r="CH1191" s="25">
        <v>7.18115234375</v>
      </c>
    </row>
    <row r="1192" spans="1:86" x14ac:dyDescent="0.2">
      <c r="A1192" s="2" t="s">
        <v>1690</v>
      </c>
      <c r="B1192" s="2" t="s">
        <v>1476</v>
      </c>
      <c r="C1192" s="3">
        <v>28.96</v>
      </c>
      <c r="D1192" s="4">
        <v>1</v>
      </c>
      <c r="E1192" s="4">
        <v>1</v>
      </c>
      <c r="F1192" s="4">
        <v>4</v>
      </c>
      <c r="G1192" s="4">
        <v>7</v>
      </c>
      <c r="H1192" s="5">
        <v>128268634.34375</v>
      </c>
      <c r="I1192" s="5">
        <v>0</v>
      </c>
      <c r="J1192" s="5">
        <v>0</v>
      </c>
      <c r="K1192" s="26">
        <f t="shared" si="290"/>
        <v>42756211.447916664</v>
      </c>
      <c r="L1192" s="5">
        <v>0</v>
      </c>
      <c r="M1192" s="5">
        <v>1158644.984375</v>
      </c>
      <c r="N1192" s="5">
        <v>7694204.125</v>
      </c>
      <c r="O1192" s="26">
        <f t="shared" si="291"/>
        <v>2950949.703125</v>
      </c>
      <c r="P1192" s="5">
        <v>0</v>
      </c>
      <c r="Q1192" s="5">
        <v>1241919.9003906299</v>
      </c>
      <c r="R1192" s="5">
        <v>0</v>
      </c>
      <c r="S1192" s="26">
        <f t="shared" si="292"/>
        <v>413973.30013020994</v>
      </c>
      <c r="T1192" s="5">
        <v>0</v>
      </c>
      <c r="U1192" s="5">
        <v>0</v>
      </c>
      <c r="V1192" s="5">
        <v>0</v>
      </c>
      <c r="W1192" s="26">
        <f t="shared" si="293"/>
        <v>0</v>
      </c>
      <c r="X1192" s="29">
        <f t="shared" si="294"/>
        <v>6.9018035115662429E-2</v>
      </c>
      <c r="Y1192" s="29">
        <f t="shared" si="295"/>
        <v>-3.8568827877086349</v>
      </c>
      <c r="Z1192" s="29">
        <f t="shared" si="296"/>
        <v>0.45022042509014371</v>
      </c>
      <c r="AA1192" s="29">
        <f t="shared" si="297"/>
        <v>3.4657480630856581</v>
      </c>
      <c r="AB1192" s="31">
        <f t="shared" si="298"/>
        <v>9.6821791761061461E-3</v>
      </c>
      <c r="AC1192" s="29">
        <f t="shared" si="299"/>
        <v>-6.690452492044817</v>
      </c>
      <c r="AD1192" s="31">
        <f t="shared" si="300"/>
        <v>0.42639579125424282</v>
      </c>
      <c r="AE1192" s="31">
        <f t="shared" si="301"/>
        <v>3.7018709067022448</v>
      </c>
      <c r="AF1192" s="29">
        <f t="shared" si="288"/>
        <v>0</v>
      </c>
      <c r="AG1192" s="29" t="e">
        <f t="shared" si="302"/>
        <v>#NUM!</v>
      </c>
      <c r="AH1192" s="29">
        <f t="shared" si="289"/>
        <v>0.42264973081037438</v>
      </c>
      <c r="AI1192" s="29">
        <f t="shared" si="303"/>
        <v>3.7401940329452015</v>
      </c>
      <c r="AJ1192" s="6">
        <v>0</v>
      </c>
      <c r="AK1192" s="7">
        <v>14.21</v>
      </c>
      <c r="AL1192" s="8">
        <v>2</v>
      </c>
      <c r="AM1192" s="8">
        <v>2</v>
      </c>
      <c r="AN1192" s="9"/>
      <c r="AO1192" s="10"/>
      <c r="AP1192" s="11"/>
      <c r="AQ1192" s="11"/>
      <c r="AR1192" s="12">
        <v>0</v>
      </c>
      <c r="AS1192" s="13">
        <v>9.2899999999999991</v>
      </c>
      <c r="AT1192" s="14">
        <v>1</v>
      </c>
      <c r="AU1192" s="14">
        <v>1</v>
      </c>
      <c r="AV1192" s="15"/>
      <c r="AW1192" s="16">
        <v>0</v>
      </c>
      <c r="AX1192" s="17"/>
      <c r="AY1192" s="17"/>
      <c r="AZ1192" s="18">
        <v>0</v>
      </c>
      <c r="BA1192" s="19">
        <v>11.48</v>
      </c>
      <c r="BB1192" s="20">
        <v>1</v>
      </c>
      <c r="BC1192" s="20">
        <v>2</v>
      </c>
      <c r="BD1192" s="21">
        <v>0</v>
      </c>
      <c r="BE1192" s="22">
        <v>8.1999999999999993</v>
      </c>
      <c r="BF1192" s="23">
        <v>1</v>
      </c>
      <c r="BG1192" s="23">
        <v>1</v>
      </c>
      <c r="BH1192" s="6"/>
      <c r="BI1192" s="7">
        <v>0</v>
      </c>
      <c r="BJ1192" s="8"/>
      <c r="BK1192" s="8"/>
      <c r="BL1192" s="9"/>
      <c r="BM1192" s="10">
        <v>0</v>
      </c>
      <c r="BN1192" s="11"/>
      <c r="BO1192" s="11"/>
      <c r="BP1192" s="12"/>
      <c r="BQ1192" s="13"/>
      <c r="BR1192" s="14"/>
      <c r="BS1192" s="14"/>
      <c r="BT1192" s="15">
        <v>0</v>
      </c>
      <c r="BU1192" s="16">
        <v>8.1999999999999993</v>
      </c>
      <c r="BV1192" s="17">
        <v>1</v>
      </c>
      <c r="BW1192" s="17">
        <v>1</v>
      </c>
      <c r="BX1192" s="18"/>
      <c r="BY1192" s="19"/>
      <c r="BZ1192" s="20"/>
      <c r="CA1192" s="20"/>
      <c r="CB1192" s="21"/>
      <c r="CC1192" s="22"/>
      <c r="CD1192" s="23"/>
      <c r="CE1192" s="23"/>
      <c r="CF1192" s="4">
        <v>183</v>
      </c>
      <c r="CG1192" s="24">
        <v>19.816236524659999</v>
      </c>
      <c r="CH1192" s="25">
        <v>9.04150390625</v>
      </c>
    </row>
    <row r="1193" spans="1:86" x14ac:dyDescent="0.2">
      <c r="A1193" s="2" t="s">
        <v>2291</v>
      </c>
      <c r="B1193" s="2" t="s">
        <v>46</v>
      </c>
      <c r="C1193" s="3">
        <v>28.95</v>
      </c>
      <c r="D1193" s="4">
        <v>3</v>
      </c>
      <c r="E1193" s="4">
        <v>3</v>
      </c>
      <c r="F1193" s="4">
        <v>15</v>
      </c>
      <c r="G1193" s="4">
        <v>48</v>
      </c>
      <c r="H1193" s="5">
        <v>151263223.81770799</v>
      </c>
      <c r="I1193" s="5">
        <v>1623196.484375</v>
      </c>
      <c r="J1193" s="5">
        <v>822266.27734375</v>
      </c>
      <c r="K1193" s="26">
        <f t="shared" si="290"/>
        <v>51236228.859808914</v>
      </c>
      <c r="L1193" s="5">
        <v>6219323.75</v>
      </c>
      <c r="M1193" s="5">
        <v>11710934.5572917</v>
      </c>
      <c r="N1193" s="5">
        <v>10266935.2864583</v>
      </c>
      <c r="O1193" s="26">
        <f t="shared" si="291"/>
        <v>9399064.53125</v>
      </c>
      <c r="P1193" s="5">
        <v>0</v>
      </c>
      <c r="Q1193" s="5">
        <v>1958420.92578125</v>
      </c>
      <c r="R1193" s="5">
        <v>0</v>
      </c>
      <c r="S1193" s="26">
        <f t="shared" si="292"/>
        <v>652806.97526041663</v>
      </c>
      <c r="T1193" s="5">
        <v>17380833.125</v>
      </c>
      <c r="U1193" s="5">
        <v>392347.4765625</v>
      </c>
      <c r="V1193" s="5">
        <v>1528605.078125</v>
      </c>
      <c r="W1193" s="26">
        <f t="shared" si="293"/>
        <v>6433928.559895833</v>
      </c>
      <c r="X1193" s="29">
        <f t="shared" si="294"/>
        <v>0.18344567389937008</v>
      </c>
      <c r="Y1193" s="29">
        <f t="shared" si="295"/>
        <v>-2.4465752122006967</v>
      </c>
      <c r="Z1193" s="29">
        <f t="shared" si="296"/>
        <v>0.49093307337235176</v>
      </c>
      <c r="AA1193" s="29">
        <f t="shared" si="297"/>
        <v>3.0897770919311558</v>
      </c>
      <c r="AB1193" s="31">
        <f t="shared" si="298"/>
        <v>1.2741120683308059E-2</v>
      </c>
      <c r="AC1193" s="29">
        <f t="shared" si="299"/>
        <v>-6.2943640100499438</v>
      </c>
      <c r="AD1193" s="31">
        <f t="shared" si="300"/>
        <v>0.41829448000797798</v>
      </c>
      <c r="AE1193" s="31">
        <f t="shared" si="301"/>
        <v>3.7851786651641288</v>
      </c>
      <c r="AF1193" s="29">
        <f t="shared" si="288"/>
        <v>0.12557381179438795</v>
      </c>
      <c r="AG1193" s="29">
        <f t="shared" si="302"/>
        <v>-2.9933924708945754</v>
      </c>
      <c r="AH1193" s="29">
        <f t="shared" si="289"/>
        <v>0.46527114725825131</v>
      </c>
      <c r="AI1193" s="29">
        <f t="shared" si="303"/>
        <v>3.3229387842535987</v>
      </c>
      <c r="AJ1193" s="6">
        <v>0</v>
      </c>
      <c r="AK1193" s="7">
        <v>18.68</v>
      </c>
      <c r="AL1193" s="8">
        <v>7</v>
      </c>
      <c r="AM1193" s="8">
        <v>8</v>
      </c>
      <c r="AN1193" s="9">
        <v>0</v>
      </c>
      <c r="AO1193" s="10">
        <v>6.32</v>
      </c>
      <c r="AP1193" s="11">
        <v>4</v>
      </c>
      <c r="AQ1193" s="11">
        <v>4</v>
      </c>
      <c r="AR1193" s="12">
        <v>0</v>
      </c>
      <c r="AS1193" s="13">
        <v>7.37</v>
      </c>
      <c r="AT1193" s="14">
        <v>2</v>
      </c>
      <c r="AU1193" s="14">
        <v>3</v>
      </c>
      <c r="AV1193" s="15">
        <v>5.7727544307708696</v>
      </c>
      <c r="AW1193" s="16">
        <v>14.47</v>
      </c>
      <c r="AX1193" s="17">
        <v>6</v>
      </c>
      <c r="AY1193" s="17">
        <v>6</v>
      </c>
      <c r="AZ1193" s="18">
        <v>0</v>
      </c>
      <c r="BA1193" s="19">
        <v>16.579999999999998</v>
      </c>
      <c r="BB1193" s="20">
        <v>6</v>
      </c>
      <c r="BC1193" s="20">
        <v>6</v>
      </c>
      <c r="BD1193" s="21">
        <v>0</v>
      </c>
      <c r="BE1193" s="22">
        <v>17.11</v>
      </c>
      <c r="BF1193" s="23">
        <v>5</v>
      </c>
      <c r="BG1193" s="23">
        <v>6</v>
      </c>
      <c r="BH1193" s="6">
        <v>0</v>
      </c>
      <c r="BI1193" s="7">
        <v>6.32</v>
      </c>
      <c r="BJ1193" s="8">
        <v>2</v>
      </c>
      <c r="BK1193" s="8">
        <v>2</v>
      </c>
      <c r="BL1193" s="9">
        <v>0</v>
      </c>
      <c r="BM1193" s="10">
        <v>8.42</v>
      </c>
      <c r="BN1193" s="11">
        <v>3</v>
      </c>
      <c r="BO1193" s="11">
        <v>3</v>
      </c>
      <c r="BP1193" s="12">
        <v>0</v>
      </c>
      <c r="BQ1193" s="13">
        <v>3.95</v>
      </c>
      <c r="BR1193" s="14">
        <v>1</v>
      </c>
      <c r="BS1193" s="14">
        <v>1</v>
      </c>
      <c r="BT1193" s="15">
        <v>0</v>
      </c>
      <c r="BU1193" s="16">
        <v>13.68</v>
      </c>
      <c r="BV1193" s="17">
        <v>4</v>
      </c>
      <c r="BW1193" s="17">
        <v>4</v>
      </c>
      <c r="BX1193" s="18">
        <v>0</v>
      </c>
      <c r="BY1193" s="19">
        <v>2.63</v>
      </c>
      <c r="BZ1193" s="20">
        <v>1</v>
      </c>
      <c r="CA1193" s="20">
        <v>1</v>
      </c>
      <c r="CB1193" s="21">
        <v>0</v>
      </c>
      <c r="CC1193" s="22">
        <v>12.37</v>
      </c>
      <c r="CD1193" s="23">
        <v>4</v>
      </c>
      <c r="CE1193" s="23">
        <v>4</v>
      </c>
      <c r="CF1193" s="4">
        <v>380</v>
      </c>
      <c r="CG1193" s="24">
        <v>41.053365744659999</v>
      </c>
      <c r="CH1193" s="25">
        <v>4.80517578125</v>
      </c>
    </row>
    <row r="1194" spans="1:86" x14ac:dyDescent="0.2">
      <c r="A1194" s="2" t="s">
        <v>335</v>
      </c>
      <c r="B1194" s="2" t="s">
        <v>1089</v>
      </c>
      <c r="C1194" s="3">
        <v>28.95</v>
      </c>
      <c r="D1194" s="4">
        <v>5</v>
      </c>
      <c r="E1194" s="4">
        <v>1</v>
      </c>
      <c r="F1194" s="4">
        <v>52</v>
      </c>
      <c r="G1194" s="4">
        <v>89</v>
      </c>
      <c r="H1194" s="5">
        <v>176849522.90625</v>
      </c>
      <c r="I1194" s="5">
        <v>48886694.59375</v>
      </c>
      <c r="J1194" s="5">
        <v>335371827.72395802</v>
      </c>
      <c r="K1194" s="26">
        <f t="shared" si="290"/>
        <v>187036015.07465267</v>
      </c>
      <c r="L1194" s="5">
        <v>14422960.1822917</v>
      </c>
      <c r="M1194" s="5">
        <v>11486363.9322917</v>
      </c>
      <c r="N1194" s="5">
        <v>54440084.375</v>
      </c>
      <c r="O1194" s="26">
        <f t="shared" si="291"/>
        <v>26783136.163194466</v>
      </c>
      <c r="P1194" s="5">
        <v>7191673.75</v>
      </c>
      <c r="Q1194" s="5">
        <v>111147235.5</v>
      </c>
      <c r="R1194" s="5">
        <v>18590696.084635399</v>
      </c>
      <c r="S1194" s="26">
        <f t="shared" si="292"/>
        <v>45643201.778211802</v>
      </c>
      <c r="T1194" s="5">
        <v>21550410.541666701</v>
      </c>
      <c r="U1194" s="5">
        <v>5822944.2734375</v>
      </c>
      <c r="V1194" s="5">
        <v>176579600.95833299</v>
      </c>
      <c r="W1194" s="26">
        <f t="shared" si="293"/>
        <v>67984318.591145739</v>
      </c>
      <c r="X1194" s="29">
        <f t="shared" si="294"/>
        <v>0.1431977480513813</v>
      </c>
      <c r="Y1194" s="29">
        <f t="shared" si="295"/>
        <v>-2.8039192901388978</v>
      </c>
      <c r="Z1194" s="29">
        <f t="shared" si="296"/>
        <v>0.18991216497638533</v>
      </c>
      <c r="AA1194" s="29">
        <f t="shared" si="297"/>
        <v>7.2144721528981881</v>
      </c>
      <c r="AB1194" s="31">
        <f t="shared" si="298"/>
        <v>0.24403429339527999</v>
      </c>
      <c r="AC1194" s="29">
        <f t="shared" si="299"/>
        <v>-2.0348441953169729</v>
      </c>
      <c r="AD1194" s="31">
        <f t="shared" si="300"/>
        <v>0.22394107918498155</v>
      </c>
      <c r="AE1194" s="31">
        <f t="shared" si="301"/>
        <v>6.4986623323225254</v>
      </c>
      <c r="AF1194" s="29">
        <f t="shared" si="288"/>
        <v>0.36348250129265641</v>
      </c>
      <c r="AG1194" s="29">
        <f t="shared" si="302"/>
        <v>-1.4600421830285284</v>
      </c>
      <c r="AH1194" s="29">
        <f t="shared" si="289"/>
        <v>0.30568784446140218</v>
      </c>
      <c r="AI1194" s="29">
        <f t="shared" si="303"/>
        <v>5.1472183045381428</v>
      </c>
      <c r="AJ1194" s="6">
        <v>0</v>
      </c>
      <c r="AK1194" s="7">
        <v>8.73</v>
      </c>
      <c r="AL1194" s="8">
        <v>13</v>
      </c>
      <c r="AM1194" s="8">
        <v>17</v>
      </c>
      <c r="AN1194" s="9">
        <v>0</v>
      </c>
      <c r="AO1194" s="10">
        <v>3.43</v>
      </c>
      <c r="AP1194" s="11">
        <v>5</v>
      </c>
      <c r="AQ1194" s="11">
        <v>5</v>
      </c>
      <c r="AR1194" s="12">
        <v>0</v>
      </c>
      <c r="AS1194" s="13">
        <v>5.4</v>
      </c>
      <c r="AT1194" s="14">
        <v>10</v>
      </c>
      <c r="AU1194" s="14">
        <v>10</v>
      </c>
      <c r="AV1194" s="15">
        <v>0</v>
      </c>
      <c r="AW1194" s="16">
        <v>5.16</v>
      </c>
      <c r="AX1194" s="17">
        <v>8</v>
      </c>
      <c r="AY1194" s="17">
        <v>8</v>
      </c>
      <c r="AZ1194" s="18"/>
      <c r="BA1194" s="19">
        <v>0</v>
      </c>
      <c r="BB1194" s="20"/>
      <c r="BC1194" s="20"/>
      <c r="BD1194" s="21">
        <v>0</v>
      </c>
      <c r="BE1194" s="22">
        <v>3.71</v>
      </c>
      <c r="BF1194" s="23">
        <v>8</v>
      </c>
      <c r="BG1194" s="23">
        <v>10</v>
      </c>
      <c r="BH1194" s="6">
        <v>0</v>
      </c>
      <c r="BI1194" s="7">
        <v>3.85</v>
      </c>
      <c r="BJ1194" s="8">
        <v>5</v>
      </c>
      <c r="BK1194" s="8">
        <v>5</v>
      </c>
      <c r="BL1194" s="9">
        <v>0</v>
      </c>
      <c r="BM1194" s="10">
        <v>3.43</v>
      </c>
      <c r="BN1194" s="11">
        <v>4</v>
      </c>
      <c r="BO1194" s="11">
        <v>4</v>
      </c>
      <c r="BP1194" s="12">
        <v>0</v>
      </c>
      <c r="BQ1194" s="13">
        <v>4.6900000000000004</v>
      </c>
      <c r="BR1194" s="14">
        <v>7</v>
      </c>
      <c r="BS1194" s="14">
        <v>8</v>
      </c>
      <c r="BT1194" s="15">
        <v>0</v>
      </c>
      <c r="BU1194" s="16">
        <v>9.43</v>
      </c>
      <c r="BV1194" s="17">
        <v>9</v>
      </c>
      <c r="BW1194" s="17">
        <v>9</v>
      </c>
      <c r="BX1194" s="18">
        <v>0</v>
      </c>
      <c r="BY1194" s="19">
        <v>3.28</v>
      </c>
      <c r="BZ1194" s="20">
        <v>6</v>
      </c>
      <c r="CA1194" s="20">
        <v>6</v>
      </c>
      <c r="CB1194" s="21">
        <v>0</v>
      </c>
      <c r="CC1194" s="22">
        <v>3.28</v>
      </c>
      <c r="CD1194" s="23">
        <v>5</v>
      </c>
      <c r="CE1194" s="23">
        <v>7</v>
      </c>
      <c r="CF1194" s="4">
        <v>2131</v>
      </c>
      <c r="CG1194" s="24">
        <v>231.56394805466101</v>
      </c>
      <c r="CH1194" s="25">
        <v>5.80810546875</v>
      </c>
    </row>
    <row r="1195" spans="1:86" x14ac:dyDescent="0.2">
      <c r="A1195" s="2" t="s">
        <v>642</v>
      </c>
      <c r="B1195" s="2" t="s">
        <v>1495</v>
      </c>
      <c r="C1195" s="3">
        <v>28.92</v>
      </c>
      <c r="D1195" s="4">
        <v>6</v>
      </c>
      <c r="E1195" s="4">
        <v>3</v>
      </c>
      <c r="F1195" s="4">
        <v>11</v>
      </c>
      <c r="G1195" s="4">
        <v>26</v>
      </c>
      <c r="H1195" s="5">
        <v>296496.5234375</v>
      </c>
      <c r="I1195" s="5">
        <v>0</v>
      </c>
      <c r="J1195" s="5">
        <v>3842835.125</v>
      </c>
      <c r="K1195" s="26">
        <f t="shared" si="290"/>
        <v>1379777.2161458333</v>
      </c>
      <c r="L1195" s="5">
        <v>2660670.7604166698</v>
      </c>
      <c r="M1195" s="5">
        <v>875904.7890625</v>
      </c>
      <c r="N1195" s="5">
        <v>76101994.185546905</v>
      </c>
      <c r="O1195" s="26">
        <f t="shared" si="291"/>
        <v>26546189.91167536</v>
      </c>
      <c r="P1195" s="5">
        <v>4111825.0546875</v>
      </c>
      <c r="Q1195" s="5">
        <v>311908.27734375</v>
      </c>
      <c r="R1195" s="5">
        <v>10584852.828125</v>
      </c>
      <c r="S1195" s="26">
        <f t="shared" si="292"/>
        <v>5002862.053385417</v>
      </c>
      <c r="T1195" s="5">
        <v>587193.5859375</v>
      </c>
      <c r="U1195" s="5">
        <v>2213480.3574218801</v>
      </c>
      <c r="V1195" s="5">
        <v>0</v>
      </c>
      <c r="W1195" s="26">
        <f t="shared" si="293"/>
        <v>933557.98111979337</v>
      </c>
      <c r="X1195" s="29">
        <f t="shared" si="294"/>
        <v>19.239475475488359</v>
      </c>
      <c r="Y1195" s="29">
        <f t="shared" si="295"/>
        <v>4.2659975624346629</v>
      </c>
      <c r="Z1195" s="29">
        <f t="shared" si="296"/>
        <v>0.41677126220414717</v>
      </c>
      <c r="AA1195" s="29">
        <f t="shared" si="297"/>
        <v>3.8010223475758003</v>
      </c>
      <c r="AB1195" s="31">
        <f t="shared" si="298"/>
        <v>3.6258477055883258</v>
      </c>
      <c r="AC1195" s="29">
        <f t="shared" si="299"/>
        <v>1.8583183296582755</v>
      </c>
      <c r="AD1195" s="31">
        <f t="shared" si="300"/>
        <v>0.35460227700635033</v>
      </c>
      <c r="AE1195" s="31">
        <f t="shared" si="301"/>
        <v>4.502584799925228</v>
      </c>
      <c r="AF1195" s="29">
        <f t="shared" si="288"/>
        <v>0.67660051941394173</v>
      </c>
      <c r="AG1195" s="29">
        <f t="shared" si="302"/>
        <v>-0.56362381022423103</v>
      </c>
      <c r="AH1195" s="29">
        <f t="shared" si="289"/>
        <v>0.7705649824313503</v>
      </c>
      <c r="AI1195" s="29">
        <f t="shared" si="303"/>
        <v>1.1319073096068186</v>
      </c>
      <c r="AJ1195" s="6">
        <v>0</v>
      </c>
      <c r="AK1195" s="7">
        <v>4.82</v>
      </c>
      <c r="AL1195" s="8">
        <v>2</v>
      </c>
      <c r="AM1195" s="8">
        <v>2</v>
      </c>
      <c r="AN1195" s="9">
        <v>0</v>
      </c>
      <c r="AO1195" s="10">
        <v>9.16</v>
      </c>
      <c r="AP1195" s="11">
        <v>2</v>
      </c>
      <c r="AQ1195" s="11">
        <v>2</v>
      </c>
      <c r="AR1195" s="12">
        <v>0</v>
      </c>
      <c r="AS1195" s="13">
        <v>14.94</v>
      </c>
      <c r="AT1195" s="14">
        <v>3</v>
      </c>
      <c r="AU1195" s="14">
        <v>3</v>
      </c>
      <c r="AV1195" s="15">
        <v>5.6727648973465001</v>
      </c>
      <c r="AW1195" s="16">
        <v>18.07</v>
      </c>
      <c r="AX1195" s="17">
        <v>4</v>
      </c>
      <c r="AY1195" s="17">
        <v>5</v>
      </c>
      <c r="AZ1195" s="18">
        <v>0</v>
      </c>
      <c r="BA1195" s="19">
        <v>12.53</v>
      </c>
      <c r="BB1195" s="20">
        <v>2</v>
      </c>
      <c r="BC1195" s="20">
        <v>2</v>
      </c>
      <c r="BD1195" s="21">
        <v>0</v>
      </c>
      <c r="BE1195" s="22">
        <v>3.61</v>
      </c>
      <c r="BF1195" s="23">
        <v>2</v>
      </c>
      <c r="BG1195" s="23">
        <v>2</v>
      </c>
      <c r="BH1195" s="6"/>
      <c r="BI1195" s="7">
        <v>0</v>
      </c>
      <c r="BJ1195" s="8"/>
      <c r="BK1195" s="8"/>
      <c r="BL1195" s="9">
        <v>0</v>
      </c>
      <c r="BM1195" s="10">
        <v>2.65</v>
      </c>
      <c r="BN1195" s="11">
        <v>1</v>
      </c>
      <c r="BO1195" s="11">
        <v>1</v>
      </c>
      <c r="BP1195" s="12">
        <v>0</v>
      </c>
      <c r="BQ1195" s="13">
        <v>8.92</v>
      </c>
      <c r="BR1195" s="14">
        <v>4</v>
      </c>
      <c r="BS1195" s="14">
        <v>4</v>
      </c>
      <c r="BT1195" s="15">
        <v>0</v>
      </c>
      <c r="BU1195" s="16">
        <v>9.8800000000000008</v>
      </c>
      <c r="BV1195" s="17">
        <v>2</v>
      </c>
      <c r="BW1195" s="17">
        <v>2</v>
      </c>
      <c r="BX1195" s="18">
        <v>0</v>
      </c>
      <c r="BY1195" s="19">
        <v>4.82</v>
      </c>
      <c r="BZ1195" s="20">
        <v>2</v>
      </c>
      <c r="CA1195" s="20">
        <v>2</v>
      </c>
      <c r="CB1195" s="21"/>
      <c r="CC1195" s="22"/>
      <c r="CD1195" s="23"/>
      <c r="CE1195" s="23"/>
      <c r="CF1195" s="4">
        <v>415</v>
      </c>
      <c r="CG1195" s="24">
        <v>45.309578074660102</v>
      </c>
      <c r="CH1195" s="25">
        <v>5.88427734375</v>
      </c>
    </row>
    <row r="1196" spans="1:86" x14ac:dyDescent="0.2">
      <c r="A1196" s="2" t="s">
        <v>914</v>
      </c>
      <c r="B1196" s="2" t="s">
        <v>2553</v>
      </c>
      <c r="C1196" s="3">
        <v>28.86</v>
      </c>
      <c r="D1196" s="4">
        <v>2</v>
      </c>
      <c r="E1196" s="4">
        <v>1</v>
      </c>
      <c r="F1196" s="4">
        <v>3</v>
      </c>
      <c r="G1196" s="4">
        <v>12</v>
      </c>
      <c r="H1196" s="5">
        <v>0</v>
      </c>
      <c r="I1196" s="5">
        <v>0</v>
      </c>
      <c r="J1196" s="5">
        <v>0</v>
      </c>
      <c r="K1196" s="26">
        <f t="shared" si="290"/>
        <v>0</v>
      </c>
      <c r="L1196" s="5">
        <v>5142108.25</v>
      </c>
      <c r="M1196" s="5">
        <v>1036723.78125</v>
      </c>
      <c r="N1196" s="5">
        <v>1249180.9765625</v>
      </c>
      <c r="O1196" s="26">
        <f t="shared" si="291"/>
        <v>2476004.3359375</v>
      </c>
      <c r="P1196" s="5">
        <v>0</v>
      </c>
      <c r="Q1196" s="5">
        <v>0</v>
      </c>
      <c r="R1196" s="5">
        <v>0</v>
      </c>
      <c r="S1196" s="26">
        <f t="shared" si="292"/>
        <v>0</v>
      </c>
      <c r="T1196" s="5">
        <v>0</v>
      </c>
      <c r="U1196" s="5">
        <v>0</v>
      </c>
      <c r="V1196" s="5">
        <v>0</v>
      </c>
      <c r="W1196" s="26">
        <f t="shared" si="293"/>
        <v>0</v>
      </c>
      <c r="X1196" s="29" t="e">
        <f t="shared" si="294"/>
        <v>#DIV/0!</v>
      </c>
      <c r="Y1196" s="29" t="e">
        <f t="shared" si="295"/>
        <v>#DIV/0!</v>
      </c>
      <c r="Z1196" s="29">
        <f t="shared" si="296"/>
        <v>0.20468208435718294</v>
      </c>
      <c r="AA1196" s="29">
        <f t="shared" si="297"/>
        <v>6.8892016908797142</v>
      </c>
      <c r="AB1196" s="31" t="e">
        <f t="shared" si="298"/>
        <v>#DIV/0!</v>
      </c>
      <c r="AC1196" s="31" t="e">
        <f t="shared" si="299"/>
        <v>#DIV/0!</v>
      </c>
      <c r="AD1196" s="31" t="e">
        <f t="shared" si="300"/>
        <v>#DIV/0!</v>
      </c>
      <c r="AE1196" s="31" t="e">
        <f t="shared" si="301"/>
        <v>#DIV/0!</v>
      </c>
      <c r="AF1196" s="29" t="e">
        <f t="shared" si="288"/>
        <v>#DIV/0!</v>
      </c>
      <c r="AG1196" s="29" t="e">
        <f t="shared" si="302"/>
        <v>#DIV/0!</v>
      </c>
      <c r="AH1196" s="29" t="e">
        <f t="shared" si="289"/>
        <v>#DIV/0!</v>
      </c>
      <c r="AI1196" s="29" t="e">
        <f t="shared" si="303"/>
        <v>#DIV/0!</v>
      </c>
      <c r="AJ1196" s="6">
        <v>0</v>
      </c>
      <c r="AK1196" s="7">
        <v>15.44</v>
      </c>
      <c r="AL1196" s="8">
        <v>1</v>
      </c>
      <c r="AM1196" s="8">
        <v>3</v>
      </c>
      <c r="AN1196" s="9"/>
      <c r="AO1196" s="10"/>
      <c r="AP1196" s="11"/>
      <c r="AQ1196" s="11"/>
      <c r="AR1196" s="12">
        <v>0</v>
      </c>
      <c r="AS1196" s="13">
        <v>5.37</v>
      </c>
      <c r="AT1196" s="14">
        <v>1</v>
      </c>
      <c r="AU1196" s="14">
        <v>1</v>
      </c>
      <c r="AV1196" s="15">
        <v>0</v>
      </c>
      <c r="AW1196" s="16">
        <v>28.86</v>
      </c>
      <c r="AX1196" s="17">
        <v>3</v>
      </c>
      <c r="AY1196" s="17">
        <v>6</v>
      </c>
      <c r="AZ1196" s="18"/>
      <c r="BA1196" s="19">
        <v>0</v>
      </c>
      <c r="BB1196" s="20"/>
      <c r="BC1196" s="20"/>
      <c r="BD1196" s="21">
        <v>0</v>
      </c>
      <c r="BE1196" s="22">
        <v>20.81</v>
      </c>
      <c r="BF1196" s="23">
        <v>2</v>
      </c>
      <c r="BG1196" s="23">
        <v>2</v>
      </c>
      <c r="BH1196" s="6"/>
      <c r="BI1196" s="7">
        <v>0</v>
      </c>
      <c r="BJ1196" s="8"/>
      <c r="BK1196" s="8"/>
      <c r="BL1196" s="9"/>
      <c r="BM1196" s="10"/>
      <c r="BN1196" s="11"/>
      <c r="BO1196" s="11"/>
      <c r="BP1196" s="12"/>
      <c r="BQ1196" s="13">
        <v>0</v>
      </c>
      <c r="BR1196" s="14"/>
      <c r="BS1196" s="14"/>
      <c r="BT1196" s="15"/>
      <c r="BU1196" s="16">
        <v>0</v>
      </c>
      <c r="BV1196" s="17"/>
      <c r="BW1196" s="17"/>
      <c r="BX1196" s="18"/>
      <c r="BY1196" s="19"/>
      <c r="BZ1196" s="20"/>
      <c r="CA1196" s="20"/>
      <c r="CB1196" s="21"/>
      <c r="CC1196" s="22"/>
      <c r="CD1196" s="23"/>
      <c r="CE1196" s="23"/>
      <c r="CF1196" s="4">
        <v>149</v>
      </c>
      <c r="CG1196" s="24">
        <v>17.748530704659998</v>
      </c>
      <c r="CH1196" s="25">
        <v>9.37841796875</v>
      </c>
    </row>
    <row r="1197" spans="1:86" x14ac:dyDescent="0.2">
      <c r="A1197" s="2" t="s">
        <v>332</v>
      </c>
      <c r="B1197" s="2" t="s">
        <v>1611</v>
      </c>
      <c r="C1197" s="3">
        <v>28.76</v>
      </c>
      <c r="D1197" s="4">
        <v>16</v>
      </c>
      <c r="E1197" s="4">
        <v>1</v>
      </c>
      <c r="F1197" s="4">
        <v>6</v>
      </c>
      <c r="G1197" s="4">
        <v>23</v>
      </c>
      <c r="H1197" s="5">
        <v>95223116</v>
      </c>
      <c r="I1197" s="5">
        <v>0</v>
      </c>
      <c r="J1197" s="5">
        <v>21185054.776041701</v>
      </c>
      <c r="K1197" s="26">
        <f t="shared" si="290"/>
        <v>38802723.592013903</v>
      </c>
      <c r="L1197" s="5">
        <v>88293770.515625</v>
      </c>
      <c r="M1197" s="5">
        <v>12368558</v>
      </c>
      <c r="N1197" s="5">
        <v>10430041.375</v>
      </c>
      <c r="O1197" s="26">
        <f t="shared" si="291"/>
        <v>37030789.963541664</v>
      </c>
      <c r="P1197" s="5">
        <v>0</v>
      </c>
      <c r="Q1197" s="5">
        <v>1849224959.35938</v>
      </c>
      <c r="R1197" s="5">
        <v>303158149</v>
      </c>
      <c r="S1197" s="26">
        <f t="shared" si="292"/>
        <v>717461036.1197933</v>
      </c>
      <c r="T1197" s="5">
        <v>5804254.375</v>
      </c>
      <c r="U1197" s="5">
        <v>0</v>
      </c>
      <c r="V1197" s="5">
        <v>3281784703.7656298</v>
      </c>
      <c r="W1197" s="26">
        <f t="shared" si="293"/>
        <v>1095862986.0468767</v>
      </c>
      <c r="X1197" s="29">
        <f t="shared" si="294"/>
        <v>0.9543348130120195</v>
      </c>
      <c r="Y1197" s="29">
        <f t="shared" si="295"/>
        <v>-6.7432593509861957E-2</v>
      </c>
      <c r="Z1197" s="29">
        <f t="shared" si="296"/>
        <v>0.96562173576295018</v>
      </c>
      <c r="AA1197" s="29">
        <f t="shared" si="297"/>
        <v>0.15192967003844915</v>
      </c>
      <c r="AB1197" s="31">
        <f t="shared" si="298"/>
        <v>18.48996590196715</v>
      </c>
      <c r="AC1197" s="29">
        <f t="shared" si="299"/>
        <v>4.208670659104417</v>
      </c>
      <c r="AD1197" s="31">
        <f t="shared" si="300"/>
        <v>0.35763366575465655</v>
      </c>
      <c r="AE1197" s="31">
        <f t="shared" si="301"/>
        <v>4.4656160575058923</v>
      </c>
      <c r="AF1197" s="29">
        <f t="shared" si="288"/>
        <v>28.241908933228061</v>
      </c>
      <c r="AG1197" s="29">
        <f t="shared" si="302"/>
        <v>4.8197657017480369</v>
      </c>
      <c r="AH1197" s="29">
        <f t="shared" si="289"/>
        <v>0.43551457530378673</v>
      </c>
      <c r="AI1197" s="29">
        <f t="shared" si="303"/>
        <v>3.6099730594200503</v>
      </c>
      <c r="AJ1197" s="6">
        <v>0</v>
      </c>
      <c r="AK1197" s="7">
        <v>7.08</v>
      </c>
      <c r="AL1197" s="8">
        <v>1</v>
      </c>
      <c r="AM1197" s="8">
        <v>1</v>
      </c>
      <c r="AN1197" s="9"/>
      <c r="AO1197" s="10"/>
      <c r="AP1197" s="11"/>
      <c r="AQ1197" s="11"/>
      <c r="AR1197" s="12">
        <v>0</v>
      </c>
      <c r="AS1197" s="13">
        <v>20.8</v>
      </c>
      <c r="AT1197" s="14">
        <v>3</v>
      </c>
      <c r="AU1197" s="14">
        <v>4</v>
      </c>
      <c r="AV1197" s="15">
        <v>0</v>
      </c>
      <c r="AW1197" s="16">
        <v>9.73</v>
      </c>
      <c r="AX1197" s="17">
        <v>2</v>
      </c>
      <c r="AY1197" s="17">
        <v>5</v>
      </c>
      <c r="AZ1197" s="18"/>
      <c r="BA1197" s="19">
        <v>0</v>
      </c>
      <c r="BB1197" s="20"/>
      <c r="BC1197" s="20"/>
      <c r="BD1197" s="21">
        <v>0</v>
      </c>
      <c r="BE1197" s="22">
        <v>7.08</v>
      </c>
      <c r="BF1197" s="23">
        <v>1</v>
      </c>
      <c r="BG1197" s="23">
        <v>4</v>
      </c>
      <c r="BH1197" s="6">
        <v>0</v>
      </c>
      <c r="BI1197" s="7">
        <v>7.08</v>
      </c>
      <c r="BJ1197" s="8">
        <v>1</v>
      </c>
      <c r="BK1197" s="8">
        <v>1</v>
      </c>
      <c r="BL1197" s="9">
        <v>0</v>
      </c>
      <c r="BM1197" s="10">
        <v>12.39</v>
      </c>
      <c r="BN1197" s="11">
        <v>2</v>
      </c>
      <c r="BO1197" s="11">
        <v>3</v>
      </c>
      <c r="BP1197" s="12">
        <v>0</v>
      </c>
      <c r="BQ1197" s="13">
        <v>7.08</v>
      </c>
      <c r="BR1197" s="14">
        <v>1</v>
      </c>
      <c r="BS1197" s="14">
        <v>1</v>
      </c>
      <c r="BT1197" s="15">
        <v>0</v>
      </c>
      <c r="BU1197" s="16">
        <v>7.08</v>
      </c>
      <c r="BV1197" s="17">
        <v>1</v>
      </c>
      <c r="BW1197" s="17">
        <v>2</v>
      </c>
      <c r="BX1197" s="18"/>
      <c r="BY1197" s="19">
        <v>0</v>
      </c>
      <c r="BZ1197" s="20"/>
      <c r="CA1197" s="20"/>
      <c r="CB1197" s="21">
        <v>0</v>
      </c>
      <c r="CC1197" s="22">
        <v>5.31</v>
      </c>
      <c r="CD1197" s="23">
        <v>1</v>
      </c>
      <c r="CE1197" s="23">
        <v>1</v>
      </c>
      <c r="CF1197" s="4">
        <v>226</v>
      </c>
      <c r="CG1197" s="24">
        <v>24.723080604660002</v>
      </c>
      <c r="CH1197" s="25">
        <v>5.89697265625</v>
      </c>
    </row>
    <row r="1198" spans="1:86" x14ac:dyDescent="0.2">
      <c r="A1198" s="2" t="s">
        <v>1048</v>
      </c>
      <c r="B1198" s="2" t="s">
        <v>2915</v>
      </c>
      <c r="C1198" s="3">
        <v>28.75</v>
      </c>
      <c r="D1198" s="4">
        <v>7</v>
      </c>
      <c r="E1198" s="4">
        <v>1</v>
      </c>
      <c r="F1198" s="4">
        <v>20</v>
      </c>
      <c r="G1198" s="4">
        <v>48</v>
      </c>
      <c r="H1198" s="5">
        <v>2495291.40625</v>
      </c>
      <c r="I1198" s="5">
        <v>9993420.5104166698</v>
      </c>
      <c r="J1198" s="5">
        <v>93583.603515625</v>
      </c>
      <c r="K1198" s="26">
        <f t="shared" si="290"/>
        <v>4194098.5067274314</v>
      </c>
      <c r="L1198" s="5">
        <v>3454955.625</v>
      </c>
      <c r="M1198" s="5">
        <v>70141699</v>
      </c>
      <c r="N1198" s="5">
        <v>11036598.21875</v>
      </c>
      <c r="O1198" s="26">
        <f t="shared" si="291"/>
        <v>28211084.28125</v>
      </c>
      <c r="P1198" s="5">
        <v>3522952.265625</v>
      </c>
      <c r="Q1198" s="5">
        <v>2086506804.57552</v>
      </c>
      <c r="R1198" s="5">
        <v>12519017.5</v>
      </c>
      <c r="S1198" s="26">
        <f t="shared" si="292"/>
        <v>700849591.44704831</v>
      </c>
      <c r="T1198" s="5">
        <v>6049356.5208333302</v>
      </c>
      <c r="U1198" s="5">
        <v>458948.71875</v>
      </c>
      <c r="V1198" s="5">
        <v>7655444.140625</v>
      </c>
      <c r="W1198" s="26">
        <f t="shared" si="293"/>
        <v>4721249.7934027771</v>
      </c>
      <c r="X1198" s="29">
        <f t="shared" si="294"/>
        <v>6.7263761773832362</v>
      </c>
      <c r="Y1198" s="29">
        <f t="shared" si="295"/>
        <v>2.7498294648694479</v>
      </c>
      <c r="Z1198" s="29">
        <f t="shared" si="296"/>
        <v>0.37254034043363726</v>
      </c>
      <c r="AA1198" s="29">
        <f t="shared" si="297"/>
        <v>4.2882669290458004</v>
      </c>
      <c r="AB1198" s="31">
        <f t="shared" si="298"/>
        <v>167.10375073996696</v>
      </c>
      <c r="AC1198" s="29">
        <f t="shared" si="299"/>
        <v>7.384600305658692</v>
      </c>
      <c r="AD1198" s="31">
        <f t="shared" si="300"/>
        <v>0.42053248940527405</v>
      </c>
      <c r="AE1198" s="31">
        <f t="shared" si="301"/>
        <v>3.7620044594368052</v>
      </c>
      <c r="AF1198" s="29">
        <f t="shared" si="288"/>
        <v>1.125688818665032</v>
      </c>
      <c r="AG1198" s="29">
        <f t="shared" si="302"/>
        <v>0.17080806914576296</v>
      </c>
      <c r="AH1198" s="29">
        <f t="shared" si="289"/>
        <v>0.89402117605501485</v>
      </c>
      <c r="AI1198" s="29">
        <f t="shared" si="303"/>
        <v>0.48652194252266523</v>
      </c>
      <c r="AJ1198" s="6">
        <v>0</v>
      </c>
      <c r="AK1198" s="7">
        <v>4.97</v>
      </c>
      <c r="AL1198" s="8">
        <v>3</v>
      </c>
      <c r="AM1198" s="8">
        <v>3</v>
      </c>
      <c r="AN1198" s="9">
        <v>0</v>
      </c>
      <c r="AO1198" s="10">
        <v>10.99</v>
      </c>
      <c r="AP1198" s="11">
        <v>5</v>
      </c>
      <c r="AQ1198" s="11">
        <v>7</v>
      </c>
      <c r="AR1198" s="12">
        <v>0</v>
      </c>
      <c r="AS1198" s="13">
        <v>6.55</v>
      </c>
      <c r="AT1198" s="14">
        <v>4</v>
      </c>
      <c r="AU1198" s="14">
        <v>5</v>
      </c>
      <c r="AV1198" s="15">
        <v>1.6840027570724501</v>
      </c>
      <c r="AW1198" s="16">
        <v>4.2300000000000004</v>
      </c>
      <c r="AX1198" s="17">
        <v>3</v>
      </c>
      <c r="AY1198" s="17">
        <v>3</v>
      </c>
      <c r="AZ1198" s="18">
        <v>0</v>
      </c>
      <c r="BA1198" s="19">
        <v>1.59</v>
      </c>
      <c r="BB1198" s="20">
        <v>2</v>
      </c>
      <c r="BC1198" s="20">
        <v>2</v>
      </c>
      <c r="BD1198" s="21"/>
      <c r="BE1198" s="22">
        <v>0</v>
      </c>
      <c r="BF1198" s="23"/>
      <c r="BG1198" s="23"/>
      <c r="BH1198" s="6">
        <v>0</v>
      </c>
      <c r="BI1198" s="7">
        <v>11.42</v>
      </c>
      <c r="BJ1198" s="8">
        <v>6</v>
      </c>
      <c r="BK1198" s="8">
        <v>8</v>
      </c>
      <c r="BL1198" s="9">
        <v>0</v>
      </c>
      <c r="BM1198" s="10">
        <v>7.82</v>
      </c>
      <c r="BN1198" s="11">
        <v>5</v>
      </c>
      <c r="BO1198" s="11">
        <v>5</v>
      </c>
      <c r="BP1198" s="12">
        <v>4.1623368263244602</v>
      </c>
      <c r="BQ1198" s="13">
        <v>3.81</v>
      </c>
      <c r="BR1198" s="14">
        <v>2</v>
      </c>
      <c r="BS1198" s="14">
        <v>4</v>
      </c>
      <c r="BT1198" s="15">
        <v>0</v>
      </c>
      <c r="BU1198" s="16">
        <v>13.53</v>
      </c>
      <c r="BV1198" s="17">
        <v>7</v>
      </c>
      <c r="BW1198" s="17">
        <v>7</v>
      </c>
      <c r="BX1198" s="18">
        <v>0</v>
      </c>
      <c r="BY1198" s="19">
        <v>1.9</v>
      </c>
      <c r="BZ1198" s="20">
        <v>2</v>
      </c>
      <c r="CA1198" s="20">
        <v>2</v>
      </c>
      <c r="CB1198" s="21">
        <v>0</v>
      </c>
      <c r="CC1198" s="22">
        <v>1.9</v>
      </c>
      <c r="CD1198" s="23">
        <v>2</v>
      </c>
      <c r="CE1198" s="23">
        <v>2</v>
      </c>
      <c r="CF1198" s="4">
        <v>946</v>
      </c>
      <c r="CG1198" s="24">
        <v>108.75343615465999</v>
      </c>
      <c r="CH1198" s="25">
        <v>5.77001953125</v>
      </c>
    </row>
    <row r="1199" spans="1:86" x14ac:dyDescent="0.2">
      <c r="A1199" s="2" t="s">
        <v>840</v>
      </c>
      <c r="B1199" s="2" t="s">
        <v>1087</v>
      </c>
      <c r="C1199" s="3">
        <v>28.73</v>
      </c>
      <c r="D1199" s="4">
        <v>4</v>
      </c>
      <c r="E1199" s="4">
        <v>2</v>
      </c>
      <c r="F1199" s="4">
        <v>17</v>
      </c>
      <c r="G1199" s="4">
        <v>34</v>
      </c>
      <c r="H1199" s="5">
        <v>4578006.75</v>
      </c>
      <c r="I1199" s="5">
        <v>656911.5625</v>
      </c>
      <c r="J1199" s="5">
        <v>360844.140625</v>
      </c>
      <c r="K1199" s="26">
        <f t="shared" si="290"/>
        <v>1865254.1510416667</v>
      </c>
      <c r="L1199" s="5">
        <v>8099088.9010416698</v>
      </c>
      <c r="M1199" s="5">
        <v>27126078.3359375</v>
      </c>
      <c r="N1199" s="5">
        <v>3819827.4895833302</v>
      </c>
      <c r="O1199" s="26">
        <f t="shared" si="291"/>
        <v>13014998.2421875</v>
      </c>
      <c r="P1199" s="5">
        <v>0</v>
      </c>
      <c r="Q1199" s="5">
        <v>442805.953125</v>
      </c>
      <c r="R1199" s="5">
        <v>0</v>
      </c>
      <c r="S1199" s="26">
        <f t="shared" si="292"/>
        <v>147601.984375</v>
      </c>
      <c r="T1199" s="5">
        <v>2933130.25</v>
      </c>
      <c r="U1199" s="5">
        <v>304811.421875</v>
      </c>
      <c r="V1199" s="5">
        <v>0</v>
      </c>
      <c r="W1199" s="26">
        <f t="shared" si="293"/>
        <v>1079313.890625</v>
      </c>
      <c r="X1199" s="29">
        <f t="shared" si="294"/>
        <v>6.9776004706485528</v>
      </c>
      <c r="Y1199" s="29">
        <f t="shared" si="295"/>
        <v>2.8027309928438844</v>
      </c>
      <c r="Z1199" s="29">
        <f t="shared" si="296"/>
        <v>0.25767301393336495</v>
      </c>
      <c r="AA1199" s="29">
        <f t="shared" si="297"/>
        <v>5.8893106268121933</v>
      </c>
      <c r="AB1199" s="31">
        <f t="shared" si="298"/>
        <v>7.9132371474723934E-2</v>
      </c>
      <c r="AC1199" s="29">
        <f t="shared" si="299"/>
        <v>-3.6595881965648327</v>
      </c>
      <c r="AD1199" s="31">
        <f t="shared" si="300"/>
        <v>0.33332763053642334</v>
      </c>
      <c r="AE1199" s="31">
        <f t="shared" si="301"/>
        <v>4.7712868486290976</v>
      </c>
      <c r="AF1199" s="29">
        <f t="shared" si="288"/>
        <v>0.57864173095245397</v>
      </c>
      <c r="AG1199" s="29">
        <f t="shared" si="302"/>
        <v>-0.78925772241980341</v>
      </c>
      <c r="AH1199" s="29">
        <f t="shared" si="289"/>
        <v>0.66125587835603095</v>
      </c>
      <c r="AI1199" s="29">
        <f t="shared" si="303"/>
        <v>1.7963045419873973</v>
      </c>
      <c r="AJ1199" s="6">
        <v>0</v>
      </c>
      <c r="AK1199" s="7">
        <v>7.99</v>
      </c>
      <c r="AL1199" s="8">
        <v>5</v>
      </c>
      <c r="AM1199" s="8">
        <v>5</v>
      </c>
      <c r="AN1199" s="9">
        <v>0</v>
      </c>
      <c r="AO1199" s="10">
        <v>7.83</v>
      </c>
      <c r="AP1199" s="11">
        <v>4</v>
      </c>
      <c r="AQ1199" s="11">
        <v>4</v>
      </c>
      <c r="AR1199" s="12">
        <v>0</v>
      </c>
      <c r="AS1199" s="13">
        <v>2.76</v>
      </c>
      <c r="AT1199" s="14">
        <v>2</v>
      </c>
      <c r="AU1199" s="14">
        <v>4</v>
      </c>
      <c r="AV1199" s="15">
        <v>0</v>
      </c>
      <c r="AW1199" s="16">
        <v>3.99</v>
      </c>
      <c r="AX1199" s="17">
        <v>3</v>
      </c>
      <c r="AY1199" s="17">
        <v>4</v>
      </c>
      <c r="AZ1199" s="18">
        <v>0</v>
      </c>
      <c r="BA1199" s="19">
        <v>6.76</v>
      </c>
      <c r="BB1199" s="20">
        <v>5</v>
      </c>
      <c r="BC1199" s="20">
        <v>5</v>
      </c>
      <c r="BD1199" s="21">
        <v>0</v>
      </c>
      <c r="BE1199" s="22">
        <v>5.99</v>
      </c>
      <c r="BF1199" s="23">
        <v>4</v>
      </c>
      <c r="BG1199" s="23">
        <v>4</v>
      </c>
      <c r="BH1199" s="6"/>
      <c r="BI1199" s="7">
        <v>0</v>
      </c>
      <c r="BJ1199" s="8"/>
      <c r="BK1199" s="8"/>
      <c r="BL1199" s="9">
        <v>0</v>
      </c>
      <c r="BM1199" s="10">
        <v>5.07</v>
      </c>
      <c r="BN1199" s="11">
        <v>3</v>
      </c>
      <c r="BO1199" s="11">
        <v>3</v>
      </c>
      <c r="BP1199" s="12"/>
      <c r="BQ1199" s="13"/>
      <c r="BR1199" s="14"/>
      <c r="BS1199" s="14"/>
      <c r="BT1199" s="15">
        <v>0</v>
      </c>
      <c r="BU1199" s="16">
        <v>8.91</v>
      </c>
      <c r="BV1199" s="17">
        <v>3</v>
      </c>
      <c r="BW1199" s="17">
        <v>3</v>
      </c>
      <c r="BX1199" s="18">
        <v>0</v>
      </c>
      <c r="BY1199" s="19">
        <v>1.23</v>
      </c>
      <c r="BZ1199" s="20">
        <v>1</v>
      </c>
      <c r="CA1199" s="20">
        <v>1</v>
      </c>
      <c r="CB1199" s="21"/>
      <c r="CC1199" s="22">
        <v>0</v>
      </c>
      <c r="CD1199" s="23"/>
      <c r="CE1199" s="23"/>
      <c r="CF1199" s="4">
        <v>651</v>
      </c>
      <c r="CG1199" s="24">
        <v>74.658643104660101</v>
      </c>
      <c r="CH1199" s="25">
        <v>7.02001953125</v>
      </c>
    </row>
    <row r="1200" spans="1:86" x14ac:dyDescent="0.2">
      <c r="A1200" s="2" t="s">
        <v>587</v>
      </c>
      <c r="B1200" s="2" t="s">
        <v>1771</v>
      </c>
      <c r="C1200" s="3">
        <v>28.69</v>
      </c>
      <c r="D1200" s="4">
        <v>1</v>
      </c>
      <c r="E1200" s="4">
        <v>1</v>
      </c>
      <c r="F1200" s="4">
        <v>3</v>
      </c>
      <c r="G1200" s="4">
        <v>18</v>
      </c>
      <c r="H1200" s="5">
        <v>9960194.28125</v>
      </c>
      <c r="I1200" s="5">
        <v>7197597.203125</v>
      </c>
      <c r="J1200" s="5">
        <v>11668825.65625</v>
      </c>
      <c r="K1200" s="26">
        <f t="shared" si="290"/>
        <v>9608872.380208334</v>
      </c>
      <c r="L1200" s="5">
        <v>36757324.96875</v>
      </c>
      <c r="M1200" s="5">
        <v>19208713.8125</v>
      </c>
      <c r="N1200" s="5">
        <v>28058190.4375</v>
      </c>
      <c r="O1200" s="26">
        <f t="shared" si="291"/>
        <v>28008076.40625</v>
      </c>
      <c r="P1200" s="5">
        <v>21036046.59375</v>
      </c>
      <c r="Q1200" s="5">
        <v>12642778.1875</v>
      </c>
      <c r="R1200" s="5">
        <v>9713222.390625</v>
      </c>
      <c r="S1200" s="26">
        <f t="shared" si="292"/>
        <v>14464015.723958334</v>
      </c>
      <c r="T1200" s="5">
        <v>9439756.328125</v>
      </c>
      <c r="U1200" s="5">
        <v>36728781.984375</v>
      </c>
      <c r="V1200" s="5">
        <v>4694441.875</v>
      </c>
      <c r="W1200" s="26">
        <f t="shared" si="293"/>
        <v>16954326.729166668</v>
      </c>
      <c r="X1200" s="29">
        <f t="shared" si="294"/>
        <v>2.9148140695404621</v>
      </c>
      <c r="Y1200" s="29">
        <f t="shared" si="295"/>
        <v>1.5434038595811632</v>
      </c>
      <c r="Z1200" s="29">
        <f t="shared" si="296"/>
        <v>6.0179781299429282E-2</v>
      </c>
      <c r="AA1200" s="29">
        <f t="shared" si="297"/>
        <v>12.205493948715056</v>
      </c>
      <c r="AB1200" s="31">
        <f t="shared" si="298"/>
        <v>1.5052771180258648</v>
      </c>
      <c r="AC1200" s="29">
        <f t="shared" si="299"/>
        <v>0.5900291082464828</v>
      </c>
      <c r="AD1200" s="31">
        <f t="shared" si="300"/>
        <v>0.28731825001521505</v>
      </c>
      <c r="AE1200" s="31">
        <f t="shared" si="301"/>
        <v>5.4163678741154255</v>
      </c>
      <c r="AF1200" s="29">
        <f t="shared" si="288"/>
        <v>1.764444989829189</v>
      </c>
      <c r="AG1200" s="29">
        <f t="shared" si="302"/>
        <v>0.81921445185877351</v>
      </c>
      <c r="AH1200" s="29">
        <f t="shared" si="289"/>
        <v>0.5392791205508688</v>
      </c>
      <c r="AI1200" s="29">
        <f t="shared" si="303"/>
        <v>2.6818639411028316</v>
      </c>
      <c r="AJ1200" s="6">
        <v>1.8364551067352299</v>
      </c>
      <c r="AK1200" s="7">
        <v>9.02</v>
      </c>
      <c r="AL1200" s="8">
        <v>1</v>
      </c>
      <c r="AM1200" s="8">
        <v>1</v>
      </c>
      <c r="AN1200" s="9">
        <v>1.8232390880584699</v>
      </c>
      <c r="AO1200" s="10">
        <v>9.02</v>
      </c>
      <c r="AP1200" s="11">
        <v>1</v>
      </c>
      <c r="AQ1200" s="11">
        <v>1</v>
      </c>
      <c r="AR1200" s="12">
        <v>1.7245025634765601</v>
      </c>
      <c r="AS1200" s="13">
        <v>9.02</v>
      </c>
      <c r="AT1200" s="14">
        <v>1</v>
      </c>
      <c r="AU1200" s="14">
        <v>1</v>
      </c>
      <c r="AV1200" s="15">
        <v>1.8176804780960101</v>
      </c>
      <c r="AW1200" s="16">
        <v>9.02</v>
      </c>
      <c r="AX1200" s="17">
        <v>1</v>
      </c>
      <c r="AY1200" s="17">
        <v>1</v>
      </c>
      <c r="AZ1200" s="18">
        <v>1.8043568134307899</v>
      </c>
      <c r="BA1200" s="19">
        <v>9.02</v>
      </c>
      <c r="BB1200" s="20">
        <v>1</v>
      </c>
      <c r="BC1200" s="20">
        <v>1</v>
      </c>
      <c r="BD1200" s="21">
        <v>1.7049475908279399</v>
      </c>
      <c r="BE1200" s="22">
        <v>9.02</v>
      </c>
      <c r="BF1200" s="23">
        <v>1</v>
      </c>
      <c r="BG1200" s="23">
        <v>2</v>
      </c>
      <c r="BH1200" s="6">
        <v>1.7154011726379399</v>
      </c>
      <c r="BI1200" s="7">
        <v>9.02</v>
      </c>
      <c r="BJ1200" s="8">
        <v>1</v>
      </c>
      <c r="BK1200" s="8">
        <v>1</v>
      </c>
      <c r="BL1200" s="9">
        <v>1.68091416358948</v>
      </c>
      <c r="BM1200" s="10">
        <v>9.02</v>
      </c>
      <c r="BN1200" s="11">
        <v>1</v>
      </c>
      <c r="BO1200" s="11">
        <v>1</v>
      </c>
      <c r="BP1200" s="12">
        <v>0</v>
      </c>
      <c r="BQ1200" s="13">
        <v>9.02</v>
      </c>
      <c r="BR1200" s="14">
        <v>1</v>
      </c>
      <c r="BS1200" s="14">
        <v>2</v>
      </c>
      <c r="BT1200" s="15">
        <v>1.60605609416962</v>
      </c>
      <c r="BU1200" s="16">
        <v>21.31</v>
      </c>
      <c r="BV1200" s="17">
        <v>2</v>
      </c>
      <c r="BW1200" s="17">
        <v>2</v>
      </c>
      <c r="BX1200" s="18">
        <v>3.4301276206970202</v>
      </c>
      <c r="BY1200" s="19">
        <v>9.02</v>
      </c>
      <c r="BZ1200" s="20">
        <v>1</v>
      </c>
      <c r="CA1200" s="20">
        <v>3</v>
      </c>
      <c r="CB1200" s="21">
        <v>0</v>
      </c>
      <c r="CC1200" s="22">
        <v>16.39</v>
      </c>
      <c r="CD1200" s="23">
        <v>2</v>
      </c>
      <c r="CE1200" s="23">
        <v>2</v>
      </c>
      <c r="CF1200" s="4">
        <v>122</v>
      </c>
      <c r="CG1200" s="24">
        <v>13.822718544660001</v>
      </c>
      <c r="CH1200" s="25">
        <v>8.73388671875</v>
      </c>
    </row>
    <row r="1201" spans="1:86" x14ac:dyDescent="0.2">
      <c r="A1201" s="2" t="s">
        <v>2263</v>
      </c>
      <c r="B1201" s="2" t="s">
        <v>1597</v>
      </c>
      <c r="C1201" s="3">
        <v>28.61</v>
      </c>
      <c r="D1201" s="4">
        <v>9</v>
      </c>
      <c r="E1201" s="4">
        <v>1</v>
      </c>
      <c r="F1201" s="4">
        <v>27</v>
      </c>
      <c r="G1201" s="4">
        <v>43</v>
      </c>
      <c r="H1201" s="5">
        <v>6584026.66796875</v>
      </c>
      <c r="I1201" s="5">
        <v>10574919.904296899</v>
      </c>
      <c r="J1201" s="5">
        <v>0</v>
      </c>
      <c r="K1201" s="26">
        <f t="shared" si="290"/>
        <v>5719648.8574218825</v>
      </c>
      <c r="L1201" s="5">
        <v>198960031.86458299</v>
      </c>
      <c r="M1201" s="5">
        <v>1473471.5214843799</v>
      </c>
      <c r="N1201" s="5">
        <v>787968.93684895802</v>
      </c>
      <c r="O1201" s="26">
        <f t="shared" si="291"/>
        <v>67073824.107638776</v>
      </c>
      <c r="P1201" s="5">
        <v>2674823.0026041698</v>
      </c>
      <c r="Q1201" s="5">
        <v>42930982.75</v>
      </c>
      <c r="R1201" s="5">
        <v>20966438.542968798</v>
      </c>
      <c r="S1201" s="26">
        <f t="shared" si="292"/>
        <v>22190748.098524321</v>
      </c>
      <c r="T1201" s="5">
        <v>0</v>
      </c>
      <c r="U1201" s="5">
        <v>46105749.7578125</v>
      </c>
      <c r="V1201" s="5">
        <v>402783.830078125</v>
      </c>
      <c r="W1201" s="26">
        <f t="shared" si="293"/>
        <v>15502844.529296875</v>
      </c>
      <c r="X1201" s="29">
        <f t="shared" si="294"/>
        <v>11.726912924139217</v>
      </c>
      <c r="Y1201" s="29">
        <f t="shared" si="295"/>
        <v>3.5517513729428916</v>
      </c>
      <c r="Z1201" s="29">
        <f t="shared" si="296"/>
        <v>0.45043437720091645</v>
      </c>
      <c r="AA1201" s="29">
        <f t="shared" si="297"/>
        <v>3.4636847148947281</v>
      </c>
      <c r="AB1201" s="31">
        <f t="shared" si="298"/>
        <v>3.8797395874624976</v>
      </c>
      <c r="AC1201" s="29">
        <f t="shared" si="299"/>
        <v>1.955959820328711</v>
      </c>
      <c r="AD1201" s="31">
        <f t="shared" si="300"/>
        <v>0.29048625767256203</v>
      </c>
      <c r="AE1201" s="31">
        <f t="shared" si="301"/>
        <v>5.3687440839635219</v>
      </c>
      <c r="AF1201" s="29">
        <f t="shared" si="288"/>
        <v>2.7104538959905211</v>
      </c>
      <c r="AG1201" s="29">
        <f t="shared" si="302"/>
        <v>1.4385344673215552</v>
      </c>
      <c r="AH1201" s="29">
        <f t="shared" si="289"/>
        <v>0.59058641927981892</v>
      </c>
      <c r="AI1201" s="29">
        <f t="shared" si="303"/>
        <v>2.2871654399411669</v>
      </c>
      <c r="AJ1201" s="6">
        <v>0</v>
      </c>
      <c r="AK1201" s="7">
        <v>4.17</v>
      </c>
      <c r="AL1201" s="8">
        <v>3</v>
      </c>
      <c r="AM1201" s="8">
        <v>4</v>
      </c>
      <c r="AN1201" s="9">
        <v>0</v>
      </c>
      <c r="AO1201" s="10">
        <v>3.61</v>
      </c>
      <c r="AP1201" s="11">
        <v>3</v>
      </c>
      <c r="AQ1201" s="11">
        <v>4</v>
      </c>
      <c r="AR1201" s="12">
        <v>0</v>
      </c>
      <c r="AS1201" s="13">
        <v>1.85</v>
      </c>
      <c r="AT1201" s="14">
        <v>1</v>
      </c>
      <c r="AU1201" s="14">
        <v>1</v>
      </c>
      <c r="AV1201" s="15">
        <v>0</v>
      </c>
      <c r="AW1201" s="16">
        <v>8.8000000000000007</v>
      </c>
      <c r="AX1201" s="17">
        <v>6</v>
      </c>
      <c r="AY1201" s="17">
        <v>6</v>
      </c>
      <c r="AZ1201" s="18">
        <v>0</v>
      </c>
      <c r="BA1201" s="19">
        <v>5.19</v>
      </c>
      <c r="BB1201" s="20">
        <v>4</v>
      </c>
      <c r="BC1201" s="20">
        <v>4</v>
      </c>
      <c r="BD1201" s="21">
        <v>0</v>
      </c>
      <c r="BE1201" s="22">
        <v>10.09</v>
      </c>
      <c r="BF1201" s="23">
        <v>6</v>
      </c>
      <c r="BG1201" s="23">
        <v>7</v>
      </c>
      <c r="BH1201" s="6">
        <v>0</v>
      </c>
      <c r="BI1201" s="7">
        <v>9.07</v>
      </c>
      <c r="BJ1201" s="8">
        <v>4</v>
      </c>
      <c r="BK1201" s="8">
        <v>4</v>
      </c>
      <c r="BL1201" s="9"/>
      <c r="BM1201" s="10">
        <v>0</v>
      </c>
      <c r="BN1201" s="11"/>
      <c r="BO1201" s="11"/>
      <c r="BP1201" s="12"/>
      <c r="BQ1201" s="13">
        <v>0</v>
      </c>
      <c r="BR1201" s="14"/>
      <c r="BS1201" s="14"/>
      <c r="BT1201" s="15">
        <v>0</v>
      </c>
      <c r="BU1201" s="16">
        <v>3.43</v>
      </c>
      <c r="BV1201" s="17">
        <v>2</v>
      </c>
      <c r="BW1201" s="17">
        <v>2</v>
      </c>
      <c r="BX1201" s="18">
        <v>0</v>
      </c>
      <c r="BY1201" s="19">
        <v>2.04</v>
      </c>
      <c r="BZ1201" s="20">
        <v>3</v>
      </c>
      <c r="CA1201" s="20">
        <v>5</v>
      </c>
      <c r="CB1201" s="21">
        <v>0</v>
      </c>
      <c r="CC1201" s="22">
        <v>5.46</v>
      </c>
      <c r="CD1201" s="23">
        <v>5</v>
      </c>
      <c r="CE1201" s="23">
        <v>5</v>
      </c>
      <c r="CF1201" s="4">
        <v>1080</v>
      </c>
      <c r="CG1201" s="24">
        <v>117.40026808466</v>
      </c>
      <c r="CH1201" s="25">
        <v>7.73779296875</v>
      </c>
    </row>
    <row r="1202" spans="1:86" x14ac:dyDescent="0.2">
      <c r="A1202" s="2" t="s">
        <v>920</v>
      </c>
      <c r="B1202" s="2" t="s">
        <v>2061</v>
      </c>
      <c r="C1202" s="3">
        <v>28.57</v>
      </c>
      <c r="D1202" s="4">
        <v>1</v>
      </c>
      <c r="E1202" s="4">
        <v>1</v>
      </c>
      <c r="F1202" s="4">
        <v>6</v>
      </c>
      <c r="G1202" s="4">
        <v>10</v>
      </c>
      <c r="H1202" s="5">
        <v>8803030.1901041698</v>
      </c>
      <c r="I1202" s="5">
        <v>3368655.8125</v>
      </c>
      <c r="J1202" s="5">
        <v>4693465.875</v>
      </c>
      <c r="K1202" s="26">
        <f t="shared" si="290"/>
        <v>5621717.2925347239</v>
      </c>
      <c r="L1202" s="5">
        <v>13299082.0625</v>
      </c>
      <c r="M1202" s="5">
        <v>8800548.890625</v>
      </c>
      <c r="N1202" s="5">
        <v>0</v>
      </c>
      <c r="O1202" s="26">
        <f t="shared" si="291"/>
        <v>7366543.651041667</v>
      </c>
      <c r="P1202" s="5">
        <v>0</v>
      </c>
      <c r="Q1202" s="5">
        <v>1713687.171875</v>
      </c>
      <c r="R1202" s="5">
        <v>1761162.03125</v>
      </c>
      <c r="S1202" s="26">
        <f t="shared" si="292"/>
        <v>1158283.0677083333</v>
      </c>
      <c r="T1202" s="5">
        <v>2085160.4765625</v>
      </c>
      <c r="U1202" s="5">
        <v>0</v>
      </c>
      <c r="V1202" s="5">
        <v>390537.06640625</v>
      </c>
      <c r="W1202" s="26">
        <f t="shared" si="293"/>
        <v>825232.51432291663</v>
      </c>
      <c r="X1202" s="29">
        <f t="shared" si="294"/>
        <v>1.3103724836579669</v>
      </c>
      <c r="Y1202" s="29">
        <f t="shared" si="295"/>
        <v>0.38997696744336402</v>
      </c>
      <c r="Z1202" s="29">
        <f t="shared" si="296"/>
        <v>0.71098697083048701</v>
      </c>
      <c r="AA1202" s="29">
        <f t="shared" si="297"/>
        <v>1.4813835784726641</v>
      </c>
      <c r="AB1202" s="31">
        <f t="shared" si="298"/>
        <v>0.20603723158517026</v>
      </c>
      <c r="AC1202" s="29">
        <f t="shared" si="299"/>
        <v>-2.279023034324172</v>
      </c>
      <c r="AD1202" s="31">
        <f t="shared" si="300"/>
        <v>9.9219024156207092E-2</v>
      </c>
      <c r="AE1202" s="31">
        <f t="shared" si="301"/>
        <v>10.034050486731305</v>
      </c>
      <c r="AF1202" s="29">
        <f t="shared" si="288"/>
        <v>0.14679367022222406</v>
      </c>
      <c r="AG1202" s="29">
        <f t="shared" si="302"/>
        <v>-2.7681383347163875</v>
      </c>
      <c r="AH1202" s="29">
        <f t="shared" si="289"/>
        <v>8.4279510808868974E-2</v>
      </c>
      <c r="AI1202" s="29">
        <f t="shared" si="303"/>
        <v>10.742779938710729</v>
      </c>
      <c r="AJ1202" s="6">
        <v>0</v>
      </c>
      <c r="AK1202" s="7">
        <v>15.43</v>
      </c>
      <c r="AL1202" s="8">
        <v>3</v>
      </c>
      <c r="AM1202" s="8">
        <v>4</v>
      </c>
      <c r="AN1202" s="9"/>
      <c r="AO1202" s="10">
        <v>0</v>
      </c>
      <c r="AP1202" s="11"/>
      <c r="AQ1202" s="11"/>
      <c r="AR1202" s="12"/>
      <c r="AS1202" s="13">
        <v>0</v>
      </c>
      <c r="AT1202" s="14"/>
      <c r="AU1202" s="14"/>
      <c r="AV1202" s="15">
        <v>0</v>
      </c>
      <c r="AW1202" s="16">
        <v>9.7100000000000009</v>
      </c>
      <c r="AX1202" s="17">
        <v>2</v>
      </c>
      <c r="AY1202" s="17">
        <v>2</v>
      </c>
      <c r="AZ1202" s="18">
        <v>0</v>
      </c>
      <c r="BA1202" s="19">
        <v>9.43</v>
      </c>
      <c r="BB1202" s="20">
        <v>2</v>
      </c>
      <c r="BC1202" s="20">
        <v>3</v>
      </c>
      <c r="BD1202" s="21"/>
      <c r="BE1202" s="22">
        <v>0</v>
      </c>
      <c r="BF1202" s="23"/>
      <c r="BG1202" s="23"/>
      <c r="BH1202" s="6"/>
      <c r="BI1202" s="7">
        <v>0</v>
      </c>
      <c r="BJ1202" s="8"/>
      <c r="BK1202" s="8"/>
      <c r="BL1202" s="9"/>
      <c r="BM1202" s="10">
        <v>0</v>
      </c>
      <c r="BN1202" s="11"/>
      <c r="BO1202" s="11"/>
      <c r="BP1202" s="12"/>
      <c r="BQ1202" s="13">
        <v>0</v>
      </c>
      <c r="BR1202" s="14"/>
      <c r="BS1202" s="14"/>
      <c r="BT1202" s="15">
        <v>0</v>
      </c>
      <c r="BU1202" s="16">
        <v>4.8600000000000003</v>
      </c>
      <c r="BV1202" s="17">
        <v>1</v>
      </c>
      <c r="BW1202" s="17">
        <v>1</v>
      </c>
      <c r="BX1202" s="18"/>
      <c r="BY1202" s="19">
        <v>0</v>
      </c>
      <c r="BZ1202" s="20"/>
      <c r="CA1202" s="20"/>
      <c r="CB1202" s="21"/>
      <c r="CC1202" s="22">
        <v>0</v>
      </c>
      <c r="CD1202" s="23"/>
      <c r="CE1202" s="23"/>
      <c r="CF1202" s="4">
        <v>350</v>
      </c>
      <c r="CG1202" s="24">
        <v>39.846996044660003</v>
      </c>
      <c r="CH1202" s="25">
        <v>8.42626953125</v>
      </c>
    </row>
    <row r="1203" spans="1:86" x14ac:dyDescent="0.2">
      <c r="A1203" s="2" t="s">
        <v>551</v>
      </c>
      <c r="B1203" s="2" t="s">
        <v>1183</v>
      </c>
      <c r="C1203" s="3">
        <v>28.54</v>
      </c>
      <c r="D1203" s="4">
        <v>18</v>
      </c>
      <c r="E1203" s="4">
        <v>2</v>
      </c>
      <c r="F1203" s="4">
        <v>9</v>
      </c>
      <c r="G1203" s="4">
        <v>13</v>
      </c>
      <c r="H1203" s="5">
        <v>1773229.96875</v>
      </c>
      <c r="I1203" s="5">
        <v>277491.5390625</v>
      </c>
      <c r="J1203" s="5">
        <v>332501.84375</v>
      </c>
      <c r="K1203" s="26">
        <f t="shared" si="290"/>
        <v>794407.78385416663</v>
      </c>
      <c r="L1203" s="5">
        <v>9902342.0833333302</v>
      </c>
      <c r="M1203" s="5">
        <v>564833.2890625</v>
      </c>
      <c r="N1203" s="5">
        <v>0</v>
      </c>
      <c r="O1203" s="26">
        <f t="shared" si="291"/>
        <v>3489058.4574652766</v>
      </c>
      <c r="P1203" s="5">
        <v>1220064.48828125</v>
      </c>
      <c r="Q1203" s="5">
        <v>0</v>
      </c>
      <c r="R1203" s="5">
        <v>0</v>
      </c>
      <c r="S1203" s="26">
        <f t="shared" si="292"/>
        <v>406688.16276041669</v>
      </c>
      <c r="T1203" s="5">
        <v>1770851.9375</v>
      </c>
      <c r="U1203" s="5">
        <v>409237.625</v>
      </c>
      <c r="V1203" s="5">
        <v>0</v>
      </c>
      <c r="W1203" s="26">
        <f t="shared" si="293"/>
        <v>726696.52083333337</v>
      </c>
      <c r="X1203" s="29">
        <f t="shared" si="294"/>
        <v>4.3920245098023614</v>
      </c>
      <c r="Y1203" s="29">
        <f t="shared" si="295"/>
        <v>2.1348861053612485</v>
      </c>
      <c r="Z1203" s="29">
        <f t="shared" si="296"/>
        <v>0.49062277343168115</v>
      </c>
      <c r="AA1203" s="29">
        <f t="shared" si="297"/>
        <v>3.0925229684270517</v>
      </c>
      <c r="AB1203" s="31">
        <f t="shared" si="298"/>
        <v>0.51193879393693664</v>
      </c>
      <c r="AC1203" s="29">
        <f t="shared" si="299"/>
        <v>-0.96595675919724855</v>
      </c>
      <c r="AD1203" s="31">
        <f t="shared" si="300"/>
        <v>0.57639169136357959</v>
      </c>
      <c r="AE1203" s="31">
        <f t="shared" si="301"/>
        <v>2.3928228813035357</v>
      </c>
      <c r="AF1203" s="29">
        <f t="shared" si="288"/>
        <v>0.91476510628795227</v>
      </c>
      <c r="AG1203" s="29">
        <f t="shared" si="302"/>
        <v>-0.12852675968592467</v>
      </c>
      <c r="AH1203" s="29">
        <f t="shared" si="289"/>
        <v>0.93015901110582777</v>
      </c>
      <c r="AI1203" s="29">
        <f t="shared" si="303"/>
        <v>0.31442802260292868</v>
      </c>
      <c r="AJ1203" s="6">
        <v>0</v>
      </c>
      <c r="AK1203" s="7">
        <v>4.6500000000000004</v>
      </c>
      <c r="AL1203" s="8">
        <v>1</v>
      </c>
      <c r="AM1203" s="8">
        <v>1</v>
      </c>
      <c r="AN1203" s="9">
        <v>0</v>
      </c>
      <c r="AO1203" s="10">
        <v>1.77</v>
      </c>
      <c r="AP1203" s="11">
        <v>1</v>
      </c>
      <c r="AQ1203" s="11">
        <v>1</v>
      </c>
      <c r="AR1203" s="12">
        <v>0</v>
      </c>
      <c r="AS1203" s="13">
        <v>4.42</v>
      </c>
      <c r="AT1203" s="14">
        <v>2</v>
      </c>
      <c r="AU1203" s="14">
        <v>2</v>
      </c>
      <c r="AV1203" s="15">
        <v>0</v>
      </c>
      <c r="AW1203" s="16">
        <v>7.3</v>
      </c>
      <c r="AX1203" s="17">
        <v>4</v>
      </c>
      <c r="AY1203" s="17">
        <v>4</v>
      </c>
      <c r="AZ1203" s="18">
        <v>0</v>
      </c>
      <c r="BA1203" s="19">
        <v>11.28</v>
      </c>
      <c r="BB1203" s="20">
        <v>3</v>
      </c>
      <c r="BC1203" s="20">
        <v>3</v>
      </c>
      <c r="BD1203" s="21"/>
      <c r="BE1203" s="22"/>
      <c r="BF1203" s="23"/>
      <c r="BG1203" s="23"/>
      <c r="BH1203" s="6"/>
      <c r="BI1203" s="7">
        <v>0</v>
      </c>
      <c r="BJ1203" s="8"/>
      <c r="BK1203" s="8"/>
      <c r="BL1203" s="9"/>
      <c r="BM1203" s="10"/>
      <c r="BN1203" s="11"/>
      <c r="BO1203" s="11"/>
      <c r="BP1203" s="12"/>
      <c r="BQ1203" s="13"/>
      <c r="BR1203" s="14"/>
      <c r="BS1203" s="14"/>
      <c r="BT1203" s="15">
        <v>0</v>
      </c>
      <c r="BU1203" s="16">
        <v>9.07</v>
      </c>
      <c r="BV1203" s="17">
        <v>2</v>
      </c>
      <c r="BW1203" s="17">
        <v>2</v>
      </c>
      <c r="BX1203" s="18"/>
      <c r="BY1203" s="19">
        <v>0</v>
      </c>
      <c r="BZ1203" s="20"/>
      <c r="CA1203" s="20"/>
      <c r="CB1203" s="21"/>
      <c r="CC1203" s="22"/>
      <c r="CD1203" s="23"/>
      <c r="CE1203" s="23"/>
      <c r="CF1203" s="4">
        <v>452</v>
      </c>
      <c r="CG1203" s="24">
        <v>50.712782294660002</v>
      </c>
      <c r="CH1203" s="25">
        <v>7.13720703125</v>
      </c>
    </row>
    <row r="1204" spans="1:86" x14ac:dyDescent="0.2">
      <c r="A1204" s="2" t="s">
        <v>622</v>
      </c>
      <c r="B1204" s="2" t="s">
        <v>2048</v>
      </c>
      <c r="C1204" s="3">
        <v>28.47</v>
      </c>
      <c r="D1204" s="4">
        <v>2</v>
      </c>
      <c r="E1204" s="4">
        <v>1</v>
      </c>
      <c r="F1204" s="4">
        <v>33</v>
      </c>
      <c r="G1204" s="4">
        <v>44</v>
      </c>
      <c r="H1204" s="5">
        <v>98114587.583333299</v>
      </c>
      <c r="I1204" s="5">
        <v>7514563.91015625</v>
      </c>
      <c r="J1204" s="5">
        <v>2718928.234375</v>
      </c>
      <c r="K1204" s="26">
        <f t="shared" si="290"/>
        <v>36116026.575954847</v>
      </c>
      <c r="L1204" s="5">
        <v>251190.1328125</v>
      </c>
      <c r="M1204" s="5">
        <v>39510578.109375</v>
      </c>
      <c r="N1204" s="5">
        <v>220790.93359375</v>
      </c>
      <c r="O1204" s="26">
        <f t="shared" si="291"/>
        <v>13327519.725260416</v>
      </c>
      <c r="P1204" s="5">
        <v>813683.65625</v>
      </c>
      <c r="Q1204" s="5">
        <v>9908206.46875</v>
      </c>
      <c r="R1204" s="5">
        <v>1824620.67708333</v>
      </c>
      <c r="S1204" s="26">
        <f t="shared" si="292"/>
        <v>4182170.2673611101</v>
      </c>
      <c r="T1204" s="5">
        <v>20683766.082031298</v>
      </c>
      <c r="U1204" s="5">
        <v>320692.6875</v>
      </c>
      <c r="V1204" s="5">
        <v>5725956.75</v>
      </c>
      <c r="W1204" s="26">
        <f t="shared" si="293"/>
        <v>8910138.5065104328</v>
      </c>
      <c r="X1204" s="29">
        <f t="shared" si="294"/>
        <v>0.36901954585816887</v>
      </c>
      <c r="Y1204" s="29">
        <f t="shared" si="295"/>
        <v>-1.4382308613501018</v>
      </c>
      <c r="Z1204" s="29">
        <f t="shared" si="296"/>
        <v>0.5522100742886249</v>
      </c>
      <c r="AA1204" s="29">
        <f t="shared" si="297"/>
        <v>2.57895674538391</v>
      </c>
      <c r="AB1204" s="31">
        <f t="shared" si="298"/>
        <v>0.11579818335125203</v>
      </c>
      <c r="AC1204" s="29">
        <f t="shared" si="299"/>
        <v>-3.1103154744677934</v>
      </c>
      <c r="AD1204" s="31">
        <f t="shared" si="300"/>
        <v>0.41169023760866558</v>
      </c>
      <c r="AE1204" s="31">
        <f t="shared" si="301"/>
        <v>3.8542943128513443</v>
      </c>
      <c r="AF1204" s="29">
        <f t="shared" si="288"/>
        <v>0.24670871497371699</v>
      </c>
      <c r="AG1204" s="29">
        <f t="shared" si="302"/>
        <v>-2.0191194152149157</v>
      </c>
      <c r="AH1204" s="29">
        <f t="shared" si="289"/>
        <v>0.47462472098125735</v>
      </c>
      <c r="AI1204" s="29">
        <f t="shared" si="303"/>
        <v>3.2364964516178221</v>
      </c>
      <c r="AJ1204" s="6">
        <v>0</v>
      </c>
      <c r="AK1204" s="7">
        <v>3.31</v>
      </c>
      <c r="AL1204" s="8">
        <v>3</v>
      </c>
      <c r="AM1204" s="8">
        <v>5</v>
      </c>
      <c r="AN1204" s="9"/>
      <c r="AO1204" s="10">
        <v>0</v>
      </c>
      <c r="AP1204" s="11"/>
      <c r="AQ1204" s="11"/>
      <c r="AR1204" s="12">
        <v>0</v>
      </c>
      <c r="AS1204" s="13">
        <v>10.32</v>
      </c>
      <c r="AT1204" s="14">
        <v>8</v>
      </c>
      <c r="AU1204" s="14">
        <v>8</v>
      </c>
      <c r="AV1204" s="15">
        <v>0</v>
      </c>
      <c r="AW1204" s="16">
        <v>2.82</v>
      </c>
      <c r="AX1204" s="17">
        <v>3</v>
      </c>
      <c r="AY1204" s="17">
        <v>3</v>
      </c>
      <c r="AZ1204" s="18">
        <v>0</v>
      </c>
      <c r="BA1204" s="19">
        <v>4.5999999999999996</v>
      </c>
      <c r="BB1204" s="20">
        <v>6</v>
      </c>
      <c r="BC1204" s="20">
        <v>6</v>
      </c>
      <c r="BD1204" s="21"/>
      <c r="BE1204" s="22">
        <v>0</v>
      </c>
      <c r="BF1204" s="23"/>
      <c r="BG1204" s="23"/>
      <c r="BH1204" s="6">
        <v>0</v>
      </c>
      <c r="BI1204" s="7">
        <v>5.89</v>
      </c>
      <c r="BJ1204" s="8">
        <v>3</v>
      </c>
      <c r="BK1204" s="8">
        <v>4</v>
      </c>
      <c r="BL1204" s="9">
        <v>0</v>
      </c>
      <c r="BM1204" s="10">
        <v>3.15</v>
      </c>
      <c r="BN1204" s="11">
        <v>3</v>
      </c>
      <c r="BO1204" s="11">
        <v>3</v>
      </c>
      <c r="BP1204" s="12">
        <v>0</v>
      </c>
      <c r="BQ1204" s="13">
        <v>3.95</v>
      </c>
      <c r="BR1204" s="14">
        <v>3</v>
      </c>
      <c r="BS1204" s="14">
        <v>3</v>
      </c>
      <c r="BT1204" s="15">
        <v>0</v>
      </c>
      <c r="BU1204" s="16">
        <v>7.26</v>
      </c>
      <c r="BV1204" s="17">
        <v>6</v>
      </c>
      <c r="BW1204" s="17">
        <v>6</v>
      </c>
      <c r="BX1204" s="18">
        <v>0</v>
      </c>
      <c r="BY1204" s="19">
        <v>5</v>
      </c>
      <c r="BZ1204" s="20">
        <v>4</v>
      </c>
      <c r="CA1204" s="20">
        <v>4</v>
      </c>
      <c r="CB1204" s="21">
        <v>0</v>
      </c>
      <c r="CC1204" s="22">
        <v>2.1800000000000002</v>
      </c>
      <c r="CD1204" s="23">
        <v>2</v>
      </c>
      <c r="CE1204" s="23">
        <v>2</v>
      </c>
      <c r="CF1204" s="4">
        <v>1240</v>
      </c>
      <c r="CG1204" s="24">
        <v>138.96549906466001</v>
      </c>
      <c r="CH1204" s="25">
        <v>6.17626953125</v>
      </c>
    </row>
    <row r="1205" spans="1:86" x14ac:dyDescent="0.2">
      <c r="A1205" s="2" t="s">
        <v>362</v>
      </c>
      <c r="B1205" s="2" t="s">
        <v>1313</v>
      </c>
      <c r="C1205" s="3">
        <v>28.45</v>
      </c>
      <c r="D1205" s="4">
        <v>8</v>
      </c>
      <c r="E1205" s="4">
        <v>2</v>
      </c>
      <c r="F1205" s="4">
        <v>6</v>
      </c>
      <c r="G1205" s="4">
        <v>12</v>
      </c>
      <c r="H1205" s="5">
        <v>6457192.1582031297</v>
      </c>
      <c r="I1205" s="5">
        <v>15731638.5</v>
      </c>
      <c r="J1205" s="5">
        <v>9771523.9921875</v>
      </c>
      <c r="K1205" s="26">
        <f t="shared" si="290"/>
        <v>10653451.550130209</v>
      </c>
      <c r="L1205" s="5">
        <v>46539258.8359375</v>
      </c>
      <c r="M1205" s="5">
        <v>54065844.796875</v>
      </c>
      <c r="N1205" s="5">
        <v>9203530.5677083302</v>
      </c>
      <c r="O1205" s="26">
        <f t="shared" si="291"/>
        <v>36602878.066840276</v>
      </c>
      <c r="P1205" s="5">
        <v>13849914.265625</v>
      </c>
      <c r="Q1205" s="5">
        <v>15012952.078125</v>
      </c>
      <c r="R1205" s="5">
        <v>16530596.59375</v>
      </c>
      <c r="S1205" s="26">
        <f t="shared" si="292"/>
        <v>15131154.3125</v>
      </c>
      <c r="T1205" s="5">
        <v>7513324.45703125</v>
      </c>
      <c r="U1205" s="5">
        <v>29838087.96875</v>
      </c>
      <c r="V1205" s="5">
        <v>10010461.4414063</v>
      </c>
      <c r="W1205" s="26">
        <f t="shared" si="293"/>
        <v>15787291.289062517</v>
      </c>
      <c r="X1205" s="29">
        <f t="shared" si="294"/>
        <v>3.4357764612345667</v>
      </c>
      <c r="Y1205" s="29">
        <f t="shared" si="295"/>
        <v>1.7806361747885671</v>
      </c>
      <c r="Z1205" s="29">
        <f t="shared" si="296"/>
        <v>0.19871312875772548</v>
      </c>
      <c r="AA1205" s="29">
        <f t="shared" si="297"/>
        <v>7.0177343858381249</v>
      </c>
      <c r="AB1205" s="31">
        <f t="shared" si="298"/>
        <v>1.4203053574984403</v>
      </c>
      <c r="AC1205" s="29">
        <f t="shared" si="299"/>
        <v>0.50620113422908453</v>
      </c>
      <c r="AD1205" s="31">
        <f t="shared" si="300"/>
        <v>0.23611775634499652</v>
      </c>
      <c r="AE1205" s="31">
        <f t="shared" si="301"/>
        <v>6.2687135221527122</v>
      </c>
      <c r="AF1205" s="29">
        <f t="shared" si="288"/>
        <v>1.4818945029012274</v>
      </c>
      <c r="AG1205" s="29">
        <f t="shared" si="302"/>
        <v>0.56744274483759582</v>
      </c>
      <c r="AH1205" s="29">
        <f t="shared" si="289"/>
        <v>0.5532716143199784</v>
      </c>
      <c r="AI1205" s="29">
        <f t="shared" si="303"/>
        <v>2.5706161075536027</v>
      </c>
      <c r="AJ1205" s="6">
        <v>3.3956208229064901</v>
      </c>
      <c r="AK1205" s="7">
        <v>10.039999999999999</v>
      </c>
      <c r="AL1205" s="8">
        <v>2</v>
      </c>
      <c r="AM1205" s="8">
        <v>2</v>
      </c>
      <c r="AN1205" s="9"/>
      <c r="AO1205" s="10">
        <v>0</v>
      </c>
      <c r="AP1205" s="11"/>
      <c r="AQ1205" s="11"/>
      <c r="AR1205" s="12">
        <v>1.7069103717803999</v>
      </c>
      <c r="AS1205" s="13">
        <v>17.57</v>
      </c>
      <c r="AT1205" s="14">
        <v>3</v>
      </c>
      <c r="AU1205" s="14">
        <v>3</v>
      </c>
      <c r="AV1205" s="15"/>
      <c r="AW1205" s="16">
        <v>0</v>
      </c>
      <c r="AX1205" s="17"/>
      <c r="AY1205" s="17"/>
      <c r="AZ1205" s="18"/>
      <c r="BA1205" s="19">
        <v>0</v>
      </c>
      <c r="BB1205" s="20"/>
      <c r="BC1205" s="20"/>
      <c r="BD1205" s="21">
        <v>0</v>
      </c>
      <c r="BE1205" s="22">
        <v>11.72</v>
      </c>
      <c r="BF1205" s="23">
        <v>3</v>
      </c>
      <c r="BG1205" s="23">
        <v>3</v>
      </c>
      <c r="BH1205" s="6"/>
      <c r="BI1205" s="7">
        <v>0</v>
      </c>
      <c r="BJ1205" s="8"/>
      <c r="BK1205" s="8"/>
      <c r="BL1205" s="9"/>
      <c r="BM1205" s="10">
        <v>0</v>
      </c>
      <c r="BN1205" s="11"/>
      <c r="BO1205" s="11"/>
      <c r="BP1205" s="12"/>
      <c r="BQ1205" s="13">
        <v>0</v>
      </c>
      <c r="BR1205" s="14"/>
      <c r="BS1205" s="14"/>
      <c r="BT1205" s="15">
        <v>0</v>
      </c>
      <c r="BU1205" s="16">
        <v>10.039999999999999</v>
      </c>
      <c r="BV1205" s="17">
        <v>2</v>
      </c>
      <c r="BW1205" s="17">
        <v>3</v>
      </c>
      <c r="BX1205" s="18"/>
      <c r="BY1205" s="19">
        <v>0</v>
      </c>
      <c r="BZ1205" s="20"/>
      <c r="CA1205" s="20"/>
      <c r="CB1205" s="21"/>
      <c r="CC1205" s="22">
        <v>0</v>
      </c>
      <c r="CD1205" s="23"/>
      <c r="CE1205" s="23"/>
      <c r="CF1205" s="4">
        <v>239</v>
      </c>
      <c r="CG1205" s="24">
        <v>27.113720924660001</v>
      </c>
      <c r="CH1205" s="25">
        <v>5.89697265625</v>
      </c>
    </row>
    <row r="1206" spans="1:86" x14ac:dyDescent="0.2">
      <c r="A1206" s="2" t="s">
        <v>639</v>
      </c>
      <c r="B1206" s="2" t="s">
        <v>1922</v>
      </c>
      <c r="C1206" s="3">
        <v>28.44</v>
      </c>
      <c r="D1206" s="4">
        <v>6</v>
      </c>
      <c r="E1206" s="4">
        <v>4</v>
      </c>
      <c r="F1206" s="4">
        <v>22</v>
      </c>
      <c r="G1206" s="4">
        <v>55</v>
      </c>
      <c r="H1206" s="5">
        <v>168965067.74674499</v>
      </c>
      <c r="I1206" s="5">
        <v>2597853.5416666698</v>
      </c>
      <c r="J1206" s="5">
        <v>23487155.166666701</v>
      </c>
      <c r="K1206" s="26">
        <f t="shared" si="290"/>
        <v>65016692.151692785</v>
      </c>
      <c r="L1206" s="5">
        <v>227898967.55208299</v>
      </c>
      <c r="M1206" s="5">
        <v>24323320.760416701</v>
      </c>
      <c r="N1206" s="5">
        <v>1890098.28125</v>
      </c>
      <c r="O1206" s="26">
        <f t="shared" si="291"/>
        <v>84704128.864583239</v>
      </c>
      <c r="P1206" s="5">
        <v>77515630.604166701</v>
      </c>
      <c r="Q1206" s="5">
        <v>2394321.8854166698</v>
      </c>
      <c r="R1206" s="5">
        <v>2395064.4375</v>
      </c>
      <c r="S1206" s="26">
        <f t="shared" si="292"/>
        <v>27435005.642361123</v>
      </c>
      <c r="T1206" s="5">
        <v>1311891.5625</v>
      </c>
      <c r="U1206" s="5">
        <v>2030559.703125</v>
      </c>
      <c r="V1206" s="5">
        <v>161015983.55208299</v>
      </c>
      <c r="W1206" s="26">
        <f t="shared" si="293"/>
        <v>54786144.939235993</v>
      </c>
      <c r="X1206" s="29">
        <f t="shared" si="294"/>
        <v>1.3028058804800002</v>
      </c>
      <c r="Y1206" s="29">
        <f t="shared" si="295"/>
        <v>0.38162213675940132</v>
      </c>
      <c r="Z1206" s="29">
        <f t="shared" si="296"/>
        <v>0.83657921705856153</v>
      </c>
      <c r="AA1206" s="29">
        <f t="shared" si="297"/>
        <v>0.77492928697413288</v>
      </c>
      <c r="AB1206" s="31">
        <f t="shared" si="298"/>
        <v>0.42196864734907652</v>
      </c>
      <c r="AC1206" s="29">
        <f t="shared" si="299"/>
        <v>-1.2447922855150091</v>
      </c>
      <c r="AD1206" s="31">
        <f t="shared" si="300"/>
        <v>0.56512728239009302</v>
      </c>
      <c r="AE1206" s="31">
        <f t="shared" si="301"/>
        <v>2.4785372596088524</v>
      </c>
      <c r="AF1206" s="29">
        <f t="shared" si="288"/>
        <v>0.84264737448365512</v>
      </c>
      <c r="AG1206" s="29">
        <f t="shared" si="302"/>
        <v>-0.24699906693956719</v>
      </c>
      <c r="AH1206" s="29">
        <f t="shared" si="289"/>
        <v>0.89749135217337728</v>
      </c>
      <c r="AI1206" s="29">
        <f t="shared" si="303"/>
        <v>0.46969727397528244</v>
      </c>
      <c r="AJ1206" s="6">
        <v>1.6121751070022601</v>
      </c>
      <c r="AK1206" s="7">
        <v>8.67</v>
      </c>
      <c r="AL1206" s="8">
        <v>5</v>
      </c>
      <c r="AM1206" s="8">
        <v>5</v>
      </c>
      <c r="AN1206" s="9">
        <v>5.1343026161193803</v>
      </c>
      <c r="AO1206" s="10">
        <v>6.44</v>
      </c>
      <c r="AP1206" s="11">
        <v>4</v>
      </c>
      <c r="AQ1206" s="11">
        <v>4</v>
      </c>
      <c r="AR1206" s="12">
        <v>2.1158890724182098</v>
      </c>
      <c r="AS1206" s="13">
        <v>8.33</v>
      </c>
      <c r="AT1206" s="14">
        <v>5</v>
      </c>
      <c r="AU1206" s="14">
        <v>5</v>
      </c>
      <c r="AV1206" s="15">
        <v>6.7952734231948897</v>
      </c>
      <c r="AW1206" s="16">
        <v>15.22</v>
      </c>
      <c r="AX1206" s="17">
        <v>10</v>
      </c>
      <c r="AY1206" s="17">
        <v>10</v>
      </c>
      <c r="AZ1206" s="18">
        <v>4.8885984420776403</v>
      </c>
      <c r="BA1206" s="19">
        <v>8.33</v>
      </c>
      <c r="BB1206" s="20">
        <v>6</v>
      </c>
      <c r="BC1206" s="20">
        <v>6</v>
      </c>
      <c r="BD1206" s="21">
        <v>1.6260050535202</v>
      </c>
      <c r="BE1206" s="22">
        <v>8.56</v>
      </c>
      <c r="BF1206" s="23">
        <v>5</v>
      </c>
      <c r="BG1206" s="23">
        <v>5</v>
      </c>
      <c r="BH1206" s="6"/>
      <c r="BI1206" s="7">
        <v>0</v>
      </c>
      <c r="BJ1206" s="8"/>
      <c r="BK1206" s="8"/>
      <c r="BL1206" s="9">
        <v>4.1449192762374896</v>
      </c>
      <c r="BM1206" s="10">
        <v>10.11</v>
      </c>
      <c r="BN1206" s="11">
        <v>7</v>
      </c>
      <c r="BO1206" s="11">
        <v>7</v>
      </c>
      <c r="BP1206" s="12">
        <v>0</v>
      </c>
      <c r="BQ1206" s="13">
        <v>5.33</v>
      </c>
      <c r="BR1206" s="14">
        <v>2</v>
      </c>
      <c r="BS1206" s="14">
        <v>2</v>
      </c>
      <c r="BT1206" s="15">
        <v>1.81394362449646</v>
      </c>
      <c r="BU1206" s="16">
        <v>8.11</v>
      </c>
      <c r="BV1206" s="17">
        <v>4</v>
      </c>
      <c r="BW1206" s="17">
        <v>4</v>
      </c>
      <c r="BX1206" s="18"/>
      <c r="BY1206" s="19">
        <v>0</v>
      </c>
      <c r="BZ1206" s="20"/>
      <c r="CA1206" s="20"/>
      <c r="CB1206" s="21">
        <v>2.5075271129608199</v>
      </c>
      <c r="CC1206" s="22">
        <v>7.67</v>
      </c>
      <c r="CD1206" s="23">
        <v>5</v>
      </c>
      <c r="CE1206" s="23">
        <v>7</v>
      </c>
      <c r="CF1206" s="4">
        <v>900</v>
      </c>
      <c r="CG1206" s="24">
        <v>101.07991661465999</v>
      </c>
      <c r="CH1206" s="25">
        <v>6.16357421875</v>
      </c>
    </row>
    <row r="1207" spans="1:86" x14ac:dyDescent="0.2">
      <c r="A1207" s="2" t="s">
        <v>135</v>
      </c>
      <c r="B1207" s="2" t="s">
        <v>2692</v>
      </c>
      <c r="C1207" s="3">
        <v>28.38</v>
      </c>
      <c r="D1207" s="4">
        <v>3</v>
      </c>
      <c r="E1207" s="4">
        <v>3</v>
      </c>
      <c r="F1207" s="4">
        <v>21</v>
      </c>
      <c r="G1207" s="4">
        <v>54</v>
      </c>
      <c r="H1207" s="5">
        <v>541827402.10156298</v>
      </c>
      <c r="I1207" s="5">
        <v>1497453.1875</v>
      </c>
      <c r="J1207" s="5">
        <v>2730467.7708333302</v>
      </c>
      <c r="K1207" s="26">
        <f t="shared" si="290"/>
        <v>182018441.01996544</v>
      </c>
      <c r="L1207" s="5">
        <v>97844888.15625</v>
      </c>
      <c r="M1207" s="5">
        <v>566855.77734375</v>
      </c>
      <c r="N1207" s="5">
        <v>151891184.265625</v>
      </c>
      <c r="O1207" s="26">
        <f t="shared" si="291"/>
        <v>83434309.399739578</v>
      </c>
      <c r="P1207" s="5">
        <v>445287.43229166698</v>
      </c>
      <c r="Q1207" s="5">
        <v>131497675.4375</v>
      </c>
      <c r="R1207" s="5">
        <v>286348614.109375</v>
      </c>
      <c r="S1207" s="26">
        <f t="shared" si="292"/>
        <v>139430525.65972224</v>
      </c>
      <c r="T1207" s="5">
        <v>743288.548828125</v>
      </c>
      <c r="U1207" s="5">
        <v>139085756.19726601</v>
      </c>
      <c r="V1207" s="5">
        <v>261219.77734375</v>
      </c>
      <c r="W1207" s="26">
        <f t="shared" si="293"/>
        <v>46696754.841145962</v>
      </c>
      <c r="X1207" s="29">
        <f t="shared" si="294"/>
        <v>0.45838382601347377</v>
      </c>
      <c r="Y1207" s="29">
        <f t="shared" si="295"/>
        <v>-1.1253719551158825</v>
      </c>
      <c r="Z1207" s="29">
        <f t="shared" si="296"/>
        <v>0.64273916273680221</v>
      </c>
      <c r="AA1207" s="29">
        <f t="shared" si="297"/>
        <v>1.9196523728842241</v>
      </c>
      <c r="AB1207" s="31">
        <f t="shared" si="298"/>
        <v>0.76602417248716148</v>
      </c>
      <c r="AC1207" s="29">
        <f t="shared" si="299"/>
        <v>-0.38453817665734225</v>
      </c>
      <c r="AD1207" s="31">
        <f t="shared" si="300"/>
        <v>0.84434086263740282</v>
      </c>
      <c r="AE1207" s="31">
        <f t="shared" si="301"/>
        <v>0.73482192145107028</v>
      </c>
      <c r="AF1207" s="29">
        <f t="shared" si="288"/>
        <v>0.25654958134722095</v>
      </c>
      <c r="AG1207" s="29">
        <f t="shared" si="302"/>
        <v>-1.9626904236312006</v>
      </c>
      <c r="AH1207" s="29">
        <f t="shared" si="289"/>
        <v>0.53426384427558504</v>
      </c>
      <c r="AI1207" s="29">
        <f t="shared" si="303"/>
        <v>2.7224421522923397</v>
      </c>
      <c r="AJ1207" s="6">
        <v>2.5197839736938499</v>
      </c>
      <c r="AK1207" s="7">
        <v>8.92</v>
      </c>
      <c r="AL1207" s="8">
        <v>4</v>
      </c>
      <c r="AM1207" s="8">
        <v>4</v>
      </c>
      <c r="AN1207" s="9">
        <v>0</v>
      </c>
      <c r="AO1207" s="10">
        <v>2.97</v>
      </c>
      <c r="AP1207" s="11">
        <v>1</v>
      </c>
      <c r="AQ1207" s="11">
        <v>2</v>
      </c>
      <c r="AR1207" s="12">
        <v>0</v>
      </c>
      <c r="AS1207" s="13">
        <v>13.04</v>
      </c>
      <c r="AT1207" s="14">
        <v>5</v>
      </c>
      <c r="AU1207" s="14">
        <v>5</v>
      </c>
      <c r="AV1207" s="15">
        <v>3.0684406757354701</v>
      </c>
      <c r="AW1207" s="16">
        <v>8.24</v>
      </c>
      <c r="AX1207" s="17">
        <v>4</v>
      </c>
      <c r="AY1207" s="17">
        <v>5</v>
      </c>
      <c r="AZ1207" s="18">
        <v>2.2137141227722199</v>
      </c>
      <c r="BA1207" s="19">
        <v>11.9</v>
      </c>
      <c r="BB1207" s="20">
        <v>4</v>
      </c>
      <c r="BC1207" s="20">
        <v>4</v>
      </c>
      <c r="BD1207" s="21">
        <v>2.4573421478271502</v>
      </c>
      <c r="BE1207" s="22">
        <v>12.59</v>
      </c>
      <c r="BF1207" s="23">
        <v>5</v>
      </c>
      <c r="BG1207" s="23">
        <v>7</v>
      </c>
      <c r="BH1207" s="6">
        <v>0</v>
      </c>
      <c r="BI1207" s="7">
        <v>6.64</v>
      </c>
      <c r="BJ1207" s="8">
        <v>3</v>
      </c>
      <c r="BK1207" s="8">
        <v>3</v>
      </c>
      <c r="BL1207" s="9">
        <v>0</v>
      </c>
      <c r="BM1207" s="10">
        <v>10.53</v>
      </c>
      <c r="BN1207" s="11">
        <v>5</v>
      </c>
      <c r="BO1207" s="11">
        <v>5</v>
      </c>
      <c r="BP1207" s="12">
        <v>0</v>
      </c>
      <c r="BQ1207" s="13">
        <v>5.95</v>
      </c>
      <c r="BR1207" s="14">
        <v>3</v>
      </c>
      <c r="BS1207" s="14">
        <v>6</v>
      </c>
      <c r="BT1207" s="15">
        <v>0</v>
      </c>
      <c r="BU1207" s="16">
        <v>8.24</v>
      </c>
      <c r="BV1207" s="17">
        <v>3</v>
      </c>
      <c r="BW1207" s="17">
        <v>4</v>
      </c>
      <c r="BX1207" s="18">
        <v>0</v>
      </c>
      <c r="BY1207" s="19">
        <v>10.98</v>
      </c>
      <c r="BZ1207" s="20">
        <v>5</v>
      </c>
      <c r="CA1207" s="20">
        <v>6</v>
      </c>
      <c r="CB1207" s="21">
        <v>0</v>
      </c>
      <c r="CC1207" s="22">
        <v>8.4700000000000006</v>
      </c>
      <c r="CD1207" s="23">
        <v>3</v>
      </c>
      <c r="CE1207" s="23">
        <v>3</v>
      </c>
      <c r="CF1207" s="4">
        <v>437</v>
      </c>
      <c r="CG1207" s="24">
        <v>51.525836054659997</v>
      </c>
      <c r="CH1207" s="25">
        <v>9.93505859375</v>
      </c>
    </row>
    <row r="1208" spans="1:86" x14ac:dyDescent="0.2">
      <c r="A1208" s="2" t="s">
        <v>1027</v>
      </c>
      <c r="B1208" s="2" t="s">
        <v>2881</v>
      </c>
      <c r="C1208" s="3">
        <v>28.38</v>
      </c>
      <c r="D1208" s="4">
        <v>2</v>
      </c>
      <c r="E1208" s="4">
        <v>1</v>
      </c>
      <c r="F1208" s="4">
        <v>8</v>
      </c>
      <c r="G1208" s="4">
        <v>10</v>
      </c>
      <c r="H1208" s="5">
        <v>292391676.875</v>
      </c>
      <c r="I1208" s="5">
        <v>9592625.375</v>
      </c>
      <c r="J1208" s="5">
        <v>0</v>
      </c>
      <c r="K1208" s="26">
        <f t="shared" si="290"/>
        <v>100661434.08333333</v>
      </c>
      <c r="L1208" s="5">
        <v>0</v>
      </c>
      <c r="M1208" s="5">
        <v>0</v>
      </c>
      <c r="N1208" s="5">
        <v>0</v>
      </c>
      <c r="O1208" s="26">
        <f t="shared" si="291"/>
        <v>0</v>
      </c>
      <c r="P1208" s="5">
        <v>0</v>
      </c>
      <c r="Q1208" s="5">
        <v>389688534.75</v>
      </c>
      <c r="R1208" s="5">
        <v>0</v>
      </c>
      <c r="S1208" s="26">
        <f t="shared" si="292"/>
        <v>129896178.25</v>
      </c>
      <c r="T1208" s="5">
        <v>532057.4921875</v>
      </c>
      <c r="U1208" s="5">
        <v>1465591.28125</v>
      </c>
      <c r="V1208" s="5">
        <v>0</v>
      </c>
      <c r="W1208" s="26">
        <f t="shared" si="293"/>
        <v>665882.92447916663</v>
      </c>
      <c r="X1208" s="29">
        <f t="shared" si="294"/>
        <v>0</v>
      </c>
      <c r="Y1208" s="29" t="e">
        <f t="shared" si="295"/>
        <v>#NUM!</v>
      </c>
      <c r="Z1208" s="29">
        <f t="shared" si="296"/>
        <v>0.40402898473568316</v>
      </c>
      <c r="AA1208" s="29">
        <f t="shared" si="297"/>
        <v>3.9358747781208763</v>
      </c>
      <c r="AB1208" s="31">
        <f t="shared" si="298"/>
        <v>1.2904264620595856</v>
      </c>
      <c r="AC1208" s="29">
        <f t="shared" si="299"/>
        <v>0.36784792845639408</v>
      </c>
      <c r="AD1208" s="31">
        <f t="shared" si="300"/>
        <v>0.86584682377955557</v>
      </c>
      <c r="AE1208" s="31">
        <f t="shared" si="301"/>
        <v>0.62558931852475863</v>
      </c>
      <c r="AF1208" s="29">
        <f t="shared" si="288"/>
        <v>6.615074884865145E-3</v>
      </c>
      <c r="AG1208" s="29">
        <f t="shared" si="302"/>
        <v>-7.2400267962742237</v>
      </c>
      <c r="AH1208" s="29">
        <f t="shared" si="289"/>
        <v>0.40658019654555494</v>
      </c>
      <c r="AI1208" s="29">
        <f t="shared" si="303"/>
        <v>3.9085377852739329</v>
      </c>
      <c r="AJ1208" s="6"/>
      <c r="AK1208" s="7">
        <v>0</v>
      </c>
      <c r="AL1208" s="8"/>
      <c r="AM1208" s="8"/>
      <c r="AN1208" s="9">
        <v>0</v>
      </c>
      <c r="AO1208" s="10">
        <v>4.3899999999999997</v>
      </c>
      <c r="AP1208" s="11">
        <v>1</v>
      </c>
      <c r="AQ1208" s="11">
        <v>1</v>
      </c>
      <c r="AR1208" s="12"/>
      <c r="AS1208" s="13"/>
      <c r="AT1208" s="14"/>
      <c r="AU1208" s="14"/>
      <c r="AV1208" s="15"/>
      <c r="AW1208" s="16"/>
      <c r="AX1208" s="17"/>
      <c r="AY1208" s="17"/>
      <c r="AZ1208" s="18"/>
      <c r="BA1208" s="19"/>
      <c r="BB1208" s="20"/>
      <c r="BC1208" s="20"/>
      <c r="BD1208" s="21">
        <v>2.6333980560302699</v>
      </c>
      <c r="BE1208" s="22">
        <v>5.07</v>
      </c>
      <c r="BF1208" s="23">
        <v>1</v>
      </c>
      <c r="BG1208" s="23">
        <v>1</v>
      </c>
      <c r="BH1208" s="6">
        <v>0</v>
      </c>
      <c r="BI1208" s="7">
        <v>19.260000000000002</v>
      </c>
      <c r="BJ1208" s="8">
        <v>2</v>
      </c>
      <c r="BK1208" s="8">
        <v>2</v>
      </c>
      <c r="BL1208" s="9">
        <v>0</v>
      </c>
      <c r="BM1208" s="10">
        <v>3.38</v>
      </c>
      <c r="BN1208" s="11">
        <v>1</v>
      </c>
      <c r="BO1208" s="11">
        <v>1</v>
      </c>
      <c r="BP1208" s="12"/>
      <c r="BQ1208" s="13"/>
      <c r="BR1208" s="14"/>
      <c r="BS1208" s="14"/>
      <c r="BT1208" s="15">
        <v>0</v>
      </c>
      <c r="BU1208" s="16">
        <v>4.7300000000000004</v>
      </c>
      <c r="BV1208" s="17">
        <v>2</v>
      </c>
      <c r="BW1208" s="17">
        <v>3</v>
      </c>
      <c r="BX1208" s="18">
        <v>0</v>
      </c>
      <c r="BY1208" s="19">
        <v>11.49</v>
      </c>
      <c r="BZ1208" s="20">
        <v>2</v>
      </c>
      <c r="CA1208" s="20">
        <v>2</v>
      </c>
      <c r="CB1208" s="21"/>
      <c r="CC1208" s="22"/>
      <c r="CD1208" s="23"/>
      <c r="CE1208" s="23"/>
      <c r="CF1208" s="4">
        <v>296</v>
      </c>
      <c r="CG1208" s="24">
        <v>31.807466244659999</v>
      </c>
      <c r="CH1208" s="25">
        <v>5.41455078125</v>
      </c>
    </row>
    <row r="1209" spans="1:86" x14ac:dyDescent="0.2">
      <c r="A1209" s="2" t="s">
        <v>221</v>
      </c>
      <c r="B1209" s="2" t="s">
        <v>2431</v>
      </c>
      <c r="C1209" s="3">
        <v>28.3</v>
      </c>
      <c r="D1209" s="4">
        <v>3</v>
      </c>
      <c r="E1209" s="4">
        <v>1</v>
      </c>
      <c r="F1209" s="4">
        <v>6</v>
      </c>
      <c r="G1209" s="4">
        <v>13</v>
      </c>
      <c r="H1209" s="5">
        <v>0</v>
      </c>
      <c r="I1209" s="5">
        <v>2713151.421875</v>
      </c>
      <c r="J1209" s="5">
        <v>0</v>
      </c>
      <c r="K1209" s="26">
        <f t="shared" si="290"/>
        <v>904383.80729166663</v>
      </c>
      <c r="L1209" s="5">
        <v>1147005</v>
      </c>
      <c r="M1209" s="5">
        <v>0</v>
      </c>
      <c r="N1209" s="5">
        <v>0</v>
      </c>
      <c r="O1209" s="26">
        <f t="shared" si="291"/>
        <v>382335</v>
      </c>
      <c r="P1209" s="5">
        <v>0</v>
      </c>
      <c r="Q1209" s="5">
        <v>0</v>
      </c>
      <c r="R1209" s="5">
        <v>33639547</v>
      </c>
      <c r="S1209" s="26">
        <f t="shared" si="292"/>
        <v>11213182.333333334</v>
      </c>
      <c r="T1209" s="5">
        <v>0</v>
      </c>
      <c r="U1209" s="5">
        <v>0</v>
      </c>
      <c r="V1209" s="5">
        <v>2878948.39453125</v>
      </c>
      <c r="W1209" s="26">
        <f t="shared" si="293"/>
        <v>959649.46484375</v>
      </c>
      <c r="X1209" s="29">
        <f t="shared" si="294"/>
        <v>0.4227574586335951</v>
      </c>
      <c r="Y1209" s="29">
        <f t="shared" si="295"/>
        <v>-1.2420978868191628</v>
      </c>
      <c r="Z1209" s="29">
        <f t="shared" si="296"/>
        <v>0.63564577404977607</v>
      </c>
      <c r="AA1209" s="29">
        <f t="shared" si="297"/>
        <v>1.9678483597466783</v>
      </c>
      <c r="AB1209" s="31">
        <f t="shared" si="298"/>
        <v>12.398698697307665</v>
      </c>
      <c r="AC1209" s="29">
        <f t="shared" si="299"/>
        <v>3.6321168057045425</v>
      </c>
      <c r="AD1209" s="31">
        <f t="shared" si="300"/>
        <v>0.45513981299665773</v>
      </c>
      <c r="AE1209" s="31">
        <f t="shared" si="301"/>
        <v>3.4185517326421753</v>
      </c>
      <c r="AF1209" s="29">
        <f t="shared" si="288"/>
        <v>1.0611086323157266</v>
      </c>
      <c r="AG1209" s="29">
        <f t="shared" si="302"/>
        <v>8.5572361512370271E-2</v>
      </c>
      <c r="AH1209" s="29">
        <f t="shared" si="289"/>
        <v>0.96858510827780786</v>
      </c>
      <c r="AI1209" s="29">
        <f t="shared" si="303"/>
        <v>0.13862212393021658</v>
      </c>
      <c r="AJ1209" s="6"/>
      <c r="AK1209" s="7">
        <v>0</v>
      </c>
      <c r="AL1209" s="8"/>
      <c r="AM1209" s="8"/>
      <c r="AN1209" s="9">
        <v>0</v>
      </c>
      <c r="AO1209" s="10">
        <v>15.57</v>
      </c>
      <c r="AP1209" s="11">
        <v>2</v>
      </c>
      <c r="AQ1209" s="11">
        <v>2</v>
      </c>
      <c r="AR1209" s="12"/>
      <c r="AS1209" s="13"/>
      <c r="AT1209" s="14"/>
      <c r="AU1209" s="14"/>
      <c r="AV1209" s="15">
        <v>0</v>
      </c>
      <c r="AW1209" s="16">
        <v>6.6</v>
      </c>
      <c r="AX1209" s="17">
        <v>1</v>
      </c>
      <c r="AY1209" s="17">
        <v>1</v>
      </c>
      <c r="AZ1209" s="18">
        <v>0</v>
      </c>
      <c r="BA1209" s="19">
        <v>6.6</v>
      </c>
      <c r="BB1209" s="20">
        <v>1</v>
      </c>
      <c r="BC1209" s="20">
        <v>1</v>
      </c>
      <c r="BD1209" s="21">
        <v>0</v>
      </c>
      <c r="BE1209" s="22">
        <v>11.32</v>
      </c>
      <c r="BF1209" s="23">
        <v>2</v>
      </c>
      <c r="BG1209" s="23">
        <v>2</v>
      </c>
      <c r="BH1209" s="6"/>
      <c r="BI1209" s="7"/>
      <c r="BJ1209" s="8"/>
      <c r="BK1209" s="8"/>
      <c r="BL1209" s="9"/>
      <c r="BM1209" s="10"/>
      <c r="BN1209" s="11"/>
      <c r="BO1209" s="11"/>
      <c r="BP1209" s="12"/>
      <c r="BQ1209" s="13">
        <v>0</v>
      </c>
      <c r="BR1209" s="14"/>
      <c r="BS1209" s="14"/>
      <c r="BT1209" s="15"/>
      <c r="BU1209" s="16"/>
      <c r="BV1209" s="17"/>
      <c r="BW1209" s="17"/>
      <c r="BX1209" s="18"/>
      <c r="BY1209" s="19"/>
      <c r="BZ1209" s="20"/>
      <c r="CA1209" s="20"/>
      <c r="CB1209" s="21">
        <v>0</v>
      </c>
      <c r="CC1209" s="22">
        <v>19.34</v>
      </c>
      <c r="CD1209" s="23">
        <v>3</v>
      </c>
      <c r="CE1209" s="23">
        <v>3</v>
      </c>
      <c r="CF1209" s="4">
        <v>212</v>
      </c>
      <c r="CG1209" s="24">
        <v>23.530771754660002</v>
      </c>
      <c r="CH1209" s="25">
        <v>6.53662109375</v>
      </c>
    </row>
    <row r="1210" spans="1:86" x14ac:dyDescent="0.2">
      <c r="A1210" s="2" t="s">
        <v>1868</v>
      </c>
      <c r="B1210" s="2" t="s">
        <v>767</v>
      </c>
      <c r="C1210" s="3">
        <v>28.3</v>
      </c>
      <c r="D1210" s="4">
        <v>1</v>
      </c>
      <c r="E1210" s="4">
        <v>1</v>
      </c>
      <c r="F1210" s="4">
        <v>1</v>
      </c>
      <c r="G1210" s="4">
        <v>29</v>
      </c>
      <c r="H1210" s="5">
        <v>0</v>
      </c>
      <c r="I1210" s="5">
        <v>0</v>
      </c>
      <c r="J1210" s="5">
        <v>0</v>
      </c>
      <c r="K1210" s="26">
        <f t="shared" si="290"/>
        <v>0</v>
      </c>
      <c r="L1210" s="5">
        <v>0</v>
      </c>
      <c r="M1210" s="5">
        <v>0</v>
      </c>
      <c r="N1210" s="5">
        <v>0</v>
      </c>
      <c r="O1210" s="26">
        <f t="shared" si="291"/>
        <v>0</v>
      </c>
      <c r="P1210" s="5">
        <v>0</v>
      </c>
      <c r="Q1210" s="5">
        <v>0</v>
      </c>
      <c r="R1210" s="5">
        <v>0</v>
      </c>
      <c r="S1210" s="26">
        <f t="shared" si="292"/>
        <v>0</v>
      </c>
      <c r="T1210" s="5">
        <v>0</v>
      </c>
      <c r="U1210" s="5">
        <v>0</v>
      </c>
      <c r="V1210" s="5">
        <v>0</v>
      </c>
      <c r="W1210" s="26">
        <f t="shared" si="293"/>
        <v>0</v>
      </c>
      <c r="X1210" s="29" t="e">
        <f t="shared" si="294"/>
        <v>#DIV/0!</v>
      </c>
      <c r="Y1210" s="29" t="e">
        <f t="shared" si="295"/>
        <v>#DIV/0!</v>
      </c>
      <c r="Z1210" s="29" t="e">
        <f t="shared" si="296"/>
        <v>#DIV/0!</v>
      </c>
      <c r="AA1210" s="29" t="e">
        <f t="shared" si="297"/>
        <v>#DIV/0!</v>
      </c>
      <c r="AB1210" s="31" t="e">
        <f t="shared" si="298"/>
        <v>#DIV/0!</v>
      </c>
      <c r="AC1210" s="31" t="e">
        <f t="shared" si="299"/>
        <v>#DIV/0!</v>
      </c>
      <c r="AD1210" s="31" t="e">
        <f t="shared" si="300"/>
        <v>#DIV/0!</v>
      </c>
      <c r="AE1210" s="31" t="e">
        <f t="shared" si="301"/>
        <v>#DIV/0!</v>
      </c>
      <c r="AF1210" s="29" t="e">
        <f t="shared" si="288"/>
        <v>#DIV/0!</v>
      </c>
      <c r="AG1210" s="29" t="e">
        <f t="shared" si="302"/>
        <v>#DIV/0!</v>
      </c>
      <c r="AH1210" s="29" t="e">
        <f t="shared" si="289"/>
        <v>#DIV/0!</v>
      </c>
      <c r="AI1210" s="29" t="e">
        <f t="shared" si="303"/>
        <v>#DIV/0!</v>
      </c>
      <c r="AJ1210" s="6">
        <v>0</v>
      </c>
      <c r="AK1210" s="7">
        <v>28.3</v>
      </c>
      <c r="AL1210" s="8">
        <v>1</v>
      </c>
      <c r="AM1210" s="8">
        <v>4</v>
      </c>
      <c r="AN1210" s="9">
        <v>0</v>
      </c>
      <c r="AO1210" s="10">
        <v>28.3</v>
      </c>
      <c r="AP1210" s="11">
        <v>1</v>
      </c>
      <c r="AQ1210" s="11">
        <v>3</v>
      </c>
      <c r="AR1210" s="12"/>
      <c r="AS1210" s="13"/>
      <c r="AT1210" s="14"/>
      <c r="AU1210" s="14"/>
      <c r="AV1210" s="15">
        <v>0</v>
      </c>
      <c r="AW1210" s="16">
        <v>28.3</v>
      </c>
      <c r="AX1210" s="17">
        <v>1</v>
      </c>
      <c r="AY1210" s="17">
        <v>1</v>
      </c>
      <c r="AZ1210" s="18">
        <v>0</v>
      </c>
      <c r="BA1210" s="19">
        <v>28.3</v>
      </c>
      <c r="BB1210" s="20">
        <v>1</v>
      </c>
      <c r="BC1210" s="20">
        <v>5</v>
      </c>
      <c r="BD1210" s="21">
        <v>0</v>
      </c>
      <c r="BE1210" s="22">
        <v>28.3</v>
      </c>
      <c r="BF1210" s="23">
        <v>1</v>
      </c>
      <c r="BG1210" s="23">
        <v>2</v>
      </c>
      <c r="BH1210" s="6">
        <v>0</v>
      </c>
      <c r="BI1210" s="7">
        <v>28.3</v>
      </c>
      <c r="BJ1210" s="8">
        <v>1</v>
      </c>
      <c r="BK1210" s="8">
        <v>5</v>
      </c>
      <c r="BL1210" s="9">
        <v>0</v>
      </c>
      <c r="BM1210" s="10">
        <v>28.3</v>
      </c>
      <c r="BN1210" s="11">
        <v>1</v>
      </c>
      <c r="BO1210" s="11">
        <v>2</v>
      </c>
      <c r="BP1210" s="12">
        <v>0</v>
      </c>
      <c r="BQ1210" s="13">
        <v>28.3</v>
      </c>
      <c r="BR1210" s="14">
        <v>1</v>
      </c>
      <c r="BS1210" s="14">
        <v>4</v>
      </c>
      <c r="BT1210" s="15">
        <v>0</v>
      </c>
      <c r="BU1210" s="16">
        <v>28.3</v>
      </c>
      <c r="BV1210" s="17">
        <v>1</v>
      </c>
      <c r="BW1210" s="17">
        <v>3</v>
      </c>
      <c r="BX1210" s="18"/>
      <c r="BY1210" s="19"/>
      <c r="BZ1210" s="20"/>
      <c r="CA1210" s="20"/>
      <c r="CB1210" s="21"/>
      <c r="CC1210" s="22"/>
      <c r="CD1210" s="23"/>
      <c r="CE1210" s="23"/>
      <c r="CF1210" s="4">
        <v>53</v>
      </c>
      <c r="CG1210" s="24">
        <v>6.47189111466</v>
      </c>
      <c r="CH1210" s="25">
        <v>5.52880859375</v>
      </c>
    </row>
    <row r="1211" spans="1:86" x14ac:dyDescent="0.2">
      <c r="A1211" s="2" t="s">
        <v>2421</v>
      </c>
      <c r="B1211" s="2" t="s">
        <v>1738</v>
      </c>
      <c r="C1211" s="3">
        <v>28.21</v>
      </c>
      <c r="D1211" s="4">
        <v>1</v>
      </c>
      <c r="E1211" s="4">
        <v>1</v>
      </c>
      <c r="F1211" s="4">
        <v>3</v>
      </c>
      <c r="G1211" s="4">
        <v>4</v>
      </c>
      <c r="H1211" s="5">
        <v>857957.6015625</v>
      </c>
      <c r="I1211" s="5">
        <v>0</v>
      </c>
      <c r="J1211" s="5">
        <v>0</v>
      </c>
      <c r="K1211" s="26">
        <f t="shared" si="290"/>
        <v>285985.8671875</v>
      </c>
      <c r="L1211" s="5">
        <v>1298877.125</v>
      </c>
      <c r="M1211" s="5">
        <v>0</v>
      </c>
      <c r="N1211" s="5">
        <v>0</v>
      </c>
      <c r="O1211" s="26">
        <f t="shared" si="291"/>
        <v>432959.04166666669</v>
      </c>
      <c r="P1211" s="5">
        <v>0</v>
      </c>
      <c r="Q1211" s="5">
        <v>0</v>
      </c>
      <c r="R1211" s="5">
        <v>0</v>
      </c>
      <c r="S1211" s="26">
        <f t="shared" si="292"/>
        <v>0</v>
      </c>
      <c r="T1211" s="5">
        <v>0</v>
      </c>
      <c r="U1211" s="5">
        <v>0</v>
      </c>
      <c r="V1211" s="5">
        <v>0</v>
      </c>
      <c r="W1211" s="26">
        <f t="shared" si="293"/>
        <v>0</v>
      </c>
      <c r="X1211" s="29">
        <f t="shared" si="294"/>
        <v>1.5139176139176385</v>
      </c>
      <c r="Y1211" s="29">
        <f t="shared" si="295"/>
        <v>0.59828669724803241</v>
      </c>
      <c r="Z1211" s="29">
        <f t="shared" si="296"/>
        <v>0.79308059720570823</v>
      </c>
      <c r="AA1211" s="29">
        <f t="shared" si="297"/>
        <v>1.006826750493053</v>
      </c>
      <c r="AB1211" s="31">
        <f t="shared" si="298"/>
        <v>0</v>
      </c>
      <c r="AC1211" s="31" t="e">
        <f t="shared" si="299"/>
        <v>#NUM!</v>
      </c>
      <c r="AD1211" s="31">
        <f t="shared" si="300"/>
        <v>0.42264973081037416</v>
      </c>
      <c r="AE1211" s="31">
        <f t="shared" si="301"/>
        <v>3.7401940329452037</v>
      </c>
      <c r="AF1211" s="29">
        <f t="shared" si="288"/>
        <v>0</v>
      </c>
      <c r="AG1211" s="29" t="e">
        <f t="shared" si="302"/>
        <v>#NUM!</v>
      </c>
      <c r="AH1211" s="29">
        <f t="shared" si="289"/>
        <v>0.42264973081037416</v>
      </c>
      <c r="AI1211" s="29">
        <f t="shared" si="303"/>
        <v>3.7401940329452037</v>
      </c>
      <c r="AJ1211" s="6">
        <v>0</v>
      </c>
      <c r="AK1211" s="7">
        <v>12.82</v>
      </c>
      <c r="AL1211" s="8">
        <v>1</v>
      </c>
      <c r="AM1211" s="8">
        <v>1</v>
      </c>
      <c r="AN1211" s="9"/>
      <c r="AO1211" s="10"/>
      <c r="AP1211" s="11"/>
      <c r="AQ1211" s="11"/>
      <c r="AR1211" s="12"/>
      <c r="AS1211" s="13"/>
      <c r="AT1211" s="14"/>
      <c r="AU1211" s="14"/>
      <c r="AV1211" s="15">
        <v>0</v>
      </c>
      <c r="AW1211" s="16">
        <v>12.82</v>
      </c>
      <c r="AX1211" s="17">
        <v>2</v>
      </c>
      <c r="AY1211" s="17">
        <v>2</v>
      </c>
      <c r="AZ1211" s="18"/>
      <c r="BA1211" s="19"/>
      <c r="BB1211" s="20"/>
      <c r="BC1211" s="20"/>
      <c r="BD1211" s="21"/>
      <c r="BE1211" s="22"/>
      <c r="BF1211" s="23"/>
      <c r="BG1211" s="23"/>
      <c r="BH1211" s="6">
        <v>0</v>
      </c>
      <c r="BI1211" s="7">
        <v>15.38</v>
      </c>
      <c r="BJ1211" s="8">
        <v>1</v>
      </c>
      <c r="BK1211" s="8">
        <v>1</v>
      </c>
      <c r="BL1211" s="9"/>
      <c r="BM1211" s="10"/>
      <c r="BN1211" s="11"/>
      <c r="BO1211" s="11"/>
      <c r="BP1211" s="12"/>
      <c r="BQ1211" s="13"/>
      <c r="BR1211" s="14"/>
      <c r="BS1211" s="14"/>
      <c r="BT1211" s="15"/>
      <c r="BU1211" s="16"/>
      <c r="BV1211" s="17"/>
      <c r="BW1211" s="17"/>
      <c r="BX1211" s="18"/>
      <c r="BY1211" s="19"/>
      <c r="BZ1211" s="20"/>
      <c r="CA1211" s="20"/>
      <c r="CB1211" s="21"/>
      <c r="CC1211" s="22"/>
      <c r="CD1211" s="23"/>
      <c r="CE1211" s="23"/>
      <c r="CF1211" s="4">
        <v>117</v>
      </c>
      <c r="CG1211" s="24">
        <v>13.33632576466</v>
      </c>
      <c r="CH1211" s="25">
        <v>4.37353515625</v>
      </c>
    </row>
    <row r="1212" spans="1:86" x14ac:dyDescent="0.2">
      <c r="A1212" s="2" t="s">
        <v>435</v>
      </c>
      <c r="B1212" s="2" t="s">
        <v>2013</v>
      </c>
      <c r="C1212" s="3">
        <v>28.2</v>
      </c>
      <c r="D1212" s="4">
        <v>4</v>
      </c>
      <c r="E1212" s="4">
        <v>1</v>
      </c>
      <c r="F1212" s="4">
        <v>7</v>
      </c>
      <c r="G1212" s="4">
        <v>9</v>
      </c>
      <c r="H1212" s="5">
        <v>0</v>
      </c>
      <c r="I1212" s="5">
        <v>32209300.140625</v>
      </c>
      <c r="J1212" s="5">
        <v>0</v>
      </c>
      <c r="K1212" s="26">
        <f t="shared" si="290"/>
        <v>10736433.380208334</v>
      </c>
      <c r="L1212" s="5">
        <v>2533403.375</v>
      </c>
      <c r="M1212" s="5">
        <v>0</v>
      </c>
      <c r="N1212" s="5">
        <v>0</v>
      </c>
      <c r="O1212" s="26">
        <f t="shared" si="291"/>
        <v>844467.79166666663</v>
      </c>
      <c r="P1212" s="5">
        <v>8848527.09375</v>
      </c>
      <c r="Q1212" s="5">
        <v>0</v>
      </c>
      <c r="R1212" s="5">
        <v>0</v>
      </c>
      <c r="S1212" s="26">
        <f t="shared" si="292"/>
        <v>2949509.03125</v>
      </c>
      <c r="T1212" s="5">
        <v>0</v>
      </c>
      <c r="U1212" s="5">
        <v>0</v>
      </c>
      <c r="V1212" s="5">
        <v>590805449.5</v>
      </c>
      <c r="W1212" s="26">
        <f t="shared" si="293"/>
        <v>196935149.83333334</v>
      </c>
      <c r="X1212" s="29">
        <f t="shared" si="294"/>
        <v>7.8654406147889711E-2</v>
      </c>
      <c r="Y1212" s="29">
        <f t="shared" si="295"/>
        <v>-3.6683286034133875</v>
      </c>
      <c r="Z1212" s="29">
        <f t="shared" si="296"/>
        <v>0.45429667465779539</v>
      </c>
      <c r="AA1212" s="29">
        <f t="shared" si="297"/>
        <v>3.4266044210471232</v>
      </c>
      <c r="AB1212" s="31">
        <f t="shared" si="298"/>
        <v>0.27471963237690827</v>
      </c>
      <c r="AC1212" s="29">
        <f t="shared" si="299"/>
        <v>-1.8639680810125978</v>
      </c>
      <c r="AD1212" s="31">
        <f t="shared" si="300"/>
        <v>0.54833214963531773</v>
      </c>
      <c r="AE1212" s="31">
        <f t="shared" si="301"/>
        <v>2.6095628995477198</v>
      </c>
      <c r="AF1212" s="29">
        <f t="shared" si="288"/>
        <v>18.34269751036372</v>
      </c>
      <c r="AG1212" s="29">
        <f t="shared" si="302"/>
        <v>4.1971339147718751</v>
      </c>
      <c r="AH1212" s="29">
        <f t="shared" si="289"/>
        <v>0.44427696569257186</v>
      </c>
      <c r="AI1212" s="29">
        <f t="shared" si="303"/>
        <v>3.5234620292373604</v>
      </c>
      <c r="AJ1212" s="6"/>
      <c r="AK1212" s="7"/>
      <c r="AL1212" s="8"/>
      <c r="AM1212" s="8"/>
      <c r="AN1212" s="9">
        <v>0</v>
      </c>
      <c r="AO1212" s="10">
        <v>3.93</v>
      </c>
      <c r="AP1212" s="11">
        <v>2</v>
      </c>
      <c r="AQ1212" s="11">
        <v>4</v>
      </c>
      <c r="AR1212" s="12"/>
      <c r="AS1212" s="13"/>
      <c r="AT1212" s="14"/>
      <c r="AU1212" s="14"/>
      <c r="AV1212" s="15">
        <v>2.9010887145996098</v>
      </c>
      <c r="AW1212" s="16">
        <v>4.92</v>
      </c>
      <c r="AX1212" s="17">
        <v>1</v>
      </c>
      <c r="AY1212" s="17">
        <v>1</v>
      </c>
      <c r="AZ1212" s="18"/>
      <c r="BA1212" s="19"/>
      <c r="BB1212" s="20"/>
      <c r="BC1212" s="20"/>
      <c r="BD1212" s="21">
        <v>0</v>
      </c>
      <c r="BE1212" s="22">
        <v>4.59</v>
      </c>
      <c r="BF1212" s="23">
        <v>1</v>
      </c>
      <c r="BG1212" s="23">
        <v>1</v>
      </c>
      <c r="BH1212" s="6">
        <v>0</v>
      </c>
      <c r="BI1212" s="7">
        <v>16.72</v>
      </c>
      <c r="BJ1212" s="8">
        <v>2</v>
      </c>
      <c r="BK1212" s="8">
        <v>2</v>
      </c>
      <c r="BL1212" s="9"/>
      <c r="BM1212" s="10">
        <v>0</v>
      </c>
      <c r="BN1212" s="11"/>
      <c r="BO1212" s="11"/>
      <c r="BP1212" s="12"/>
      <c r="BQ1212" s="13"/>
      <c r="BR1212" s="14"/>
      <c r="BS1212" s="14"/>
      <c r="BT1212" s="15">
        <v>0</v>
      </c>
      <c r="BU1212" s="16">
        <v>2.62</v>
      </c>
      <c r="BV1212" s="17">
        <v>1</v>
      </c>
      <c r="BW1212" s="17">
        <v>1</v>
      </c>
      <c r="BX1212" s="18"/>
      <c r="BY1212" s="19"/>
      <c r="BZ1212" s="20"/>
      <c r="CA1212" s="20"/>
      <c r="CB1212" s="21"/>
      <c r="CC1212" s="22">
        <v>0</v>
      </c>
      <c r="CD1212" s="23"/>
      <c r="CE1212" s="23"/>
      <c r="CF1212" s="4">
        <v>305</v>
      </c>
      <c r="CG1212" s="24">
        <v>34.114231174659999</v>
      </c>
      <c r="CH1212" s="25">
        <v>6.52197265625</v>
      </c>
    </row>
    <row r="1213" spans="1:86" x14ac:dyDescent="0.2">
      <c r="A1213" s="2" t="s">
        <v>138</v>
      </c>
      <c r="B1213" s="2" t="s">
        <v>2050</v>
      </c>
      <c r="C1213" s="3">
        <v>28.19</v>
      </c>
      <c r="D1213" s="4">
        <v>1</v>
      </c>
      <c r="E1213" s="4">
        <v>1</v>
      </c>
      <c r="F1213" s="4">
        <v>11</v>
      </c>
      <c r="G1213" s="4">
        <v>17</v>
      </c>
      <c r="H1213" s="5">
        <v>543120.25390625</v>
      </c>
      <c r="I1213" s="5">
        <v>402313.40625</v>
      </c>
      <c r="J1213" s="5">
        <v>0</v>
      </c>
      <c r="K1213" s="26">
        <f t="shared" si="290"/>
        <v>315144.55338541669</v>
      </c>
      <c r="L1213" s="5">
        <v>282330846.86458302</v>
      </c>
      <c r="M1213" s="5">
        <v>138236.70703125</v>
      </c>
      <c r="N1213" s="5">
        <v>0</v>
      </c>
      <c r="O1213" s="26">
        <f t="shared" si="291"/>
        <v>94156361.190538093</v>
      </c>
      <c r="P1213" s="5">
        <v>926306.73046875</v>
      </c>
      <c r="Q1213" s="5">
        <v>1353038.0546875</v>
      </c>
      <c r="R1213" s="5">
        <v>0</v>
      </c>
      <c r="S1213" s="26">
        <f t="shared" si="292"/>
        <v>759781.59505208337</v>
      </c>
      <c r="T1213" s="5">
        <v>0</v>
      </c>
      <c r="U1213" s="5">
        <v>0</v>
      </c>
      <c r="V1213" s="5">
        <v>25939957.625</v>
      </c>
      <c r="W1213" s="26">
        <f t="shared" si="293"/>
        <v>8646652.541666666</v>
      </c>
      <c r="X1213" s="29">
        <f t="shared" si="294"/>
        <v>298.77197679309529</v>
      </c>
      <c r="Y1213" s="29">
        <f t="shared" si="295"/>
        <v>8.2229010272004661</v>
      </c>
      <c r="Z1213" s="29">
        <f t="shared" si="296"/>
        <v>0.42365758549596272</v>
      </c>
      <c r="AA1213" s="29">
        <f t="shared" si="297"/>
        <v>3.7298501324022881</v>
      </c>
      <c r="AB1213" s="31">
        <f t="shared" si="298"/>
        <v>2.4108987031195261</v>
      </c>
      <c r="AC1213" s="29">
        <f t="shared" si="299"/>
        <v>1.2695710356035619</v>
      </c>
      <c r="AD1213" s="31">
        <f t="shared" si="300"/>
        <v>0.38739282755857818</v>
      </c>
      <c r="AE1213" s="31">
        <f t="shared" si="301"/>
        <v>4.1184842435146454</v>
      </c>
      <c r="AF1213" s="29">
        <f t="shared" si="288"/>
        <v>27.437099733378385</v>
      </c>
      <c r="AG1213" s="29">
        <f t="shared" si="302"/>
        <v>4.7780560829063949</v>
      </c>
      <c r="AH1213" s="29">
        <f t="shared" si="289"/>
        <v>0.43694233714569447</v>
      </c>
      <c r="AI1213" s="29">
        <f t="shared" si="303"/>
        <v>3.5957587266754309</v>
      </c>
      <c r="AJ1213" s="6">
        <v>0</v>
      </c>
      <c r="AK1213" s="7">
        <v>4.79</v>
      </c>
      <c r="AL1213" s="8">
        <v>2</v>
      </c>
      <c r="AM1213" s="8">
        <v>2</v>
      </c>
      <c r="AN1213" s="9"/>
      <c r="AO1213" s="10">
        <v>0</v>
      </c>
      <c r="AP1213" s="11"/>
      <c r="AQ1213" s="11"/>
      <c r="AR1213" s="12"/>
      <c r="AS1213" s="13"/>
      <c r="AT1213" s="14"/>
      <c r="AU1213" s="14"/>
      <c r="AV1213" s="15">
        <v>0</v>
      </c>
      <c r="AW1213" s="16">
        <v>8.51</v>
      </c>
      <c r="AX1213" s="17">
        <v>3</v>
      </c>
      <c r="AY1213" s="17">
        <v>5</v>
      </c>
      <c r="AZ1213" s="18"/>
      <c r="BA1213" s="19">
        <v>0</v>
      </c>
      <c r="BB1213" s="20"/>
      <c r="BC1213" s="20"/>
      <c r="BD1213" s="21"/>
      <c r="BE1213" s="22"/>
      <c r="BF1213" s="23"/>
      <c r="BG1213" s="23"/>
      <c r="BH1213" s="6">
        <v>0</v>
      </c>
      <c r="BI1213" s="7">
        <v>15.43</v>
      </c>
      <c r="BJ1213" s="8">
        <v>3</v>
      </c>
      <c r="BK1213" s="8">
        <v>3</v>
      </c>
      <c r="BL1213" s="9">
        <v>0</v>
      </c>
      <c r="BM1213" s="10">
        <v>5.59</v>
      </c>
      <c r="BN1213" s="11">
        <v>2</v>
      </c>
      <c r="BO1213" s="11">
        <v>2</v>
      </c>
      <c r="BP1213" s="12"/>
      <c r="BQ1213" s="13"/>
      <c r="BR1213" s="14"/>
      <c r="BS1213" s="14"/>
      <c r="BT1213" s="15">
        <v>0</v>
      </c>
      <c r="BU1213" s="16">
        <v>10.37</v>
      </c>
      <c r="BV1213" s="17">
        <v>3</v>
      </c>
      <c r="BW1213" s="17">
        <v>3</v>
      </c>
      <c r="BX1213" s="18"/>
      <c r="BY1213" s="19"/>
      <c r="BZ1213" s="20"/>
      <c r="CA1213" s="20"/>
      <c r="CB1213" s="21">
        <v>0</v>
      </c>
      <c r="CC1213" s="22">
        <v>7.45</v>
      </c>
      <c r="CD1213" s="23">
        <v>2</v>
      </c>
      <c r="CE1213" s="23">
        <v>2</v>
      </c>
      <c r="CF1213" s="4">
        <v>376</v>
      </c>
      <c r="CG1213" s="24">
        <v>42.472999554659999</v>
      </c>
      <c r="CH1213" s="25">
        <v>6.41748046875</v>
      </c>
    </row>
    <row r="1214" spans="1:86" x14ac:dyDescent="0.2">
      <c r="A1214" s="2" t="s">
        <v>2756</v>
      </c>
      <c r="B1214" s="2" t="s">
        <v>1946</v>
      </c>
      <c r="C1214" s="3">
        <v>28.17</v>
      </c>
      <c r="D1214" s="4">
        <v>1</v>
      </c>
      <c r="E1214" s="4">
        <v>1</v>
      </c>
      <c r="F1214" s="4">
        <v>4</v>
      </c>
      <c r="G1214" s="4">
        <v>7</v>
      </c>
      <c r="H1214" s="5">
        <v>0</v>
      </c>
      <c r="I1214" s="5">
        <v>4261395.171875</v>
      </c>
      <c r="J1214" s="5">
        <v>1236731.5703125</v>
      </c>
      <c r="K1214" s="26">
        <f t="shared" si="290"/>
        <v>1832708.9140625</v>
      </c>
      <c r="L1214" s="5">
        <v>0</v>
      </c>
      <c r="M1214" s="5">
        <v>0</v>
      </c>
      <c r="N1214" s="5">
        <v>0</v>
      </c>
      <c r="O1214" s="26">
        <f t="shared" si="291"/>
        <v>0</v>
      </c>
      <c r="P1214" s="5">
        <v>0</v>
      </c>
      <c r="Q1214" s="5">
        <v>0</v>
      </c>
      <c r="R1214" s="5">
        <v>0</v>
      </c>
      <c r="S1214" s="26">
        <f t="shared" si="292"/>
        <v>0</v>
      </c>
      <c r="T1214" s="5">
        <v>0</v>
      </c>
      <c r="U1214" s="5">
        <v>0</v>
      </c>
      <c r="V1214" s="5">
        <v>0</v>
      </c>
      <c r="W1214" s="26">
        <f t="shared" si="293"/>
        <v>0</v>
      </c>
      <c r="X1214" s="29">
        <f t="shared" si="294"/>
        <v>0</v>
      </c>
      <c r="Y1214" s="29" t="e">
        <f t="shared" si="295"/>
        <v>#NUM!</v>
      </c>
      <c r="Z1214" s="29">
        <f t="shared" si="296"/>
        <v>0.28461083436951584</v>
      </c>
      <c r="AA1214" s="29">
        <f t="shared" si="297"/>
        <v>5.4574857151338128</v>
      </c>
      <c r="AB1214" s="31">
        <f t="shared" si="298"/>
        <v>0</v>
      </c>
      <c r="AC1214" s="31" t="e">
        <f t="shared" si="299"/>
        <v>#NUM!</v>
      </c>
      <c r="AD1214" s="31">
        <f t="shared" si="300"/>
        <v>0.28461083436951584</v>
      </c>
      <c r="AE1214" s="31">
        <f t="shared" si="301"/>
        <v>5.4574857151338128</v>
      </c>
      <c r="AF1214" s="29">
        <f t="shared" si="288"/>
        <v>0</v>
      </c>
      <c r="AG1214" s="29" t="e">
        <f t="shared" si="302"/>
        <v>#NUM!</v>
      </c>
      <c r="AH1214" s="29">
        <f t="shared" si="289"/>
        <v>0.28461083436951584</v>
      </c>
      <c r="AI1214" s="29">
        <f t="shared" si="303"/>
        <v>5.4574857151338128</v>
      </c>
      <c r="AJ1214" s="6"/>
      <c r="AK1214" s="7"/>
      <c r="AL1214" s="8"/>
      <c r="AM1214" s="8"/>
      <c r="AN1214" s="9">
        <v>0</v>
      </c>
      <c r="AO1214" s="10">
        <v>21.13</v>
      </c>
      <c r="AP1214" s="11">
        <v>2</v>
      </c>
      <c r="AQ1214" s="11">
        <v>2</v>
      </c>
      <c r="AR1214" s="12">
        <v>0</v>
      </c>
      <c r="AS1214" s="13">
        <v>6.34</v>
      </c>
      <c r="AT1214" s="14">
        <v>1</v>
      </c>
      <c r="AU1214" s="14">
        <v>2</v>
      </c>
      <c r="AV1214" s="15"/>
      <c r="AW1214" s="16"/>
      <c r="AX1214" s="17"/>
      <c r="AY1214" s="17"/>
      <c r="AZ1214" s="18"/>
      <c r="BA1214" s="19"/>
      <c r="BB1214" s="20"/>
      <c r="BC1214" s="20"/>
      <c r="BD1214" s="21"/>
      <c r="BE1214" s="22"/>
      <c r="BF1214" s="23"/>
      <c r="BG1214" s="23"/>
      <c r="BH1214" s="6"/>
      <c r="BI1214" s="7"/>
      <c r="BJ1214" s="8"/>
      <c r="BK1214" s="8"/>
      <c r="BL1214" s="9">
        <v>0</v>
      </c>
      <c r="BM1214" s="10">
        <v>10.56</v>
      </c>
      <c r="BN1214" s="11">
        <v>1</v>
      </c>
      <c r="BO1214" s="11">
        <v>1</v>
      </c>
      <c r="BP1214" s="12"/>
      <c r="BQ1214" s="13"/>
      <c r="BR1214" s="14"/>
      <c r="BS1214" s="14"/>
      <c r="BT1214" s="15"/>
      <c r="BU1214" s="16"/>
      <c r="BV1214" s="17"/>
      <c r="BW1214" s="17"/>
      <c r="BX1214" s="18"/>
      <c r="BY1214" s="19"/>
      <c r="BZ1214" s="20"/>
      <c r="CA1214" s="20"/>
      <c r="CB1214" s="21">
        <v>0</v>
      </c>
      <c r="CC1214" s="22">
        <v>6.34</v>
      </c>
      <c r="CD1214" s="23">
        <v>1</v>
      </c>
      <c r="CE1214" s="23">
        <v>2</v>
      </c>
      <c r="CF1214" s="4">
        <v>142</v>
      </c>
      <c r="CG1214" s="24">
        <v>16.326004514659999</v>
      </c>
      <c r="CH1214" s="25">
        <v>7.50341796875</v>
      </c>
    </row>
    <row r="1215" spans="1:86" x14ac:dyDescent="0.2">
      <c r="A1215" s="2" t="s">
        <v>144</v>
      </c>
      <c r="B1215" s="2" t="s">
        <v>770</v>
      </c>
      <c r="C1215" s="3">
        <v>28.13</v>
      </c>
      <c r="D1215" s="4">
        <v>3</v>
      </c>
      <c r="E1215" s="4">
        <v>2</v>
      </c>
      <c r="F1215" s="4">
        <v>6</v>
      </c>
      <c r="G1215" s="4">
        <v>16</v>
      </c>
      <c r="H1215" s="5">
        <v>1402558.5703125</v>
      </c>
      <c r="I1215" s="5">
        <v>0</v>
      </c>
      <c r="J1215" s="5">
        <v>1268378.609375</v>
      </c>
      <c r="K1215" s="26">
        <f t="shared" si="290"/>
        <v>890312.39322916663</v>
      </c>
      <c r="L1215" s="5">
        <v>2844253.4453125</v>
      </c>
      <c r="M1215" s="5">
        <v>2333821.78125</v>
      </c>
      <c r="N1215" s="5">
        <v>2796319.125</v>
      </c>
      <c r="O1215" s="26">
        <f t="shared" si="291"/>
        <v>2658131.4505208335</v>
      </c>
      <c r="P1215" s="5">
        <v>0</v>
      </c>
      <c r="Q1215" s="5">
        <v>0</v>
      </c>
      <c r="R1215" s="5">
        <v>0</v>
      </c>
      <c r="S1215" s="26">
        <f t="shared" si="292"/>
        <v>0</v>
      </c>
      <c r="T1215" s="5">
        <v>0</v>
      </c>
      <c r="U1215" s="5">
        <v>882526.0625</v>
      </c>
      <c r="V1215" s="5">
        <v>0</v>
      </c>
      <c r="W1215" s="26">
        <f t="shared" si="293"/>
        <v>294175.35416666669</v>
      </c>
      <c r="X1215" s="29">
        <f t="shared" si="294"/>
        <v>2.9856165888916588</v>
      </c>
      <c r="Y1215" s="29">
        <f t="shared" si="295"/>
        <v>1.5780289073276448</v>
      </c>
      <c r="Z1215" s="29">
        <f t="shared" si="296"/>
        <v>4.5258537213275558E-2</v>
      </c>
      <c r="AA1215" s="29">
        <f t="shared" si="297"/>
        <v>13.442994868476813</v>
      </c>
      <c r="AB1215" s="31">
        <f t="shared" si="298"/>
        <v>0</v>
      </c>
      <c r="AC1215" s="31" t="e">
        <f t="shared" si="299"/>
        <v>#NUM!</v>
      </c>
      <c r="AD1215" s="31">
        <f t="shared" si="300"/>
        <v>0.18453179347511395</v>
      </c>
      <c r="AE1215" s="31">
        <f t="shared" si="301"/>
        <v>7.3392879730303031</v>
      </c>
      <c r="AF1215" s="29">
        <f t="shared" si="288"/>
        <v>0.33041812784352187</v>
      </c>
      <c r="AG1215" s="29">
        <f t="shared" si="302"/>
        <v>-1.5976352548838819</v>
      </c>
      <c r="AH1215" s="29">
        <f t="shared" si="289"/>
        <v>0.33651418940613292</v>
      </c>
      <c r="AI1215" s="29">
        <f t="shared" si="303"/>
        <v>4.7299661865883884</v>
      </c>
      <c r="AJ1215" s="6">
        <v>3.5652730464935298</v>
      </c>
      <c r="AK1215" s="7">
        <v>24.06</v>
      </c>
      <c r="AL1215" s="8">
        <v>4</v>
      </c>
      <c r="AM1215" s="8">
        <v>4</v>
      </c>
      <c r="AN1215" s="9"/>
      <c r="AO1215" s="10"/>
      <c r="AP1215" s="11"/>
      <c r="AQ1215" s="11"/>
      <c r="AR1215" s="12">
        <v>0</v>
      </c>
      <c r="AS1215" s="13">
        <v>7.81</v>
      </c>
      <c r="AT1215" s="14">
        <v>1</v>
      </c>
      <c r="AU1215" s="14">
        <v>1</v>
      </c>
      <c r="AV1215" s="15">
        <v>5.0937857627868697</v>
      </c>
      <c r="AW1215" s="16">
        <v>18.13</v>
      </c>
      <c r="AX1215" s="17">
        <v>3</v>
      </c>
      <c r="AY1215" s="17">
        <v>3</v>
      </c>
      <c r="AZ1215" s="18">
        <v>2.1152901649475102</v>
      </c>
      <c r="BA1215" s="19">
        <v>7.81</v>
      </c>
      <c r="BB1215" s="20">
        <v>1</v>
      </c>
      <c r="BC1215" s="20">
        <v>1</v>
      </c>
      <c r="BD1215" s="21">
        <v>3.4231412410736102</v>
      </c>
      <c r="BE1215" s="22">
        <v>10</v>
      </c>
      <c r="BF1215" s="23">
        <v>2</v>
      </c>
      <c r="BG1215" s="23">
        <v>2</v>
      </c>
      <c r="BH1215" s="6"/>
      <c r="BI1215" s="7"/>
      <c r="BJ1215" s="8"/>
      <c r="BK1215" s="8"/>
      <c r="BL1215" s="9">
        <v>0</v>
      </c>
      <c r="BM1215" s="10">
        <v>7.81</v>
      </c>
      <c r="BN1215" s="11">
        <v>1</v>
      </c>
      <c r="BO1215" s="11">
        <v>2</v>
      </c>
      <c r="BP1215" s="12"/>
      <c r="BQ1215" s="13">
        <v>0</v>
      </c>
      <c r="BR1215" s="14"/>
      <c r="BS1215" s="14"/>
      <c r="BT1215" s="15">
        <v>0</v>
      </c>
      <c r="BU1215" s="16">
        <v>6.25</v>
      </c>
      <c r="BV1215" s="17">
        <v>1</v>
      </c>
      <c r="BW1215" s="17">
        <v>1</v>
      </c>
      <c r="BX1215" s="18">
        <v>2.1183891296386701</v>
      </c>
      <c r="BY1215" s="19">
        <v>7.81</v>
      </c>
      <c r="BZ1215" s="20">
        <v>1</v>
      </c>
      <c r="CA1215" s="20">
        <v>1</v>
      </c>
      <c r="CB1215" s="21">
        <v>0</v>
      </c>
      <c r="CC1215" s="22">
        <v>6.25</v>
      </c>
      <c r="CD1215" s="23">
        <v>1</v>
      </c>
      <c r="CE1215" s="23">
        <v>1</v>
      </c>
      <c r="CF1215" s="4">
        <v>320</v>
      </c>
      <c r="CG1215" s="24">
        <v>35.326287104659997</v>
      </c>
      <c r="CH1215" s="25">
        <v>8.22119140625</v>
      </c>
    </row>
    <row r="1216" spans="1:86" x14ac:dyDescent="0.2">
      <c r="A1216" s="2" t="s">
        <v>378</v>
      </c>
      <c r="B1216" s="2" t="s">
        <v>2001</v>
      </c>
      <c r="C1216" s="3">
        <v>28.02</v>
      </c>
      <c r="D1216" s="4">
        <v>2</v>
      </c>
      <c r="E1216" s="4">
        <v>2</v>
      </c>
      <c r="F1216" s="4">
        <v>14</v>
      </c>
      <c r="G1216" s="4">
        <v>25</v>
      </c>
      <c r="H1216" s="5">
        <v>905709.47916666698</v>
      </c>
      <c r="I1216" s="5">
        <v>7775234.1953125</v>
      </c>
      <c r="J1216" s="5">
        <v>23957309.375</v>
      </c>
      <c r="K1216" s="26">
        <f t="shared" si="290"/>
        <v>10879417.683159722</v>
      </c>
      <c r="L1216" s="5">
        <v>2388729</v>
      </c>
      <c r="M1216" s="5">
        <v>0</v>
      </c>
      <c r="N1216" s="5">
        <v>321918.7578125</v>
      </c>
      <c r="O1216" s="26">
        <f t="shared" si="291"/>
        <v>903549.25260416663</v>
      </c>
      <c r="P1216" s="5">
        <v>0</v>
      </c>
      <c r="Q1216" s="5">
        <v>32264035.25</v>
      </c>
      <c r="R1216" s="5">
        <v>7461201.6145833302</v>
      </c>
      <c r="S1216" s="26">
        <f t="shared" si="292"/>
        <v>13241745.621527776</v>
      </c>
      <c r="T1216" s="5">
        <v>0</v>
      </c>
      <c r="U1216" s="5">
        <v>48298641.5</v>
      </c>
      <c r="V1216" s="5">
        <v>1892030.125</v>
      </c>
      <c r="W1216" s="26">
        <f t="shared" si="293"/>
        <v>16730223.875</v>
      </c>
      <c r="X1216" s="29">
        <f t="shared" si="294"/>
        <v>8.3051251355371045E-2</v>
      </c>
      <c r="Y1216" s="29">
        <f t="shared" si="295"/>
        <v>-3.5898542839520644</v>
      </c>
      <c r="Z1216" s="29">
        <f t="shared" si="296"/>
        <v>0.28105548496681881</v>
      </c>
      <c r="AA1216" s="29">
        <f t="shared" si="297"/>
        <v>5.5120793477033638</v>
      </c>
      <c r="AB1216" s="31">
        <f t="shared" si="298"/>
        <v>1.2171373512044406</v>
      </c>
      <c r="AC1216" s="29">
        <f t="shared" si="299"/>
        <v>0.28349198211931814</v>
      </c>
      <c r="AD1216" s="31">
        <f t="shared" si="300"/>
        <v>0.85348198933603037</v>
      </c>
      <c r="AE1216" s="31">
        <f t="shared" si="301"/>
        <v>0.6880563918253203</v>
      </c>
      <c r="AF1216" s="29">
        <f t="shared" si="288"/>
        <v>1.5377867053396392</v>
      </c>
      <c r="AG1216" s="29">
        <f t="shared" si="302"/>
        <v>0.62085541195484251</v>
      </c>
      <c r="AH1216" s="29">
        <f t="shared" si="289"/>
        <v>0.7583683523568181</v>
      </c>
      <c r="AI1216" s="29">
        <f t="shared" si="303"/>
        <v>1.2011979893420486</v>
      </c>
      <c r="AJ1216" s="6">
        <v>0</v>
      </c>
      <c r="AK1216" s="7">
        <v>12.98</v>
      </c>
      <c r="AL1216" s="8">
        <v>5</v>
      </c>
      <c r="AM1216" s="8">
        <v>5</v>
      </c>
      <c r="AN1216" s="9"/>
      <c r="AO1216" s="10">
        <v>0</v>
      </c>
      <c r="AP1216" s="11"/>
      <c r="AQ1216" s="11"/>
      <c r="AR1216" s="12">
        <v>0</v>
      </c>
      <c r="AS1216" s="13">
        <v>5.47</v>
      </c>
      <c r="AT1216" s="14">
        <v>1</v>
      </c>
      <c r="AU1216" s="14">
        <v>1</v>
      </c>
      <c r="AV1216" s="15">
        <v>0</v>
      </c>
      <c r="AW1216" s="16">
        <v>5.92</v>
      </c>
      <c r="AX1216" s="17">
        <v>2</v>
      </c>
      <c r="AY1216" s="17">
        <v>2</v>
      </c>
      <c r="AZ1216" s="18"/>
      <c r="BA1216" s="19">
        <v>0</v>
      </c>
      <c r="BB1216" s="20"/>
      <c r="BC1216" s="20"/>
      <c r="BD1216" s="21">
        <v>0</v>
      </c>
      <c r="BE1216" s="22">
        <v>4.78</v>
      </c>
      <c r="BF1216" s="23">
        <v>2</v>
      </c>
      <c r="BG1216" s="23">
        <v>2</v>
      </c>
      <c r="BH1216" s="6">
        <v>0</v>
      </c>
      <c r="BI1216" s="7">
        <v>4.78</v>
      </c>
      <c r="BJ1216" s="8">
        <v>2</v>
      </c>
      <c r="BK1216" s="8">
        <v>2</v>
      </c>
      <c r="BL1216" s="9"/>
      <c r="BM1216" s="10">
        <v>0</v>
      </c>
      <c r="BN1216" s="11"/>
      <c r="BO1216" s="11"/>
      <c r="BP1216" s="12">
        <v>0</v>
      </c>
      <c r="BQ1216" s="13">
        <v>16.399999999999999</v>
      </c>
      <c r="BR1216" s="14">
        <v>5</v>
      </c>
      <c r="BS1216" s="14">
        <v>5</v>
      </c>
      <c r="BT1216" s="15"/>
      <c r="BU1216" s="16"/>
      <c r="BV1216" s="17"/>
      <c r="BW1216" s="17"/>
      <c r="BX1216" s="18">
        <v>0</v>
      </c>
      <c r="BY1216" s="19">
        <v>7.52</v>
      </c>
      <c r="BZ1216" s="20">
        <v>3</v>
      </c>
      <c r="CA1216" s="20">
        <v>3</v>
      </c>
      <c r="CB1216" s="21">
        <v>0</v>
      </c>
      <c r="CC1216" s="22">
        <v>19.82</v>
      </c>
      <c r="CD1216" s="23">
        <v>5</v>
      </c>
      <c r="CE1216" s="23">
        <v>5</v>
      </c>
      <c r="CF1216" s="4">
        <v>439</v>
      </c>
      <c r="CG1216" s="24">
        <v>48.504205874660002</v>
      </c>
      <c r="CH1216" s="25">
        <v>7.03466796875</v>
      </c>
    </row>
    <row r="1217" spans="1:86" x14ac:dyDescent="0.2">
      <c r="A1217" s="2" t="s">
        <v>2223</v>
      </c>
      <c r="B1217" s="2" t="s">
        <v>1169</v>
      </c>
      <c r="C1217" s="3">
        <v>28.01</v>
      </c>
      <c r="D1217" s="4">
        <v>3</v>
      </c>
      <c r="E1217" s="4">
        <v>1</v>
      </c>
      <c r="F1217" s="4">
        <v>14</v>
      </c>
      <c r="G1217" s="4">
        <v>41</v>
      </c>
      <c r="H1217" s="5">
        <v>20276453.177083299</v>
      </c>
      <c r="I1217" s="5">
        <v>69272229.541666701</v>
      </c>
      <c r="J1217" s="5">
        <v>10641073.65625</v>
      </c>
      <c r="K1217" s="26">
        <f t="shared" si="290"/>
        <v>33396585.458333332</v>
      </c>
      <c r="L1217" s="5">
        <v>18188454.145833299</v>
      </c>
      <c r="M1217" s="5">
        <v>18183900.8203125</v>
      </c>
      <c r="N1217" s="5">
        <v>0</v>
      </c>
      <c r="O1217" s="26">
        <f t="shared" si="291"/>
        <v>12124118.322048599</v>
      </c>
      <c r="P1217" s="5">
        <v>556439.734375</v>
      </c>
      <c r="Q1217" s="5">
        <v>0</v>
      </c>
      <c r="R1217" s="5">
        <v>5776806.328125</v>
      </c>
      <c r="S1217" s="26">
        <f t="shared" si="292"/>
        <v>2111082.0208333335</v>
      </c>
      <c r="T1217" s="5">
        <v>367371181.90885401</v>
      </c>
      <c r="U1217" s="5">
        <v>2768879.4296875</v>
      </c>
      <c r="V1217" s="5">
        <v>0</v>
      </c>
      <c r="W1217" s="26">
        <f t="shared" si="293"/>
        <v>123380020.44618051</v>
      </c>
      <c r="X1217" s="29">
        <f t="shared" si="294"/>
        <v>0.36303466823502195</v>
      </c>
      <c r="Y1217" s="29">
        <f t="shared" si="295"/>
        <v>-1.4618207689734275</v>
      </c>
      <c r="Z1217" s="29">
        <f t="shared" si="296"/>
        <v>0.36374366694784555</v>
      </c>
      <c r="AA1217" s="29">
        <f t="shared" si="297"/>
        <v>4.3920455933537648</v>
      </c>
      <c r="AB1217" s="31">
        <f t="shared" si="298"/>
        <v>6.3212510855853457E-2</v>
      </c>
      <c r="AC1217" s="29">
        <f t="shared" si="299"/>
        <v>-3.9836460686597039</v>
      </c>
      <c r="AD1217" s="31">
        <f t="shared" si="300"/>
        <v>0.22601421405907146</v>
      </c>
      <c r="AE1217" s="31">
        <f t="shared" si="301"/>
        <v>6.4586424716541746</v>
      </c>
      <c r="AF1217" s="29">
        <f t="shared" si="288"/>
        <v>3.6943902723262965</v>
      </c>
      <c r="AG1217" s="29">
        <f t="shared" si="302"/>
        <v>1.8853362794792436</v>
      </c>
      <c r="AH1217" s="29">
        <f t="shared" si="289"/>
        <v>0.538728143369682</v>
      </c>
      <c r="AI1217" s="29">
        <f t="shared" si="303"/>
        <v>2.6863033614720426</v>
      </c>
      <c r="AJ1217" s="6">
        <v>0</v>
      </c>
      <c r="AK1217" s="7">
        <v>10.48</v>
      </c>
      <c r="AL1217" s="8">
        <v>5</v>
      </c>
      <c r="AM1217" s="8">
        <v>10</v>
      </c>
      <c r="AN1217" s="9">
        <v>0</v>
      </c>
      <c r="AO1217" s="10">
        <v>4.9800000000000004</v>
      </c>
      <c r="AP1217" s="11">
        <v>3</v>
      </c>
      <c r="AQ1217" s="11">
        <v>6</v>
      </c>
      <c r="AR1217" s="12">
        <v>0</v>
      </c>
      <c r="AS1217" s="13">
        <v>6.19</v>
      </c>
      <c r="AT1217" s="14">
        <v>2</v>
      </c>
      <c r="AU1217" s="14">
        <v>4</v>
      </c>
      <c r="AV1217" s="15">
        <v>0</v>
      </c>
      <c r="AW1217" s="16">
        <v>7.39</v>
      </c>
      <c r="AX1217" s="17">
        <v>3</v>
      </c>
      <c r="AY1217" s="17">
        <v>3</v>
      </c>
      <c r="AZ1217" s="18">
        <v>0</v>
      </c>
      <c r="BA1217" s="19">
        <v>3.09</v>
      </c>
      <c r="BB1217" s="20">
        <v>2</v>
      </c>
      <c r="BC1217" s="20">
        <v>5</v>
      </c>
      <c r="BD1217" s="21"/>
      <c r="BE1217" s="22"/>
      <c r="BF1217" s="23"/>
      <c r="BG1217" s="23"/>
      <c r="BH1217" s="6"/>
      <c r="BI1217" s="7">
        <v>0</v>
      </c>
      <c r="BJ1217" s="8"/>
      <c r="BK1217" s="8"/>
      <c r="BL1217" s="9">
        <v>0</v>
      </c>
      <c r="BM1217" s="10">
        <v>6.36</v>
      </c>
      <c r="BN1217" s="11">
        <v>3</v>
      </c>
      <c r="BO1217" s="11">
        <v>3</v>
      </c>
      <c r="BP1217" s="12"/>
      <c r="BQ1217" s="13">
        <v>0</v>
      </c>
      <c r="BR1217" s="14"/>
      <c r="BS1217" s="14"/>
      <c r="BT1217" s="15">
        <v>0</v>
      </c>
      <c r="BU1217" s="16">
        <v>9.2799999999999994</v>
      </c>
      <c r="BV1217" s="17">
        <v>4</v>
      </c>
      <c r="BW1217" s="17">
        <v>4</v>
      </c>
      <c r="BX1217" s="18">
        <v>0</v>
      </c>
      <c r="BY1217" s="19">
        <v>4.3</v>
      </c>
      <c r="BZ1217" s="20">
        <v>2</v>
      </c>
      <c r="CA1217" s="20">
        <v>3</v>
      </c>
      <c r="CB1217" s="21">
        <v>0</v>
      </c>
      <c r="CC1217" s="22">
        <v>8.25</v>
      </c>
      <c r="CD1217" s="23">
        <v>3</v>
      </c>
      <c r="CE1217" s="23">
        <v>3</v>
      </c>
      <c r="CF1217" s="4">
        <v>582</v>
      </c>
      <c r="CG1217" s="24">
        <v>64.413588724660002</v>
      </c>
      <c r="CH1217" s="25">
        <v>6.18896484375</v>
      </c>
    </row>
    <row r="1218" spans="1:86" x14ac:dyDescent="0.2">
      <c r="A1218" s="2" t="s">
        <v>867</v>
      </c>
      <c r="B1218" s="2" t="s">
        <v>2977</v>
      </c>
      <c r="C1218" s="3">
        <v>27.85</v>
      </c>
      <c r="D1218" s="4">
        <v>6</v>
      </c>
      <c r="E1218" s="4">
        <v>9</v>
      </c>
      <c r="F1218" s="4">
        <v>23</v>
      </c>
      <c r="G1218" s="4">
        <v>80</v>
      </c>
      <c r="H1218" s="5">
        <v>27236459.145833299</v>
      </c>
      <c r="I1218" s="5">
        <v>92749260.041666701</v>
      </c>
      <c r="J1218" s="5">
        <v>196778516.83333299</v>
      </c>
      <c r="K1218" s="26">
        <f t="shared" si="290"/>
        <v>105588078.673611</v>
      </c>
      <c r="L1218" s="5">
        <v>101251061.458333</v>
      </c>
      <c r="M1218" s="5">
        <v>114720573.375</v>
      </c>
      <c r="N1218" s="5">
        <v>72389320.4375</v>
      </c>
      <c r="O1218" s="26">
        <f t="shared" si="291"/>
        <v>96120318.423611</v>
      </c>
      <c r="P1218" s="5">
        <v>26279842.770833299</v>
      </c>
      <c r="Q1218" s="5">
        <v>88253955.770833299</v>
      </c>
      <c r="R1218" s="5">
        <v>626082.30566406297</v>
      </c>
      <c r="S1218" s="26">
        <f t="shared" si="292"/>
        <v>38386626.949110217</v>
      </c>
      <c r="T1218" s="5">
        <v>54480124.34375</v>
      </c>
      <c r="U1218" s="5">
        <v>1181624.6171875</v>
      </c>
      <c r="V1218" s="5">
        <v>53747110.0625</v>
      </c>
      <c r="W1218" s="26">
        <f t="shared" si="293"/>
        <v>36469619.674479164</v>
      </c>
      <c r="X1218" s="29">
        <f t="shared" si="294"/>
        <v>0.91033305682863774</v>
      </c>
      <c r="Y1218" s="29">
        <f t="shared" si="295"/>
        <v>-0.1355336248222927</v>
      </c>
      <c r="Z1218" s="29">
        <f t="shared" si="296"/>
        <v>0.86789507413119871</v>
      </c>
      <c r="AA1218" s="29">
        <f t="shared" si="297"/>
        <v>0.61532776528897881</v>
      </c>
      <c r="AB1218" s="31">
        <f t="shared" si="298"/>
        <v>0.36355076663312708</v>
      </c>
      <c r="AC1218" s="29">
        <f t="shared" si="299"/>
        <v>-1.4597712571361494</v>
      </c>
      <c r="AD1218" s="31">
        <f t="shared" si="300"/>
        <v>0.31398015168650267</v>
      </c>
      <c r="AE1218" s="31">
        <f t="shared" si="301"/>
        <v>5.0309780506525348</v>
      </c>
      <c r="AF1218" s="29">
        <f t="shared" ref="AF1218:AF1281" si="304">W1218/K1218</f>
        <v>0.34539523905167713</v>
      </c>
      <c r="AG1218" s="29">
        <f t="shared" si="302"/>
        <v>-1.5336798980769053</v>
      </c>
      <c r="AH1218" s="29">
        <f t="shared" ref="AH1218:AH1281" si="305">_xlfn.T.TEST(T1218:V1218,H1218:J1218,2,3)</f>
        <v>0.29499867184344331</v>
      </c>
      <c r="AI1218" s="29">
        <f t="shared" si="303"/>
        <v>5.3017993931797989</v>
      </c>
      <c r="AJ1218" s="6">
        <v>11.5086205005646</v>
      </c>
      <c r="AK1218" s="7">
        <v>6.96</v>
      </c>
      <c r="AL1218" s="8">
        <v>5</v>
      </c>
      <c r="AM1218" s="8">
        <v>6</v>
      </c>
      <c r="AN1218" s="9">
        <v>11.2172690629959</v>
      </c>
      <c r="AO1218" s="10">
        <v>6.96</v>
      </c>
      <c r="AP1218" s="11">
        <v>5</v>
      </c>
      <c r="AQ1218" s="11">
        <v>5</v>
      </c>
      <c r="AR1218" s="12">
        <v>4.5941028594970703</v>
      </c>
      <c r="AS1218" s="13">
        <v>6.74</v>
      </c>
      <c r="AT1218" s="14">
        <v>5</v>
      </c>
      <c r="AU1218" s="14">
        <v>6</v>
      </c>
      <c r="AV1218" s="15">
        <v>20.4864195585251</v>
      </c>
      <c r="AW1218" s="16">
        <v>18.489999999999998</v>
      </c>
      <c r="AX1218" s="17">
        <v>12</v>
      </c>
      <c r="AY1218" s="17">
        <v>15</v>
      </c>
      <c r="AZ1218" s="18">
        <v>3.3709967136383101</v>
      </c>
      <c r="BA1218" s="19">
        <v>5.25</v>
      </c>
      <c r="BB1218" s="20">
        <v>5</v>
      </c>
      <c r="BC1218" s="20">
        <v>6</v>
      </c>
      <c r="BD1218" s="21">
        <v>13.1884546279907</v>
      </c>
      <c r="BE1218" s="22">
        <v>13.13</v>
      </c>
      <c r="BF1218" s="23">
        <v>9</v>
      </c>
      <c r="BG1218" s="23">
        <v>12</v>
      </c>
      <c r="BH1218" s="6">
        <v>4.6100717782974199</v>
      </c>
      <c r="BI1218" s="7">
        <v>7.31</v>
      </c>
      <c r="BJ1218" s="8">
        <v>5</v>
      </c>
      <c r="BK1218" s="8">
        <v>5</v>
      </c>
      <c r="BL1218" s="9">
        <v>4.3138961791992196</v>
      </c>
      <c r="BM1218" s="10">
        <v>4.22</v>
      </c>
      <c r="BN1218" s="11">
        <v>3</v>
      </c>
      <c r="BO1218" s="11">
        <v>5</v>
      </c>
      <c r="BP1218" s="12">
        <v>0</v>
      </c>
      <c r="BQ1218" s="13">
        <v>3.77</v>
      </c>
      <c r="BR1218" s="14">
        <v>3</v>
      </c>
      <c r="BS1218" s="14">
        <v>3</v>
      </c>
      <c r="BT1218" s="15">
        <v>5.11402523517609</v>
      </c>
      <c r="BU1218" s="16">
        <v>6.05</v>
      </c>
      <c r="BV1218" s="17">
        <v>4</v>
      </c>
      <c r="BW1218" s="17">
        <v>5</v>
      </c>
      <c r="BX1218" s="18">
        <v>4.5849034786224401</v>
      </c>
      <c r="BY1218" s="19">
        <v>8.68</v>
      </c>
      <c r="BZ1218" s="20">
        <v>5</v>
      </c>
      <c r="CA1218" s="20">
        <v>5</v>
      </c>
      <c r="CB1218" s="21">
        <v>8.0063240528106707</v>
      </c>
      <c r="CC1218" s="22">
        <v>9.1300000000000008</v>
      </c>
      <c r="CD1218" s="23">
        <v>6</v>
      </c>
      <c r="CE1218" s="23">
        <v>7</v>
      </c>
      <c r="CF1218" s="4">
        <v>876</v>
      </c>
      <c r="CG1218" s="24">
        <v>97.122034944659902</v>
      </c>
      <c r="CH1218" s="25">
        <v>4.77978515625</v>
      </c>
    </row>
    <row r="1219" spans="1:86" x14ac:dyDescent="0.2">
      <c r="A1219" s="2" t="s">
        <v>2192</v>
      </c>
      <c r="B1219" s="2" t="s">
        <v>721</v>
      </c>
      <c r="C1219" s="3">
        <v>27.82</v>
      </c>
      <c r="D1219" s="4">
        <v>2</v>
      </c>
      <c r="E1219" s="4">
        <v>2</v>
      </c>
      <c r="F1219" s="4">
        <v>10</v>
      </c>
      <c r="G1219" s="4">
        <v>21</v>
      </c>
      <c r="H1219" s="5">
        <v>5058247.7604166698</v>
      </c>
      <c r="I1219" s="5">
        <v>0</v>
      </c>
      <c r="J1219" s="5">
        <v>1709264.6018880201</v>
      </c>
      <c r="K1219" s="26">
        <f t="shared" ref="K1219:K1282" si="306">AVERAGE(H1219:J1219)</f>
        <v>2255837.454101563</v>
      </c>
      <c r="L1219" s="5">
        <v>9090615.65625</v>
      </c>
      <c r="M1219" s="5">
        <v>29415397.71875</v>
      </c>
      <c r="N1219" s="5">
        <v>11697590.75</v>
      </c>
      <c r="O1219" s="26">
        <f t="shared" ref="O1219:O1282" si="307">AVERAGE(L1219:N1219)</f>
        <v>16734534.708333334</v>
      </c>
      <c r="P1219" s="5">
        <v>0</v>
      </c>
      <c r="Q1219" s="5">
        <v>0</v>
      </c>
      <c r="R1219" s="5">
        <v>11071892.15625</v>
      </c>
      <c r="S1219" s="26">
        <f t="shared" ref="S1219:S1282" si="308">AVERAGE(P1219:R1219)</f>
        <v>3690630.71875</v>
      </c>
      <c r="T1219" s="5">
        <v>15310973.65625</v>
      </c>
      <c r="U1219" s="5">
        <v>20176930.8046875</v>
      </c>
      <c r="V1219" s="5">
        <v>0</v>
      </c>
      <c r="W1219" s="26">
        <f t="shared" ref="W1219:W1282" si="309">AVERAGE(T1219:V1219)</f>
        <v>11829301.486979166</v>
      </c>
      <c r="X1219" s="29">
        <f t="shared" ref="X1219:X1282" si="310">O1219/K1219</f>
        <v>7.4183247015012572</v>
      </c>
      <c r="Y1219" s="29">
        <f t="shared" ref="Y1219:Y1282" si="311">LOG(X1219,2)</f>
        <v>2.8910934162628039</v>
      </c>
      <c r="Z1219" s="29">
        <f t="shared" ref="Z1219:Z1282" si="312">_xlfn.T.TEST(L1219:N1219,H1219:J1219,2,3)</f>
        <v>0.14535915568568758</v>
      </c>
      <c r="AA1219" s="29">
        <f t="shared" ref="AA1219:AA1282" si="313">-10*LOG10(Z1219)</f>
        <v>8.3755760827921719</v>
      </c>
      <c r="AB1219" s="31">
        <f t="shared" ref="AB1219:AB1282" si="314">S1219/K1219</f>
        <v>1.636035748958639</v>
      </c>
      <c r="AC1219" s="29">
        <f t="shared" ref="AC1219:AC1282" si="315">LOG(AB1219,2)</f>
        <v>0.71020427290182642</v>
      </c>
      <c r="AD1219" s="31">
        <f t="shared" ref="AD1219:AD1282" si="316">_xlfn.T.TEST(P1219:R1219,H1219:J1219,2,3)</f>
        <v>0.74533246655116414</v>
      </c>
      <c r="AE1219" s="31">
        <f t="shared" ref="AE1219:AE1282" si="317">-10*LOG10(AD1219)</f>
        <v>1.2764996056645561</v>
      </c>
      <c r="AF1219" s="29">
        <f t="shared" si="304"/>
        <v>5.2438625245232693</v>
      </c>
      <c r="AG1219" s="29">
        <f t="shared" ref="AG1219:AG1282" si="318">LOG(AF1219,2)</f>
        <v>2.3906298637083472</v>
      </c>
      <c r="AH1219" s="29">
        <f t="shared" si="305"/>
        <v>0.25272856880395772</v>
      </c>
      <c r="AI1219" s="29">
        <f t="shared" ref="AI1219:AI1282" si="319">-10*LOG10(AH1219)</f>
        <v>5.9734566202698325</v>
      </c>
      <c r="AJ1219" s="6">
        <v>0</v>
      </c>
      <c r="AK1219" s="7">
        <v>10.9</v>
      </c>
      <c r="AL1219" s="8">
        <v>3</v>
      </c>
      <c r="AM1219" s="8">
        <v>3</v>
      </c>
      <c r="AN1219" s="9"/>
      <c r="AO1219" s="10"/>
      <c r="AP1219" s="11"/>
      <c r="AQ1219" s="11"/>
      <c r="AR1219" s="12">
        <v>0</v>
      </c>
      <c r="AS1219" s="13">
        <v>9.77</v>
      </c>
      <c r="AT1219" s="14">
        <v>3</v>
      </c>
      <c r="AU1219" s="14">
        <v>4</v>
      </c>
      <c r="AV1219" s="15">
        <v>1.7917506694793699</v>
      </c>
      <c r="AW1219" s="16">
        <v>10.9</v>
      </c>
      <c r="AX1219" s="17">
        <v>3</v>
      </c>
      <c r="AY1219" s="17">
        <v>3</v>
      </c>
      <c r="AZ1219" s="18">
        <v>0</v>
      </c>
      <c r="BA1219" s="19">
        <v>18.05</v>
      </c>
      <c r="BB1219" s="20">
        <v>5</v>
      </c>
      <c r="BC1219" s="20">
        <v>5</v>
      </c>
      <c r="BD1219" s="21"/>
      <c r="BE1219" s="22">
        <v>0</v>
      </c>
      <c r="BF1219" s="23"/>
      <c r="BG1219" s="23"/>
      <c r="BH1219" s="6"/>
      <c r="BI1219" s="7"/>
      <c r="BJ1219" s="8"/>
      <c r="BK1219" s="8"/>
      <c r="BL1219" s="9"/>
      <c r="BM1219" s="10"/>
      <c r="BN1219" s="11"/>
      <c r="BO1219" s="11"/>
      <c r="BP1219" s="12">
        <v>0</v>
      </c>
      <c r="BQ1219" s="13">
        <v>3.01</v>
      </c>
      <c r="BR1219" s="14">
        <v>2</v>
      </c>
      <c r="BS1219" s="14">
        <v>2</v>
      </c>
      <c r="BT1219" s="15"/>
      <c r="BU1219" s="16">
        <v>0</v>
      </c>
      <c r="BV1219" s="17"/>
      <c r="BW1219" s="17"/>
      <c r="BX1219" s="18">
        <v>0</v>
      </c>
      <c r="BY1219" s="19">
        <v>9.77</v>
      </c>
      <c r="BZ1219" s="20">
        <v>2</v>
      </c>
      <c r="CA1219" s="20">
        <v>2</v>
      </c>
      <c r="CB1219" s="21"/>
      <c r="CC1219" s="22"/>
      <c r="CD1219" s="23"/>
      <c r="CE1219" s="23"/>
      <c r="CF1219" s="4">
        <v>266</v>
      </c>
      <c r="CG1219" s="24">
        <v>30.415764354659999</v>
      </c>
      <c r="CH1219" s="25">
        <v>3.86572265625</v>
      </c>
    </row>
    <row r="1220" spans="1:86" x14ac:dyDescent="0.2">
      <c r="A1220" s="2" t="s">
        <v>1122</v>
      </c>
      <c r="B1220" s="2" t="s">
        <v>2019</v>
      </c>
      <c r="C1220" s="3">
        <v>27.81</v>
      </c>
      <c r="D1220" s="4">
        <v>5</v>
      </c>
      <c r="E1220" s="4">
        <v>1</v>
      </c>
      <c r="F1220" s="4">
        <v>5</v>
      </c>
      <c r="G1220" s="4">
        <v>5</v>
      </c>
      <c r="H1220" s="5">
        <v>0</v>
      </c>
      <c r="I1220" s="5">
        <v>482288.65625</v>
      </c>
      <c r="J1220" s="5">
        <v>2368131</v>
      </c>
      <c r="K1220" s="26">
        <f t="shared" si="306"/>
        <v>950139.88541666663</v>
      </c>
      <c r="L1220" s="5">
        <v>27005669.296875</v>
      </c>
      <c r="M1220" s="5">
        <v>0</v>
      </c>
      <c r="N1220" s="5">
        <v>0</v>
      </c>
      <c r="O1220" s="26">
        <f t="shared" si="307"/>
        <v>9001889.765625</v>
      </c>
      <c r="P1220" s="5">
        <v>0</v>
      </c>
      <c r="Q1220" s="5">
        <v>0</v>
      </c>
      <c r="R1220" s="5">
        <v>0</v>
      </c>
      <c r="S1220" s="26">
        <f t="shared" si="308"/>
        <v>0</v>
      </c>
      <c r="T1220" s="5">
        <v>0</v>
      </c>
      <c r="U1220" s="5">
        <v>0</v>
      </c>
      <c r="V1220" s="5">
        <v>828321.453125</v>
      </c>
      <c r="W1220" s="26">
        <f t="shared" si="309"/>
        <v>276107.15104166669</v>
      </c>
      <c r="X1220" s="29">
        <f t="shared" si="310"/>
        <v>9.4742783707868288</v>
      </c>
      <c r="Y1220" s="29">
        <f t="shared" si="311"/>
        <v>3.2440160614331033</v>
      </c>
      <c r="Z1220" s="29">
        <f t="shared" si="312"/>
        <v>0.4656618405146985</v>
      </c>
      <c r="AA1220" s="29">
        <f t="shared" si="313"/>
        <v>3.3192934964062006</v>
      </c>
      <c r="AB1220" s="31">
        <f t="shared" si="314"/>
        <v>0</v>
      </c>
      <c r="AC1220" s="31" t="e">
        <f t="shared" si="315"/>
        <v>#NUM!</v>
      </c>
      <c r="AD1220" s="31">
        <f t="shared" si="316"/>
        <v>0.31904610942736178</v>
      </c>
      <c r="AE1220" s="31">
        <f t="shared" si="317"/>
        <v>4.9614654696552121</v>
      </c>
      <c r="AF1220" s="29">
        <f t="shared" si="304"/>
        <v>0.29059631668928926</v>
      </c>
      <c r="AG1220" s="29">
        <f t="shared" si="318"/>
        <v>-1.7829116779722622</v>
      </c>
      <c r="AH1220" s="29">
        <f t="shared" si="305"/>
        <v>0.45720790857214305</v>
      </c>
      <c r="AI1220" s="29">
        <f t="shared" si="319"/>
        <v>3.3988626598555771</v>
      </c>
      <c r="AJ1220" s="6"/>
      <c r="AK1220" s="7"/>
      <c r="AL1220" s="8"/>
      <c r="AM1220" s="8"/>
      <c r="AN1220" s="9"/>
      <c r="AO1220" s="10">
        <v>0</v>
      </c>
      <c r="AP1220" s="11"/>
      <c r="AQ1220" s="11"/>
      <c r="AR1220" s="12"/>
      <c r="AS1220" s="13">
        <v>0</v>
      </c>
      <c r="AT1220" s="14"/>
      <c r="AU1220" s="14"/>
      <c r="AV1220" s="15">
        <v>0</v>
      </c>
      <c r="AW1220" s="16">
        <v>21.19</v>
      </c>
      <c r="AX1220" s="17">
        <v>3</v>
      </c>
      <c r="AY1220" s="17">
        <v>3</v>
      </c>
      <c r="AZ1220" s="18"/>
      <c r="BA1220" s="19"/>
      <c r="BB1220" s="20"/>
      <c r="BC1220" s="20"/>
      <c r="BD1220" s="21"/>
      <c r="BE1220" s="22"/>
      <c r="BF1220" s="23"/>
      <c r="BG1220" s="23"/>
      <c r="BH1220" s="6"/>
      <c r="BI1220" s="7"/>
      <c r="BJ1220" s="8"/>
      <c r="BK1220" s="8"/>
      <c r="BL1220" s="9"/>
      <c r="BM1220" s="10"/>
      <c r="BN1220" s="11"/>
      <c r="BO1220" s="11"/>
      <c r="BP1220" s="12"/>
      <c r="BQ1220" s="13"/>
      <c r="BR1220" s="14"/>
      <c r="BS1220" s="14"/>
      <c r="BT1220" s="15"/>
      <c r="BU1220" s="16"/>
      <c r="BV1220" s="17"/>
      <c r="BW1220" s="17"/>
      <c r="BX1220" s="18"/>
      <c r="BY1220" s="19"/>
      <c r="BZ1220" s="20"/>
      <c r="CA1220" s="20"/>
      <c r="CB1220" s="21">
        <v>0</v>
      </c>
      <c r="CC1220" s="22">
        <v>15.89</v>
      </c>
      <c r="CD1220" s="23">
        <v>2</v>
      </c>
      <c r="CE1220" s="23">
        <v>2</v>
      </c>
      <c r="CF1220" s="4">
        <v>151</v>
      </c>
      <c r="CG1220" s="24">
        <v>16.538293424660001</v>
      </c>
      <c r="CH1220" s="25">
        <v>8.33837890625</v>
      </c>
    </row>
    <row r="1221" spans="1:86" x14ac:dyDescent="0.2">
      <c r="A1221" s="2" t="s">
        <v>1834</v>
      </c>
      <c r="B1221" s="2" t="s">
        <v>2663</v>
      </c>
      <c r="C1221" s="3">
        <v>27.8</v>
      </c>
      <c r="D1221" s="4">
        <v>1</v>
      </c>
      <c r="E1221" s="4">
        <v>1</v>
      </c>
      <c r="F1221" s="4">
        <v>3</v>
      </c>
      <c r="G1221" s="4">
        <v>3</v>
      </c>
      <c r="H1221" s="5">
        <v>0</v>
      </c>
      <c r="I1221" s="5">
        <v>0</v>
      </c>
      <c r="J1221" s="5">
        <v>17786046.5</v>
      </c>
      <c r="K1221" s="26">
        <f t="shared" si="306"/>
        <v>5928682.166666667</v>
      </c>
      <c r="L1221" s="5">
        <v>0</v>
      </c>
      <c r="M1221" s="5">
        <v>8442831.25</v>
      </c>
      <c r="N1221" s="5">
        <v>0</v>
      </c>
      <c r="O1221" s="26">
        <f t="shared" si="307"/>
        <v>2814277.0833333335</v>
      </c>
      <c r="P1221" s="5">
        <v>0</v>
      </c>
      <c r="Q1221" s="5">
        <v>43263388.25</v>
      </c>
      <c r="R1221" s="5">
        <v>329351.65234375</v>
      </c>
      <c r="S1221" s="26">
        <f t="shared" si="308"/>
        <v>14530913.30078125</v>
      </c>
      <c r="T1221" s="5">
        <v>0</v>
      </c>
      <c r="U1221" s="5">
        <v>0</v>
      </c>
      <c r="V1221" s="5">
        <v>59508971.75</v>
      </c>
      <c r="W1221" s="26">
        <f t="shared" si="309"/>
        <v>19836323.916666668</v>
      </c>
      <c r="X1221" s="29">
        <f t="shared" si="310"/>
        <v>0.47468847278679949</v>
      </c>
      <c r="Y1221" s="29">
        <f t="shared" si="311"/>
        <v>-1.0749470787312254</v>
      </c>
      <c r="Z1221" s="29">
        <f t="shared" si="312"/>
        <v>0.66899330415587621</v>
      </c>
      <c r="AA1221" s="29">
        <f t="shared" si="313"/>
        <v>1.745782289925764</v>
      </c>
      <c r="AB1221" s="31">
        <f t="shared" si="314"/>
        <v>2.4509516436012775</v>
      </c>
      <c r="AC1221" s="29">
        <f t="shared" si="315"/>
        <v>1.2933420206287296</v>
      </c>
      <c r="AD1221" s="31">
        <f t="shared" si="316"/>
        <v>0.62297747282517113</v>
      </c>
      <c r="AE1221" s="31">
        <f t="shared" si="317"/>
        <v>2.0552765736106431</v>
      </c>
      <c r="AF1221" s="29">
        <f t="shared" si="304"/>
        <v>3.3458234661648949</v>
      </c>
      <c r="AG1221" s="29">
        <f t="shared" si="318"/>
        <v>1.7423613272629286</v>
      </c>
      <c r="AH1221" s="29">
        <f t="shared" si="305"/>
        <v>0.56165501471125245</v>
      </c>
      <c r="AI1221" s="29">
        <f t="shared" si="319"/>
        <v>2.5053035918428739</v>
      </c>
      <c r="AJ1221" s="6"/>
      <c r="AK1221" s="7"/>
      <c r="AL1221" s="8"/>
      <c r="AM1221" s="8"/>
      <c r="AN1221" s="9"/>
      <c r="AO1221" s="10">
        <v>0</v>
      </c>
      <c r="AP1221" s="11"/>
      <c r="AQ1221" s="11"/>
      <c r="AR1221" s="12"/>
      <c r="AS1221" s="13">
        <v>0</v>
      </c>
      <c r="AT1221" s="14"/>
      <c r="AU1221" s="14"/>
      <c r="AV1221" s="15"/>
      <c r="AW1221" s="16"/>
      <c r="AX1221" s="17"/>
      <c r="AY1221" s="17"/>
      <c r="AZ1221" s="18"/>
      <c r="BA1221" s="19">
        <v>0</v>
      </c>
      <c r="BB1221" s="20"/>
      <c r="BC1221" s="20"/>
      <c r="BD1221" s="21"/>
      <c r="BE1221" s="22"/>
      <c r="BF1221" s="23"/>
      <c r="BG1221" s="23"/>
      <c r="BH1221" s="6"/>
      <c r="BI1221" s="7">
        <v>0</v>
      </c>
      <c r="BJ1221" s="8"/>
      <c r="BK1221" s="8"/>
      <c r="BL1221" s="9">
        <v>0</v>
      </c>
      <c r="BM1221" s="10">
        <v>11.2</v>
      </c>
      <c r="BN1221" s="11">
        <v>1</v>
      </c>
      <c r="BO1221" s="11">
        <v>1</v>
      </c>
      <c r="BP1221" s="12">
        <v>0</v>
      </c>
      <c r="BQ1221" s="13">
        <v>16.600000000000001</v>
      </c>
      <c r="BR1221" s="14">
        <v>2</v>
      </c>
      <c r="BS1221" s="14">
        <v>2</v>
      </c>
      <c r="BT1221" s="15"/>
      <c r="BU1221" s="16"/>
      <c r="BV1221" s="17"/>
      <c r="BW1221" s="17"/>
      <c r="BX1221" s="18"/>
      <c r="BY1221" s="19"/>
      <c r="BZ1221" s="20"/>
      <c r="CA1221" s="20"/>
      <c r="CB1221" s="21"/>
      <c r="CC1221" s="22">
        <v>0</v>
      </c>
      <c r="CD1221" s="23"/>
      <c r="CE1221" s="23"/>
      <c r="CF1221" s="4">
        <v>241</v>
      </c>
      <c r="CG1221" s="24">
        <v>26.540664334660001</v>
      </c>
      <c r="CH1221" s="25">
        <v>7.38623046875</v>
      </c>
    </row>
    <row r="1222" spans="1:86" x14ac:dyDescent="0.2">
      <c r="A1222" s="2" t="s">
        <v>643</v>
      </c>
      <c r="B1222" s="2" t="s">
        <v>47</v>
      </c>
      <c r="C1222" s="3">
        <v>27.78</v>
      </c>
      <c r="D1222" s="4">
        <v>1</v>
      </c>
      <c r="E1222" s="4">
        <v>1</v>
      </c>
      <c r="F1222" s="4">
        <v>10</v>
      </c>
      <c r="G1222" s="4">
        <v>18</v>
      </c>
      <c r="H1222" s="5">
        <v>0</v>
      </c>
      <c r="I1222" s="5">
        <v>0</v>
      </c>
      <c r="J1222" s="5">
        <v>0</v>
      </c>
      <c r="K1222" s="26">
        <f t="shared" si="306"/>
        <v>0</v>
      </c>
      <c r="L1222" s="5">
        <v>3332574.875</v>
      </c>
      <c r="M1222" s="5">
        <v>17348504</v>
      </c>
      <c r="N1222" s="5">
        <v>1578498.4765625</v>
      </c>
      <c r="O1222" s="26">
        <f t="shared" si="307"/>
        <v>7419859.1171875</v>
      </c>
      <c r="P1222" s="5">
        <v>0</v>
      </c>
      <c r="Q1222" s="5">
        <v>986485.6875</v>
      </c>
      <c r="R1222" s="5">
        <v>733375.015625</v>
      </c>
      <c r="S1222" s="26">
        <f t="shared" si="308"/>
        <v>573286.90104166663</v>
      </c>
      <c r="T1222" s="5">
        <v>2033451.9765625</v>
      </c>
      <c r="U1222" s="5">
        <v>0</v>
      </c>
      <c r="V1222" s="5">
        <v>1666415.53125</v>
      </c>
      <c r="W1222" s="26">
        <f t="shared" si="309"/>
        <v>1233289.1692708333</v>
      </c>
      <c r="X1222" s="29" t="e">
        <f t="shared" si="310"/>
        <v>#DIV/0!</v>
      </c>
      <c r="Y1222" s="29" t="e">
        <f t="shared" si="311"/>
        <v>#DIV/0!</v>
      </c>
      <c r="Z1222" s="29">
        <f t="shared" si="312"/>
        <v>0.27539920466880363</v>
      </c>
      <c r="AA1222" s="29">
        <f t="shared" si="313"/>
        <v>5.6003731828551722</v>
      </c>
      <c r="AB1222" s="31" t="e">
        <f t="shared" si="314"/>
        <v>#DIV/0!</v>
      </c>
      <c r="AC1222" s="31" t="e">
        <f t="shared" si="315"/>
        <v>#DIV/0!</v>
      </c>
      <c r="AD1222" s="31">
        <f t="shared" si="316"/>
        <v>0.19220449783972149</v>
      </c>
      <c r="AE1222" s="31">
        <f t="shared" si="317"/>
        <v>7.1623645348268976</v>
      </c>
      <c r="AF1222" s="29" t="e">
        <f t="shared" si="304"/>
        <v>#DIV/0!</v>
      </c>
      <c r="AG1222" s="29" t="e">
        <f t="shared" si="318"/>
        <v>#DIV/0!</v>
      </c>
      <c r="AH1222" s="29">
        <f t="shared" si="305"/>
        <v>0.18749164093469872</v>
      </c>
      <c r="AI1222" s="29">
        <f t="shared" si="319"/>
        <v>7.2701808994617689</v>
      </c>
      <c r="AJ1222" s="6">
        <v>0</v>
      </c>
      <c r="AK1222" s="7">
        <v>8.93</v>
      </c>
      <c r="AL1222" s="8">
        <v>2</v>
      </c>
      <c r="AM1222" s="8">
        <v>2</v>
      </c>
      <c r="AN1222" s="9"/>
      <c r="AO1222" s="10">
        <v>0</v>
      </c>
      <c r="AP1222" s="11"/>
      <c r="AQ1222" s="11"/>
      <c r="AR1222" s="12"/>
      <c r="AS1222" s="13">
        <v>0</v>
      </c>
      <c r="AT1222" s="14"/>
      <c r="AU1222" s="14"/>
      <c r="AV1222" s="15">
        <v>0</v>
      </c>
      <c r="AW1222" s="16">
        <v>9.1300000000000008</v>
      </c>
      <c r="AX1222" s="17">
        <v>3</v>
      </c>
      <c r="AY1222" s="17">
        <v>3</v>
      </c>
      <c r="AZ1222" s="18">
        <v>0</v>
      </c>
      <c r="BA1222" s="19">
        <v>6.15</v>
      </c>
      <c r="BB1222" s="20">
        <v>2</v>
      </c>
      <c r="BC1222" s="20">
        <v>2</v>
      </c>
      <c r="BD1222" s="21">
        <v>1.7654355764389</v>
      </c>
      <c r="BE1222" s="22">
        <v>5.56</v>
      </c>
      <c r="BF1222" s="23">
        <v>2</v>
      </c>
      <c r="BG1222" s="23">
        <v>2</v>
      </c>
      <c r="BH1222" s="6"/>
      <c r="BI1222" s="7"/>
      <c r="BJ1222" s="8"/>
      <c r="BK1222" s="8"/>
      <c r="BL1222" s="9"/>
      <c r="BM1222" s="10">
        <v>0</v>
      </c>
      <c r="BN1222" s="11"/>
      <c r="BO1222" s="11"/>
      <c r="BP1222" s="12"/>
      <c r="BQ1222" s="13">
        <v>0</v>
      </c>
      <c r="BR1222" s="14"/>
      <c r="BS1222" s="14"/>
      <c r="BT1222" s="15">
        <v>0</v>
      </c>
      <c r="BU1222" s="16">
        <v>10.71</v>
      </c>
      <c r="BV1222" s="17">
        <v>3</v>
      </c>
      <c r="BW1222" s="17">
        <v>3</v>
      </c>
      <c r="BX1222" s="18"/>
      <c r="BY1222" s="19">
        <v>0</v>
      </c>
      <c r="BZ1222" s="20"/>
      <c r="CA1222" s="20"/>
      <c r="CB1222" s="21">
        <v>0</v>
      </c>
      <c r="CC1222" s="22">
        <v>18.850000000000001</v>
      </c>
      <c r="CD1222" s="23">
        <v>5</v>
      </c>
      <c r="CE1222" s="23">
        <v>6</v>
      </c>
      <c r="CF1222" s="4">
        <v>504</v>
      </c>
      <c r="CG1222" s="24">
        <v>56.188404574660098</v>
      </c>
      <c r="CH1222" s="25">
        <v>5.56689453125</v>
      </c>
    </row>
    <row r="1223" spans="1:86" x14ac:dyDescent="0.2">
      <c r="A1223" s="2" t="s">
        <v>2322</v>
      </c>
      <c r="B1223" s="2" t="s">
        <v>2508</v>
      </c>
      <c r="C1223" s="3">
        <v>27.78</v>
      </c>
      <c r="D1223" s="4">
        <v>10</v>
      </c>
      <c r="E1223" s="4">
        <v>2</v>
      </c>
      <c r="F1223" s="4">
        <v>5</v>
      </c>
      <c r="G1223" s="4">
        <v>10</v>
      </c>
      <c r="H1223" s="5">
        <v>4334378.6875</v>
      </c>
      <c r="I1223" s="5">
        <v>998025.9921875</v>
      </c>
      <c r="J1223" s="5">
        <v>1204578.328125</v>
      </c>
      <c r="K1223" s="26">
        <f t="shared" si="306"/>
        <v>2178994.3359375</v>
      </c>
      <c r="L1223" s="5">
        <v>10355027.875</v>
      </c>
      <c r="M1223" s="5">
        <v>0</v>
      </c>
      <c r="N1223" s="5">
        <v>1922388.3125</v>
      </c>
      <c r="O1223" s="26">
        <f t="shared" si="307"/>
        <v>4092472.0625</v>
      </c>
      <c r="P1223" s="5">
        <v>0</v>
      </c>
      <c r="Q1223" s="5">
        <v>0</v>
      </c>
      <c r="R1223" s="5">
        <v>0</v>
      </c>
      <c r="S1223" s="26">
        <f t="shared" si="308"/>
        <v>0</v>
      </c>
      <c r="T1223" s="5">
        <v>0</v>
      </c>
      <c r="U1223" s="5">
        <v>0</v>
      </c>
      <c r="V1223" s="5">
        <v>986023.59375</v>
      </c>
      <c r="W1223" s="26">
        <f t="shared" si="309"/>
        <v>328674.53125</v>
      </c>
      <c r="X1223" s="29">
        <f t="shared" si="310"/>
        <v>1.8781471778077097</v>
      </c>
      <c r="Y1223" s="29">
        <f t="shared" si="311"/>
        <v>0.90931012176354542</v>
      </c>
      <c r="Z1223" s="29">
        <f t="shared" si="312"/>
        <v>0.61671148120235486</v>
      </c>
      <c r="AA1223" s="29">
        <f t="shared" si="313"/>
        <v>2.0991796631925346</v>
      </c>
      <c r="AB1223" s="31">
        <f t="shared" si="314"/>
        <v>0</v>
      </c>
      <c r="AC1223" s="31" t="e">
        <f t="shared" si="315"/>
        <v>#NUM!</v>
      </c>
      <c r="AD1223" s="31">
        <f t="shared" si="316"/>
        <v>0.18096622821215447</v>
      </c>
      <c r="AE1223" s="31">
        <f t="shared" si="317"/>
        <v>7.4240246529426015</v>
      </c>
      <c r="AF1223" s="29">
        <f t="shared" si="304"/>
        <v>0.15083771711989771</v>
      </c>
      <c r="AG1223" s="29">
        <f t="shared" si="318"/>
        <v>-2.7289308738531259</v>
      </c>
      <c r="AH1223" s="29">
        <f t="shared" si="305"/>
        <v>0.22312483817516585</v>
      </c>
      <c r="AI1223" s="29">
        <f t="shared" si="319"/>
        <v>6.5145208152259091</v>
      </c>
      <c r="AJ1223" s="6">
        <v>4.6521897315979004</v>
      </c>
      <c r="AK1223" s="7">
        <v>11.62</v>
      </c>
      <c r="AL1223" s="8">
        <v>2</v>
      </c>
      <c r="AM1223" s="8">
        <v>2</v>
      </c>
      <c r="AN1223" s="9">
        <v>1.75875544548035</v>
      </c>
      <c r="AO1223" s="10">
        <v>24.75</v>
      </c>
      <c r="AP1223" s="11">
        <v>3</v>
      </c>
      <c r="AQ1223" s="11">
        <v>3</v>
      </c>
      <c r="AR1223" s="12">
        <v>1.6572471857070901</v>
      </c>
      <c r="AS1223" s="13">
        <v>6.06</v>
      </c>
      <c r="AT1223" s="14">
        <v>1</v>
      </c>
      <c r="AU1223" s="14">
        <v>1</v>
      </c>
      <c r="AV1223" s="15">
        <v>2.16240310668945</v>
      </c>
      <c r="AW1223" s="16">
        <v>6.06</v>
      </c>
      <c r="AX1223" s="17">
        <v>1</v>
      </c>
      <c r="AY1223" s="17">
        <v>1</v>
      </c>
      <c r="AZ1223" s="18"/>
      <c r="BA1223" s="19"/>
      <c r="BB1223" s="20"/>
      <c r="BC1223" s="20"/>
      <c r="BD1223" s="21">
        <v>1.6869862079620399</v>
      </c>
      <c r="BE1223" s="22">
        <v>18.690000000000001</v>
      </c>
      <c r="BF1223" s="23">
        <v>2</v>
      </c>
      <c r="BG1223" s="23">
        <v>2</v>
      </c>
      <c r="BH1223" s="6"/>
      <c r="BI1223" s="7"/>
      <c r="BJ1223" s="8"/>
      <c r="BK1223" s="8"/>
      <c r="BL1223" s="9"/>
      <c r="BM1223" s="10"/>
      <c r="BN1223" s="11"/>
      <c r="BO1223" s="11"/>
      <c r="BP1223" s="12"/>
      <c r="BQ1223" s="13"/>
      <c r="BR1223" s="14"/>
      <c r="BS1223" s="14"/>
      <c r="BT1223" s="15">
        <v>0</v>
      </c>
      <c r="BU1223" s="16">
        <v>9.09</v>
      </c>
      <c r="BV1223" s="17">
        <v>1</v>
      </c>
      <c r="BW1223" s="17">
        <v>1</v>
      </c>
      <c r="BX1223" s="18"/>
      <c r="BY1223" s="19"/>
      <c r="BZ1223" s="20"/>
      <c r="CA1223" s="20"/>
      <c r="CB1223" s="21"/>
      <c r="CC1223" s="22">
        <v>0</v>
      </c>
      <c r="CD1223" s="23"/>
      <c r="CE1223" s="23"/>
      <c r="CF1223" s="4">
        <v>198</v>
      </c>
      <c r="CG1223" s="24">
        <v>22.323551764659999</v>
      </c>
      <c r="CH1223" s="25">
        <v>7.03466796875</v>
      </c>
    </row>
    <row r="1224" spans="1:86" x14ac:dyDescent="0.2">
      <c r="A1224" s="2" t="s">
        <v>1074</v>
      </c>
      <c r="B1224" s="2" t="s">
        <v>1138</v>
      </c>
      <c r="C1224" s="3">
        <v>27.77</v>
      </c>
      <c r="D1224" s="4">
        <v>1</v>
      </c>
      <c r="E1224" s="4">
        <v>1</v>
      </c>
      <c r="F1224" s="4">
        <v>10</v>
      </c>
      <c r="G1224" s="4">
        <v>38</v>
      </c>
      <c r="H1224" s="5">
        <v>2710996.75</v>
      </c>
      <c r="I1224" s="5">
        <v>8418706.5410156306</v>
      </c>
      <c r="J1224" s="5">
        <v>1537130.5</v>
      </c>
      <c r="K1224" s="26">
        <f t="shared" si="306"/>
        <v>4222277.9303385438</v>
      </c>
      <c r="L1224" s="5">
        <v>8944205.078125</v>
      </c>
      <c r="M1224" s="5">
        <v>0</v>
      </c>
      <c r="N1224" s="5">
        <v>978398.46875</v>
      </c>
      <c r="O1224" s="26">
        <f t="shared" si="307"/>
        <v>3307534.515625</v>
      </c>
      <c r="P1224" s="5">
        <v>170873.921875</v>
      </c>
      <c r="Q1224" s="5">
        <v>6024151.5078125</v>
      </c>
      <c r="R1224" s="5">
        <v>5394738.25</v>
      </c>
      <c r="S1224" s="26">
        <f t="shared" si="308"/>
        <v>3863254.5598958335</v>
      </c>
      <c r="T1224" s="5">
        <v>391113.390625</v>
      </c>
      <c r="U1224" s="5">
        <v>1931295.09375</v>
      </c>
      <c r="V1224" s="5">
        <v>0</v>
      </c>
      <c r="W1224" s="26">
        <f t="shared" si="309"/>
        <v>774136.16145833337</v>
      </c>
      <c r="X1224" s="29">
        <f t="shared" si="310"/>
        <v>0.78335310232877087</v>
      </c>
      <c r="Y1224" s="29">
        <f t="shared" si="311"/>
        <v>-0.35226533507326502</v>
      </c>
      <c r="Z1224" s="29">
        <f t="shared" si="312"/>
        <v>0.80985375828186723</v>
      </c>
      <c r="AA1224" s="29">
        <f t="shared" si="313"/>
        <v>0.91593398041466589</v>
      </c>
      <c r="AB1224" s="31">
        <f t="shared" si="314"/>
        <v>0.91496927100345482</v>
      </c>
      <c r="AC1224" s="29">
        <f t="shared" si="315"/>
        <v>-0.12820480320146654</v>
      </c>
      <c r="AD1224" s="31">
        <f t="shared" si="316"/>
        <v>0.90498058799363279</v>
      </c>
      <c r="AE1224" s="31">
        <f t="shared" si="317"/>
        <v>0.43360736394427085</v>
      </c>
      <c r="AF1224" s="29">
        <f t="shared" si="304"/>
        <v>0.18334561917298106</v>
      </c>
      <c r="AG1224" s="29">
        <f t="shared" si="318"/>
        <v>-2.447362299919984</v>
      </c>
      <c r="AH1224" s="29">
        <f t="shared" si="305"/>
        <v>0.24202337081069264</v>
      </c>
      <c r="AI1224" s="29">
        <f t="shared" si="319"/>
        <v>6.161426946639863</v>
      </c>
      <c r="AJ1224" s="6">
        <v>0</v>
      </c>
      <c r="AK1224" s="7">
        <v>5.61</v>
      </c>
      <c r="AL1224" s="8">
        <v>1</v>
      </c>
      <c r="AM1224" s="8">
        <v>2</v>
      </c>
      <c r="AN1224" s="9">
        <v>0</v>
      </c>
      <c r="AO1224" s="10">
        <v>11.62</v>
      </c>
      <c r="AP1224" s="11">
        <v>4</v>
      </c>
      <c r="AQ1224" s="11">
        <v>7</v>
      </c>
      <c r="AR1224" s="12">
        <v>0</v>
      </c>
      <c r="AS1224" s="13">
        <v>5.61</v>
      </c>
      <c r="AT1224" s="14">
        <v>1</v>
      </c>
      <c r="AU1224" s="14">
        <v>1</v>
      </c>
      <c r="AV1224" s="15">
        <v>0</v>
      </c>
      <c r="AW1224" s="16">
        <v>7.34</v>
      </c>
      <c r="AX1224" s="17">
        <v>2</v>
      </c>
      <c r="AY1224" s="17">
        <v>3</v>
      </c>
      <c r="AZ1224" s="18"/>
      <c r="BA1224" s="19">
        <v>0</v>
      </c>
      <c r="BB1224" s="20"/>
      <c r="BC1224" s="20"/>
      <c r="BD1224" s="21">
        <v>0</v>
      </c>
      <c r="BE1224" s="22">
        <v>9.48</v>
      </c>
      <c r="BF1224" s="23">
        <v>2</v>
      </c>
      <c r="BG1224" s="23">
        <v>6</v>
      </c>
      <c r="BH1224" s="6">
        <v>0</v>
      </c>
      <c r="BI1224" s="7">
        <v>5.61</v>
      </c>
      <c r="BJ1224" s="8">
        <v>1</v>
      </c>
      <c r="BK1224" s="8">
        <v>3</v>
      </c>
      <c r="BL1224" s="9">
        <v>0</v>
      </c>
      <c r="BM1224" s="10">
        <v>8.2799999999999994</v>
      </c>
      <c r="BN1224" s="11">
        <v>2</v>
      </c>
      <c r="BO1224" s="11">
        <v>3</v>
      </c>
      <c r="BP1224" s="12">
        <v>0</v>
      </c>
      <c r="BQ1224" s="13">
        <v>5.61</v>
      </c>
      <c r="BR1224" s="14">
        <v>1</v>
      </c>
      <c r="BS1224" s="14">
        <v>5</v>
      </c>
      <c r="BT1224" s="15">
        <v>0</v>
      </c>
      <c r="BU1224" s="16">
        <v>10.41</v>
      </c>
      <c r="BV1224" s="17">
        <v>3</v>
      </c>
      <c r="BW1224" s="17">
        <v>3</v>
      </c>
      <c r="BX1224" s="18">
        <v>0</v>
      </c>
      <c r="BY1224" s="19">
        <v>8.68</v>
      </c>
      <c r="BZ1224" s="20">
        <v>2</v>
      </c>
      <c r="CA1224" s="20">
        <v>5</v>
      </c>
      <c r="CB1224" s="21"/>
      <c r="CC1224" s="22">
        <v>0</v>
      </c>
      <c r="CD1224" s="23"/>
      <c r="CE1224" s="23"/>
      <c r="CF1224" s="4">
        <v>749</v>
      </c>
      <c r="CG1224" s="24">
        <v>83.549034494660006</v>
      </c>
      <c r="CH1224" s="25">
        <v>5.05908203125</v>
      </c>
    </row>
    <row r="1225" spans="1:86" x14ac:dyDescent="0.2">
      <c r="A1225" s="2" t="s">
        <v>406</v>
      </c>
      <c r="B1225" s="2" t="s">
        <v>1573</v>
      </c>
      <c r="C1225" s="3">
        <v>27.73</v>
      </c>
      <c r="D1225" s="4">
        <v>8</v>
      </c>
      <c r="E1225" s="4">
        <v>1</v>
      </c>
      <c r="F1225" s="4">
        <v>7</v>
      </c>
      <c r="G1225" s="4">
        <v>34</v>
      </c>
      <c r="H1225" s="5">
        <v>365971</v>
      </c>
      <c r="I1225" s="5">
        <v>2862350.875</v>
      </c>
      <c r="J1225" s="5">
        <v>0</v>
      </c>
      <c r="K1225" s="26">
        <f t="shared" si="306"/>
        <v>1076107.2916666667</v>
      </c>
      <c r="L1225" s="5">
        <v>119685893.15625</v>
      </c>
      <c r="M1225" s="5">
        <v>284618.2890625</v>
      </c>
      <c r="N1225" s="5">
        <v>52467977.682291701</v>
      </c>
      <c r="O1225" s="26">
        <f t="shared" si="307"/>
        <v>57479496.37586806</v>
      </c>
      <c r="P1225" s="5">
        <v>71370046</v>
      </c>
      <c r="Q1225" s="5">
        <v>7723115.03125</v>
      </c>
      <c r="R1225" s="5">
        <v>71922529.25</v>
      </c>
      <c r="S1225" s="26">
        <f t="shared" si="308"/>
        <v>50338563.427083336</v>
      </c>
      <c r="T1225" s="5">
        <v>39434395.25</v>
      </c>
      <c r="U1225" s="5">
        <v>49209881.5</v>
      </c>
      <c r="V1225" s="5">
        <v>58517601.25</v>
      </c>
      <c r="W1225" s="26">
        <f t="shared" si="309"/>
        <v>49053959.333333336</v>
      </c>
      <c r="X1225" s="29">
        <f t="shared" si="310"/>
        <v>53.414280175394275</v>
      </c>
      <c r="Y1225" s="29">
        <f t="shared" si="311"/>
        <v>5.7391535893103107</v>
      </c>
      <c r="Z1225" s="29">
        <f t="shared" si="312"/>
        <v>0.24419522427125331</v>
      </c>
      <c r="AA1225" s="29">
        <f t="shared" si="313"/>
        <v>6.1226283381014923</v>
      </c>
      <c r="AB1225" s="31">
        <f t="shared" si="314"/>
        <v>46.778387078038804</v>
      </c>
      <c r="AC1225" s="29">
        <f t="shared" si="315"/>
        <v>5.5477702132123534</v>
      </c>
      <c r="AD1225" s="31">
        <f t="shared" si="316"/>
        <v>0.14670588874006713</v>
      </c>
      <c r="AE1225" s="31">
        <f t="shared" si="317"/>
        <v>8.3355245332789547</v>
      </c>
      <c r="AF1225" s="29">
        <f t="shared" si="304"/>
        <v>45.584636135453501</v>
      </c>
      <c r="AG1225" s="29">
        <f t="shared" si="318"/>
        <v>5.5104757546702858</v>
      </c>
      <c r="AH1225" s="29">
        <f t="shared" si="305"/>
        <v>1.1305917592514534E-2</v>
      </c>
      <c r="AI1225" s="29">
        <f t="shared" si="319"/>
        <v>19.466941843850666</v>
      </c>
      <c r="AJ1225" s="6">
        <v>0</v>
      </c>
      <c r="AK1225" s="7">
        <v>6.54</v>
      </c>
      <c r="AL1225" s="8">
        <v>2</v>
      </c>
      <c r="AM1225" s="8">
        <v>3</v>
      </c>
      <c r="AN1225" s="9">
        <v>0</v>
      </c>
      <c r="AO1225" s="10">
        <v>5.61</v>
      </c>
      <c r="AP1225" s="11">
        <v>1</v>
      </c>
      <c r="AQ1225" s="11">
        <v>2</v>
      </c>
      <c r="AR1225" s="12">
        <v>0</v>
      </c>
      <c r="AS1225" s="13">
        <v>2.8</v>
      </c>
      <c r="AT1225" s="14">
        <v>1</v>
      </c>
      <c r="AU1225" s="14">
        <v>1</v>
      </c>
      <c r="AV1225" s="15">
        <v>1.73763084411621</v>
      </c>
      <c r="AW1225" s="16">
        <v>6.54</v>
      </c>
      <c r="AX1225" s="17">
        <v>2</v>
      </c>
      <c r="AY1225" s="17">
        <v>4</v>
      </c>
      <c r="AZ1225" s="18"/>
      <c r="BA1225" s="19">
        <v>0</v>
      </c>
      <c r="BB1225" s="20"/>
      <c r="BC1225" s="20"/>
      <c r="BD1225" s="21">
        <v>0</v>
      </c>
      <c r="BE1225" s="22">
        <v>14.95</v>
      </c>
      <c r="BF1225" s="23">
        <v>4</v>
      </c>
      <c r="BG1225" s="23">
        <v>5</v>
      </c>
      <c r="BH1225" s="6">
        <v>0</v>
      </c>
      <c r="BI1225" s="7">
        <v>12.77</v>
      </c>
      <c r="BJ1225" s="8">
        <v>3</v>
      </c>
      <c r="BK1225" s="8">
        <v>4</v>
      </c>
      <c r="BL1225" s="9">
        <v>0</v>
      </c>
      <c r="BM1225" s="10">
        <v>8.41</v>
      </c>
      <c r="BN1225" s="11">
        <v>2</v>
      </c>
      <c r="BO1225" s="11">
        <v>6</v>
      </c>
      <c r="BP1225" s="12">
        <v>0</v>
      </c>
      <c r="BQ1225" s="13">
        <v>2.8</v>
      </c>
      <c r="BR1225" s="14">
        <v>1</v>
      </c>
      <c r="BS1225" s="14">
        <v>4</v>
      </c>
      <c r="BT1225" s="15">
        <v>0</v>
      </c>
      <c r="BU1225" s="16">
        <v>2.8</v>
      </c>
      <c r="BV1225" s="17">
        <v>1</v>
      </c>
      <c r="BW1225" s="17">
        <v>2</v>
      </c>
      <c r="BX1225" s="18">
        <v>0</v>
      </c>
      <c r="BY1225" s="19">
        <v>2.8</v>
      </c>
      <c r="BZ1225" s="20">
        <v>1</v>
      </c>
      <c r="CA1225" s="20">
        <v>2</v>
      </c>
      <c r="CB1225" s="21"/>
      <c r="CC1225" s="22">
        <v>0</v>
      </c>
      <c r="CD1225" s="23"/>
      <c r="CE1225" s="23"/>
      <c r="CF1225" s="4">
        <v>321</v>
      </c>
      <c r="CG1225" s="24">
        <v>35.869961504659997</v>
      </c>
      <c r="CH1225" s="25">
        <v>6.59521484375</v>
      </c>
    </row>
    <row r="1226" spans="1:86" x14ac:dyDescent="0.2">
      <c r="A1226" s="2" t="s">
        <v>191</v>
      </c>
      <c r="B1226" s="2" t="s">
        <v>2680</v>
      </c>
      <c r="C1226" s="3">
        <v>27.64</v>
      </c>
      <c r="D1226" s="4">
        <v>1</v>
      </c>
      <c r="E1226" s="4">
        <v>2</v>
      </c>
      <c r="F1226" s="4">
        <v>13</v>
      </c>
      <c r="G1226" s="4">
        <v>21</v>
      </c>
      <c r="H1226" s="5">
        <v>8077367.953125</v>
      </c>
      <c r="I1226" s="5">
        <v>9840668.30859375</v>
      </c>
      <c r="J1226" s="5">
        <v>1946363.5625</v>
      </c>
      <c r="K1226" s="26">
        <f t="shared" si="306"/>
        <v>6621466.608072917</v>
      </c>
      <c r="L1226" s="5">
        <v>8120875.0625</v>
      </c>
      <c r="M1226" s="5">
        <v>4429953.43359375</v>
      </c>
      <c r="N1226" s="5">
        <v>0</v>
      </c>
      <c r="O1226" s="26">
        <f t="shared" si="307"/>
        <v>4183609.4986979165</v>
      </c>
      <c r="P1226" s="5">
        <v>0</v>
      </c>
      <c r="Q1226" s="5">
        <v>10159656.3671875</v>
      </c>
      <c r="R1226" s="5">
        <v>8723873.484375</v>
      </c>
      <c r="S1226" s="26">
        <f t="shared" si="308"/>
        <v>6294509.950520833</v>
      </c>
      <c r="T1226" s="5">
        <v>5822325.390625</v>
      </c>
      <c r="U1226" s="5">
        <v>5196769.25</v>
      </c>
      <c r="V1226" s="5">
        <v>1378861.78515625</v>
      </c>
      <c r="W1226" s="26">
        <f t="shared" si="309"/>
        <v>4132652.1419270835</v>
      </c>
      <c r="X1226" s="29">
        <f t="shared" si="310"/>
        <v>0.63182520524942976</v>
      </c>
      <c r="Y1226" s="29">
        <f t="shared" si="311"/>
        <v>-0.66240260357176417</v>
      </c>
      <c r="Z1226" s="29">
        <f t="shared" si="312"/>
        <v>0.50731692449770427</v>
      </c>
      <c r="AA1226" s="29">
        <f t="shared" si="313"/>
        <v>2.9472064903020856</v>
      </c>
      <c r="AB1226" s="31">
        <f t="shared" si="314"/>
        <v>0.95062171616882318</v>
      </c>
      <c r="AC1226" s="29">
        <f t="shared" si="315"/>
        <v>-7.3056735692712316E-2</v>
      </c>
      <c r="AD1226" s="31">
        <f t="shared" si="316"/>
        <v>0.93868034842133685</v>
      </c>
      <c r="AE1226" s="31">
        <f t="shared" si="317"/>
        <v>0.27482274135327267</v>
      </c>
      <c r="AF1226" s="29">
        <f t="shared" si="304"/>
        <v>0.62412942427113327</v>
      </c>
      <c r="AG1226" s="29">
        <f t="shared" si="318"/>
        <v>-0.68008286645212213</v>
      </c>
      <c r="AH1226" s="29">
        <f t="shared" si="305"/>
        <v>0.4305989260540401</v>
      </c>
      <c r="AI1226" s="29">
        <f t="shared" si="319"/>
        <v>3.6592705767413376</v>
      </c>
      <c r="AJ1226" s="6">
        <v>0</v>
      </c>
      <c r="AK1226" s="7">
        <v>3.88</v>
      </c>
      <c r="AL1226" s="8">
        <v>2</v>
      </c>
      <c r="AM1226" s="8">
        <v>2</v>
      </c>
      <c r="AN1226" s="9">
        <v>0</v>
      </c>
      <c r="AO1226" s="10">
        <v>7.3</v>
      </c>
      <c r="AP1226" s="11">
        <v>3</v>
      </c>
      <c r="AQ1226" s="11">
        <v>3</v>
      </c>
      <c r="AR1226" s="12"/>
      <c r="AS1226" s="13">
        <v>0</v>
      </c>
      <c r="AT1226" s="14"/>
      <c r="AU1226" s="14"/>
      <c r="AV1226" s="15">
        <v>0</v>
      </c>
      <c r="AW1226" s="16">
        <v>5.75</v>
      </c>
      <c r="AX1226" s="17">
        <v>3</v>
      </c>
      <c r="AY1226" s="17">
        <v>3</v>
      </c>
      <c r="AZ1226" s="18">
        <v>0</v>
      </c>
      <c r="BA1226" s="19">
        <v>7.61</v>
      </c>
      <c r="BB1226" s="20">
        <v>4</v>
      </c>
      <c r="BC1226" s="20">
        <v>4</v>
      </c>
      <c r="BD1226" s="21"/>
      <c r="BE1226" s="22"/>
      <c r="BF1226" s="23"/>
      <c r="BG1226" s="23"/>
      <c r="BH1226" s="6"/>
      <c r="BI1226" s="7"/>
      <c r="BJ1226" s="8"/>
      <c r="BK1226" s="8"/>
      <c r="BL1226" s="9">
        <v>0</v>
      </c>
      <c r="BM1226" s="10">
        <v>7.61</v>
      </c>
      <c r="BN1226" s="11">
        <v>3</v>
      </c>
      <c r="BO1226" s="11">
        <v>3</v>
      </c>
      <c r="BP1226" s="12">
        <v>0</v>
      </c>
      <c r="BQ1226" s="13">
        <v>5.12</v>
      </c>
      <c r="BR1226" s="14">
        <v>2</v>
      </c>
      <c r="BS1226" s="14">
        <v>2</v>
      </c>
      <c r="BT1226" s="15">
        <v>0</v>
      </c>
      <c r="BU1226" s="16">
        <v>2.33</v>
      </c>
      <c r="BV1226" s="17">
        <v>1</v>
      </c>
      <c r="BW1226" s="17">
        <v>1</v>
      </c>
      <c r="BX1226" s="18"/>
      <c r="BY1226" s="19">
        <v>0</v>
      </c>
      <c r="BZ1226" s="20"/>
      <c r="CA1226" s="20"/>
      <c r="CB1226" s="21">
        <v>0</v>
      </c>
      <c r="CC1226" s="22">
        <v>8.6999999999999993</v>
      </c>
      <c r="CD1226" s="23">
        <v>3</v>
      </c>
      <c r="CE1226" s="23">
        <v>3</v>
      </c>
      <c r="CF1226" s="4">
        <v>644</v>
      </c>
      <c r="CG1226" s="24">
        <v>74.356041924660104</v>
      </c>
      <c r="CH1226" s="25">
        <v>5.52880859375</v>
      </c>
    </row>
    <row r="1227" spans="1:86" x14ac:dyDescent="0.2">
      <c r="A1227" s="2" t="s">
        <v>610</v>
      </c>
      <c r="B1227" s="2" t="s">
        <v>1498</v>
      </c>
      <c r="C1227" s="3">
        <v>27.62</v>
      </c>
      <c r="D1227" s="4">
        <v>7</v>
      </c>
      <c r="E1227" s="4">
        <v>3</v>
      </c>
      <c r="F1227" s="4">
        <v>8</v>
      </c>
      <c r="G1227" s="4">
        <v>19</v>
      </c>
      <c r="H1227" s="5">
        <v>2421216.625</v>
      </c>
      <c r="I1227" s="5">
        <v>1909035.765625</v>
      </c>
      <c r="J1227" s="5">
        <v>2227517.9986979198</v>
      </c>
      <c r="K1227" s="26">
        <f t="shared" si="306"/>
        <v>2185923.4631076399</v>
      </c>
      <c r="L1227" s="5">
        <v>4602417.86328125</v>
      </c>
      <c r="M1227" s="5">
        <v>1697012.0390625</v>
      </c>
      <c r="N1227" s="5">
        <v>0</v>
      </c>
      <c r="O1227" s="26">
        <f t="shared" si="307"/>
        <v>2099809.9674479165</v>
      </c>
      <c r="P1227" s="5">
        <v>3479040.890625</v>
      </c>
      <c r="Q1227" s="5">
        <v>1852069.5</v>
      </c>
      <c r="R1227" s="5">
        <v>0</v>
      </c>
      <c r="S1227" s="26">
        <f t="shared" si="308"/>
        <v>1777036.796875</v>
      </c>
      <c r="T1227" s="5">
        <v>906220.6875</v>
      </c>
      <c r="U1227" s="5">
        <v>0</v>
      </c>
      <c r="V1227" s="5">
        <v>2187819.65625</v>
      </c>
      <c r="W1227" s="26">
        <f t="shared" si="309"/>
        <v>1031346.78125</v>
      </c>
      <c r="X1227" s="29">
        <f t="shared" si="310"/>
        <v>0.96060543879368065</v>
      </c>
      <c r="Y1227" s="29">
        <f t="shared" si="311"/>
        <v>-5.7984117981348587E-2</v>
      </c>
      <c r="Z1227" s="29">
        <f t="shared" si="312"/>
        <v>0.95488524984699796</v>
      </c>
      <c r="AA1227" s="29">
        <f t="shared" si="313"/>
        <v>0.20048815172824813</v>
      </c>
      <c r="AB1227" s="31">
        <f t="shared" si="314"/>
        <v>0.81294557054100047</v>
      </c>
      <c r="AC1227" s="29">
        <f t="shared" si="315"/>
        <v>-0.29876933267227368</v>
      </c>
      <c r="AD1227" s="31">
        <f t="shared" si="316"/>
        <v>0.7248434439848277</v>
      </c>
      <c r="AE1227" s="31">
        <f t="shared" si="317"/>
        <v>1.3975578481599285</v>
      </c>
      <c r="AF1227" s="29">
        <f t="shared" si="304"/>
        <v>0.47181285102442494</v>
      </c>
      <c r="AG1227" s="29">
        <f t="shared" si="318"/>
        <v>-1.0837133803016945</v>
      </c>
      <c r="AH1227" s="29">
        <f t="shared" si="305"/>
        <v>0.20593891681678225</v>
      </c>
      <c r="AI1227" s="29">
        <f t="shared" si="319"/>
        <v>6.8626157586019048</v>
      </c>
      <c r="AJ1227" s="6">
        <v>4.2758175134658796</v>
      </c>
      <c r="AK1227" s="7">
        <v>8.74</v>
      </c>
      <c r="AL1227" s="8">
        <v>2</v>
      </c>
      <c r="AM1227" s="8">
        <v>2</v>
      </c>
      <c r="AN1227" s="9">
        <v>0</v>
      </c>
      <c r="AO1227" s="10">
        <v>8.74</v>
      </c>
      <c r="AP1227" s="11">
        <v>2</v>
      </c>
      <c r="AQ1227" s="11">
        <v>2</v>
      </c>
      <c r="AR1227" s="12"/>
      <c r="AS1227" s="13">
        <v>0</v>
      </c>
      <c r="AT1227" s="14"/>
      <c r="AU1227" s="14"/>
      <c r="AV1227" s="15">
        <v>1.8832715749740601</v>
      </c>
      <c r="AW1227" s="16">
        <v>9.44</v>
      </c>
      <c r="AX1227" s="17">
        <v>2</v>
      </c>
      <c r="AY1227" s="17">
        <v>2</v>
      </c>
      <c r="AZ1227" s="18">
        <v>1.61087882518768</v>
      </c>
      <c r="BA1227" s="19">
        <v>8.74</v>
      </c>
      <c r="BB1227" s="20">
        <v>2</v>
      </c>
      <c r="BC1227" s="20">
        <v>2</v>
      </c>
      <c r="BD1227" s="21"/>
      <c r="BE1227" s="22"/>
      <c r="BF1227" s="23"/>
      <c r="BG1227" s="23"/>
      <c r="BH1227" s="6"/>
      <c r="BI1227" s="7">
        <v>0</v>
      </c>
      <c r="BJ1227" s="8"/>
      <c r="BK1227" s="8"/>
      <c r="BL1227" s="9">
        <v>0</v>
      </c>
      <c r="BM1227" s="10">
        <v>8.74</v>
      </c>
      <c r="BN1227" s="11">
        <v>2</v>
      </c>
      <c r="BO1227" s="11">
        <v>2</v>
      </c>
      <c r="BP1227" s="12"/>
      <c r="BQ1227" s="13">
        <v>0</v>
      </c>
      <c r="BR1227" s="14"/>
      <c r="BS1227" s="14"/>
      <c r="BT1227" s="15"/>
      <c r="BU1227" s="16">
        <v>0</v>
      </c>
      <c r="BV1227" s="17"/>
      <c r="BW1227" s="17"/>
      <c r="BX1227" s="18">
        <v>0</v>
      </c>
      <c r="BY1227" s="19">
        <v>7.69</v>
      </c>
      <c r="BZ1227" s="20">
        <v>2</v>
      </c>
      <c r="CA1227" s="20">
        <v>2</v>
      </c>
      <c r="CB1227" s="21">
        <v>1.8760854005813601</v>
      </c>
      <c r="CC1227" s="22">
        <v>3.5</v>
      </c>
      <c r="CD1227" s="23">
        <v>1</v>
      </c>
      <c r="CE1227" s="23">
        <v>1</v>
      </c>
      <c r="CF1227" s="4">
        <v>286</v>
      </c>
      <c r="CG1227" s="24">
        <v>32.928609544659999</v>
      </c>
      <c r="CH1227" s="25">
        <v>5.84619140625</v>
      </c>
    </row>
    <row r="1228" spans="1:86" x14ac:dyDescent="0.2">
      <c r="A1228" s="2" t="s">
        <v>568</v>
      </c>
      <c r="B1228" s="2" t="s">
        <v>2704</v>
      </c>
      <c r="C1228" s="3">
        <v>27.61</v>
      </c>
      <c r="D1228" s="4">
        <v>17</v>
      </c>
      <c r="E1228" s="4">
        <v>5</v>
      </c>
      <c r="F1228" s="4">
        <v>13</v>
      </c>
      <c r="G1228" s="4">
        <v>38</v>
      </c>
      <c r="H1228" s="5">
        <v>1217947.09114583</v>
      </c>
      <c r="I1228" s="5">
        <v>968011.65625</v>
      </c>
      <c r="J1228" s="5">
        <v>555756.0390625</v>
      </c>
      <c r="K1228" s="26">
        <f t="shared" si="306"/>
        <v>913904.92881944345</v>
      </c>
      <c r="L1228" s="5">
        <v>4068775.9036458302</v>
      </c>
      <c r="M1228" s="5">
        <v>22972442.847656298</v>
      </c>
      <c r="N1228" s="5">
        <v>908567.65625</v>
      </c>
      <c r="O1228" s="26">
        <f t="shared" si="307"/>
        <v>9316595.4691840429</v>
      </c>
      <c r="P1228" s="5">
        <v>738220.0546875</v>
      </c>
      <c r="Q1228" s="5">
        <v>1675637.03515625</v>
      </c>
      <c r="R1228" s="5">
        <v>0</v>
      </c>
      <c r="S1228" s="26">
        <f t="shared" si="308"/>
        <v>804619.02994791663</v>
      </c>
      <c r="T1228" s="5">
        <v>105337.67285156299</v>
      </c>
      <c r="U1228" s="5">
        <v>459567.75</v>
      </c>
      <c r="V1228" s="5">
        <v>934364.1875</v>
      </c>
      <c r="W1228" s="26">
        <f t="shared" si="309"/>
        <v>499756.5367838543</v>
      </c>
      <c r="X1228" s="29">
        <f t="shared" si="310"/>
        <v>10.194272046676625</v>
      </c>
      <c r="Y1228" s="29">
        <f t="shared" si="311"/>
        <v>3.3496868538470075</v>
      </c>
      <c r="Z1228" s="29">
        <f t="shared" si="312"/>
        <v>0.34684305498626455</v>
      </c>
      <c r="AA1228" s="29">
        <f t="shared" si="313"/>
        <v>4.5986699717522921</v>
      </c>
      <c r="AB1228" s="31">
        <f t="shared" si="314"/>
        <v>0.8804187444172128</v>
      </c>
      <c r="AC1228" s="29">
        <f t="shared" si="315"/>
        <v>-0.18373823385838806</v>
      </c>
      <c r="AD1228" s="31">
        <f t="shared" si="316"/>
        <v>0.84933722982825843</v>
      </c>
      <c r="AE1228" s="31">
        <f t="shared" si="317"/>
        <v>0.70919838643834276</v>
      </c>
      <c r="AF1228" s="29">
        <f t="shared" si="304"/>
        <v>0.54683646080060611</v>
      </c>
      <c r="AG1228" s="29">
        <f t="shared" si="318"/>
        <v>-0.87081865577925965</v>
      </c>
      <c r="AH1228" s="29">
        <f t="shared" si="305"/>
        <v>0.25314807262294559</v>
      </c>
      <c r="AI1228" s="29">
        <f t="shared" si="319"/>
        <v>5.9662537482426945</v>
      </c>
      <c r="AJ1228" s="6">
        <v>1.60293185710907</v>
      </c>
      <c r="AK1228" s="7">
        <v>10.220000000000001</v>
      </c>
      <c r="AL1228" s="8">
        <v>5</v>
      </c>
      <c r="AM1228" s="8">
        <v>5</v>
      </c>
      <c r="AN1228" s="9">
        <v>0</v>
      </c>
      <c r="AO1228" s="10">
        <v>7.39</v>
      </c>
      <c r="AP1228" s="11">
        <v>4</v>
      </c>
      <c r="AQ1228" s="11">
        <v>4</v>
      </c>
      <c r="AR1228" s="12">
        <v>0</v>
      </c>
      <c r="AS1228" s="13">
        <v>7.39</v>
      </c>
      <c r="AT1228" s="14">
        <v>4</v>
      </c>
      <c r="AU1228" s="14">
        <v>5</v>
      </c>
      <c r="AV1228" s="15">
        <v>3.6073215007782</v>
      </c>
      <c r="AW1228" s="16">
        <v>10.87</v>
      </c>
      <c r="AX1228" s="17">
        <v>5</v>
      </c>
      <c r="AY1228" s="17">
        <v>5</v>
      </c>
      <c r="AZ1228" s="18">
        <v>0</v>
      </c>
      <c r="BA1228" s="19">
        <v>2.39</v>
      </c>
      <c r="BB1228" s="20">
        <v>2</v>
      </c>
      <c r="BC1228" s="20">
        <v>4</v>
      </c>
      <c r="BD1228" s="21">
        <v>1.7765711545944201</v>
      </c>
      <c r="BE1228" s="22">
        <v>3.91</v>
      </c>
      <c r="BF1228" s="23">
        <v>2</v>
      </c>
      <c r="BG1228" s="23">
        <v>2</v>
      </c>
      <c r="BH1228" s="6">
        <v>0</v>
      </c>
      <c r="BI1228" s="7">
        <v>6.96</v>
      </c>
      <c r="BJ1228" s="8">
        <v>2</v>
      </c>
      <c r="BK1228" s="8">
        <v>2</v>
      </c>
      <c r="BL1228" s="9">
        <v>0</v>
      </c>
      <c r="BM1228" s="10">
        <v>10</v>
      </c>
      <c r="BN1228" s="11">
        <v>3</v>
      </c>
      <c r="BO1228" s="11">
        <v>3</v>
      </c>
      <c r="BP1228" s="12"/>
      <c r="BQ1228" s="13">
        <v>0</v>
      </c>
      <c r="BR1228" s="14"/>
      <c r="BS1228" s="14"/>
      <c r="BT1228" s="15">
        <v>0</v>
      </c>
      <c r="BU1228" s="16">
        <v>6.96</v>
      </c>
      <c r="BV1228" s="17">
        <v>2</v>
      </c>
      <c r="BW1228" s="17">
        <v>2</v>
      </c>
      <c r="BX1228" s="18">
        <v>0</v>
      </c>
      <c r="BY1228" s="19">
        <v>6.09</v>
      </c>
      <c r="BZ1228" s="20">
        <v>2</v>
      </c>
      <c r="CA1228" s="20">
        <v>2</v>
      </c>
      <c r="CB1228" s="21">
        <v>0</v>
      </c>
      <c r="CC1228" s="22">
        <v>6.52</v>
      </c>
      <c r="CD1228" s="23">
        <v>3</v>
      </c>
      <c r="CE1228" s="23">
        <v>3</v>
      </c>
      <c r="CF1228" s="4">
        <v>460</v>
      </c>
      <c r="CG1228" s="24">
        <v>51.663182894659997</v>
      </c>
      <c r="CH1228" s="25">
        <v>8.70458984375</v>
      </c>
    </row>
    <row r="1229" spans="1:86" x14ac:dyDescent="0.2">
      <c r="A1229" s="2" t="s">
        <v>524</v>
      </c>
      <c r="B1229" s="2" t="s">
        <v>90</v>
      </c>
      <c r="C1229" s="3">
        <v>27.61</v>
      </c>
      <c r="D1229" s="4">
        <v>2</v>
      </c>
      <c r="E1229" s="4">
        <v>1</v>
      </c>
      <c r="F1229" s="4">
        <v>9</v>
      </c>
      <c r="G1229" s="4">
        <v>11</v>
      </c>
      <c r="H1229" s="5">
        <v>0</v>
      </c>
      <c r="I1229" s="5">
        <v>3592435.703125</v>
      </c>
      <c r="J1229" s="5">
        <v>376966.21875</v>
      </c>
      <c r="K1229" s="26">
        <f t="shared" si="306"/>
        <v>1323133.9739583333</v>
      </c>
      <c r="L1229" s="5">
        <v>548996.611328125</v>
      </c>
      <c r="M1229" s="5">
        <v>0</v>
      </c>
      <c r="N1229" s="5">
        <v>0</v>
      </c>
      <c r="O1229" s="26">
        <f t="shared" si="307"/>
        <v>182998.87044270834</v>
      </c>
      <c r="P1229" s="5">
        <v>44895076.377604201</v>
      </c>
      <c r="Q1229" s="5">
        <v>310414.640625</v>
      </c>
      <c r="R1229" s="5">
        <v>3253079.5</v>
      </c>
      <c r="S1229" s="26">
        <f t="shared" si="308"/>
        <v>16152856.839409733</v>
      </c>
      <c r="T1229" s="5">
        <v>179297.5078125</v>
      </c>
      <c r="U1229" s="5">
        <v>1355937.6484375</v>
      </c>
      <c r="V1229" s="5">
        <v>1545936.53125</v>
      </c>
      <c r="W1229" s="26">
        <f t="shared" si="309"/>
        <v>1027057.2291666666</v>
      </c>
      <c r="X1229" s="29">
        <f t="shared" si="310"/>
        <v>0.13830713596994459</v>
      </c>
      <c r="Y1229" s="29">
        <f t="shared" si="311"/>
        <v>-2.8540525004896282</v>
      </c>
      <c r="Z1229" s="29">
        <f t="shared" si="312"/>
        <v>0.42305741621832105</v>
      </c>
      <c r="AA1229" s="29">
        <f t="shared" si="313"/>
        <v>3.7360068734216982</v>
      </c>
      <c r="AB1229" s="31">
        <f t="shared" si="314"/>
        <v>12.208028179554855</v>
      </c>
      <c r="AC1229" s="29">
        <f t="shared" si="315"/>
        <v>3.6097582923212905</v>
      </c>
      <c r="AD1229" s="31">
        <f t="shared" si="316"/>
        <v>0.41129078358132493</v>
      </c>
      <c r="AE1229" s="31">
        <f t="shared" si="317"/>
        <v>3.8585102227934858</v>
      </c>
      <c r="AF1229" s="29">
        <f t="shared" si="304"/>
        <v>0.77623071388159337</v>
      </c>
      <c r="AG1229" s="29">
        <f t="shared" si="318"/>
        <v>-0.36544257610565822</v>
      </c>
      <c r="AH1229" s="29">
        <f t="shared" si="305"/>
        <v>0.82604739753797207</v>
      </c>
      <c r="AI1229" s="29">
        <f t="shared" si="319"/>
        <v>0.82995032705489447</v>
      </c>
      <c r="AJ1229" s="6"/>
      <c r="AK1229" s="7"/>
      <c r="AL1229" s="8"/>
      <c r="AM1229" s="8"/>
      <c r="AN1229" s="9"/>
      <c r="AO1229" s="10">
        <v>0</v>
      </c>
      <c r="AP1229" s="11"/>
      <c r="AQ1229" s="11"/>
      <c r="AR1229" s="12">
        <v>0</v>
      </c>
      <c r="AS1229" s="13">
        <v>6.76</v>
      </c>
      <c r="AT1229" s="14">
        <v>2</v>
      </c>
      <c r="AU1229" s="14">
        <v>2</v>
      </c>
      <c r="AV1229" s="15">
        <v>0</v>
      </c>
      <c r="AW1229" s="16">
        <v>5.07</v>
      </c>
      <c r="AX1229" s="17">
        <v>2</v>
      </c>
      <c r="AY1229" s="17">
        <v>2</v>
      </c>
      <c r="AZ1229" s="18"/>
      <c r="BA1229" s="19"/>
      <c r="BB1229" s="20"/>
      <c r="BC1229" s="20"/>
      <c r="BD1229" s="21"/>
      <c r="BE1229" s="22"/>
      <c r="BF1229" s="23"/>
      <c r="BG1229" s="23"/>
      <c r="BH1229" s="6">
        <v>0</v>
      </c>
      <c r="BI1229" s="7">
        <v>6.76</v>
      </c>
      <c r="BJ1229" s="8">
        <v>3</v>
      </c>
      <c r="BK1229" s="8">
        <v>3</v>
      </c>
      <c r="BL1229" s="9">
        <v>0</v>
      </c>
      <c r="BM1229" s="10">
        <v>3.1</v>
      </c>
      <c r="BN1229" s="11">
        <v>1</v>
      </c>
      <c r="BO1229" s="11">
        <v>1</v>
      </c>
      <c r="BP1229" s="12"/>
      <c r="BQ1229" s="13">
        <v>0</v>
      </c>
      <c r="BR1229" s="14"/>
      <c r="BS1229" s="14"/>
      <c r="BT1229" s="15">
        <v>0</v>
      </c>
      <c r="BU1229" s="16">
        <v>6.2</v>
      </c>
      <c r="BV1229" s="17">
        <v>1</v>
      </c>
      <c r="BW1229" s="17">
        <v>1</v>
      </c>
      <c r="BX1229" s="18"/>
      <c r="BY1229" s="19">
        <v>0</v>
      </c>
      <c r="BZ1229" s="20"/>
      <c r="CA1229" s="20"/>
      <c r="CB1229" s="21">
        <v>0</v>
      </c>
      <c r="CC1229" s="22">
        <v>9.86</v>
      </c>
      <c r="CD1229" s="23">
        <v>2</v>
      </c>
      <c r="CE1229" s="23">
        <v>2</v>
      </c>
      <c r="CF1229" s="4">
        <v>355</v>
      </c>
      <c r="CG1229" s="24">
        <v>40.91103895466</v>
      </c>
      <c r="CH1229" s="25">
        <v>4.85595703125</v>
      </c>
    </row>
    <row r="1230" spans="1:86" x14ac:dyDescent="0.2">
      <c r="A1230" s="2" t="s">
        <v>976</v>
      </c>
      <c r="B1230" s="2" t="s">
        <v>2916</v>
      </c>
      <c r="C1230" s="3">
        <v>27.58</v>
      </c>
      <c r="D1230" s="4">
        <v>8</v>
      </c>
      <c r="E1230" s="4">
        <v>1</v>
      </c>
      <c r="F1230" s="4">
        <v>16</v>
      </c>
      <c r="G1230" s="4">
        <v>56</v>
      </c>
      <c r="H1230" s="5">
        <v>4307262.0703125</v>
      </c>
      <c r="I1230" s="5">
        <v>41789114.231770799</v>
      </c>
      <c r="J1230" s="5">
        <v>54554989.229166701</v>
      </c>
      <c r="K1230" s="26">
        <f t="shared" si="306"/>
        <v>33550455.177083332</v>
      </c>
      <c r="L1230" s="5">
        <v>25305996.828125</v>
      </c>
      <c r="M1230" s="5">
        <v>68626275.760416701</v>
      </c>
      <c r="N1230" s="5">
        <v>8345501.3125</v>
      </c>
      <c r="O1230" s="26">
        <f t="shared" si="307"/>
        <v>34092591.300347231</v>
      </c>
      <c r="P1230" s="5">
        <v>42318553.630208299</v>
      </c>
      <c r="Q1230" s="5">
        <v>150658592</v>
      </c>
      <c r="R1230" s="5">
        <v>4448937.625</v>
      </c>
      <c r="S1230" s="26">
        <f t="shared" si="308"/>
        <v>65808694.418402769</v>
      </c>
      <c r="T1230" s="5">
        <v>584818.265625</v>
      </c>
      <c r="U1230" s="5">
        <v>52834890.958333299</v>
      </c>
      <c r="V1230" s="5">
        <v>25274790.15625</v>
      </c>
      <c r="W1230" s="26">
        <f t="shared" si="309"/>
        <v>26231499.793402765</v>
      </c>
      <c r="X1230" s="29">
        <f t="shared" si="310"/>
        <v>1.0161588306448435</v>
      </c>
      <c r="Y1230" s="29">
        <f t="shared" si="311"/>
        <v>2.3125920096830618E-2</v>
      </c>
      <c r="Z1230" s="29">
        <f t="shared" si="312"/>
        <v>0.98268755098928617</v>
      </c>
      <c r="AA1230" s="29">
        <f t="shared" si="313"/>
        <v>7.5845456991755017E-2</v>
      </c>
      <c r="AB1230" s="31">
        <f t="shared" si="314"/>
        <v>1.9614843992743638</v>
      </c>
      <c r="AC1230" s="29">
        <f t="shared" si="315"/>
        <v>0.97194586094189361</v>
      </c>
      <c r="AD1230" s="31">
        <f t="shared" si="316"/>
        <v>0.54610897826544647</v>
      </c>
      <c r="AE1230" s="31">
        <f t="shared" si="317"/>
        <v>2.6272068341851638</v>
      </c>
      <c r="AF1230" s="29">
        <f t="shared" si="304"/>
        <v>0.78185227756075915</v>
      </c>
      <c r="AG1230" s="29">
        <f t="shared" si="318"/>
        <v>-0.35503204306119457</v>
      </c>
      <c r="AH1230" s="29">
        <f t="shared" si="305"/>
        <v>0.74881220491489109</v>
      </c>
      <c r="AI1230" s="29">
        <f t="shared" si="319"/>
        <v>1.2562708563214091</v>
      </c>
      <c r="AJ1230" s="6">
        <v>0</v>
      </c>
      <c r="AK1230" s="7">
        <v>7.45</v>
      </c>
      <c r="AL1230" s="8">
        <v>4</v>
      </c>
      <c r="AM1230" s="8">
        <v>5</v>
      </c>
      <c r="AN1230" s="9">
        <v>0</v>
      </c>
      <c r="AO1230" s="10">
        <v>7.78</v>
      </c>
      <c r="AP1230" s="11">
        <v>5</v>
      </c>
      <c r="AQ1230" s="11">
        <v>6</v>
      </c>
      <c r="AR1230" s="12">
        <v>1.6471817493438701</v>
      </c>
      <c r="AS1230" s="13">
        <v>8.6300000000000008</v>
      </c>
      <c r="AT1230" s="14">
        <v>5</v>
      </c>
      <c r="AU1230" s="14">
        <v>6</v>
      </c>
      <c r="AV1230" s="15">
        <v>0</v>
      </c>
      <c r="AW1230" s="16">
        <v>6.43</v>
      </c>
      <c r="AX1230" s="17">
        <v>3</v>
      </c>
      <c r="AY1230" s="17">
        <v>4</v>
      </c>
      <c r="AZ1230" s="18">
        <v>0</v>
      </c>
      <c r="BA1230" s="19">
        <v>13.03</v>
      </c>
      <c r="BB1230" s="20">
        <v>6</v>
      </c>
      <c r="BC1230" s="20">
        <v>8</v>
      </c>
      <c r="BD1230" s="21">
        <v>0</v>
      </c>
      <c r="BE1230" s="22">
        <v>5.75</v>
      </c>
      <c r="BF1230" s="23">
        <v>3</v>
      </c>
      <c r="BG1230" s="23">
        <v>3</v>
      </c>
      <c r="BH1230" s="6">
        <v>0</v>
      </c>
      <c r="BI1230" s="7">
        <v>9.14</v>
      </c>
      <c r="BJ1230" s="8">
        <v>5</v>
      </c>
      <c r="BK1230" s="8">
        <v>6</v>
      </c>
      <c r="BL1230" s="9"/>
      <c r="BM1230" s="10">
        <v>0</v>
      </c>
      <c r="BN1230" s="11"/>
      <c r="BO1230" s="11"/>
      <c r="BP1230" s="12">
        <v>0</v>
      </c>
      <c r="BQ1230" s="13">
        <v>8.1199999999999992</v>
      </c>
      <c r="BR1230" s="14">
        <v>4</v>
      </c>
      <c r="BS1230" s="14">
        <v>6</v>
      </c>
      <c r="BT1230" s="15">
        <v>0</v>
      </c>
      <c r="BU1230" s="16">
        <v>3.72</v>
      </c>
      <c r="BV1230" s="17">
        <v>2</v>
      </c>
      <c r="BW1230" s="17">
        <v>2</v>
      </c>
      <c r="BX1230" s="18">
        <v>0</v>
      </c>
      <c r="BY1230" s="19">
        <v>5.25</v>
      </c>
      <c r="BZ1230" s="20">
        <v>3</v>
      </c>
      <c r="CA1230" s="20">
        <v>5</v>
      </c>
      <c r="CB1230" s="21">
        <v>0</v>
      </c>
      <c r="CC1230" s="22">
        <v>4.57</v>
      </c>
      <c r="CD1230" s="23">
        <v>2</v>
      </c>
      <c r="CE1230" s="23">
        <v>3</v>
      </c>
      <c r="CF1230" s="4">
        <v>591</v>
      </c>
      <c r="CG1230" s="24">
        <v>66.651104834660003</v>
      </c>
      <c r="CH1230" s="25">
        <v>7.51806640625</v>
      </c>
    </row>
    <row r="1231" spans="1:86" x14ac:dyDescent="0.2">
      <c r="A1231" s="2" t="s">
        <v>659</v>
      </c>
      <c r="B1231" s="2" t="s">
        <v>1972</v>
      </c>
      <c r="C1231" s="3">
        <v>27.57</v>
      </c>
      <c r="D1231" s="4">
        <v>4</v>
      </c>
      <c r="E1231" s="4">
        <v>1</v>
      </c>
      <c r="F1231" s="4">
        <v>8</v>
      </c>
      <c r="G1231" s="4">
        <v>17</v>
      </c>
      <c r="H1231" s="5">
        <v>2879393.46875</v>
      </c>
      <c r="I1231" s="5">
        <v>979032.875</v>
      </c>
      <c r="J1231" s="5">
        <v>0</v>
      </c>
      <c r="K1231" s="26">
        <f t="shared" si="306"/>
        <v>1286142.1145833333</v>
      </c>
      <c r="L1231" s="5">
        <v>7021805.8125</v>
      </c>
      <c r="M1231" s="5">
        <v>2617055.09375</v>
      </c>
      <c r="N1231" s="5">
        <v>1210385.578125</v>
      </c>
      <c r="O1231" s="26">
        <f t="shared" si="307"/>
        <v>3616415.4947916665</v>
      </c>
      <c r="P1231" s="5">
        <v>2346335.53125</v>
      </c>
      <c r="Q1231" s="5">
        <v>0</v>
      </c>
      <c r="R1231" s="5">
        <v>3814161.8808593801</v>
      </c>
      <c r="S1231" s="26">
        <f t="shared" si="308"/>
        <v>2053499.1373697936</v>
      </c>
      <c r="T1231" s="5">
        <v>0</v>
      </c>
      <c r="U1231" s="5">
        <v>3676904.8515625</v>
      </c>
      <c r="V1231" s="5">
        <v>2937394.3515625</v>
      </c>
      <c r="W1231" s="26">
        <f t="shared" si="309"/>
        <v>2204766.4010416665</v>
      </c>
      <c r="X1231" s="29">
        <f t="shared" si="310"/>
        <v>2.8118319537054139</v>
      </c>
      <c r="Y1231" s="29">
        <f t="shared" si="311"/>
        <v>1.4915103757759274</v>
      </c>
      <c r="Z1231" s="29">
        <f t="shared" si="312"/>
        <v>0.31975281447275256</v>
      </c>
      <c r="AA1231" s="29">
        <f t="shared" si="313"/>
        <v>4.951856241609379</v>
      </c>
      <c r="AB1231" s="31">
        <f t="shared" si="314"/>
        <v>1.5966347062937583</v>
      </c>
      <c r="AC1231" s="29">
        <f t="shared" si="315"/>
        <v>0.67503427661838677</v>
      </c>
      <c r="AD1231" s="31">
        <f t="shared" si="316"/>
        <v>0.61369084569042132</v>
      </c>
      <c r="AE1231" s="31">
        <f t="shared" si="317"/>
        <v>2.1205035495590461</v>
      </c>
      <c r="AF1231" s="29">
        <f t="shared" si="304"/>
        <v>1.7142478860168082</v>
      </c>
      <c r="AG1231" s="29">
        <f t="shared" si="318"/>
        <v>0.77757574309632671</v>
      </c>
      <c r="AH1231" s="29">
        <f t="shared" si="305"/>
        <v>0.55158810602858899</v>
      </c>
      <c r="AI1231" s="29">
        <f t="shared" si="319"/>
        <v>2.5838510714782559</v>
      </c>
      <c r="AJ1231" s="6"/>
      <c r="AK1231" s="7">
        <v>0</v>
      </c>
      <c r="AL1231" s="8"/>
      <c r="AM1231" s="8"/>
      <c r="AN1231" s="9"/>
      <c r="AO1231" s="10">
        <v>0</v>
      </c>
      <c r="AP1231" s="11"/>
      <c r="AQ1231" s="11"/>
      <c r="AR1231" s="12">
        <v>0</v>
      </c>
      <c r="AS1231" s="13">
        <v>7.64</v>
      </c>
      <c r="AT1231" s="14">
        <v>1</v>
      </c>
      <c r="AU1231" s="14">
        <v>1</v>
      </c>
      <c r="AV1231" s="15">
        <v>0</v>
      </c>
      <c r="AW1231" s="16">
        <v>8.64</v>
      </c>
      <c r="AX1231" s="17">
        <v>2</v>
      </c>
      <c r="AY1231" s="17">
        <v>2</v>
      </c>
      <c r="AZ1231" s="18">
        <v>0</v>
      </c>
      <c r="BA1231" s="19">
        <v>14.95</v>
      </c>
      <c r="BB1231" s="20">
        <v>3</v>
      </c>
      <c r="BC1231" s="20">
        <v>3</v>
      </c>
      <c r="BD1231" s="21">
        <v>0</v>
      </c>
      <c r="BE1231" s="22">
        <v>10.96</v>
      </c>
      <c r="BF1231" s="23">
        <v>3</v>
      </c>
      <c r="BG1231" s="23">
        <v>3</v>
      </c>
      <c r="BH1231" s="6">
        <v>0</v>
      </c>
      <c r="BI1231" s="7">
        <v>8.9700000000000006</v>
      </c>
      <c r="BJ1231" s="8">
        <v>2</v>
      </c>
      <c r="BK1231" s="8">
        <v>2</v>
      </c>
      <c r="BL1231" s="9"/>
      <c r="BM1231" s="10"/>
      <c r="BN1231" s="11"/>
      <c r="BO1231" s="11"/>
      <c r="BP1231" s="12">
        <v>0</v>
      </c>
      <c r="BQ1231" s="13">
        <v>7.31</v>
      </c>
      <c r="BR1231" s="14">
        <v>2</v>
      </c>
      <c r="BS1231" s="14">
        <v>3</v>
      </c>
      <c r="BT1231" s="15"/>
      <c r="BU1231" s="16"/>
      <c r="BV1231" s="17"/>
      <c r="BW1231" s="17"/>
      <c r="BX1231" s="18">
        <v>0</v>
      </c>
      <c r="BY1231" s="19">
        <v>10.96</v>
      </c>
      <c r="BZ1231" s="20">
        <v>3</v>
      </c>
      <c r="CA1231" s="20">
        <v>3</v>
      </c>
      <c r="CB1231" s="21"/>
      <c r="CC1231" s="22">
        <v>0</v>
      </c>
      <c r="CD1231" s="23"/>
      <c r="CE1231" s="23"/>
      <c r="CF1231" s="4">
        <v>301</v>
      </c>
      <c r="CG1231" s="24">
        <v>33.163035944659903</v>
      </c>
      <c r="CH1231" s="25">
        <v>8.82177734375</v>
      </c>
    </row>
    <row r="1232" spans="1:86" x14ac:dyDescent="0.2">
      <c r="A1232" s="2" t="s">
        <v>668</v>
      </c>
      <c r="B1232" s="2" t="s">
        <v>2949</v>
      </c>
      <c r="C1232" s="3">
        <v>27.57</v>
      </c>
      <c r="D1232" s="4">
        <v>1</v>
      </c>
      <c r="E1232" s="4">
        <v>2</v>
      </c>
      <c r="F1232" s="4">
        <v>5</v>
      </c>
      <c r="G1232" s="4">
        <v>17</v>
      </c>
      <c r="H1232" s="5">
        <v>2521608.640625</v>
      </c>
      <c r="I1232" s="5">
        <v>829502.310546875</v>
      </c>
      <c r="J1232" s="5">
        <v>673961.48828125</v>
      </c>
      <c r="K1232" s="26">
        <f t="shared" si="306"/>
        <v>1341690.8131510417</v>
      </c>
      <c r="L1232" s="5">
        <v>3739518.703125</v>
      </c>
      <c r="M1232" s="5">
        <v>1582886</v>
      </c>
      <c r="N1232" s="5">
        <v>752842.00390625</v>
      </c>
      <c r="O1232" s="26">
        <f t="shared" si="307"/>
        <v>2025082.2356770833</v>
      </c>
      <c r="P1232" s="5">
        <v>0</v>
      </c>
      <c r="Q1232" s="5">
        <v>341678.2578125</v>
      </c>
      <c r="R1232" s="5">
        <v>0</v>
      </c>
      <c r="S1232" s="26">
        <f t="shared" si="308"/>
        <v>113892.75260416667</v>
      </c>
      <c r="T1232" s="5">
        <v>0</v>
      </c>
      <c r="U1232" s="5">
        <v>426706.6953125</v>
      </c>
      <c r="V1232" s="5">
        <v>906166.75</v>
      </c>
      <c r="W1232" s="26">
        <f t="shared" si="309"/>
        <v>444291.1484375</v>
      </c>
      <c r="X1232" s="29">
        <f t="shared" si="310"/>
        <v>1.5093508994975195</v>
      </c>
      <c r="Y1232" s="29">
        <f t="shared" si="311"/>
        <v>0.59392824795470367</v>
      </c>
      <c r="Z1232" s="29">
        <f t="shared" si="312"/>
        <v>0.56220480416744545</v>
      </c>
      <c r="AA1232" s="29">
        <f t="shared" si="313"/>
        <v>2.5010544756796409</v>
      </c>
      <c r="AB1232" s="31">
        <f t="shared" si="314"/>
        <v>8.4887480399960913E-2</v>
      </c>
      <c r="AC1232" s="29">
        <f t="shared" si="315"/>
        <v>-3.5583043956755169</v>
      </c>
      <c r="AD1232" s="31">
        <f t="shared" si="316"/>
        <v>0.1696052506385313</v>
      </c>
      <c r="AE1232" s="31">
        <f t="shared" si="317"/>
        <v>7.70560706984711</v>
      </c>
      <c r="AF1232" s="29">
        <f t="shared" si="304"/>
        <v>0.33114272236392189</v>
      </c>
      <c r="AG1232" s="29">
        <f t="shared" si="318"/>
        <v>-1.5944749429067431</v>
      </c>
      <c r="AH1232" s="29">
        <f t="shared" si="305"/>
        <v>0.26702695828501943</v>
      </c>
      <c r="AI1232" s="29">
        <f t="shared" si="319"/>
        <v>5.734448912818265</v>
      </c>
      <c r="AJ1232" s="6">
        <v>4.4743878841400102</v>
      </c>
      <c r="AK1232" s="7">
        <v>12.97</v>
      </c>
      <c r="AL1232" s="8">
        <v>2</v>
      </c>
      <c r="AM1232" s="8">
        <v>2</v>
      </c>
      <c r="AN1232" s="9">
        <v>0</v>
      </c>
      <c r="AO1232" s="10">
        <v>25.95</v>
      </c>
      <c r="AP1232" s="11">
        <v>4</v>
      </c>
      <c r="AQ1232" s="11">
        <v>4</v>
      </c>
      <c r="AR1232" s="12">
        <v>0</v>
      </c>
      <c r="AS1232" s="13">
        <v>12.97</v>
      </c>
      <c r="AT1232" s="14">
        <v>2</v>
      </c>
      <c r="AU1232" s="14">
        <v>2</v>
      </c>
      <c r="AV1232" s="15">
        <v>5.50767278671265</v>
      </c>
      <c r="AW1232" s="16">
        <v>14.59</v>
      </c>
      <c r="AX1232" s="17">
        <v>3</v>
      </c>
      <c r="AY1232" s="17">
        <v>3</v>
      </c>
      <c r="AZ1232" s="18">
        <v>0</v>
      </c>
      <c r="BA1232" s="19">
        <v>5.41</v>
      </c>
      <c r="BB1232" s="20">
        <v>1</v>
      </c>
      <c r="BC1232" s="20">
        <v>1</v>
      </c>
      <c r="BD1232" s="21">
        <v>0</v>
      </c>
      <c r="BE1232" s="22">
        <v>12.97</v>
      </c>
      <c r="BF1232" s="23">
        <v>2</v>
      </c>
      <c r="BG1232" s="23">
        <v>2</v>
      </c>
      <c r="BH1232" s="6"/>
      <c r="BI1232" s="7">
        <v>0</v>
      </c>
      <c r="BJ1232" s="8"/>
      <c r="BK1232" s="8"/>
      <c r="BL1232" s="9">
        <v>0</v>
      </c>
      <c r="BM1232" s="10">
        <v>5.41</v>
      </c>
      <c r="BN1232" s="11">
        <v>1</v>
      </c>
      <c r="BO1232" s="11">
        <v>1</v>
      </c>
      <c r="BP1232" s="12"/>
      <c r="BQ1232" s="13"/>
      <c r="BR1232" s="14"/>
      <c r="BS1232" s="14"/>
      <c r="BT1232" s="15"/>
      <c r="BU1232" s="16"/>
      <c r="BV1232" s="17"/>
      <c r="BW1232" s="17"/>
      <c r="BX1232" s="18">
        <v>0</v>
      </c>
      <c r="BY1232" s="19">
        <v>12.97</v>
      </c>
      <c r="BZ1232" s="20">
        <v>2</v>
      </c>
      <c r="CA1232" s="20">
        <v>2</v>
      </c>
      <c r="CB1232" s="21"/>
      <c r="CC1232" s="22">
        <v>0</v>
      </c>
      <c r="CD1232" s="23"/>
      <c r="CE1232" s="23"/>
      <c r="CF1232" s="4">
        <v>185</v>
      </c>
      <c r="CG1232" s="24">
        <v>21.130055584659999</v>
      </c>
      <c r="CH1232" s="25">
        <v>8.92431640625</v>
      </c>
    </row>
    <row r="1233" spans="1:86" x14ac:dyDescent="0.2">
      <c r="A1233" s="2" t="s">
        <v>1526</v>
      </c>
      <c r="B1233" s="2" t="s">
        <v>2472</v>
      </c>
      <c r="C1233" s="3">
        <v>27.54</v>
      </c>
      <c r="D1233" s="4">
        <v>9</v>
      </c>
      <c r="E1233" s="4">
        <v>2</v>
      </c>
      <c r="F1233" s="4">
        <v>8</v>
      </c>
      <c r="G1233" s="4">
        <v>27</v>
      </c>
      <c r="H1233" s="5">
        <v>3537200.109375</v>
      </c>
      <c r="I1233" s="5">
        <v>2512072.11328125</v>
      </c>
      <c r="J1233" s="5">
        <v>3764373.3151041698</v>
      </c>
      <c r="K1233" s="26">
        <f t="shared" si="306"/>
        <v>3271215.1792534734</v>
      </c>
      <c r="L1233" s="5">
        <v>10344632.09375</v>
      </c>
      <c r="M1233" s="5">
        <v>5830159.375</v>
      </c>
      <c r="N1233" s="5">
        <v>9918636.125</v>
      </c>
      <c r="O1233" s="26">
        <f t="shared" si="307"/>
        <v>8697809.197916666</v>
      </c>
      <c r="P1233" s="5">
        <v>1066980.09375</v>
      </c>
      <c r="Q1233" s="5">
        <v>1782994.546875</v>
      </c>
      <c r="R1233" s="5">
        <v>2727178.625</v>
      </c>
      <c r="S1233" s="26">
        <f t="shared" si="308"/>
        <v>1859051.0885416667</v>
      </c>
      <c r="T1233" s="5">
        <v>1680057.546875</v>
      </c>
      <c r="U1233" s="5">
        <v>3995613.5625</v>
      </c>
      <c r="V1233" s="5">
        <v>2900488.109375</v>
      </c>
      <c r="W1233" s="26">
        <f t="shared" si="309"/>
        <v>2858719.7395833335</v>
      </c>
      <c r="X1233" s="29">
        <f t="shared" si="310"/>
        <v>2.6588924058189285</v>
      </c>
      <c r="Y1233" s="29">
        <f t="shared" si="311"/>
        <v>1.4108253985825379</v>
      </c>
      <c r="Z1233" s="29">
        <f t="shared" si="312"/>
        <v>5.5287078345327326E-2</v>
      </c>
      <c r="AA1233" s="29">
        <f t="shared" si="313"/>
        <v>12.573763598176084</v>
      </c>
      <c r="AB1233" s="31">
        <f t="shared" si="314"/>
        <v>0.5683059617514743</v>
      </c>
      <c r="AC1233" s="29">
        <f t="shared" si="315"/>
        <v>-0.81526024498435434</v>
      </c>
      <c r="AD1233" s="31">
        <f t="shared" si="316"/>
        <v>8.6795617822431753E-2</v>
      </c>
      <c r="AE1233" s="31">
        <f t="shared" si="317"/>
        <v>10.615022011320276</v>
      </c>
      <c r="AF1233" s="29">
        <f t="shared" si="304"/>
        <v>0.87390146564302873</v>
      </c>
      <c r="AG1233" s="29">
        <f t="shared" si="318"/>
        <v>-0.19445747310428974</v>
      </c>
      <c r="AH1233" s="29">
        <f t="shared" si="305"/>
        <v>0.62797683941501958</v>
      </c>
      <c r="AI1233" s="29">
        <f t="shared" si="319"/>
        <v>2.0205637330060284</v>
      </c>
      <c r="AJ1233" s="6">
        <v>2.9486267566680899</v>
      </c>
      <c r="AK1233" s="7">
        <v>11.88</v>
      </c>
      <c r="AL1233" s="8">
        <v>3</v>
      </c>
      <c r="AM1233" s="8">
        <v>3</v>
      </c>
      <c r="AN1233" s="9">
        <v>2.2697818279266402</v>
      </c>
      <c r="AO1233" s="10">
        <v>10.43</v>
      </c>
      <c r="AP1233" s="11">
        <v>3</v>
      </c>
      <c r="AQ1233" s="11">
        <v>3</v>
      </c>
      <c r="AR1233" s="12">
        <v>3.0283224582672101</v>
      </c>
      <c r="AS1233" s="13">
        <v>13.91</v>
      </c>
      <c r="AT1233" s="14">
        <v>4</v>
      </c>
      <c r="AU1233" s="14">
        <v>4</v>
      </c>
      <c r="AV1233" s="15">
        <v>1.91791379451752</v>
      </c>
      <c r="AW1233" s="16">
        <v>6.67</v>
      </c>
      <c r="AX1233" s="17">
        <v>2</v>
      </c>
      <c r="AY1233" s="17">
        <v>2</v>
      </c>
      <c r="AZ1233" s="18">
        <v>0</v>
      </c>
      <c r="BA1233" s="19">
        <v>6.96</v>
      </c>
      <c r="BB1233" s="20">
        <v>3</v>
      </c>
      <c r="BC1233" s="20">
        <v>3</v>
      </c>
      <c r="BD1233" s="21">
        <v>2.6450121402740501</v>
      </c>
      <c r="BE1233" s="22">
        <v>4.6399999999999997</v>
      </c>
      <c r="BF1233" s="23">
        <v>1</v>
      </c>
      <c r="BG1233" s="23">
        <v>1</v>
      </c>
      <c r="BH1233" s="6">
        <v>0</v>
      </c>
      <c r="BI1233" s="7">
        <v>3.77</v>
      </c>
      <c r="BJ1233" s="8">
        <v>1</v>
      </c>
      <c r="BK1233" s="8">
        <v>1</v>
      </c>
      <c r="BL1233" s="9">
        <v>0</v>
      </c>
      <c r="BM1233" s="10">
        <v>8.99</v>
      </c>
      <c r="BN1233" s="11">
        <v>2</v>
      </c>
      <c r="BO1233" s="11">
        <v>2</v>
      </c>
      <c r="BP1233" s="12">
        <v>0</v>
      </c>
      <c r="BQ1233" s="13">
        <v>12.17</v>
      </c>
      <c r="BR1233" s="14">
        <v>2</v>
      </c>
      <c r="BS1233" s="14">
        <v>2</v>
      </c>
      <c r="BT1233" s="15">
        <v>1.97623944282532</v>
      </c>
      <c r="BU1233" s="16">
        <v>8.41</v>
      </c>
      <c r="BV1233" s="17">
        <v>2</v>
      </c>
      <c r="BW1233" s="17">
        <v>2</v>
      </c>
      <c r="BX1233" s="18">
        <v>0</v>
      </c>
      <c r="BY1233" s="19">
        <v>6.96</v>
      </c>
      <c r="BZ1233" s="20">
        <v>2</v>
      </c>
      <c r="CA1233" s="20">
        <v>2</v>
      </c>
      <c r="CB1233" s="21">
        <v>2.55400609970093</v>
      </c>
      <c r="CC1233" s="22">
        <v>8.1199999999999992</v>
      </c>
      <c r="CD1233" s="23">
        <v>2</v>
      </c>
      <c r="CE1233" s="23">
        <v>2</v>
      </c>
      <c r="CF1233" s="4">
        <v>345</v>
      </c>
      <c r="CG1233" s="24">
        <v>37.121386514660003</v>
      </c>
      <c r="CH1233" s="25">
        <v>4.76708984375</v>
      </c>
    </row>
    <row r="1234" spans="1:86" x14ac:dyDescent="0.2">
      <c r="A1234" s="2" t="s">
        <v>880</v>
      </c>
      <c r="B1234" s="2" t="s">
        <v>1599</v>
      </c>
      <c r="C1234" s="3">
        <v>27.49</v>
      </c>
      <c r="D1234" s="4">
        <v>7</v>
      </c>
      <c r="E1234" s="4">
        <v>2</v>
      </c>
      <c r="F1234" s="4">
        <v>9</v>
      </c>
      <c r="G1234" s="4">
        <v>95</v>
      </c>
      <c r="H1234" s="5">
        <v>139380717.80208299</v>
      </c>
      <c r="I1234" s="5">
        <v>1524919387.5214801</v>
      </c>
      <c r="J1234" s="5">
        <v>11960410686</v>
      </c>
      <c r="K1234" s="26">
        <f t="shared" si="306"/>
        <v>4541570263.7745209</v>
      </c>
      <c r="L1234" s="5">
        <v>1556234397.5208299</v>
      </c>
      <c r="M1234" s="5">
        <v>5951943412.7031298</v>
      </c>
      <c r="N1234" s="5">
        <v>383599414.58854198</v>
      </c>
      <c r="O1234" s="26">
        <f t="shared" si="307"/>
        <v>2630592408.270834</v>
      </c>
      <c r="P1234" s="5">
        <v>115505898.5</v>
      </c>
      <c r="Q1234" s="5">
        <v>2110086780.5117199</v>
      </c>
      <c r="R1234" s="5">
        <v>4582167664</v>
      </c>
      <c r="S1234" s="26">
        <f t="shared" si="308"/>
        <v>2269253447.6705732</v>
      </c>
      <c r="T1234" s="5">
        <v>543562099.74479198</v>
      </c>
      <c r="U1234" s="5">
        <v>3764395024</v>
      </c>
      <c r="V1234" s="5">
        <v>3839894232</v>
      </c>
      <c r="W1234" s="26">
        <f t="shared" si="309"/>
        <v>2715950451.9149308</v>
      </c>
      <c r="X1234" s="29">
        <f t="shared" si="310"/>
        <v>0.57922530215012813</v>
      </c>
      <c r="Y1234" s="29">
        <f t="shared" si="311"/>
        <v>-0.78780347021275621</v>
      </c>
      <c r="Z1234" s="29">
        <f t="shared" si="312"/>
        <v>0.67492875617210291</v>
      </c>
      <c r="AA1234" s="29">
        <f t="shared" si="313"/>
        <v>1.707420678123611</v>
      </c>
      <c r="AB1234" s="31">
        <f t="shared" si="314"/>
        <v>0.49966274127058991</v>
      </c>
      <c r="AC1234" s="29">
        <f t="shared" si="315"/>
        <v>-1.0009734513347137</v>
      </c>
      <c r="AD1234" s="31">
        <f t="shared" si="316"/>
        <v>0.61305334324594363</v>
      </c>
      <c r="AE1234" s="31">
        <f t="shared" si="317"/>
        <v>2.1250173482997528</v>
      </c>
      <c r="AF1234" s="29">
        <f t="shared" si="304"/>
        <v>0.59802013272336585</v>
      </c>
      <c r="AG1234" s="29">
        <f t="shared" si="318"/>
        <v>-0.74173404041174373</v>
      </c>
      <c r="AH1234" s="29">
        <f t="shared" si="305"/>
        <v>0.67874924587298413</v>
      </c>
      <c r="AI1234" s="29">
        <f t="shared" si="319"/>
        <v>1.6829063992741868</v>
      </c>
      <c r="AJ1234" s="6">
        <v>2.3261308670043901</v>
      </c>
      <c r="AK1234" s="7">
        <v>12.94</v>
      </c>
      <c r="AL1234" s="8">
        <v>4</v>
      </c>
      <c r="AM1234" s="8">
        <v>8</v>
      </c>
      <c r="AN1234" s="9">
        <v>2.5496368408203098</v>
      </c>
      <c r="AO1234" s="10">
        <v>11.86</v>
      </c>
      <c r="AP1234" s="11">
        <v>3</v>
      </c>
      <c r="AQ1234" s="11">
        <v>12</v>
      </c>
      <c r="AR1234" s="12">
        <v>0</v>
      </c>
      <c r="AS1234" s="13">
        <v>2.7</v>
      </c>
      <c r="AT1234" s="14">
        <v>1</v>
      </c>
      <c r="AU1234" s="14">
        <v>6</v>
      </c>
      <c r="AV1234" s="15">
        <v>9.4267355203628505</v>
      </c>
      <c r="AW1234" s="16">
        <v>16.98</v>
      </c>
      <c r="AX1234" s="17">
        <v>6</v>
      </c>
      <c r="AY1234" s="17">
        <v>9</v>
      </c>
      <c r="AZ1234" s="18">
        <v>0</v>
      </c>
      <c r="BA1234" s="19">
        <v>14.56</v>
      </c>
      <c r="BB1234" s="20">
        <v>4</v>
      </c>
      <c r="BC1234" s="20">
        <v>9</v>
      </c>
      <c r="BD1234" s="21">
        <v>1.661869764328</v>
      </c>
      <c r="BE1234" s="22">
        <v>9.6999999999999993</v>
      </c>
      <c r="BF1234" s="23">
        <v>3</v>
      </c>
      <c r="BG1234" s="23">
        <v>6</v>
      </c>
      <c r="BH1234" s="6">
        <v>0</v>
      </c>
      <c r="BI1234" s="7">
        <v>2.7</v>
      </c>
      <c r="BJ1234" s="8">
        <v>1</v>
      </c>
      <c r="BK1234" s="8">
        <v>7</v>
      </c>
      <c r="BL1234" s="9">
        <v>0</v>
      </c>
      <c r="BM1234" s="10">
        <v>9.16</v>
      </c>
      <c r="BN1234" s="11">
        <v>3</v>
      </c>
      <c r="BO1234" s="11">
        <v>5</v>
      </c>
      <c r="BP1234" s="12">
        <v>0</v>
      </c>
      <c r="BQ1234" s="13">
        <v>5.39</v>
      </c>
      <c r="BR1234" s="14">
        <v>2</v>
      </c>
      <c r="BS1234" s="14">
        <v>9</v>
      </c>
      <c r="BT1234" s="15">
        <v>3.9529055356979401</v>
      </c>
      <c r="BU1234" s="16">
        <v>21.83</v>
      </c>
      <c r="BV1234" s="17">
        <v>6</v>
      </c>
      <c r="BW1234" s="17">
        <v>13</v>
      </c>
      <c r="BX1234" s="18">
        <v>0</v>
      </c>
      <c r="BY1234" s="19">
        <v>7.01</v>
      </c>
      <c r="BZ1234" s="20">
        <v>2</v>
      </c>
      <c r="CA1234" s="20">
        <v>5</v>
      </c>
      <c r="CB1234" s="21">
        <v>0</v>
      </c>
      <c r="CC1234" s="22">
        <v>2.7</v>
      </c>
      <c r="CD1234" s="23">
        <v>1</v>
      </c>
      <c r="CE1234" s="23">
        <v>6</v>
      </c>
      <c r="CF1234" s="4">
        <v>371</v>
      </c>
      <c r="CG1234" s="24">
        <v>41.109110754660001</v>
      </c>
      <c r="CH1234" s="25">
        <v>6.45556640625</v>
      </c>
    </row>
    <row r="1235" spans="1:86" x14ac:dyDescent="0.2">
      <c r="A1235" s="2" t="s">
        <v>1370</v>
      </c>
      <c r="B1235" s="2" t="s">
        <v>2662</v>
      </c>
      <c r="C1235" s="3">
        <v>27.49</v>
      </c>
      <c r="D1235" s="4">
        <v>6</v>
      </c>
      <c r="E1235" s="4">
        <v>2</v>
      </c>
      <c r="F1235" s="4">
        <v>6</v>
      </c>
      <c r="G1235" s="4">
        <v>9</v>
      </c>
      <c r="H1235" s="5">
        <v>6242351.5</v>
      </c>
      <c r="I1235" s="5">
        <v>0</v>
      </c>
      <c r="J1235" s="5">
        <v>17977889.5</v>
      </c>
      <c r="K1235" s="26">
        <f t="shared" si="306"/>
        <v>8073413.666666667</v>
      </c>
      <c r="L1235" s="5">
        <v>8800312.625</v>
      </c>
      <c r="M1235" s="5">
        <v>2483726.8125</v>
      </c>
      <c r="N1235" s="5">
        <v>0</v>
      </c>
      <c r="O1235" s="26">
        <f t="shared" si="307"/>
        <v>3761346.4791666665</v>
      </c>
      <c r="P1235" s="5">
        <v>5115981.03125</v>
      </c>
      <c r="Q1235" s="5">
        <v>3929565.5</v>
      </c>
      <c r="R1235" s="5">
        <v>102534199.59375</v>
      </c>
      <c r="S1235" s="26">
        <f t="shared" si="308"/>
        <v>37193248.708333336</v>
      </c>
      <c r="T1235" s="5">
        <v>8821736.75</v>
      </c>
      <c r="U1235" s="5">
        <v>0</v>
      </c>
      <c r="V1235" s="5">
        <v>26109524.625</v>
      </c>
      <c r="W1235" s="26">
        <f t="shared" si="309"/>
        <v>11643753.791666666</v>
      </c>
      <c r="X1235" s="29">
        <f t="shared" si="310"/>
        <v>0.46589294621387123</v>
      </c>
      <c r="Y1235" s="29">
        <f t="shared" si="311"/>
        <v>-1.1019296071954559</v>
      </c>
      <c r="Z1235" s="29">
        <f t="shared" si="312"/>
        <v>0.51792419891592711</v>
      </c>
      <c r="AA1235" s="29">
        <f t="shared" si="313"/>
        <v>2.8573379701428343</v>
      </c>
      <c r="AB1235" s="31">
        <f t="shared" si="314"/>
        <v>4.6068800935960956</v>
      </c>
      <c r="AC1235" s="29">
        <f t="shared" si="315"/>
        <v>2.2037900484249748</v>
      </c>
      <c r="AD1235" s="31">
        <f t="shared" si="316"/>
        <v>0.46774494961171242</v>
      </c>
      <c r="AE1235" s="31">
        <f t="shared" si="317"/>
        <v>3.2999089301577906</v>
      </c>
      <c r="AF1235" s="29">
        <f t="shared" si="304"/>
        <v>1.4422342607986434</v>
      </c>
      <c r="AG1235" s="29">
        <f t="shared" si="318"/>
        <v>0.52830551925499325</v>
      </c>
      <c r="AH1235" s="29">
        <f t="shared" si="305"/>
        <v>0.72306816712706645</v>
      </c>
      <c r="AI1235" s="29">
        <f t="shared" si="319"/>
        <v>1.4082075773782923</v>
      </c>
      <c r="AJ1235" s="6"/>
      <c r="AK1235" s="7">
        <v>0</v>
      </c>
      <c r="AL1235" s="8"/>
      <c r="AM1235" s="8"/>
      <c r="AN1235" s="9"/>
      <c r="AO1235" s="10"/>
      <c r="AP1235" s="11"/>
      <c r="AQ1235" s="11"/>
      <c r="AR1235" s="12">
        <v>0</v>
      </c>
      <c r="AS1235" s="13">
        <v>2.75</v>
      </c>
      <c r="AT1235" s="14">
        <v>1</v>
      </c>
      <c r="AU1235" s="14">
        <v>1</v>
      </c>
      <c r="AV1235" s="15">
        <v>4.9186251163482702</v>
      </c>
      <c r="AW1235" s="16">
        <v>10.31</v>
      </c>
      <c r="AX1235" s="17">
        <v>3</v>
      </c>
      <c r="AY1235" s="17">
        <v>3</v>
      </c>
      <c r="AZ1235" s="18"/>
      <c r="BA1235" s="19">
        <v>0</v>
      </c>
      <c r="BB1235" s="20"/>
      <c r="BC1235" s="20"/>
      <c r="BD1235" s="21"/>
      <c r="BE1235" s="22"/>
      <c r="BF1235" s="23"/>
      <c r="BG1235" s="23"/>
      <c r="BH1235" s="6">
        <v>0</v>
      </c>
      <c r="BI1235" s="7">
        <v>15.81</v>
      </c>
      <c r="BJ1235" s="8">
        <v>3</v>
      </c>
      <c r="BK1235" s="8">
        <v>3</v>
      </c>
      <c r="BL1235" s="9"/>
      <c r="BM1235" s="10">
        <v>0</v>
      </c>
      <c r="BN1235" s="11"/>
      <c r="BO1235" s="11"/>
      <c r="BP1235" s="12"/>
      <c r="BQ1235" s="13">
        <v>0</v>
      </c>
      <c r="BR1235" s="14"/>
      <c r="BS1235" s="14"/>
      <c r="BT1235" s="15"/>
      <c r="BU1235" s="16">
        <v>0</v>
      </c>
      <c r="BV1235" s="17"/>
      <c r="BW1235" s="17"/>
      <c r="BX1235" s="18">
        <v>0</v>
      </c>
      <c r="BY1235" s="19">
        <v>3.78</v>
      </c>
      <c r="BZ1235" s="20">
        <v>1</v>
      </c>
      <c r="CA1235" s="20">
        <v>1</v>
      </c>
      <c r="CB1235" s="21">
        <v>0</v>
      </c>
      <c r="CC1235" s="22">
        <v>2.75</v>
      </c>
      <c r="CD1235" s="23">
        <v>1</v>
      </c>
      <c r="CE1235" s="23">
        <v>1</v>
      </c>
      <c r="CF1235" s="4">
        <v>291</v>
      </c>
      <c r="CG1235" s="24">
        <v>32.874666624660001</v>
      </c>
      <c r="CH1235" s="25">
        <v>4.53857421875</v>
      </c>
    </row>
    <row r="1236" spans="1:86" x14ac:dyDescent="0.2">
      <c r="A1236" s="2" t="s">
        <v>2228</v>
      </c>
      <c r="B1236" s="2" t="s">
        <v>1299</v>
      </c>
      <c r="C1236" s="3">
        <v>27.49</v>
      </c>
      <c r="D1236" s="4">
        <v>2</v>
      </c>
      <c r="E1236" s="4">
        <v>2</v>
      </c>
      <c r="F1236" s="4">
        <v>8</v>
      </c>
      <c r="G1236" s="4">
        <v>21</v>
      </c>
      <c r="H1236" s="5">
        <v>19436167.667968798</v>
      </c>
      <c r="I1236" s="5">
        <v>22800781.8994141</v>
      </c>
      <c r="J1236" s="5">
        <v>23954256.53125</v>
      </c>
      <c r="K1236" s="26">
        <f t="shared" si="306"/>
        <v>22063735.366210967</v>
      </c>
      <c r="L1236" s="5">
        <v>47695170.75</v>
      </c>
      <c r="M1236" s="5">
        <v>33712953.066406302</v>
      </c>
      <c r="N1236" s="5">
        <v>140964740.92513001</v>
      </c>
      <c r="O1236" s="26">
        <f t="shared" si="307"/>
        <v>74124288.247178778</v>
      </c>
      <c r="P1236" s="5">
        <v>70190369.234375</v>
      </c>
      <c r="Q1236" s="5">
        <v>44552659.90625</v>
      </c>
      <c r="R1236" s="5">
        <v>39899064.262695298</v>
      </c>
      <c r="S1236" s="26">
        <f t="shared" si="308"/>
        <v>51547364.467773438</v>
      </c>
      <c r="T1236" s="5">
        <v>50098100.996093802</v>
      </c>
      <c r="U1236" s="5">
        <v>170891537.62890601</v>
      </c>
      <c r="V1236" s="5">
        <v>14558460.3789063</v>
      </c>
      <c r="W1236" s="26">
        <f t="shared" si="309"/>
        <v>78516033.001302049</v>
      </c>
      <c r="X1236" s="29">
        <f t="shared" si="310"/>
        <v>3.3595529957585888</v>
      </c>
      <c r="Y1236" s="29">
        <f t="shared" si="311"/>
        <v>1.7482692884494802</v>
      </c>
      <c r="Z1236" s="29">
        <f t="shared" si="312"/>
        <v>0.26191460323566629</v>
      </c>
      <c r="AA1236" s="29">
        <f t="shared" si="313"/>
        <v>5.8184028650084567</v>
      </c>
      <c r="AB1236" s="31">
        <f t="shared" si="314"/>
        <v>2.3362936335211191</v>
      </c>
      <c r="AC1236" s="29">
        <f t="shared" si="315"/>
        <v>1.2242216085511475</v>
      </c>
      <c r="AD1236" s="31">
        <f t="shared" si="316"/>
        <v>8.5776116647867148E-2</v>
      </c>
      <c r="AE1236" s="31">
        <f t="shared" si="317"/>
        <v>10.666336195166119</v>
      </c>
      <c r="AF1236" s="29">
        <f t="shared" si="304"/>
        <v>3.558601102583189</v>
      </c>
      <c r="AG1236" s="29">
        <f t="shared" si="318"/>
        <v>1.8313102246211863</v>
      </c>
      <c r="AH1236" s="29">
        <f t="shared" si="305"/>
        <v>0.35514099567602853</v>
      </c>
      <c r="AI1236" s="29">
        <f t="shared" si="319"/>
        <v>4.4959919205144425</v>
      </c>
      <c r="AJ1236" s="6"/>
      <c r="AK1236" s="7">
        <v>0</v>
      </c>
      <c r="AL1236" s="8"/>
      <c r="AM1236" s="8"/>
      <c r="AN1236" s="9">
        <v>0</v>
      </c>
      <c r="AO1236" s="10">
        <v>10.27</v>
      </c>
      <c r="AP1236" s="11">
        <v>4</v>
      </c>
      <c r="AQ1236" s="11">
        <v>5</v>
      </c>
      <c r="AR1236" s="12">
        <v>3.4113296270370501</v>
      </c>
      <c r="AS1236" s="13">
        <v>8.16</v>
      </c>
      <c r="AT1236" s="14">
        <v>2</v>
      </c>
      <c r="AU1236" s="14">
        <v>4</v>
      </c>
      <c r="AV1236" s="15">
        <v>5.6905381679534903</v>
      </c>
      <c r="AW1236" s="16">
        <v>13.29</v>
      </c>
      <c r="AX1236" s="17">
        <v>3</v>
      </c>
      <c r="AY1236" s="17">
        <v>4</v>
      </c>
      <c r="AZ1236" s="18"/>
      <c r="BA1236" s="19">
        <v>0</v>
      </c>
      <c r="BB1236" s="20"/>
      <c r="BC1236" s="20"/>
      <c r="BD1236" s="21"/>
      <c r="BE1236" s="22">
        <v>0</v>
      </c>
      <c r="BF1236" s="23"/>
      <c r="BG1236" s="23"/>
      <c r="BH1236" s="6">
        <v>1.6119955778121899</v>
      </c>
      <c r="BI1236" s="7">
        <v>12.39</v>
      </c>
      <c r="BJ1236" s="8">
        <v>3</v>
      </c>
      <c r="BK1236" s="8">
        <v>4</v>
      </c>
      <c r="BL1236" s="9"/>
      <c r="BM1236" s="10">
        <v>0</v>
      </c>
      <c r="BN1236" s="11"/>
      <c r="BO1236" s="11"/>
      <c r="BP1236" s="12"/>
      <c r="BQ1236" s="13">
        <v>0</v>
      </c>
      <c r="BR1236" s="14"/>
      <c r="BS1236" s="14"/>
      <c r="BT1236" s="15"/>
      <c r="BU1236" s="16">
        <v>0</v>
      </c>
      <c r="BV1236" s="17"/>
      <c r="BW1236" s="17"/>
      <c r="BX1236" s="18"/>
      <c r="BY1236" s="19">
        <v>0</v>
      </c>
      <c r="BZ1236" s="20"/>
      <c r="CA1236" s="20"/>
      <c r="CB1236" s="21">
        <v>0</v>
      </c>
      <c r="CC1236" s="22">
        <v>8.16</v>
      </c>
      <c r="CD1236" s="23">
        <v>2</v>
      </c>
      <c r="CE1236" s="23">
        <v>4</v>
      </c>
      <c r="CF1236" s="4">
        <v>331</v>
      </c>
      <c r="CG1236" s="24">
        <v>36.571525934660002</v>
      </c>
      <c r="CH1236" s="25">
        <v>4.76708984375</v>
      </c>
    </row>
    <row r="1237" spans="1:86" x14ac:dyDescent="0.2">
      <c r="A1237" s="2" t="s">
        <v>868</v>
      </c>
      <c r="B1237" s="2" t="s">
        <v>2978</v>
      </c>
      <c r="C1237" s="3">
        <v>27.49</v>
      </c>
      <c r="D1237" s="4">
        <v>1</v>
      </c>
      <c r="E1237" s="4">
        <v>1</v>
      </c>
      <c r="F1237" s="4">
        <v>23</v>
      </c>
      <c r="G1237" s="4">
        <v>30</v>
      </c>
      <c r="H1237" s="5">
        <v>276722.9765625</v>
      </c>
      <c r="I1237" s="5">
        <v>181157.37109375</v>
      </c>
      <c r="J1237" s="5">
        <v>0</v>
      </c>
      <c r="K1237" s="26">
        <f t="shared" si="306"/>
        <v>152626.78255208334</v>
      </c>
      <c r="L1237" s="5">
        <v>1351964.9375</v>
      </c>
      <c r="M1237" s="5">
        <v>1736835.390625</v>
      </c>
      <c r="N1237" s="5">
        <v>0</v>
      </c>
      <c r="O1237" s="26">
        <f t="shared" si="307"/>
        <v>1029600.109375</v>
      </c>
      <c r="P1237" s="5">
        <v>1146496621.53125</v>
      </c>
      <c r="Q1237" s="5">
        <v>201397322.9375</v>
      </c>
      <c r="R1237" s="5">
        <v>199232202.3125</v>
      </c>
      <c r="S1237" s="26">
        <f t="shared" si="308"/>
        <v>515708715.59375</v>
      </c>
      <c r="T1237" s="5">
        <v>527753.62109375</v>
      </c>
      <c r="U1237" s="5">
        <v>8846320.0625</v>
      </c>
      <c r="V1237" s="5">
        <v>5710634.48828125</v>
      </c>
      <c r="W1237" s="26">
        <f t="shared" si="309"/>
        <v>5028236.057291667</v>
      </c>
      <c r="X1237" s="29">
        <f t="shared" si="310"/>
        <v>6.7458678756046808</v>
      </c>
      <c r="Y1237" s="29">
        <f t="shared" si="311"/>
        <v>2.7540040620446571</v>
      </c>
      <c r="Z1237" s="29">
        <f t="shared" si="312"/>
        <v>0.23593519738647617</v>
      </c>
      <c r="AA1237" s="29">
        <f t="shared" si="313"/>
        <v>6.2720726517432954</v>
      </c>
      <c r="AB1237" s="31">
        <f t="shared" si="314"/>
        <v>3378.8874204811746</v>
      </c>
      <c r="AC1237" s="29">
        <f t="shared" si="315"/>
        <v>11.722332567504953</v>
      </c>
      <c r="AD1237" s="31">
        <f t="shared" si="316"/>
        <v>0.2437449251109422</v>
      </c>
      <c r="AE1237" s="31">
        <f t="shared" si="317"/>
        <v>6.1306441775971496</v>
      </c>
      <c r="AF1237" s="29">
        <f t="shared" si="304"/>
        <v>32.944650822183185</v>
      </c>
      <c r="AG1237" s="29">
        <f t="shared" si="318"/>
        <v>5.0419723307187638</v>
      </c>
      <c r="AH1237" s="29">
        <f t="shared" si="305"/>
        <v>0.18199442992732681</v>
      </c>
      <c r="AI1237" s="29">
        <f t="shared" si="319"/>
        <v>7.3994190371186921</v>
      </c>
      <c r="AJ1237" s="6"/>
      <c r="AK1237" s="7">
        <v>0</v>
      </c>
      <c r="AL1237" s="8"/>
      <c r="AM1237" s="8"/>
      <c r="AN1237" s="9">
        <v>0</v>
      </c>
      <c r="AO1237" s="10">
        <v>3.44</v>
      </c>
      <c r="AP1237" s="11">
        <v>2</v>
      </c>
      <c r="AQ1237" s="11">
        <v>2</v>
      </c>
      <c r="AR1237" s="12"/>
      <c r="AS1237" s="13"/>
      <c r="AT1237" s="14"/>
      <c r="AU1237" s="14"/>
      <c r="AV1237" s="15">
        <v>2.4988305568695099</v>
      </c>
      <c r="AW1237" s="16">
        <v>5.5</v>
      </c>
      <c r="AX1237" s="17">
        <v>4</v>
      </c>
      <c r="AY1237" s="17">
        <v>4</v>
      </c>
      <c r="AZ1237" s="18">
        <v>0</v>
      </c>
      <c r="BA1237" s="19">
        <v>6.99</v>
      </c>
      <c r="BB1237" s="20">
        <v>5</v>
      </c>
      <c r="BC1237" s="20">
        <v>7</v>
      </c>
      <c r="BD1237" s="21">
        <v>0</v>
      </c>
      <c r="BE1237" s="22">
        <v>2.86</v>
      </c>
      <c r="BF1237" s="23">
        <v>2</v>
      </c>
      <c r="BG1237" s="23">
        <v>2</v>
      </c>
      <c r="BH1237" s="6">
        <v>0</v>
      </c>
      <c r="BI1237" s="7">
        <v>0.8</v>
      </c>
      <c r="BJ1237" s="8">
        <v>1</v>
      </c>
      <c r="BK1237" s="8">
        <v>1</v>
      </c>
      <c r="BL1237" s="9">
        <v>0</v>
      </c>
      <c r="BM1237" s="10">
        <v>8.25</v>
      </c>
      <c r="BN1237" s="11">
        <v>6</v>
      </c>
      <c r="BO1237" s="11">
        <v>6</v>
      </c>
      <c r="BP1237" s="12">
        <v>0</v>
      </c>
      <c r="BQ1237" s="13">
        <v>3.67</v>
      </c>
      <c r="BR1237" s="14">
        <v>2</v>
      </c>
      <c r="BS1237" s="14">
        <v>2</v>
      </c>
      <c r="BT1237" s="15">
        <v>0</v>
      </c>
      <c r="BU1237" s="16">
        <v>1.26</v>
      </c>
      <c r="BV1237" s="17">
        <v>1</v>
      </c>
      <c r="BW1237" s="17">
        <v>1</v>
      </c>
      <c r="BX1237" s="18"/>
      <c r="BY1237" s="19">
        <v>0</v>
      </c>
      <c r="BZ1237" s="20"/>
      <c r="CA1237" s="20"/>
      <c r="CB1237" s="21">
        <v>0</v>
      </c>
      <c r="CC1237" s="22">
        <v>6.53</v>
      </c>
      <c r="CD1237" s="23">
        <v>3</v>
      </c>
      <c r="CE1237" s="23">
        <v>4</v>
      </c>
      <c r="CF1237" s="4">
        <v>873</v>
      </c>
      <c r="CG1237" s="24">
        <v>99.805310294660003</v>
      </c>
      <c r="CH1237" s="25">
        <v>7.12255859375</v>
      </c>
    </row>
    <row r="1238" spans="1:86" x14ac:dyDescent="0.2">
      <c r="A1238" s="2" t="s">
        <v>2368</v>
      </c>
      <c r="B1238" s="2" t="s">
        <v>1698</v>
      </c>
      <c r="C1238" s="3">
        <v>27.45</v>
      </c>
      <c r="D1238" s="4">
        <v>1</v>
      </c>
      <c r="E1238" s="4">
        <v>1</v>
      </c>
      <c r="F1238" s="4">
        <v>7</v>
      </c>
      <c r="G1238" s="4">
        <v>10</v>
      </c>
      <c r="H1238" s="5">
        <v>1160566.2558593799</v>
      </c>
      <c r="I1238" s="5">
        <v>1056917471.7304699</v>
      </c>
      <c r="J1238" s="5">
        <v>1560441.875</v>
      </c>
      <c r="K1238" s="26">
        <f t="shared" si="306"/>
        <v>353212826.62044311</v>
      </c>
      <c r="L1238" s="5">
        <v>1082075.59375</v>
      </c>
      <c r="M1238" s="5">
        <v>0</v>
      </c>
      <c r="N1238" s="5">
        <v>283468.6328125</v>
      </c>
      <c r="O1238" s="26">
        <f t="shared" si="307"/>
        <v>455181.40885416669</v>
      </c>
      <c r="P1238" s="5">
        <v>0</v>
      </c>
      <c r="Q1238" s="5">
        <v>0</v>
      </c>
      <c r="R1238" s="5">
        <v>5592299.5</v>
      </c>
      <c r="S1238" s="26">
        <f t="shared" si="308"/>
        <v>1864099.8333333333</v>
      </c>
      <c r="T1238" s="5">
        <v>2086394.65625</v>
      </c>
      <c r="U1238" s="5">
        <v>0</v>
      </c>
      <c r="V1238" s="5">
        <v>0</v>
      </c>
      <c r="W1238" s="26">
        <f t="shared" si="309"/>
        <v>695464.88541666663</v>
      </c>
      <c r="X1238" s="29">
        <f t="shared" si="310"/>
        <v>1.2886887863313564E-3</v>
      </c>
      <c r="Y1238" s="29">
        <f t="shared" si="311"/>
        <v>-9.5998803845205849</v>
      </c>
      <c r="Z1238" s="29">
        <f t="shared" si="312"/>
        <v>0.4216606796263892</v>
      </c>
      <c r="AA1238" s="29">
        <f t="shared" si="313"/>
        <v>3.7503689558809765</v>
      </c>
      <c r="AB1238" s="31">
        <f t="shared" si="314"/>
        <v>5.277554190681941E-3</v>
      </c>
      <c r="AC1238" s="29">
        <f t="shared" si="315"/>
        <v>-7.5659147972143908</v>
      </c>
      <c r="AD1238" s="31">
        <f t="shared" si="316"/>
        <v>0.42320139622591973</v>
      </c>
      <c r="AE1238" s="31">
        <f t="shared" si="317"/>
        <v>3.7345290814628243</v>
      </c>
      <c r="AF1238" s="29">
        <f t="shared" si="304"/>
        <v>1.9689683754435172E-3</v>
      </c>
      <c r="AG1238" s="29">
        <f t="shared" si="318"/>
        <v>-8.9883443450616287</v>
      </c>
      <c r="AH1238" s="29">
        <f t="shared" si="305"/>
        <v>0.42192298272704903</v>
      </c>
      <c r="AI1238" s="29">
        <f t="shared" si="319"/>
        <v>3.7476681735411161</v>
      </c>
      <c r="AJ1238" s="6">
        <v>0</v>
      </c>
      <c r="AK1238" s="7">
        <v>6.54</v>
      </c>
      <c r="AL1238" s="8">
        <v>2</v>
      </c>
      <c r="AM1238" s="8">
        <v>2</v>
      </c>
      <c r="AN1238" s="9">
        <v>0</v>
      </c>
      <c r="AO1238" s="10">
        <v>3.92</v>
      </c>
      <c r="AP1238" s="11">
        <v>2</v>
      </c>
      <c r="AQ1238" s="11">
        <v>2</v>
      </c>
      <c r="AR1238" s="12"/>
      <c r="AS1238" s="13">
        <v>0</v>
      </c>
      <c r="AT1238" s="14"/>
      <c r="AU1238" s="14"/>
      <c r="AV1238" s="15">
        <v>0</v>
      </c>
      <c r="AW1238" s="16">
        <v>2.61</v>
      </c>
      <c r="AX1238" s="17">
        <v>1</v>
      </c>
      <c r="AY1238" s="17">
        <v>1</v>
      </c>
      <c r="AZ1238" s="18"/>
      <c r="BA1238" s="19"/>
      <c r="BB1238" s="20"/>
      <c r="BC1238" s="20"/>
      <c r="BD1238" s="21"/>
      <c r="BE1238" s="22">
        <v>0</v>
      </c>
      <c r="BF1238" s="23"/>
      <c r="BG1238" s="23"/>
      <c r="BH1238" s="6"/>
      <c r="BI1238" s="7">
        <v>0</v>
      </c>
      <c r="BJ1238" s="8"/>
      <c r="BK1238" s="8"/>
      <c r="BL1238" s="9"/>
      <c r="BM1238" s="10"/>
      <c r="BN1238" s="11"/>
      <c r="BO1238" s="11"/>
      <c r="BP1238" s="12">
        <v>0</v>
      </c>
      <c r="BQ1238" s="13">
        <v>14.71</v>
      </c>
      <c r="BR1238" s="14">
        <v>2</v>
      </c>
      <c r="BS1238" s="14">
        <v>4</v>
      </c>
      <c r="BT1238" s="15">
        <v>0</v>
      </c>
      <c r="BU1238" s="16">
        <v>9.8000000000000007</v>
      </c>
      <c r="BV1238" s="17">
        <v>1</v>
      </c>
      <c r="BW1238" s="17">
        <v>1</v>
      </c>
      <c r="BX1238" s="18"/>
      <c r="BY1238" s="19">
        <v>0</v>
      </c>
      <c r="BZ1238" s="20"/>
      <c r="CA1238" s="20"/>
      <c r="CB1238" s="21"/>
      <c r="CC1238" s="22"/>
      <c r="CD1238" s="23"/>
      <c r="CE1238" s="23"/>
      <c r="CF1238" s="4">
        <v>306</v>
      </c>
      <c r="CG1238" s="24">
        <v>34.632801934660002</v>
      </c>
      <c r="CH1238" s="25">
        <v>6.29052734375</v>
      </c>
    </row>
    <row r="1239" spans="1:86" x14ac:dyDescent="0.2">
      <c r="A1239" s="2" t="s">
        <v>292</v>
      </c>
      <c r="B1239" s="2" t="s">
        <v>2594</v>
      </c>
      <c r="C1239" s="3">
        <v>27.42</v>
      </c>
      <c r="D1239" s="4">
        <v>3</v>
      </c>
      <c r="E1239" s="4">
        <v>1</v>
      </c>
      <c r="F1239" s="4">
        <v>7</v>
      </c>
      <c r="G1239" s="4">
        <v>18</v>
      </c>
      <c r="H1239" s="5">
        <v>0</v>
      </c>
      <c r="I1239" s="5">
        <v>1599146.953125</v>
      </c>
      <c r="J1239" s="5">
        <v>2277586946.25</v>
      </c>
      <c r="K1239" s="26">
        <f t="shared" si="306"/>
        <v>759728697.734375</v>
      </c>
      <c r="L1239" s="5">
        <v>182970744.78125</v>
      </c>
      <c r="M1239" s="5">
        <v>0</v>
      </c>
      <c r="N1239" s="5">
        <v>233298860</v>
      </c>
      <c r="O1239" s="26">
        <f t="shared" si="307"/>
        <v>138756534.92708334</v>
      </c>
      <c r="P1239" s="5">
        <v>73999257</v>
      </c>
      <c r="Q1239" s="5">
        <v>946470686.91992199</v>
      </c>
      <c r="R1239" s="5">
        <v>10305460.125</v>
      </c>
      <c r="S1239" s="26">
        <f t="shared" si="308"/>
        <v>343591801.34830731</v>
      </c>
      <c r="T1239" s="5">
        <v>0</v>
      </c>
      <c r="U1239" s="5">
        <v>661568.625</v>
      </c>
      <c r="V1239" s="5">
        <v>0</v>
      </c>
      <c r="W1239" s="26">
        <f t="shared" si="309"/>
        <v>220522.875</v>
      </c>
      <c r="X1239" s="29">
        <f t="shared" si="310"/>
        <v>0.18263958613236034</v>
      </c>
      <c r="Y1239" s="29">
        <f t="shared" si="311"/>
        <v>-2.4529285994054297</v>
      </c>
      <c r="Z1239" s="29">
        <f t="shared" si="312"/>
        <v>0.49956562839350893</v>
      </c>
      <c r="AA1239" s="29">
        <f t="shared" si="313"/>
        <v>3.0140745002677773</v>
      </c>
      <c r="AB1239" s="31">
        <f t="shared" si="314"/>
        <v>0.45225592026857697</v>
      </c>
      <c r="AC1239" s="29">
        <f t="shared" si="315"/>
        <v>-1.1447887062780768</v>
      </c>
      <c r="AD1239" s="31">
        <f t="shared" si="316"/>
        <v>0.65021529962370694</v>
      </c>
      <c r="AE1239" s="31">
        <f t="shared" si="317"/>
        <v>1.8694281573196045</v>
      </c>
      <c r="AF1239" s="29">
        <f t="shared" si="304"/>
        <v>2.902652955688423E-4</v>
      </c>
      <c r="AG1239" s="29">
        <f t="shared" si="318"/>
        <v>-11.750340287446038</v>
      </c>
      <c r="AH1239" s="29">
        <f t="shared" si="305"/>
        <v>0.42235624247653597</v>
      </c>
      <c r="AI1239" s="29">
        <f t="shared" si="319"/>
        <v>3.7432108250873557</v>
      </c>
      <c r="AJ1239" s="6"/>
      <c r="AK1239" s="7"/>
      <c r="AL1239" s="8"/>
      <c r="AM1239" s="8"/>
      <c r="AN1239" s="9">
        <v>0</v>
      </c>
      <c r="AO1239" s="10">
        <v>6.77</v>
      </c>
      <c r="AP1239" s="11">
        <v>2</v>
      </c>
      <c r="AQ1239" s="11">
        <v>4</v>
      </c>
      <c r="AR1239" s="12">
        <v>0</v>
      </c>
      <c r="AS1239" s="13">
        <v>16.77</v>
      </c>
      <c r="AT1239" s="14">
        <v>4</v>
      </c>
      <c r="AU1239" s="14">
        <v>5</v>
      </c>
      <c r="AV1239" s="15">
        <v>0</v>
      </c>
      <c r="AW1239" s="16">
        <v>17.420000000000002</v>
      </c>
      <c r="AX1239" s="17">
        <v>4</v>
      </c>
      <c r="AY1239" s="17">
        <v>5</v>
      </c>
      <c r="AZ1239" s="18"/>
      <c r="BA1239" s="19"/>
      <c r="BB1239" s="20"/>
      <c r="BC1239" s="20"/>
      <c r="BD1239" s="21">
        <v>0</v>
      </c>
      <c r="BE1239" s="22">
        <v>15.16</v>
      </c>
      <c r="BF1239" s="23">
        <v>3</v>
      </c>
      <c r="BG1239" s="23">
        <v>4</v>
      </c>
      <c r="BH1239" s="6"/>
      <c r="BI1239" s="7">
        <v>0</v>
      </c>
      <c r="BJ1239" s="8"/>
      <c r="BK1239" s="8"/>
      <c r="BL1239" s="9"/>
      <c r="BM1239" s="10">
        <v>0</v>
      </c>
      <c r="BN1239" s="11"/>
      <c r="BO1239" s="11"/>
      <c r="BP1239" s="12"/>
      <c r="BQ1239" s="13">
        <v>0</v>
      </c>
      <c r="BR1239" s="14"/>
      <c r="BS1239" s="14"/>
      <c r="BT1239" s="15"/>
      <c r="BU1239" s="16">
        <v>0</v>
      </c>
      <c r="BV1239" s="17"/>
      <c r="BW1239" s="17"/>
      <c r="BX1239" s="18"/>
      <c r="BY1239" s="19">
        <v>0</v>
      </c>
      <c r="BZ1239" s="20"/>
      <c r="CA1239" s="20"/>
      <c r="CB1239" s="21"/>
      <c r="CC1239" s="22"/>
      <c r="CD1239" s="23"/>
      <c r="CE1239" s="23"/>
      <c r="CF1239" s="4">
        <v>310</v>
      </c>
      <c r="CG1239" s="24">
        <v>33.388421284659998</v>
      </c>
      <c r="CH1239" s="25">
        <v>5.63037109375</v>
      </c>
    </row>
    <row r="1240" spans="1:86" x14ac:dyDescent="0.2">
      <c r="A1240" s="2" t="s">
        <v>2408</v>
      </c>
      <c r="B1240" s="2" t="s">
        <v>2037</v>
      </c>
      <c r="C1240" s="3">
        <v>27.35</v>
      </c>
      <c r="D1240" s="4">
        <v>3</v>
      </c>
      <c r="E1240" s="4">
        <v>5</v>
      </c>
      <c r="F1240" s="4">
        <v>26</v>
      </c>
      <c r="G1240" s="4">
        <v>84</v>
      </c>
      <c r="H1240" s="5">
        <v>106406216.458333</v>
      </c>
      <c r="I1240" s="5">
        <v>39209669.479166701</v>
      </c>
      <c r="J1240" s="5">
        <v>106425699.858073</v>
      </c>
      <c r="K1240" s="26">
        <f t="shared" si="306"/>
        <v>84013861.931857571</v>
      </c>
      <c r="L1240" s="5">
        <v>1521862559.3671899</v>
      </c>
      <c r="M1240" s="5">
        <v>12380912.8333333</v>
      </c>
      <c r="N1240" s="5">
        <v>20016218.916666701</v>
      </c>
      <c r="O1240" s="26">
        <f t="shared" si="307"/>
        <v>518086563.70572996</v>
      </c>
      <c r="P1240" s="5">
        <v>0</v>
      </c>
      <c r="Q1240" s="5">
        <v>550476128.19531298</v>
      </c>
      <c r="R1240" s="5">
        <v>45287008.716145799</v>
      </c>
      <c r="S1240" s="26">
        <f t="shared" si="308"/>
        <v>198587712.30381957</v>
      </c>
      <c r="T1240" s="5">
        <v>5649343.71875</v>
      </c>
      <c r="U1240" s="5">
        <v>131567586.14843801</v>
      </c>
      <c r="V1240" s="5">
        <v>1366629953.3515601</v>
      </c>
      <c r="W1240" s="26">
        <f t="shared" si="309"/>
        <v>501282294.40624934</v>
      </c>
      <c r="X1240" s="29">
        <f t="shared" si="310"/>
        <v>6.1666795430252028</v>
      </c>
      <c r="Y1240" s="29">
        <f t="shared" si="311"/>
        <v>2.6244938773357736</v>
      </c>
      <c r="Z1240" s="29">
        <f t="shared" si="312"/>
        <v>0.47833975966022269</v>
      </c>
      <c r="AA1240" s="29">
        <f t="shared" si="313"/>
        <v>3.2026351901642611</v>
      </c>
      <c r="AB1240" s="31">
        <f t="shared" si="314"/>
        <v>2.3637493591818357</v>
      </c>
      <c r="AC1240" s="29">
        <f t="shared" si="315"/>
        <v>1.2410770670569773</v>
      </c>
      <c r="AD1240" s="31">
        <f t="shared" si="316"/>
        <v>0.58363760277451049</v>
      </c>
      <c r="AE1240" s="31">
        <f t="shared" si="317"/>
        <v>2.3385673502501501</v>
      </c>
      <c r="AF1240" s="29">
        <f t="shared" si="304"/>
        <v>5.9666617255713366</v>
      </c>
      <c r="AG1240" s="29">
        <f t="shared" si="318"/>
        <v>2.5769239869356242</v>
      </c>
      <c r="AH1240" s="29">
        <f t="shared" si="305"/>
        <v>0.43800355491153192</v>
      </c>
      <c r="AI1240" s="29">
        <f t="shared" si="319"/>
        <v>3.5852236467353342</v>
      </c>
      <c r="AJ1240" s="6">
        <v>1.85736691951752</v>
      </c>
      <c r="AK1240" s="7">
        <v>16.239999999999998</v>
      </c>
      <c r="AL1240" s="8">
        <v>9</v>
      </c>
      <c r="AM1240" s="8">
        <v>12</v>
      </c>
      <c r="AN1240" s="9">
        <v>0</v>
      </c>
      <c r="AO1240" s="10">
        <v>13.85</v>
      </c>
      <c r="AP1240" s="11">
        <v>9</v>
      </c>
      <c r="AQ1240" s="11">
        <v>10</v>
      </c>
      <c r="AR1240" s="12">
        <v>0</v>
      </c>
      <c r="AS1240" s="13">
        <v>9.57</v>
      </c>
      <c r="AT1240" s="14">
        <v>6</v>
      </c>
      <c r="AU1240" s="14">
        <v>8</v>
      </c>
      <c r="AV1240" s="15">
        <v>3.6211744546890299</v>
      </c>
      <c r="AW1240" s="16">
        <v>14.53</v>
      </c>
      <c r="AX1240" s="17">
        <v>11</v>
      </c>
      <c r="AY1240" s="17">
        <v>13</v>
      </c>
      <c r="AZ1240" s="18">
        <v>0</v>
      </c>
      <c r="BA1240" s="19">
        <v>9.23</v>
      </c>
      <c r="BB1240" s="20">
        <v>6</v>
      </c>
      <c r="BC1240" s="20">
        <v>6</v>
      </c>
      <c r="BD1240" s="21">
        <v>0</v>
      </c>
      <c r="BE1240" s="22">
        <v>11.28</v>
      </c>
      <c r="BF1240" s="23">
        <v>7</v>
      </c>
      <c r="BG1240" s="23">
        <v>10</v>
      </c>
      <c r="BH1240" s="6">
        <v>0</v>
      </c>
      <c r="BI1240" s="7">
        <v>1.54</v>
      </c>
      <c r="BJ1240" s="8">
        <v>1</v>
      </c>
      <c r="BK1240" s="8">
        <v>1</v>
      </c>
      <c r="BL1240" s="9">
        <v>0</v>
      </c>
      <c r="BM1240" s="10">
        <v>8.5500000000000007</v>
      </c>
      <c r="BN1240" s="11">
        <v>4</v>
      </c>
      <c r="BO1240" s="11">
        <v>4</v>
      </c>
      <c r="BP1240" s="12">
        <v>0</v>
      </c>
      <c r="BQ1240" s="13">
        <v>9.4</v>
      </c>
      <c r="BR1240" s="14">
        <v>4</v>
      </c>
      <c r="BS1240" s="14">
        <v>6</v>
      </c>
      <c r="BT1240" s="15"/>
      <c r="BU1240" s="16">
        <v>0</v>
      </c>
      <c r="BV1240" s="17"/>
      <c r="BW1240" s="17"/>
      <c r="BX1240" s="18">
        <v>0</v>
      </c>
      <c r="BY1240" s="19">
        <v>8.7200000000000006</v>
      </c>
      <c r="BZ1240" s="20">
        <v>5</v>
      </c>
      <c r="CA1240" s="20">
        <v>8</v>
      </c>
      <c r="CB1240" s="21">
        <v>0</v>
      </c>
      <c r="CC1240" s="22">
        <v>13.16</v>
      </c>
      <c r="CD1240" s="23">
        <v>6</v>
      </c>
      <c r="CE1240" s="23">
        <v>6</v>
      </c>
      <c r="CF1240" s="4">
        <v>585</v>
      </c>
      <c r="CG1240" s="24">
        <v>65.659356184660098</v>
      </c>
      <c r="CH1240" s="25">
        <v>6.84423828125</v>
      </c>
    </row>
    <row r="1241" spans="1:86" x14ac:dyDescent="0.2">
      <c r="A1241" s="2" t="s">
        <v>2390</v>
      </c>
      <c r="B1241" s="2" t="s">
        <v>55</v>
      </c>
      <c r="C1241" s="3">
        <v>27.31</v>
      </c>
      <c r="D1241" s="4">
        <v>4</v>
      </c>
      <c r="E1241" s="4">
        <v>6</v>
      </c>
      <c r="F1241" s="4">
        <v>11</v>
      </c>
      <c r="G1241" s="4">
        <v>18</v>
      </c>
      <c r="H1241" s="5">
        <v>0</v>
      </c>
      <c r="I1241" s="5">
        <v>346877.60839843802</v>
      </c>
      <c r="J1241" s="5">
        <v>2222972.7760416698</v>
      </c>
      <c r="K1241" s="26">
        <f t="shared" si="306"/>
        <v>856616.79481336928</v>
      </c>
      <c r="L1241" s="5">
        <v>3701053.2473958302</v>
      </c>
      <c r="M1241" s="5">
        <v>509790.546875</v>
      </c>
      <c r="N1241" s="5">
        <v>557949.9609375</v>
      </c>
      <c r="O1241" s="26">
        <f t="shared" si="307"/>
        <v>1589597.9184027768</v>
      </c>
      <c r="P1241" s="5">
        <v>7290485.1875</v>
      </c>
      <c r="Q1241" s="5">
        <v>0</v>
      </c>
      <c r="R1241" s="5">
        <v>0</v>
      </c>
      <c r="S1241" s="26">
        <f t="shared" si="308"/>
        <v>2430161.7291666665</v>
      </c>
      <c r="T1241" s="5">
        <v>0</v>
      </c>
      <c r="U1241" s="5">
        <v>0</v>
      </c>
      <c r="V1241" s="5">
        <v>0</v>
      </c>
      <c r="W1241" s="26">
        <f t="shared" si="309"/>
        <v>0</v>
      </c>
      <c r="X1241" s="29">
        <f t="shared" si="310"/>
        <v>1.8556698024454468</v>
      </c>
      <c r="Y1241" s="29">
        <f t="shared" si="311"/>
        <v>0.89194002040355636</v>
      </c>
      <c r="Z1241" s="29">
        <f t="shared" si="312"/>
        <v>0.59707755604409019</v>
      </c>
      <c r="AA1241" s="29">
        <f t="shared" si="313"/>
        <v>2.2396925350319772</v>
      </c>
      <c r="AB1241" s="31">
        <f t="shared" si="314"/>
        <v>2.8369298195888453</v>
      </c>
      <c r="AC1241" s="29">
        <f t="shared" si="315"/>
        <v>1.5043304614393829</v>
      </c>
      <c r="AD1241" s="31">
        <f t="shared" si="316"/>
        <v>0.58910086482543944</v>
      </c>
      <c r="AE1241" s="31">
        <f t="shared" si="317"/>
        <v>2.2981033970053621</v>
      </c>
      <c r="AF1241" s="29">
        <f t="shared" si="304"/>
        <v>0</v>
      </c>
      <c r="AG1241" s="29" t="e">
        <f t="shared" si="318"/>
        <v>#NUM!</v>
      </c>
      <c r="AH1241" s="29">
        <f t="shared" si="305"/>
        <v>0.34053909040574804</v>
      </c>
      <c r="AI1241" s="29">
        <f t="shared" si="319"/>
        <v>4.678330283236015</v>
      </c>
      <c r="AJ1241" s="6"/>
      <c r="AK1241" s="7"/>
      <c r="AL1241" s="8"/>
      <c r="AM1241" s="8"/>
      <c r="AN1241" s="9">
        <v>0</v>
      </c>
      <c r="AO1241" s="10">
        <v>3.54</v>
      </c>
      <c r="AP1241" s="11">
        <v>2</v>
      </c>
      <c r="AQ1241" s="11">
        <v>2</v>
      </c>
      <c r="AR1241" s="12">
        <v>2.0731430053710902</v>
      </c>
      <c r="AS1241" s="13">
        <v>22.2</v>
      </c>
      <c r="AT1241" s="14">
        <v>7</v>
      </c>
      <c r="AU1241" s="14">
        <v>7</v>
      </c>
      <c r="AV1241" s="15">
        <v>8.4250068664550799</v>
      </c>
      <c r="AW1241" s="16">
        <v>10.02</v>
      </c>
      <c r="AX1241" s="17">
        <v>6</v>
      </c>
      <c r="AY1241" s="17">
        <v>6</v>
      </c>
      <c r="AZ1241" s="18">
        <v>1.70762455463409</v>
      </c>
      <c r="BA1241" s="19">
        <v>1.77</v>
      </c>
      <c r="BB1241" s="20">
        <v>1</v>
      </c>
      <c r="BC1241" s="20">
        <v>1</v>
      </c>
      <c r="BD1241" s="21">
        <v>0</v>
      </c>
      <c r="BE1241" s="22">
        <v>3.34</v>
      </c>
      <c r="BF1241" s="23">
        <v>2</v>
      </c>
      <c r="BG1241" s="23">
        <v>2</v>
      </c>
      <c r="BH1241" s="6"/>
      <c r="BI1241" s="7">
        <v>0</v>
      </c>
      <c r="BJ1241" s="8"/>
      <c r="BK1241" s="8"/>
      <c r="BL1241" s="9"/>
      <c r="BM1241" s="10"/>
      <c r="BN1241" s="11"/>
      <c r="BO1241" s="11"/>
      <c r="BP1241" s="12"/>
      <c r="BQ1241" s="13">
        <v>0</v>
      </c>
      <c r="BR1241" s="14"/>
      <c r="BS1241" s="14"/>
      <c r="BT1241" s="15"/>
      <c r="BU1241" s="16"/>
      <c r="BV1241" s="17"/>
      <c r="BW1241" s="17"/>
      <c r="BX1241" s="18"/>
      <c r="BY1241" s="19"/>
      <c r="BZ1241" s="20"/>
      <c r="CA1241" s="20"/>
      <c r="CB1241" s="21"/>
      <c r="CC1241" s="22"/>
      <c r="CD1241" s="23"/>
      <c r="CE1241" s="23"/>
      <c r="CF1241" s="4">
        <v>509</v>
      </c>
      <c r="CG1241" s="24">
        <v>56.2029002446601</v>
      </c>
      <c r="CH1241" s="25">
        <v>5.41455078125</v>
      </c>
    </row>
    <row r="1242" spans="1:86" x14ac:dyDescent="0.2">
      <c r="A1242" s="2" t="s">
        <v>1765</v>
      </c>
      <c r="B1242" s="2" t="s">
        <v>1755</v>
      </c>
      <c r="C1242" s="3">
        <v>27.27</v>
      </c>
      <c r="D1242" s="4">
        <v>3</v>
      </c>
      <c r="E1242" s="4">
        <v>1</v>
      </c>
      <c r="F1242" s="4">
        <v>10</v>
      </c>
      <c r="G1242" s="4">
        <v>16</v>
      </c>
      <c r="H1242" s="5">
        <v>18603951</v>
      </c>
      <c r="I1242" s="5">
        <v>0</v>
      </c>
      <c r="J1242" s="5">
        <v>1329000.125</v>
      </c>
      <c r="K1242" s="26">
        <f t="shared" si="306"/>
        <v>6644317.041666667</v>
      </c>
      <c r="L1242" s="5">
        <v>0</v>
      </c>
      <c r="M1242" s="5">
        <v>994221.28125</v>
      </c>
      <c r="N1242" s="5">
        <v>1194308.19791667</v>
      </c>
      <c r="O1242" s="26">
        <f t="shared" si="307"/>
        <v>729509.82638888992</v>
      </c>
      <c r="P1242" s="5">
        <v>0</v>
      </c>
      <c r="Q1242" s="5">
        <v>445875.40625</v>
      </c>
      <c r="R1242" s="5">
        <v>0</v>
      </c>
      <c r="S1242" s="26">
        <f t="shared" si="308"/>
        <v>148625.13541666666</v>
      </c>
      <c r="T1242" s="5">
        <v>1048459.24023438</v>
      </c>
      <c r="U1242" s="5">
        <v>6052762.625</v>
      </c>
      <c r="V1242" s="5">
        <v>0</v>
      </c>
      <c r="W1242" s="26">
        <f t="shared" si="309"/>
        <v>2367073.9550781264</v>
      </c>
      <c r="X1242" s="29">
        <f t="shared" si="310"/>
        <v>0.10979455402475782</v>
      </c>
      <c r="Y1242" s="29">
        <f t="shared" si="311"/>
        <v>-3.1871215986164554</v>
      </c>
      <c r="Z1242" s="29">
        <f t="shared" si="312"/>
        <v>0.42770634657567075</v>
      </c>
      <c r="AA1242" s="29">
        <f t="shared" si="313"/>
        <v>3.6885430536081119</v>
      </c>
      <c r="AB1242" s="31">
        <f t="shared" si="314"/>
        <v>2.2368760323240894E-2</v>
      </c>
      <c r="AC1242" s="29">
        <f t="shared" si="315"/>
        <v>-5.4823708853254089</v>
      </c>
      <c r="AD1242" s="31">
        <f t="shared" si="316"/>
        <v>0.39163483019932388</v>
      </c>
      <c r="AE1242" s="31">
        <f t="shared" si="317"/>
        <v>4.0711869099886266</v>
      </c>
      <c r="AF1242" s="29">
        <f t="shared" si="304"/>
        <v>0.35625541951627993</v>
      </c>
      <c r="AG1242" s="29">
        <f t="shared" si="318"/>
        <v>-1.4890161336354912</v>
      </c>
      <c r="AH1242" s="29">
        <f t="shared" si="305"/>
        <v>0.55576776662659022</v>
      </c>
      <c r="AI1242" s="29">
        <f t="shared" si="319"/>
        <v>2.5510664500403566</v>
      </c>
      <c r="AJ1242" s="6"/>
      <c r="AK1242" s="7">
        <v>0</v>
      </c>
      <c r="AL1242" s="8"/>
      <c r="AM1242" s="8"/>
      <c r="AN1242" s="9"/>
      <c r="AO1242" s="10"/>
      <c r="AP1242" s="11"/>
      <c r="AQ1242" s="11"/>
      <c r="AR1242" s="12"/>
      <c r="AS1242" s="13">
        <v>0</v>
      </c>
      <c r="AT1242" s="14"/>
      <c r="AU1242" s="14"/>
      <c r="AV1242" s="15"/>
      <c r="AW1242" s="16"/>
      <c r="AX1242" s="17"/>
      <c r="AY1242" s="17"/>
      <c r="AZ1242" s="18"/>
      <c r="BA1242" s="19">
        <v>0</v>
      </c>
      <c r="BB1242" s="20"/>
      <c r="BC1242" s="20"/>
      <c r="BD1242" s="21">
        <v>0</v>
      </c>
      <c r="BE1242" s="22">
        <v>13.94</v>
      </c>
      <c r="BF1242" s="23">
        <v>4</v>
      </c>
      <c r="BG1242" s="23">
        <v>4</v>
      </c>
      <c r="BH1242" s="6">
        <v>0</v>
      </c>
      <c r="BI1242" s="7">
        <v>8.18</v>
      </c>
      <c r="BJ1242" s="8">
        <v>1</v>
      </c>
      <c r="BK1242" s="8">
        <v>1</v>
      </c>
      <c r="BL1242" s="9">
        <v>0</v>
      </c>
      <c r="BM1242" s="10">
        <v>15.15</v>
      </c>
      <c r="BN1242" s="11">
        <v>3</v>
      </c>
      <c r="BO1242" s="11">
        <v>3</v>
      </c>
      <c r="BP1242" s="12"/>
      <c r="BQ1242" s="13">
        <v>0</v>
      </c>
      <c r="BR1242" s="14"/>
      <c r="BS1242" s="14"/>
      <c r="BT1242" s="15">
        <v>0</v>
      </c>
      <c r="BU1242" s="16">
        <v>14.24</v>
      </c>
      <c r="BV1242" s="17">
        <v>3</v>
      </c>
      <c r="BW1242" s="17">
        <v>3</v>
      </c>
      <c r="BX1242" s="18">
        <v>0</v>
      </c>
      <c r="BY1242" s="19">
        <v>9.09</v>
      </c>
      <c r="BZ1242" s="20">
        <v>3</v>
      </c>
      <c r="CA1242" s="20">
        <v>4</v>
      </c>
      <c r="CB1242" s="21">
        <v>0</v>
      </c>
      <c r="CC1242" s="22">
        <v>2.73</v>
      </c>
      <c r="CD1242" s="23">
        <v>1</v>
      </c>
      <c r="CE1242" s="23">
        <v>1</v>
      </c>
      <c r="CF1242" s="4">
        <v>330</v>
      </c>
      <c r="CG1242" s="24">
        <v>36.948111944659999</v>
      </c>
      <c r="CH1242" s="25">
        <v>8.71923828125</v>
      </c>
    </row>
    <row r="1243" spans="1:86" x14ac:dyDescent="0.2">
      <c r="A1243" s="2" t="s">
        <v>999</v>
      </c>
      <c r="B1243" s="2" t="s">
        <v>1581</v>
      </c>
      <c r="C1243" s="3">
        <v>27.23</v>
      </c>
      <c r="D1243" s="4">
        <v>8</v>
      </c>
      <c r="E1243" s="4">
        <v>2</v>
      </c>
      <c r="F1243" s="4">
        <v>12</v>
      </c>
      <c r="G1243" s="4">
        <v>23</v>
      </c>
      <c r="H1243" s="5">
        <v>11952809.2304688</v>
      </c>
      <c r="I1243" s="5">
        <v>0</v>
      </c>
      <c r="J1243" s="5">
        <v>1908200.375</v>
      </c>
      <c r="K1243" s="26">
        <f t="shared" si="306"/>
        <v>4620336.5351562668</v>
      </c>
      <c r="L1243" s="5">
        <v>2530941.734375</v>
      </c>
      <c r="M1243" s="5">
        <v>19596438.5</v>
      </c>
      <c r="N1243" s="5">
        <v>3780579.8125</v>
      </c>
      <c r="O1243" s="26">
        <f t="shared" si="307"/>
        <v>8635986.682291666</v>
      </c>
      <c r="P1243" s="5">
        <v>11781250.4817708</v>
      </c>
      <c r="Q1243" s="5">
        <v>7999772.53125</v>
      </c>
      <c r="R1243" s="5">
        <v>0</v>
      </c>
      <c r="S1243" s="26">
        <f t="shared" si="308"/>
        <v>6593674.3376735998</v>
      </c>
      <c r="T1243" s="5">
        <v>18638863.5</v>
      </c>
      <c r="U1243" s="5">
        <v>1783557.55729167</v>
      </c>
      <c r="V1243" s="5">
        <v>1007327.9375</v>
      </c>
      <c r="W1243" s="26">
        <f t="shared" si="309"/>
        <v>7143249.6649305569</v>
      </c>
      <c r="X1243" s="29">
        <f t="shared" si="310"/>
        <v>1.8691250337676071</v>
      </c>
      <c r="Y1243" s="29">
        <f t="shared" si="311"/>
        <v>0.90236308035270918</v>
      </c>
      <c r="Z1243" s="29">
        <f t="shared" si="312"/>
        <v>0.58148809644969768</v>
      </c>
      <c r="AA1243" s="29">
        <f t="shared" si="313"/>
        <v>2.3545917121777613</v>
      </c>
      <c r="AB1243" s="31">
        <f t="shared" si="314"/>
        <v>1.4270982833181418</v>
      </c>
      <c r="AC1243" s="29">
        <f t="shared" si="315"/>
        <v>0.51308469569173043</v>
      </c>
      <c r="AD1243" s="31">
        <f t="shared" si="316"/>
        <v>0.7175460488348403</v>
      </c>
      <c r="AE1243" s="31">
        <f t="shared" si="317"/>
        <v>1.4415022265927875</v>
      </c>
      <c r="AF1243" s="29">
        <f t="shared" si="304"/>
        <v>1.5460453173870292</v>
      </c>
      <c r="AG1243" s="29">
        <f t="shared" si="318"/>
        <v>0.6285826078858735</v>
      </c>
      <c r="AH1243" s="29">
        <f t="shared" si="305"/>
        <v>0.73405780231562623</v>
      </c>
      <c r="AI1243" s="29">
        <f t="shared" si="319"/>
        <v>1.3426974084914312</v>
      </c>
      <c r="AJ1243" s="6">
        <v>0</v>
      </c>
      <c r="AK1243" s="7">
        <v>5.0599999999999996</v>
      </c>
      <c r="AL1243" s="8">
        <v>2</v>
      </c>
      <c r="AM1243" s="8">
        <v>3</v>
      </c>
      <c r="AN1243" s="9"/>
      <c r="AO1243" s="10">
        <v>0</v>
      </c>
      <c r="AP1243" s="11"/>
      <c r="AQ1243" s="11"/>
      <c r="AR1243" s="12">
        <v>0</v>
      </c>
      <c r="AS1243" s="13">
        <v>2.79</v>
      </c>
      <c r="AT1243" s="14">
        <v>1</v>
      </c>
      <c r="AU1243" s="14">
        <v>1</v>
      </c>
      <c r="AV1243" s="15">
        <v>0</v>
      </c>
      <c r="AW1243" s="16">
        <v>2.62</v>
      </c>
      <c r="AX1243" s="17">
        <v>2</v>
      </c>
      <c r="AY1243" s="17">
        <v>2</v>
      </c>
      <c r="AZ1243" s="18"/>
      <c r="BA1243" s="19">
        <v>0</v>
      </c>
      <c r="BB1243" s="20"/>
      <c r="BC1243" s="20"/>
      <c r="BD1243" s="21">
        <v>0</v>
      </c>
      <c r="BE1243" s="22">
        <v>8.0299999999999994</v>
      </c>
      <c r="BF1243" s="23">
        <v>2</v>
      </c>
      <c r="BG1243" s="23">
        <v>2</v>
      </c>
      <c r="BH1243" s="6">
        <v>0</v>
      </c>
      <c r="BI1243" s="7">
        <v>15.88</v>
      </c>
      <c r="BJ1243" s="8">
        <v>5</v>
      </c>
      <c r="BK1243" s="8">
        <v>5</v>
      </c>
      <c r="BL1243" s="9"/>
      <c r="BM1243" s="10">
        <v>0</v>
      </c>
      <c r="BN1243" s="11"/>
      <c r="BO1243" s="11"/>
      <c r="BP1243" s="12"/>
      <c r="BQ1243" s="13"/>
      <c r="BR1243" s="14"/>
      <c r="BS1243" s="14"/>
      <c r="BT1243" s="15"/>
      <c r="BU1243" s="16">
        <v>0</v>
      </c>
      <c r="BV1243" s="17"/>
      <c r="BW1243" s="17"/>
      <c r="BX1243" s="18">
        <v>0</v>
      </c>
      <c r="BY1243" s="19">
        <v>6.11</v>
      </c>
      <c r="BZ1243" s="20">
        <v>3</v>
      </c>
      <c r="CA1243" s="20">
        <v>4</v>
      </c>
      <c r="CB1243" s="21">
        <v>1.6460280418396001</v>
      </c>
      <c r="CC1243" s="22">
        <v>4.71</v>
      </c>
      <c r="CD1243" s="23">
        <v>2</v>
      </c>
      <c r="CE1243" s="23">
        <v>2</v>
      </c>
      <c r="CF1243" s="4">
        <v>573</v>
      </c>
      <c r="CG1243" s="24">
        <v>64.055770154660095</v>
      </c>
      <c r="CH1243" s="25">
        <v>5.46533203125</v>
      </c>
    </row>
    <row r="1244" spans="1:86" x14ac:dyDescent="0.2">
      <c r="A1244" s="2" t="s">
        <v>1387</v>
      </c>
      <c r="B1244" s="2" t="s">
        <v>762</v>
      </c>
      <c r="C1244" s="3">
        <v>27.23</v>
      </c>
      <c r="D1244" s="4">
        <v>10</v>
      </c>
      <c r="E1244" s="4">
        <v>4</v>
      </c>
      <c r="F1244" s="4">
        <v>19</v>
      </c>
      <c r="G1244" s="4">
        <v>35</v>
      </c>
      <c r="H1244" s="5">
        <v>2344014.8854166698</v>
      </c>
      <c r="I1244" s="5">
        <v>7977337.0234375</v>
      </c>
      <c r="J1244" s="5">
        <v>6632946.0416666698</v>
      </c>
      <c r="K1244" s="26">
        <f t="shared" si="306"/>
        <v>5651432.6501736129</v>
      </c>
      <c r="L1244" s="5">
        <v>4027235.3854166698</v>
      </c>
      <c r="M1244" s="5">
        <v>1270391.765625</v>
      </c>
      <c r="N1244" s="5">
        <v>581249158.59895802</v>
      </c>
      <c r="O1244" s="26">
        <f t="shared" si="307"/>
        <v>195515595.24999988</v>
      </c>
      <c r="P1244" s="5">
        <v>131815550.75</v>
      </c>
      <c r="Q1244" s="5">
        <v>2113965.0703125</v>
      </c>
      <c r="R1244" s="5">
        <v>1245897.40625</v>
      </c>
      <c r="S1244" s="26">
        <f t="shared" si="308"/>
        <v>45058471.075520836</v>
      </c>
      <c r="T1244" s="5">
        <v>0</v>
      </c>
      <c r="U1244" s="5">
        <v>13498705.4375</v>
      </c>
      <c r="V1244" s="5">
        <v>2109139.8984375</v>
      </c>
      <c r="W1244" s="26">
        <f t="shared" si="309"/>
        <v>5202615.111979167</v>
      </c>
      <c r="X1244" s="29">
        <f t="shared" si="310"/>
        <v>34.595757810896608</v>
      </c>
      <c r="Y1244" s="29">
        <f t="shared" si="311"/>
        <v>5.1125232379401062</v>
      </c>
      <c r="Z1244" s="29">
        <f t="shared" si="312"/>
        <v>0.42869323063743409</v>
      </c>
      <c r="AA1244" s="29">
        <f t="shared" si="313"/>
        <v>3.6785337424541997</v>
      </c>
      <c r="AB1244" s="31">
        <f t="shared" si="314"/>
        <v>7.9729289659209925</v>
      </c>
      <c r="AC1244" s="29">
        <f t="shared" si="315"/>
        <v>2.9951098156018059</v>
      </c>
      <c r="AD1244" s="31">
        <f t="shared" si="316"/>
        <v>0.45958135466885813</v>
      </c>
      <c r="AE1244" s="31">
        <f t="shared" si="317"/>
        <v>3.3763759906270385</v>
      </c>
      <c r="AF1244" s="29">
        <f t="shared" si="304"/>
        <v>0.92058340495650104</v>
      </c>
      <c r="AG1244" s="29">
        <f t="shared" si="318"/>
        <v>-0.11937965906328998</v>
      </c>
      <c r="AH1244" s="29">
        <f t="shared" si="305"/>
        <v>0.92800954079631015</v>
      </c>
      <c r="AI1244" s="29">
        <f t="shared" si="319"/>
        <v>0.32447558809272847</v>
      </c>
      <c r="AJ1244" s="6">
        <v>2.14597392082214</v>
      </c>
      <c r="AK1244" s="7">
        <v>6.72</v>
      </c>
      <c r="AL1244" s="8">
        <v>5</v>
      </c>
      <c r="AM1244" s="8">
        <v>5</v>
      </c>
      <c r="AN1244" s="9">
        <v>0</v>
      </c>
      <c r="AO1244" s="10">
        <v>5.62</v>
      </c>
      <c r="AP1244" s="11">
        <v>4</v>
      </c>
      <c r="AQ1244" s="11">
        <v>4</v>
      </c>
      <c r="AR1244" s="12">
        <v>0</v>
      </c>
      <c r="AS1244" s="13">
        <v>6.35</v>
      </c>
      <c r="AT1244" s="14">
        <v>4</v>
      </c>
      <c r="AU1244" s="14">
        <v>4</v>
      </c>
      <c r="AV1244" s="15">
        <v>5.9831124544143703</v>
      </c>
      <c r="AW1244" s="16">
        <v>8.06</v>
      </c>
      <c r="AX1244" s="17">
        <v>6</v>
      </c>
      <c r="AY1244" s="17">
        <v>6</v>
      </c>
      <c r="AZ1244" s="18">
        <v>1.7751646041870099</v>
      </c>
      <c r="BA1244" s="19">
        <v>5.86</v>
      </c>
      <c r="BB1244" s="20">
        <v>4</v>
      </c>
      <c r="BC1244" s="20">
        <v>4</v>
      </c>
      <c r="BD1244" s="21">
        <v>0</v>
      </c>
      <c r="BE1244" s="22">
        <v>7.45</v>
      </c>
      <c r="BF1244" s="23">
        <v>4</v>
      </c>
      <c r="BG1244" s="23">
        <v>4</v>
      </c>
      <c r="BH1244" s="6"/>
      <c r="BI1244" s="7">
        <v>0</v>
      </c>
      <c r="BJ1244" s="8"/>
      <c r="BK1244" s="8"/>
      <c r="BL1244" s="9"/>
      <c r="BM1244" s="10">
        <v>0</v>
      </c>
      <c r="BN1244" s="11"/>
      <c r="BO1244" s="11"/>
      <c r="BP1244" s="12"/>
      <c r="BQ1244" s="13">
        <v>0</v>
      </c>
      <c r="BR1244" s="14"/>
      <c r="BS1244" s="14"/>
      <c r="BT1244" s="15"/>
      <c r="BU1244" s="16"/>
      <c r="BV1244" s="17"/>
      <c r="BW1244" s="17"/>
      <c r="BX1244" s="18"/>
      <c r="BY1244" s="19">
        <v>0</v>
      </c>
      <c r="BZ1244" s="20"/>
      <c r="CA1244" s="20"/>
      <c r="CB1244" s="21">
        <v>0</v>
      </c>
      <c r="CC1244" s="22">
        <v>9.2799999999999994</v>
      </c>
      <c r="CD1244" s="23">
        <v>6</v>
      </c>
      <c r="CE1244" s="23">
        <v>6</v>
      </c>
      <c r="CF1244" s="4">
        <v>819</v>
      </c>
      <c r="CG1244" s="24">
        <v>94.010561494659996</v>
      </c>
      <c r="CH1244" s="25">
        <v>7.31298828125</v>
      </c>
    </row>
    <row r="1245" spans="1:86" x14ac:dyDescent="0.2">
      <c r="A1245" s="2" t="s">
        <v>536</v>
      </c>
      <c r="B1245" s="2" t="s">
        <v>1624</v>
      </c>
      <c r="C1245" s="3">
        <v>27.17</v>
      </c>
      <c r="D1245" s="4">
        <v>17</v>
      </c>
      <c r="E1245" s="4">
        <v>1</v>
      </c>
      <c r="F1245" s="4">
        <v>59</v>
      </c>
      <c r="G1245" s="4">
        <v>137</v>
      </c>
      <c r="H1245" s="5">
        <v>1427589037.5885401</v>
      </c>
      <c r="I1245" s="5">
        <v>74019387.416666701</v>
      </c>
      <c r="J1245" s="5">
        <v>25264633.421875</v>
      </c>
      <c r="K1245" s="26">
        <f t="shared" si="306"/>
        <v>508957686.14236063</v>
      </c>
      <c r="L1245" s="5">
        <v>66762996.005208299</v>
      </c>
      <c r="M1245" s="5">
        <v>60960314.583333299</v>
      </c>
      <c r="N1245" s="5">
        <v>30845593.515625</v>
      </c>
      <c r="O1245" s="26">
        <f t="shared" si="307"/>
        <v>52856301.36805553</v>
      </c>
      <c r="P1245" s="5">
        <v>72649570.114583299</v>
      </c>
      <c r="Q1245" s="5">
        <v>120018738.5625</v>
      </c>
      <c r="R1245" s="5">
        <v>84283439.9375</v>
      </c>
      <c r="S1245" s="26">
        <f t="shared" si="308"/>
        <v>92317249.538194433</v>
      </c>
      <c r="T1245" s="5">
        <v>39596650.427083299</v>
      </c>
      <c r="U1245" s="5">
        <v>16316821.9270833</v>
      </c>
      <c r="V1245" s="5">
        <v>17365039.651041701</v>
      </c>
      <c r="W1245" s="26">
        <f t="shared" si="309"/>
        <v>24426170.668402765</v>
      </c>
      <c r="X1245" s="29">
        <f t="shared" si="310"/>
        <v>0.10385205451690749</v>
      </c>
      <c r="Y1245" s="29">
        <f t="shared" si="311"/>
        <v>-3.2673983374237743</v>
      </c>
      <c r="Z1245" s="29">
        <f t="shared" si="312"/>
        <v>0.42554136990238334</v>
      </c>
      <c r="AA1245" s="29">
        <f t="shared" si="313"/>
        <v>3.7105821267232555</v>
      </c>
      <c r="AB1245" s="31">
        <f t="shared" si="314"/>
        <v>0.18138492069529796</v>
      </c>
      <c r="AC1245" s="29">
        <f t="shared" si="315"/>
        <v>-2.462873571448573</v>
      </c>
      <c r="AD1245" s="31">
        <f t="shared" si="316"/>
        <v>0.46031061755401759</v>
      </c>
      <c r="AE1245" s="31">
        <f t="shared" si="317"/>
        <v>3.3694900752631636</v>
      </c>
      <c r="AF1245" s="29">
        <f t="shared" si="304"/>
        <v>4.7992537166577962E-2</v>
      </c>
      <c r="AG1245" s="29">
        <f t="shared" si="318"/>
        <v>-4.3810461053956695</v>
      </c>
      <c r="AH1245" s="29">
        <f t="shared" si="305"/>
        <v>0.40227325271096775</v>
      </c>
      <c r="AI1245" s="29">
        <f t="shared" si="319"/>
        <v>3.9547884286052244</v>
      </c>
      <c r="AJ1245" s="6">
        <v>3.8358337879180899</v>
      </c>
      <c r="AK1245" s="7">
        <v>7.72</v>
      </c>
      <c r="AL1245" s="8">
        <v>12</v>
      </c>
      <c r="AM1245" s="8">
        <v>14</v>
      </c>
      <c r="AN1245" s="9">
        <v>0</v>
      </c>
      <c r="AO1245" s="10">
        <v>7.72</v>
      </c>
      <c r="AP1245" s="11">
        <v>11</v>
      </c>
      <c r="AQ1245" s="11">
        <v>11</v>
      </c>
      <c r="AR1245" s="12">
        <v>0</v>
      </c>
      <c r="AS1245" s="13">
        <v>6.4</v>
      </c>
      <c r="AT1245" s="14">
        <v>12</v>
      </c>
      <c r="AU1245" s="14">
        <v>12</v>
      </c>
      <c r="AV1245" s="15">
        <v>6.0837372541427603</v>
      </c>
      <c r="AW1245" s="16">
        <v>6.66</v>
      </c>
      <c r="AX1245" s="17">
        <v>12</v>
      </c>
      <c r="AY1245" s="17">
        <v>12</v>
      </c>
      <c r="AZ1245" s="18">
        <v>0</v>
      </c>
      <c r="BA1245" s="19">
        <v>5.6</v>
      </c>
      <c r="BB1245" s="20">
        <v>7</v>
      </c>
      <c r="BC1245" s="20">
        <v>8</v>
      </c>
      <c r="BD1245" s="21">
        <v>0</v>
      </c>
      <c r="BE1245" s="22">
        <v>10.84</v>
      </c>
      <c r="BF1245" s="23">
        <v>17</v>
      </c>
      <c r="BG1245" s="23">
        <v>18</v>
      </c>
      <c r="BH1245" s="6">
        <v>0</v>
      </c>
      <c r="BI1245" s="7">
        <v>7.72</v>
      </c>
      <c r="BJ1245" s="8">
        <v>11</v>
      </c>
      <c r="BK1245" s="8">
        <v>11</v>
      </c>
      <c r="BL1245" s="9">
        <v>0</v>
      </c>
      <c r="BM1245" s="10">
        <v>6.92</v>
      </c>
      <c r="BN1245" s="11">
        <v>11</v>
      </c>
      <c r="BO1245" s="11">
        <v>12</v>
      </c>
      <c r="BP1245" s="12">
        <v>0</v>
      </c>
      <c r="BQ1245" s="13">
        <v>7.19</v>
      </c>
      <c r="BR1245" s="14">
        <v>10</v>
      </c>
      <c r="BS1245" s="14">
        <v>12</v>
      </c>
      <c r="BT1245" s="15">
        <v>0</v>
      </c>
      <c r="BU1245" s="16">
        <v>4.97</v>
      </c>
      <c r="BV1245" s="17">
        <v>6</v>
      </c>
      <c r="BW1245" s="17">
        <v>6</v>
      </c>
      <c r="BX1245" s="18">
        <v>6.0060627460479701</v>
      </c>
      <c r="BY1245" s="19">
        <v>6.29</v>
      </c>
      <c r="BZ1245" s="20">
        <v>10</v>
      </c>
      <c r="CA1245" s="20">
        <v>12</v>
      </c>
      <c r="CB1245" s="21">
        <v>0</v>
      </c>
      <c r="CC1245" s="22">
        <v>6.55</v>
      </c>
      <c r="CD1245" s="23">
        <v>8</v>
      </c>
      <c r="CE1245" s="23">
        <v>9</v>
      </c>
      <c r="CF1245" s="4">
        <v>1892</v>
      </c>
      <c r="CG1245" s="24">
        <v>210.03571768466099</v>
      </c>
      <c r="CH1245" s="25">
        <v>5.78271484375</v>
      </c>
    </row>
    <row r="1246" spans="1:86" x14ac:dyDescent="0.2">
      <c r="A1246" s="2" t="s">
        <v>1117</v>
      </c>
      <c r="B1246" s="2" t="s">
        <v>737</v>
      </c>
      <c r="C1246" s="3">
        <v>27.14</v>
      </c>
      <c r="D1246" s="4">
        <v>4</v>
      </c>
      <c r="E1246" s="4">
        <v>4</v>
      </c>
      <c r="F1246" s="4">
        <v>22</v>
      </c>
      <c r="G1246" s="4">
        <v>39</v>
      </c>
      <c r="H1246" s="5">
        <v>359335828.39583302</v>
      </c>
      <c r="I1246" s="5">
        <v>114995235</v>
      </c>
      <c r="J1246" s="5">
        <v>101719876.708333</v>
      </c>
      <c r="K1246" s="26">
        <f t="shared" si="306"/>
        <v>192016980.034722</v>
      </c>
      <c r="L1246" s="5">
        <v>257718863.44791701</v>
      </c>
      <c r="M1246" s="5">
        <v>4956268.0625</v>
      </c>
      <c r="N1246" s="5">
        <v>7296111.1197916698</v>
      </c>
      <c r="O1246" s="26">
        <f t="shared" si="307"/>
        <v>89990414.210069552</v>
      </c>
      <c r="P1246" s="5">
        <v>386372.0703125</v>
      </c>
      <c r="Q1246" s="5">
        <v>70568639.59375</v>
      </c>
      <c r="R1246" s="5">
        <v>350918630.03125</v>
      </c>
      <c r="S1246" s="26">
        <f t="shared" si="308"/>
        <v>140624547.23177084</v>
      </c>
      <c r="T1246" s="5">
        <v>9483470.09375</v>
      </c>
      <c r="U1246" s="5">
        <v>28668543.890625</v>
      </c>
      <c r="V1246" s="5">
        <v>273892726.0625</v>
      </c>
      <c r="W1246" s="26">
        <f t="shared" si="309"/>
        <v>104014913.34895833</v>
      </c>
      <c r="X1246" s="29">
        <f t="shared" si="310"/>
        <v>0.46865862692870591</v>
      </c>
      <c r="Y1246" s="29">
        <f t="shared" si="311"/>
        <v>-1.0933906552216048</v>
      </c>
      <c r="Z1246" s="29">
        <f t="shared" si="312"/>
        <v>0.43787251921119436</v>
      </c>
      <c r="AA1246" s="29">
        <f t="shared" si="313"/>
        <v>3.5865231018453625</v>
      </c>
      <c r="AB1246" s="31">
        <f t="shared" si="314"/>
        <v>0.73235474907657661</v>
      </c>
      <c r="AC1246" s="29">
        <f t="shared" si="315"/>
        <v>-0.44938544261017782</v>
      </c>
      <c r="AD1246" s="31">
        <f t="shared" si="316"/>
        <v>0.72565507111037308</v>
      </c>
      <c r="AE1246" s="31">
        <f t="shared" si="317"/>
        <v>1.3926976540252032</v>
      </c>
      <c r="AF1246" s="29">
        <f t="shared" si="304"/>
        <v>0.5416964339828152</v>
      </c>
      <c r="AG1246" s="29">
        <f t="shared" si="318"/>
        <v>-0.88444350138731698</v>
      </c>
      <c r="AH1246" s="29">
        <f t="shared" si="305"/>
        <v>0.50203993941882452</v>
      </c>
      <c r="AI1246" s="29">
        <f t="shared" si="319"/>
        <v>2.9926173150192374</v>
      </c>
      <c r="AJ1246" s="6">
        <v>1.7339380979537999</v>
      </c>
      <c r="AK1246" s="7">
        <v>7.73</v>
      </c>
      <c r="AL1246" s="8">
        <v>5</v>
      </c>
      <c r="AM1246" s="8">
        <v>6</v>
      </c>
      <c r="AN1246" s="9"/>
      <c r="AO1246" s="10">
        <v>0</v>
      </c>
      <c r="AP1246" s="11"/>
      <c r="AQ1246" s="11"/>
      <c r="AR1246" s="12">
        <v>0</v>
      </c>
      <c r="AS1246" s="13">
        <v>6.78</v>
      </c>
      <c r="AT1246" s="14">
        <v>3</v>
      </c>
      <c r="AU1246" s="14">
        <v>3</v>
      </c>
      <c r="AV1246" s="15">
        <v>2.1739916801452601</v>
      </c>
      <c r="AW1246" s="16">
        <v>12.08</v>
      </c>
      <c r="AX1246" s="17">
        <v>6</v>
      </c>
      <c r="AY1246" s="17">
        <v>6</v>
      </c>
      <c r="AZ1246" s="18"/>
      <c r="BA1246" s="19">
        <v>0</v>
      </c>
      <c r="BB1246" s="20"/>
      <c r="BC1246" s="20"/>
      <c r="BD1246" s="21">
        <v>0</v>
      </c>
      <c r="BE1246" s="22">
        <v>8.14</v>
      </c>
      <c r="BF1246" s="23">
        <v>5</v>
      </c>
      <c r="BG1246" s="23">
        <v>6</v>
      </c>
      <c r="BH1246" s="6">
        <v>0</v>
      </c>
      <c r="BI1246" s="7">
        <v>2.99</v>
      </c>
      <c r="BJ1246" s="8">
        <v>1</v>
      </c>
      <c r="BK1246" s="8">
        <v>1</v>
      </c>
      <c r="BL1246" s="9">
        <v>0</v>
      </c>
      <c r="BM1246" s="10">
        <v>3.66</v>
      </c>
      <c r="BN1246" s="11">
        <v>3</v>
      </c>
      <c r="BO1246" s="11">
        <v>3</v>
      </c>
      <c r="BP1246" s="12">
        <v>0</v>
      </c>
      <c r="BQ1246" s="13">
        <v>7.06</v>
      </c>
      <c r="BR1246" s="14">
        <v>3</v>
      </c>
      <c r="BS1246" s="14">
        <v>3</v>
      </c>
      <c r="BT1246" s="15"/>
      <c r="BU1246" s="16">
        <v>0</v>
      </c>
      <c r="BV1246" s="17"/>
      <c r="BW1246" s="17"/>
      <c r="BX1246" s="18">
        <v>0</v>
      </c>
      <c r="BY1246" s="19">
        <v>4.34</v>
      </c>
      <c r="BZ1246" s="20">
        <v>2</v>
      </c>
      <c r="CA1246" s="20">
        <v>2</v>
      </c>
      <c r="CB1246" s="21">
        <v>0</v>
      </c>
      <c r="CC1246" s="22">
        <v>9.5</v>
      </c>
      <c r="CD1246" s="23">
        <v>4</v>
      </c>
      <c r="CE1246" s="23">
        <v>5</v>
      </c>
      <c r="CF1246" s="4">
        <v>737</v>
      </c>
      <c r="CG1246" s="24">
        <v>81.621787894660002</v>
      </c>
      <c r="CH1246" s="25">
        <v>5.54150390625</v>
      </c>
    </row>
    <row r="1247" spans="1:86" x14ac:dyDescent="0.2">
      <c r="A1247" s="2" t="s">
        <v>366</v>
      </c>
      <c r="B1247" s="2" t="s">
        <v>1846</v>
      </c>
      <c r="C1247" s="3">
        <v>27.06</v>
      </c>
      <c r="D1247" s="4">
        <v>6</v>
      </c>
      <c r="E1247" s="4">
        <v>6</v>
      </c>
      <c r="F1247" s="4">
        <v>12</v>
      </c>
      <c r="G1247" s="4">
        <v>19</v>
      </c>
      <c r="H1247" s="5">
        <v>315546.0078125</v>
      </c>
      <c r="I1247" s="5">
        <v>5948450.8958333302</v>
      </c>
      <c r="J1247" s="5">
        <v>1910847.0625</v>
      </c>
      <c r="K1247" s="26">
        <f t="shared" si="306"/>
        <v>2724947.9887152766</v>
      </c>
      <c r="L1247" s="5">
        <v>0</v>
      </c>
      <c r="M1247" s="5">
        <v>18634958</v>
      </c>
      <c r="N1247" s="5">
        <v>0</v>
      </c>
      <c r="O1247" s="26">
        <f t="shared" si="307"/>
        <v>6211652.666666667</v>
      </c>
      <c r="P1247" s="5">
        <v>0</v>
      </c>
      <c r="Q1247" s="5">
        <v>0</v>
      </c>
      <c r="R1247" s="5">
        <v>0</v>
      </c>
      <c r="S1247" s="26">
        <f t="shared" si="308"/>
        <v>0</v>
      </c>
      <c r="T1247" s="5">
        <v>0</v>
      </c>
      <c r="U1247" s="5">
        <v>3990001.5364583302</v>
      </c>
      <c r="V1247" s="5">
        <v>0</v>
      </c>
      <c r="W1247" s="26">
        <f t="shared" si="309"/>
        <v>1330000.5121527768</v>
      </c>
      <c r="X1247" s="29">
        <f t="shared" si="310"/>
        <v>2.2795490748413356</v>
      </c>
      <c r="Y1247" s="29">
        <f t="shared" si="311"/>
        <v>1.1887484683244676</v>
      </c>
      <c r="Z1247" s="29">
        <f t="shared" si="312"/>
        <v>0.63602798475233779</v>
      </c>
      <c r="AA1247" s="29">
        <f t="shared" si="313"/>
        <v>1.9652377530105363</v>
      </c>
      <c r="AB1247" s="31">
        <f t="shared" si="314"/>
        <v>0</v>
      </c>
      <c r="AC1247" s="31" t="e">
        <f t="shared" si="315"/>
        <v>#NUM!</v>
      </c>
      <c r="AD1247" s="31">
        <f t="shared" si="316"/>
        <v>0.24553982376945382</v>
      </c>
      <c r="AE1247" s="31">
        <f t="shared" si="317"/>
        <v>6.0987806019803683</v>
      </c>
      <c r="AF1247" s="29">
        <f t="shared" si="304"/>
        <v>0.48808289833811774</v>
      </c>
      <c r="AG1247" s="29">
        <f t="shared" si="318"/>
        <v>-1.0348018920494881</v>
      </c>
      <c r="AH1247" s="29">
        <f t="shared" si="305"/>
        <v>0.55174925556555587</v>
      </c>
      <c r="AI1247" s="29">
        <f t="shared" si="319"/>
        <v>2.5825824412732108</v>
      </c>
      <c r="AJ1247" s="6">
        <v>0</v>
      </c>
      <c r="AK1247" s="7">
        <v>2.52</v>
      </c>
      <c r="AL1247" s="8">
        <v>1</v>
      </c>
      <c r="AM1247" s="8">
        <v>1</v>
      </c>
      <c r="AN1247" s="9">
        <v>11.4049559831619</v>
      </c>
      <c r="AO1247" s="10">
        <v>22.02</v>
      </c>
      <c r="AP1247" s="11">
        <v>8</v>
      </c>
      <c r="AQ1247" s="11">
        <v>8</v>
      </c>
      <c r="AR1247" s="12">
        <v>0</v>
      </c>
      <c r="AS1247" s="13">
        <v>3.67</v>
      </c>
      <c r="AT1247" s="14">
        <v>1</v>
      </c>
      <c r="AU1247" s="14">
        <v>1</v>
      </c>
      <c r="AV1247" s="15"/>
      <c r="AW1247" s="16"/>
      <c r="AX1247" s="17"/>
      <c r="AY1247" s="17"/>
      <c r="AZ1247" s="18">
        <v>0</v>
      </c>
      <c r="BA1247" s="19">
        <v>2.06</v>
      </c>
      <c r="BB1247" s="20">
        <v>1</v>
      </c>
      <c r="BC1247" s="20">
        <v>1</v>
      </c>
      <c r="BD1247" s="21"/>
      <c r="BE1247" s="22"/>
      <c r="BF1247" s="23"/>
      <c r="BG1247" s="23"/>
      <c r="BH1247" s="6"/>
      <c r="BI1247" s="7"/>
      <c r="BJ1247" s="8"/>
      <c r="BK1247" s="8"/>
      <c r="BL1247" s="9"/>
      <c r="BM1247" s="10"/>
      <c r="BN1247" s="11"/>
      <c r="BO1247" s="11"/>
      <c r="BP1247" s="12"/>
      <c r="BQ1247" s="13"/>
      <c r="BR1247" s="14"/>
      <c r="BS1247" s="14"/>
      <c r="BT1247" s="15"/>
      <c r="BU1247" s="16"/>
      <c r="BV1247" s="17"/>
      <c r="BW1247" s="17"/>
      <c r="BX1247" s="18">
        <v>7.76565325260162</v>
      </c>
      <c r="BY1247" s="19">
        <v>17.43</v>
      </c>
      <c r="BZ1247" s="20">
        <v>7</v>
      </c>
      <c r="CA1247" s="20">
        <v>7</v>
      </c>
      <c r="CB1247" s="21">
        <v>0</v>
      </c>
      <c r="CC1247" s="22">
        <v>2.75</v>
      </c>
      <c r="CD1247" s="23">
        <v>1</v>
      </c>
      <c r="CE1247" s="23">
        <v>1</v>
      </c>
      <c r="CF1247" s="4">
        <v>436</v>
      </c>
      <c r="CG1247" s="24">
        <v>49.399236244660003</v>
      </c>
      <c r="CH1247" s="25">
        <v>5.05908203125</v>
      </c>
    </row>
    <row r="1248" spans="1:86" x14ac:dyDescent="0.2">
      <c r="A1248" s="2" t="s">
        <v>855</v>
      </c>
      <c r="B1248" s="2" t="s">
        <v>2972</v>
      </c>
      <c r="C1248" s="3">
        <v>26.99</v>
      </c>
      <c r="D1248" s="4">
        <v>5</v>
      </c>
      <c r="E1248" s="4">
        <v>2</v>
      </c>
      <c r="F1248" s="4">
        <v>6</v>
      </c>
      <c r="G1248" s="4">
        <v>17</v>
      </c>
      <c r="H1248" s="5">
        <v>0</v>
      </c>
      <c r="I1248" s="5">
        <v>122162274.369792</v>
      </c>
      <c r="J1248" s="5">
        <v>345321548.59179699</v>
      </c>
      <c r="K1248" s="26">
        <f t="shared" si="306"/>
        <v>155827940.98719633</v>
      </c>
      <c r="L1248" s="5">
        <v>2562652.6137695299</v>
      </c>
      <c r="M1248" s="5">
        <v>9220722.75</v>
      </c>
      <c r="N1248" s="5">
        <v>21192017.875</v>
      </c>
      <c r="O1248" s="26">
        <f t="shared" si="307"/>
        <v>10991797.74625651</v>
      </c>
      <c r="P1248" s="5">
        <v>721528.25</v>
      </c>
      <c r="Q1248" s="5">
        <v>0</v>
      </c>
      <c r="R1248" s="5">
        <v>1111265.59375</v>
      </c>
      <c r="S1248" s="26">
        <f t="shared" si="308"/>
        <v>610931.28125</v>
      </c>
      <c r="T1248" s="5">
        <v>6070402.953125</v>
      </c>
      <c r="U1248" s="5">
        <v>2123345.125</v>
      </c>
      <c r="V1248" s="5">
        <v>28250893.25</v>
      </c>
      <c r="W1248" s="26">
        <f t="shared" si="309"/>
        <v>12148213.776041666</v>
      </c>
      <c r="X1248" s="29">
        <f t="shared" si="310"/>
        <v>7.0538041359088838E-2</v>
      </c>
      <c r="Y1248" s="29">
        <f t="shared" si="311"/>
        <v>-3.8254546729949688</v>
      </c>
      <c r="Z1248" s="29">
        <f t="shared" si="312"/>
        <v>0.2881671243081485</v>
      </c>
      <c r="AA1248" s="29">
        <f t="shared" si="313"/>
        <v>5.4035556740117583</v>
      </c>
      <c r="AB1248" s="31">
        <f t="shared" si="314"/>
        <v>3.9205503029793448E-3</v>
      </c>
      <c r="AC1248" s="29">
        <f t="shared" si="315"/>
        <v>-7.9947281140823314</v>
      </c>
      <c r="AD1248" s="31">
        <f t="shared" si="316"/>
        <v>0.26447690181632638</v>
      </c>
      <c r="AE1248" s="31">
        <f t="shared" si="317"/>
        <v>5.7761225123464497</v>
      </c>
      <c r="AF1248" s="29">
        <f t="shared" si="304"/>
        <v>7.7959149681890674E-2</v>
      </c>
      <c r="AG1248" s="29">
        <f t="shared" si="318"/>
        <v>-3.6811378348947983</v>
      </c>
      <c r="AH1248" s="29">
        <f t="shared" si="305"/>
        <v>0.29080854746984725</v>
      </c>
      <c r="AI1248" s="29">
        <f t="shared" si="319"/>
        <v>5.3639283280462671</v>
      </c>
      <c r="AJ1248" s="6"/>
      <c r="AK1248" s="7"/>
      <c r="AL1248" s="8"/>
      <c r="AM1248" s="8"/>
      <c r="AN1248" s="9">
        <v>0</v>
      </c>
      <c r="AO1248" s="10">
        <v>9</v>
      </c>
      <c r="AP1248" s="11">
        <v>3</v>
      </c>
      <c r="AQ1248" s="11">
        <v>3</v>
      </c>
      <c r="AR1248" s="12">
        <v>3.3917773962020901</v>
      </c>
      <c r="AS1248" s="13">
        <v>10.73</v>
      </c>
      <c r="AT1248" s="14">
        <v>3</v>
      </c>
      <c r="AU1248" s="14">
        <v>5</v>
      </c>
      <c r="AV1248" s="15"/>
      <c r="AW1248" s="16">
        <v>0</v>
      </c>
      <c r="AX1248" s="17"/>
      <c r="AY1248" s="17"/>
      <c r="AZ1248" s="18"/>
      <c r="BA1248" s="19">
        <v>0</v>
      </c>
      <c r="BB1248" s="20"/>
      <c r="BC1248" s="20"/>
      <c r="BD1248" s="21">
        <v>0</v>
      </c>
      <c r="BE1248" s="22">
        <v>5.54</v>
      </c>
      <c r="BF1248" s="23">
        <v>2</v>
      </c>
      <c r="BG1248" s="23">
        <v>2</v>
      </c>
      <c r="BH1248" s="6">
        <v>0</v>
      </c>
      <c r="BI1248" s="7">
        <v>2.42</v>
      </c>
      <c r="BJ1248" s="8">
        <v>1</v>
      </c>
      <c r="BK1248" s="8">
        <v>1</v>
      </c>
      <c r="BL1248" s="9">
        <v>0</v>
      </c>
      <c r="BM1248" s="10">
        <v>3.11</v>
      </c>
      <c r="BN1248" s="11">
        <v>1</v>
      </c>
      <c r="BO1248" s="11">
        <v>1</v>
      </c>
      <c r="BP1248" s="12">
        <v>0</v>
      </c>
      <c r="BQ1248" s="13">
        <v>7.96</v>
      </c>
      <c r="BR1248" s="14">
        <v>1</v>
      </c>
      <c r="BS1248" s="14">
        <v>1</v>
      </c>
      <c r="BT1248" s="15"/>
      <c r="BU1248" s="16">
        <v>0</v>
      </c>
      <c r="BV1248" s="17"/>
      <c r="BW1248" s="17"/>
      <c r="BX1248" s="18">
        <v>0</v>
      </c>
      <c r="BY1248" s="19">
        <v>7.27</v>
      </c>
      <c r="BZ1248" s="20">
        <v>2</v>
      </c>
      <c r="CA1248" s="20">
        <v>2</v>
      </c>
      <c r="CB1248" s="21">
        <v>0</v>
      </c>
      <c r="CC1248" s="22">
        <v>3.11</v>
      </c>
      <c r="CD1248" s="23">
        <v>1</v>
      </c>
      <c r="CE1248" s="23">
        <v>2</v>
      </c>
      <c r="CF1248" s="4">
        <v>289</v>
      </c>
      <c r="CG1248" s="24">
        <v>32.216714064660003</v>
      </c>
      <c r="CH1248" s="25">
        <v>4.95751953125</v>
      </c>
    </row>
    <row r="1249" spans="1:86" x14ac:dyDescent="0.2">
      <c r="A1249" s="2" t="s">
        <v>1007</v>
      </c>
      <c r="B1249" s="2" t="s">
        <v>2918</v>
      </c>
      <c r="C1249" s="3">
        <v>26.96</v>
      </c>
      <c r="D1249" s="4">
        <v>3</v>
      </c>
      <c r="E1249" s="4">
        <v>1</v>
      </c>
      <c r="F1249" s="4">
        <v>12</v>
      </c>
      <c r="G1249" s="4">
        <v>40</v>
      </c>
      <c r="H1249" s="5">
        <v>33929411.71875</v>
      </c>
      <c r="I1249" s="5">
        <v>10923330.171875</v>
      </c>
      <c r="J1249" s="5">
        <v>1128867.75</v>
      </c>
      <c r="K1249" s="26">
        <f t="shared" si="306"/>
        <v>15327203.213541666</v>
      </c>
      <c r="L1249" s="5">
        <v>144805020.25</v>
      </c>
      <c r="M1249" s="5">
        <v>1962766.5</v>
      </c>
      <c r="N1249" s="5">
        <v>355117142.45833302</v>
      </c>
      <c r="O1249" s="26">
        <f t="shared" si="307"/>
        <v>167294976.40277767</v>
      </c>
      <c r="P1249" s="5">
        <v>7792479.3984375</v>
      </c>
      <c r="Q1249" s="5">
        <v>27276810.666666701</v>
      </c>
      <c r="R1249" s="5">
        <v>73764824.5</v>
      </c>
      <c r="S1249" s="26">
        <f t="shared" si="308"/>
        <v>36278038.188368067</v>
      </c>
      <c r="T1249" s="5">
        <v>2690162.5</v>
      </c>
      <c r="U1249" s="5">
        <v>0</v>
      </c>
      <c r="V1249" s="5">
        <v>34710349.375</v>
      </c>
      <c r="W1249" s="26">
        <f t="shared" si="309"/>
        <v>12466837.291666666</v>
      </c>
      <c r="X1249" s="29">
        <f t="shared" si="310"/>
        <v>10.914905614024329</v>
      </c>
      <c r="Y1249" s="29">
        <f t="shared" si="311"/>
        <v>3.4482277496532823</v>
      </c>
      <c r="Z1249" s="29">
        <f t="shared" si="312"/>
        <v>0.27607346870248173</v>
      </c>
      <c r="AA1249" s="29">
        <f t="shared" si="313"/>
        <v>5.5897532805742864</v>
      </c>
      <c r="AB1249" s="31">
        <f t="shared" si="314"/>
        <v>2.3669052783430331</v>
      </c>
      <c r="AC1249" s="29">
        <f t="shared" si="315"/>
        <v>1.2430019717256178</v>
      </c>
      <c r="AD1249" s="31">
        <f t="shared" si="316"/>
        <v>0.40990268947073261</v>
      </c>
      <c r="AE1249" s="31">
        <f t="shared" si="317"/>
        <v>3.8731923216296504</v>
      </c>
      <c r="AF1249" s="29">
        <f t="shared" si="304"/>
        <v>0.81337978742606798</v>
      </c>
      <c r="AG1249" s="29">
        <f t="shared" si="318"/>
        <v>-0.29799895476655675</v>
      </c>
      <c r="AH1249" s="29">
        <f t="shared" si="305"/>
        <v>0.8562547972368465</v>
      </c>
      <c r="AI1249" s="29">
        <f t="shared" si="319"/>
        <v>0.67396982322695176</v>
      </c>
      <c r="AJ1249" s="6">
        <v>0</v>
      </c>
      <c r="AK1249" s="7">
        <v>11.85</v>
      </c>
      <c r="AL1249" s="8">
        <v>4</v>
      </c>
      <c r="AM1249" s="8">
        <v>5</v>
      </c>
      <c r="AN1249" s="9">
        <v>0</v>
      </c>
      <c r="AO1249" s="10">
        <v>11.09</v>
      </c>
      <c r="AP1249" s="11">
        <v>3</v>
      </c>
      <c r="AQ1249" s="11">
        <v>3</v>
      </c>
      <c r="AR1249" s="12">
        <v>0</v>
      </c>
      <c r="AS1249" s="13">
        <v>7.65</v>
      </c>
      <c r="AT1249" s="14">
        <v>1</v>
      </c>
      <c r="AU1249" s="14">
        <v>1</v>
      </c>
      <c r="AV1249" s="15">
        <v>0</v>
      </c>
      <c r="AW1249" s="16">
        <v>1.1499999999999999</v>
      </c>
      <c r="AX1249" s="17">
        <v>1</v>
      </c>
      <c r="AY1249" s="17">
        <v>1</v>
      </c>
      <c r="AZ1249" s="18">
        <v>0</v>
      </c>
      <c r="BA1249" s="19">
        <v>9.3699999999999992</v>
      </c>
      <c r="BB1249" s="20">
        <v>2</v>
      </c>
      <c r="BC1249" s="20">
        <v>3</v>
      </c>
      <c r="BD1249" s="21">
        <v>0</v>
      </c>
      <c r="BE1249" s="22">
        <v>13.19</v>
      </c>
      <c r="BF1249" s="23">
        <v>4</v>
      </c>
      <c r="BG1249" s="23">
        <v>6</v>
      </c>
      <c r="BH1249" s="6">
        <v>0</v>
      </c>
      <c r="BI1249" s="7">
        <v>11.47</v>
      </c>
      <c r="BJ1249" s="8">
        <v>3</v>
      </c>
      <c r="BK1249" s="8">
        <v>5</v>
      </c>
      <c r="BL1249" s="9">
        <v>0</v>
      </c>
      <c r="BM1249" s="10">
        <v>13.96</v>
      </c>
      <c r="BN1249" s="11">
        <v>4</v>
      </c>
      <c r="BO1249" s="11">
        <v>5</v>
      </c>
      <c r="BP1249" s="12">
        <v>0</v>
      </c>
      <c r="BQ1249" s="13">
        <v>1.1499999999999999</v>
      </c>
      <c r="BR1249" s="14">
        <v>1</v>
      </c>
      <c r="BS1249" s="14">
        <v>1</v>
      </c>
      <c r="BT1249" s="15">
        <v>0</v>
      </c>
      <c r="BU1249" s="16">
        <v>11.66</v>
      </c>
      <c r="BV1249" s="17">
        <v>3</v>
      </c>
      <c r="BW1249" s="17">
        <v>6</v>
      </c>
      <c r="BX1249" s="18"/>
      <c r="BY1249" s="19"/>
      <c r="BZ1249" s="20"/>
      <c r="CA1249" s="20"/>
      <c r="CB1249" s="21">
        <v>0</v>
      </c>
      <c r="CC1249" s="22">
        <v>7.46</v>
      </c>
      <c r="CD1249" s="23">
        <v>3</v>
      </c>
      <c r="CE1249" s="23">
        <v>4</v>
      </c>
      <c r="CF1249" s="4">
        <v>523</v>
      </c>
      <c r="CG1249" s="24">
        <v>58.705546704660001</v>
      </c>
      <c r="CH1249" s="25">
        <v>5.64306640625</v>
      </c>
    </row>
    <row r="1250" spans="1:86" x14ac:dyDescent="0.2">
      <c r="A1250" s="2" t="s">
        <v>2248</v>
      </c>
      <c r="B1250" s="2" t="s">
        <v>1230</v>
      </c>
      <c r="C1250" s="3">
        <v>26.95</v>
      </c>
      <c r="D1250" s="4">
        <v>13</v>
      </c>
      <c r="E1250" s="4">
        <v>3</v>
      </c>
      <c r="F1250" s="4">
        <v>21</v>
      </c>
      <c r="G1250" s="4">
        <v>77</v>
      </c>
      <c r="H1250" s="5">
        <v>4818427.6927083302</v>
      </c>
      <c r="I1250" s="5">
        <v>372988178.08333302</v>
      </c>
      <c r="J1250" s="5">
        <v>15724544.3229167</v>
      </c>
      <c r="K1250" s="26">
        <f t="shared" si="306"/>
        <v>131177050.032986</v>
      </c>
      <c r="L1250" s="5">
        <v>35115358.5625</v>
      </c>
      <c r="M1250" s="5">
        <v>12108979.5833333</v>
      </c>
      <c r="N1250" s="5">
        <v>46814831.419270799</v>
      </c>
      <c r="O1250" s="26">
        <f t="shared" si="307"/>
        <v>31346389.855034698</v>
      </c>
      <c r="P1250" s="5">
        <v>3963652.1875</v>
      </c>
      <c r="Q1250" s="5">
        <v>8746896.0338541698</v>
      </c>
      <c r="R1250" s="5">
        <v>13349315.5416667</v>
      </c>
      <c r="S1250" s="26">
        <f t="shared" si="308"/>
        <v>8686621.2543402892</v>
      </c>
      <c r="T1250" s="5">
        <v>2132882.0078125</v>
      </c>
      <c r="U1250" s="5">
        <v>10369412.75</v>
      </c>
      <c r="V1250" s="5">
        <v>8184914.78125</v>
      </c>
      <c r="W1250" s="26">
        <f t="shared" si="309"/>
        <v>6895736.513020833</v>
      </c>
      <c r="X1250" s="29">
        <f t="shared" si="310"/>
        <v>0.23896245453874959</v>
      </c>
      <c r="Y1250" s="29">
        <f t="shared" si="311"/>
        <v>-2.0651441331910743</v>
      </c>
      <c r="Z1250" s="29">
        <f t="shared" si="312"/>
        <v>0.49620431952426325</v>
      </c>
      <c r="AA1250" s="29">
        <f t="shared" si="313"/>
        <v>3.0433945945641998</v>
      </c>
      <c r="AB1250" s="31">
        <f t="shared" si="314"/>
        <v>6.6220587001734957E-2</v>
      </c>
      <c r="AC1250" s="29">
        <f t="shared" si="315"/>
        <v>-3.91657639044515</v>
      </c>
      <c r="AD1250" s="31">
        <f t="shared" si="316"/>
        <v>0.41777300994319311</v>
      </c>
      <c r="AE1250" s="31">
        <f t="shared" si="317"/>
        <v>3.7905962086926936</v>
      </c>
      <c r="AF1250" s="29">
        <f t="shared" si="304"/>
        <v>5.2568162733395971E-2</v>
      </c>
      <c r="AG1250" s="29">
        <f t="shared" si="318"/>
        <v>-4.2496668764311831</v>
      </c>
      <c r="AH1250" s="29">
        <f t="shared" si="305"/>
        <v>0.41218591356254403</v>
      </c>
      <c r="AI1250" s="29">
        <f t="shared" si="319"/>
        <v>3.8490685430011267</v>
      </c>
      <c r="AJ1250" s="6">
        <v>4.9694762229919398</v>
      </c>
      <c r="AK1250" s="7">
        <v>10.58</v>
      </c>
      <c r="AL1250" s="8">
        <v>6</v>
      </c>
      <c r="AM1250" s="8">
        <v>7</v>
      </c>
      <c r="AN1250" s="9">
        <v>2.5598602294921902</v>
      </c>
      <c r="AO1250" s="10">
        <v>8.18</v>
      </c>
      <c r="AP1250" s="11">
        <v>4</v>
      </c>
      <c r="AQ1250" s="11">
        <v>5</v>
      </c>
      <c r="AR1250" s="12">
        <v>2.4526278972625701</v>
      </c>
      <c r="AS1250" s="13">
        <v>11.58</v>
      </c>
      <c r="AT1250" s="14">
        <v>5</v>
      </c>
      <c r="AU1250" s="14">
        <v>8</v>
      </c>
      <c r="AV1250" s="15">
        <v>2.9439637660980198</v>
      </c>
      <c r="AW1250" s="16">
        <v>12.77</v>
      </c>
      <c r="AX1250" s="17">
        <v>6</v>
      </c>
      <c r="AY1250" s="17">
        <v>7</v>
      </c>
      <c r="AZ1250" s="18">
        <v>3.1588094234466602</v>
      </c>
      <c r="BA1250" s="19">
        <v>14.57</v>
      </c>
      <c r="BB1250" s="20">
        <v>7</v>
      </c>
      <c r="BC1250" s="20">
        <v>7</v>
      </c>
      <c r="BD1250" s="21">
        <v>6.0383317470550502</v>
      </c>
      <c r="BE1250" s="22">
        <v>13.97</v>
      </c>
      <c r="BF1250" s="23">
        <v>6</v>
      </c>
      <c r="BG1250" s="23">
        <v>12</v>
      </c>
      <c r="BH1250" s="6">
        <v>0</v>
      </c>
      <c r="BI1250" s="7">
        <v>4.3899999999999997</v>
      </c>
      <c r="BJ1250" s="8">
        <v>2</v>
      </c>
      <c r="BK1250" s="8">
        <v>2</v>
      </c>
      <c r="BL1250" s="9">
        <v>0</v>
      </c>
      <c r="BM1250" s="10">
        <v>11.98</v>
      </c>
      <c r="BN1250" s="11">
        <v>6</v>
      </c>
      <c r="BO1250" s="11">
        <v>12</v>
      </c>
      <c r="BP1250" s="12">
        <v>0</v>
      </c>
      <c r="BQ1250" s="13">
        <v>6.79</v>
      </c>
      <c r="BR1250" s="14">
        <v>3</v>
      </c>
      <c r="BS1250" s="14">
        <v>6</v>
      </c>
      <c r="BT1250" s="15">
        <v>3.0181450843811</v>
      </c>
      <c r="BU1250" s="16">
        <v>9.7799999999999994</v>
      </c>
      <c r="BV1250" s="17">
        <v>5</v>
      </c>
      <c r="BW1250" s="17">
        <v>6</v>
      </c>
      <c r="BX1250" s="18"/>
      <c r="BY1250" s="19">
        <v>0</v>
      </c>
      <c r="BZ1250" s="20"/>
      <c r="CA1250" s="20"/>
      <c r="CB1250" s="21">
        <v>3.63915014266968</v>
      </c>
      <c r="CC1250" s="22">
        <v>4.59</v>
      </c>
      <c r="CD1250" s="23">
        <v>2</v>
      </c>
      <c r="CE1250" s="23">
        <v>5</v>
      </c>
      <c r="CF1250" s="4">
        <v>501</v>
      </c>
      <c r="CG1250" s="24">
        <v>56.333847314659998</v>
      </c>
      <c r="CH1250" s="25">
        <v>8.19189453125</v>
      </c>
    </row>
    <row r="1251" spans="1:86" x14ac:dyDescent="0.2">
      <c r="A1251" s="2" t="s">
        <v>1644</v>
      </c>
      <c r="B1251" s="2" t="s">
        <v>2114</v>
      </c>
      <c r="C1251" s="3">
        <v>26.94</v>
      </c>
      <c r="D1251" s="4">
        <v>3</v>
      </c>
      <c r="E1251" s="4">
        <v>1</v>
      </c>
      <c r="F1251" s="4">
        <v>5</v>
      </c>
      <c r="G1251" s="4">
        <v>5</v>
      </c>
      <c r="H1251" s="5">
        <v>0</v>
      </c>
      <c r="I1251" s="5">
        <v>0</v>
      </c>
      <c r="J1251" s="5">
        <v>0</v>
      </c>
      <c r="K1251" s="26">
        <f t="shared" si="306"/>
        <v>0</v>
      </c>
      <c r="L1251" s="5">
        <v>2024722.5625</v>
      </c>
      <c r="M1251" s="5">
        <v>0</v>
      </c>
      <c r="N1251" s="5">
        <v>0</v>
      </c>
      <c r="O1251" s="26">
        <f t="shared" si="307"/>
        <v>674907.52083333337</v>
      </c>
      <c r="P1251" s="5">
        <v>0</v>
      </c>
      <c r="Q1251" s="5">
        <v>0</v>
      </c>
      <c r="R1251" s="5">
        <v>2200051.734375</v>
      </c>
      <c r="S1251" s="26">
        <f t="shared" si="308"/>
        <v>733350.578125</v>
      </c>
      <c r="T1251" s="5">
        <v>0</v>
      </c>
      <c r="U1251" s="5">
        <v>0</v>
      </c>
      <c r="V1251" s="5">
        <v>0</v>
      </c>
      <c r="W1251" s="26">
        <f t="shared" si="309"/>
        <v>0</v>
      </c>
      <c r="X1251" s="29" t="e">
        <f t="shared" si="310"/>
        <v>#DIV/0!</v>
      </c>
      <c r="Y1251" s="29" t="e">
        <f t="shared" si="311"/>
        <v>#DIV/0!</v>
      </c>
      <c r="Z1251" s="29">
        <f t="shared" si="312"/>
        <v>0.42264973081037416</v>
      </c>
      <c r="AA1251" s="29">
        <f t="shared" si="313"/>
        <v>3.7401940329452037</v>
      </c>
      <c r="AB1251" s="31" t="e">
        <f t="shared" si="314"/>
        <v>#DIV/0!</v>
      </c>
      <c r="AC1251" s="31" t="e">
        <f t="shared" si="315"/>
        <v>#DIV/0!</v>
      </c>
      <c r="AD1251" s="31">
        <f t="shared" si="316"/>
        <v>0.42264973081037416</v>
      </c>
      <c r="AE1251" s="31">
        <f t="shared" si="317"/>
        <v>3.7401940329452037</v>
      </c>
      <c r="AF1251" s="29" t="e">
        <f t="shared" si="304"/>
        <v>#DIV/0!</v>
      </c>
      <c r="AG1251" s="29" t="e">
        <f t="shared" si="318"/>
        <v>#DIV/0!</v>
      </c>
      <c r="AH1251" s="29" t="e">
        <f t="shared" si="305"/>
        <v>#DIV/0!</v>
      </c>
      <c r="AI1251" s="29" t="e">
        <f t="shared" si="319"/>
        <v>#DIV/0!</v>
      </c>
      <c r="AJ1251" s="6"/>
      <c r="AK1251" s="7"/>
      <c r="AL1251" s="8"/>
      <c r="AM1251" s="8"/>
      <c r="AN1251" s="9"/>
      <c r="AO1251" s="10"/>
      <c r="AP1251" s="11"/>
      <c r="AQ1251" s="11"/>
      <c r="AR1251" s="12"/>
      <c r="AS1251" s="13"/>
      <c r="AT1251" s="14"/>
      <c r="AU1251" s="14"/>
      <c r="AV1251" s="15">
        <v>0</v>
      </c>
      <c r="AW1251" s="16">
        <v>22.28</v>
      </c>
      <c r="AX1251" s="17">
        <v>2</v>
      </c>
      <c r="AY1251" s="17">
        <v>2</v>
      </c>
      <c r="AZ1251" s="18"/>
      <c r="BA1251" s="19"/>
      <c r="BB1251" s="20"/>
      <c r="BC1251" s="20"/>
      <c r="BD1251" s="21"/>
      <c r="BE1251" s="22"/>
      <c r="BF1251" s="23"/>
      <c r="BG1251" s="23"/>
      <c r="BH1251" s="6">
        <v>0</v>
      </c>
      <c r="BI1251" s="7">
        <v>16.059999999999999</v>
      </c>
      <c r="BJ1251" s="8">
        <v>1</v>
      </c>
      <c r="BK1251" s="8">
        <v>1</v>
      </c>
      <c r="BL1251" s="9"/>
      <c r="BM1251" s="10"/>
      <c r="BN1251" s="11"/>
      <c r="BO1251" s="11"/>
      <c r="BP1251" s="12">
        <v>0</v>
      </c>
      <c r="BQ1251" s="13">
        <v>7.77</v>
      </c>
      <c r="BR1251" s="14">
        <v>1</v>
      </c>
      <c r="BS1251" s="14">
        <v>1</v>
      </c>
      <c r="BT1251" s="15"/>
      <c r="BU1251" s="16"/>
      <c r="BV1251" s="17"/>
      <c r="BW1251" s="17"/>
      <c r="BX1251" s="18"/>
      <c r="BY1251" s="19"/>
      <c r="BZ1251" s="20"/>
      <c r="CA1251" s="20"/>
      <c r="CB1251" s="21">
        <v>0</v>
      </c>
      <c r="CC1251" s="22">
        <v>7.25</v>
      </c>
      <c r="CD1251" s="23">
        <v>1</v>
      </c>
      <c r="CE1251" s="23">
        <v>1</v>
      </c>
      <c r="CF1251" s="4">
        <v>193</v>
      </c>
      <c r="CG1251" s="24">
        <v>20.903424164659999</v>
      </c>
      <c r="CH1251" s="25">
        <v>5.23681640625</v>
      </c>
    </row>
    <row r="1252" spans="1:86" x14ac:dyDescent="0.2">
      <c r="A1252" s="2" t="s">
        <v>664</v>
      </c>
      <c r="B1252" s="2" t="s">
        <v>1921</v>
      </c>
      <c r="C1252" s="3">
        <v>26.93</v>
      </c>
      <c r="D1252" s="4">
        <v>3</v>
      </c>
      <c r="E1252" s="4">
        <v>1</v>
      </c>
      <c r="F1252" s="4">
        <v>10</v>
      </c>
      <c r="G1252" s="4">
        <v>19</v>
      </c>
      <c r="H1252" s="5">
        <v>1833296.25</v>
      </c>
      <c r="I1252" s="5">
        <v>3033833.5</v>
      </c>
      <c r="J1252" s="5">
        <v>15066682.0039063</v>
      </c>
      <c r="K1252" s="26">
        <f t="shared" si="306"/>
        <v>6644603.9179687677</v>
      </c>
      <c r="L1252" s="5">
        <v>8892012.5</v>
      </c>
      <c r="M1252" s="5">
        <v>0</v>
      </c>
      <c r="N1252" s="5">
        <v>0</v>
      </c>
      <c r="O1252" s="26">
        <f t="shared" si="307"/>
        <v>2964004.1666666665</v>
      </c>
      <c r="P1252" s="5">
        <v>0</v>
      </c>
      <c r="Q1252" s="5">
        <v>0</v>
      </c>
      <c r="R1252" s="5">
        <v>3976858.1875</v>
      </c>
      <c r="S1252" s="26">
        <f t="shared" si="308"/>
        <v>1325619.3958333333</v>
      </c>
      <c r="T1252" s="5">
        <v>3195737.0052083302</v>
      </c>
      <c r="U1252" s="5">
        <v>5242522.28125</v>
      </c>
      <c r="V1252" s="5">
        <v>2032715.0234375</v>
      </c>
      <c r="W1252" s="26">
        <f t="shared" si="309"/>
        <v>3490324.7699652766</v>
      </c>
      <c r="X1252" s="29">
        <f t="shared" si="310"/>
        <v>0.44607687730659379</v>
      </c>
      <c r="Y1252" s="29">
        <f t="shared" si="311"/>
        <v>-1.1646357279004813</v>
      </c>
      <c r="Z1252" s="29">
        <f t="shared" si="312"/>
        <v>0.51942248060213148</v>
      </c>
      <c r="AA1252" s="29">
        <f t="shared" si="313"/>
        <v>2.8447925803714185</v>
      </c>
      <c r="AB1252" s="31">
        <f t="shared" si="314"/>
        <v>0.19950314754631313</v>
      </c>
      <c r="AC1252" s="29">
        <f t="shared" si="315"/>
        <v>-2.3255165869678835</v>
      </c>
      <c r="AD1252" s="31">
        <f t="shared" si="316"/>
        <v>0.33515395560137884</v>
      </c>
      <c r="AE1252" s="31">
        <f t="shared" si="317"/>
        <v>4.747556505482982</v>
      </c>
      <c r="AF1252" s="29">
        <f t="shared" si="304"/>
        <v>0.52528710711055548</v>
      </c>
      <c r="AG1252" s="29">
        <f t="shared" si="318"/>
        <v>-0.92882192013380305</v>
      </c>
      <c r="AH1252" s="29">
        <f t="shared" si="305"/>
        <v>0.53594732923998889</v>
      </c>
      <c r="AI1252" s="29">
        <f t="shared" si="319"/>
        <v>2.7087788893485456</v>
      </c>
      <c r="AJ1252" s="6">
        <v>2.8231358528137198</v>
      </c>
      <c r="AK1252" s="7">
        <v>3.72</v>
      </c>
      <c r="AL1252" s="8">
        <v>1</v>
      </c>
      <c r="AM1252" s="8">
        <v>1</v>
      </c>
      <c r="AN1252" s="9">
        <v>0</v>
      </c>
      <c r="AO1252" s="10">
        <v>4.33</v>
      </c>
      <c r="AP1252" s="11">
        <v>2</v>
      </c>
      <c r="AQ1252" s="11">
        <v>2</v>
      </c>
      <c r="AR1252" s="12">
        <v>0</v>
      </c>
      <c r="AS1252" s="13">
        <v>10.84</v>
      </c>
      <c r="AT1252" s="14">
        <v>3</v>
      </c>
      <c r="AU1252" s="14">
        <v>3</v>
      </c>
      <c r="AV1252" s="15"/>
      <c r="AW1252" s="16">
        <v>0</v>
      </c>
      <c r="AX1252" s="17"/>
      <c r="AY1252" s="17"/>
      <c r="AZ1252" s="18">
        <v>0</v>
      </c>
      <c r="BA1252" s="19">
        <v>8.36</v>
      </c>
      <c r="BB1252" s="20">
        <v>2</v>
      </c>
      <c r="BC1252" s="20">
        <v>2</v>
      </c>
      <c r="BD1252" s="21"/>
      <c r="BE1252" s="22">
        <v>0</v>
      </c>
      <c r="BF1252" s="23"/>
      <c r="BG1252" s="23"/>
      <c r="BH1252" s="6"/>
      <c r="BI1252" s="7">
        <v>0</v>
      </c>
      <c r="BJ1252" s="8"/>
      <c r="BK1252" s="8"/>
      <c r="BL1252" s="9"/>
      <c r="BM1252" s="10"/>
      <c r="BN1252" s="11"/>
      <c r="BO1252" s="11"/>
      <c r="BP1252" s="12"/>
      <c r="BQ1252" s="13">
        <v>0</v>
      </c>
      <c r="BR1252" s="14"/>
      <c r="BS1252" s="14"/>
      <c r="BT1252" s="15">
        <v>0</v>
      </c>
      <c r="BU1252" s="16">
        <v>11.15</v>
      </c>
      <c r="BV1252" s="17">
        <v>4</v>
      </c>
      <c r="BW1252" s="17">
        <v>4</v>
      </c>
      <c r="BX1252" s="18">
        <v>0</v>
      </c>
      <c r="BY1252" s="19">
        <v>8.36</v>
      </c>
      <c r="BZ1252" s="20">
        <v>2</v>
      </c>
      <c r="CA1252" s="20">
        <v>3</v>
      </c>
      <c r="CB1252" s="21">
        <v>0</v>
      </c>
      <c r="CC1252" s="22">
        <v>8.0500000000000007</v>
      </c>
      <c r="CD1252" s="23">
        <v>2</v>
      </c>
      <c r="CE1252" s="23">
        <v>2</v>
      </c>
      <c r="CF1252" s="4">
        <v>323</v>
      </c>
      <c r="CG1252" s="24">
        <v>36.406441284659998</v>
      </c>
      <c r="CH1252" s="25">
        <v>6.80029296875</v>
      </c>
    </row>
    <row r="1253" spans="1:86" x14ac:dyDescent="0.2">
      <c r="A1253" s="2" t="s">
        <v>1362</v>
      </c>
      <c r="B1253" s="2" t="s">
        <v>1793</v>
      </c>
      <c r="C1253" s="3">
        <v>26.93</v>
      </c>
      <c r="D1253" s="4">
        <v>3</v>
      </c>
      <c r="E1253" s="4">
        <v>1</v>
      </c>
      <c r="F1253" s="4">
        <v>20</v>
      </c>
      <c r="G1253" s="4">
        <v>52</v>
      </c>
      <c r="H1253" s="5">
        <v>0</v>
      </c>
      <c r="I1253" s="5">
        <v>3285279.9609375</v>
      </c>
      <c r="J1253" s="5">
        <v>230064.5703125</v>
      </c>
      <c r="K1253" s="26">
        <f t="shared" si="306"/>
        <v>1171781.5104166667</v>
      </c>
      <c r="L1253" s="5">
        <v>583444.4140625</v>
      </c>
      <c r="M1253" s="5">
        <v>2346144.9921875</v>
      </c>
      <c r="N1253" s="5">
        <v>2254477.1875</v>
      </c>
      <c r="O1253" s="26">
        <f t="shared" si="307"/>
        <v>1728022.1979166667</v>
      </c>
      <c r="P1253" s="5">
        <v>276180.8828125</v>
      </c>
      <c r="Q1253" s="5">
        <v>1149413.2060546901</v>
      </c>
      <c r="R1253" s="5">
        <v>3483427.4375</v>
      </c>
      <c r="S1253" s="26">
        <f t="shared" si="308"/>
        <v>1636340.5087890634</v>
      </c>
      <c r="T1253" s="5">
        <v>467188.275390625</v>
      </c>
      <c r="U1253" s="5">
        <v>0</v>
      </c>
      <c r="V1253" s="5">
        <v>0</v>
      </c>
      <c r="W1253" s="26">
        <f t="shared" si="309"/>
        <v>155729.42513020834</v>
      </c>
      <c r="X1253" s="29">
        <f t="shared" si="310"/>
        <v>1.4746965902390878</v>
      </c>
      <c r="Y1253" s="29">
        <f t="shared" si="311"/>
        <v>0.56041815936652273</v>
      </c>
      <c r="Z1253" s="29">
        <f t="shared" si="312"/>
        <v>0.67475539557126674</v>
      </c>
      <c r="AA1253" s="29">
        <f t="shared" si="313"/>
        <v>1.7085363399269946</v>
      </c>
      <c r="AB1253" s="31">
        <f t="shared" si="314"/>
        <v>1.3964553069344872</v>
      </c>
      <c r="AC1253" s="29">
        <f t="shared" si="315"/>
        <v>0.48176940140463564</v>
      </c>
      <c r="AD1253" s="31">
        <f t="shared" si="316"/>
        <v>0.76131108538212644</v>
      </c>
      <c r="AE1253" s="31">
        <f t="shared" si="317"/>
        <v>1.1843784643782369</v>
      </c>
      <c r="AF1253" s="29">
        <f t="shared" si="304"/>
        <v>0.13289971188812619</v>
      </c>
      <c r="AG1253" s="29">
        <f t="shared" si="318"/>
        <v>-2.9115901178731405</v>
      </c>
      <c r="AH1253" s="29">
        <f t="shared" si="305"/>
        <v>0.43904837795556195</v>
      </c>
      <c r="AI1253" s="29">
        <f t="shared" si="319"/>
        <v>3.5748762298894636</v>
      </c>
      <c r="AJ1253" s="6">
        <v>0</v>
      </c>
      <c r="AK1253" s="7">
        <v>5.16</v>
      </c>
      <c r="AL1253" s="8">
        <v>4</v>
      </c>
      <c r="AM1253" s="8">
        <v>4</v>
      </c>
      <c r="AN1253" s="9">
        <v>0</v>
      </c>
      <c r="AO1253" s="10">
        <v>8.31</v>
      </c>
      <c r="AP1253" s="11">
        <v>3</v>
      </c>
      <c r="AQ1253" s="11">
        <v>5</v>
      </c>
      <c r="AR1253" s="12">
        <v>1.84704518318176</v>
      </c>
      <c r="AS1253" s="13">
        <v>5.73</v>
      </c>
      <c r="AT1253" s="14">
        <v>3</v>
      </c>
      <c r="AU1253" s="14">
        <v>6</v>
      </c>
      <c r="AV1253" s="15">
        <v>1.7633537054061901</v>
      </c>
      <c r="AW1253" s="16">
        <v>6.45</v>
      </c>
      <c r="AX1253" s="17">
        <v>3</v>
      </c>
      <c r="AY1253" s="17">
        <v>6</v>
      </c>
      <c r="AZ1253" s="18">
        <v>0</v>
      </c>
      <c r="BA1253" s="19">
        <v>9.6</v>
      </c>
      <c r="BB1253" s="20">
        <v>6</v>
      </c>
      <c r="BC1253" s="20">
        <v>6</v>
      </c>
      <c r="BD1253" s="21">
        <v>0</v>
      </c>
      <c r="BE1253" s="22">
        <v>8.4499999999999993</v>
      </c>
      <c r="BF1253" s="23">
        <v>3</v>
      </c>
      <c r="BG1253" s="23">
        <v>4</v>
      </c>
      <c r="BH1253" s="6">
        <v>0</v>
      </c>
      <c r="BI1253" s="7">
        <v>9.89</v>
      </c>
      <c r="BJ1253" s="8">
        <v>4</v>
      </c>
      <c r="BK1253" s="8">
        <v>6</v>
      </c>
      <c r="BL1253" s="9">
        <v>0</v>
      </c>
      <c r="BM1253" s="10">
        <v>4.01</v>
      </c>
      <c r="BN1253" s="11">
        <v>3</v>
      </c>
      <c r="BO1253" s="11">
        <v>3</v>
      </c>
      <c r="BP1253" s="12">
        <v>0</v>
      </c>
      <c r="BQ1253" s="13">
        <v>4.01</v>
      </c>
      <c r="BR1253" s="14">
        <v>2</v>
      </c>
      <c r="BS1253" s="14">
        <v>5</v>
      </c>
      <c r="BT1253" s="15">
        <v>0</v>
      </c>
      <c r="BU1253" s="16">
        <v>6.88</v>
      </c>
      <c r="BV1253" s="17">
        <v>4</v>
      </c>
      <c r="BW1253" s="17">
        <v>4</v>
      </c>
      <c r="BX1253" s="18"/>
      <c r="BY1253" s="19"/>
      <c r="BZ1253" s="20"/>
      <c r="CA1253" s="20"/>
      <c r="CB1253" s="21">
        <v>0</v>
      </c>
      <c r="CC1253" s="22">
        <v>4.1500000000000004</v>
      </c>
      <c r="CD1253" s="23">
        <v>2</v>
      </c>
      <c r="CE1253" s="23">
        <v>3</v>
      </c>
      <c r="CF1253" s="4">
        <v>698</v>
      </c>
      <c r="CG1253" s="24">
        <v>78.080732374660201</v>
      </c>
      <c r="CH1253" s="25">
        <v>6.37939453125</v>
      </c>
    </row>
    <row r="1254" spans="1:86" x14ac:dyDescent="0.2">
      <c r="A1254" s="2" t="s">
        <v>2159</v>
      </c>
      <c r="B1254" s="2" t="s">
        <v>1407</v>
      </c>
      <c r="C1254" s="3">
        <v>26.88</v>
      </c>
      <c r="D1254" s="4">
        <v>1</v>
      </c>
      <c r="E1254" s="4">
        <v>1</v>
      </c>
      <c r="F1254" s="4">
        <v>12</v>
      </c>
      <c r="G1254" s="4">
        <v>130</v>
      </c>
      <c r="H1254" s="5">
        <v>94571444.529947907</v>
      </c>
      <c r="I1254" s="5">
        <v>40247128.802083299</v>
      </c>
      <c r="J1254" s="5">
        <v>16287912.34375</v>
      </c>
      <c r="K1254" s="26">
        <f t="shared" si="306"/>
        <v>50368828.558593728</v>
      </c>
      <c r="L1254" s="5">
        <v>252120349.95833299</v>
      </c>
      <c r="M1254" s="5">
        <v>463119752.296875</v>
      </c>
      <c r="N1254" s="5">
        <v>1980003563.1510401</v>
      </c>
      <c r="O1254" s="26">
        <f t="shared" si="307"/>
        <v>898414555.13541603</v>
      </c>
      <c r="P1254" s="5">
        <v>54185518.759114601</v>
      </c>
      <c r="Q1254" s="5">
        <v>28799130.1953125</v>
      </c>
      <c r="R1254" s="5">
        <v>41085310.966145799</v>
      </c>
      <c r="S1254" s="26">
        <f t="shared" si="308"/>
        <v>41356653.306857631</v>
      </c>
      <c r="T1254" s="5">
        <v>25058149.311197899</v>
      </c>
      <c r="U1254" s="5">
        <v>47060707.411458299</v>
      </c>
      <c r="V1254" s="5">
        <v>69415449.878906295</v>
      </c>
      <c r="W1254" s="26">
        <f t="shared" si="309"/>
        <v>47178102.200520836</v>
      </c>
      <c r="X1254" s="29">
        <f t="shared" si="310"/>
        <v>17.836717288159605</v>
      </c>
      <c r="Y1254" s="29">
        <f t="shared" si="311"/>
        <v>4.1567782175517456</v>
      </c>
      <c r="Z1254" s="29">
        <f t="shared" si="312"/>
        <v>0.25935475701198024</v>
      </c>
      <c r="AA1254" s="29">
        <f t="shared" si="313"/>
        <v>5.8610578189015028</v>
      </c>
      <c r="AB1254" s="31">
        <f t="shared" si="314"/>
        <v>0.82107633809167724</v>
      </c>
      <c r="AC1254" s="29">
        <f t="shared" si="315"/>
        <v>-0.28441173467911085</v>
      </c>
      <c r="AD1254" s="31">
        <f t="shared" si="316"/>
        <v>0.74091435499063463</v>
      </c>
      <c r="AE1254" s="31">
        <f t="shared" si="317"/>
        <v>1.3023199081237136</v>
      </c>
      <c r="AF1254" s="29">
        <f t="shared" si="304"/>
        <v>0.93665275827566363</v>
      </c>
      <c r="AG1254" s="29">
        <f t="shared" si="318"/>
        <v>-9.4413792747235825E-2</v>
      </c>
      <c r="AH1254" s="29">
        <f t="shared" si="305"/>
        <v>0.91138004740345147</v>
      </c>
      <c r="AI1254" s="29">
        <f t="shared" si="319"/>
        <v>0.4030048354096693</v>
      </c>
      <c r="AJ1254" s="6"/>
      <c r="AK1254" s="7">
        <v>0</v>
      </c>
      <c r="AL1254" s="8"/>
      <c r="AM1254" s="8"/>
      <c r="AN1254" s="9"/>
      <c r="AO1254" s="10">
        <v>0</v>
      </c>
      <c r="AP1254" s="11"/>
      <c r="AQ1254" s="11"/>
      <c r="AR1254" s="12"/>
      <c r="AS1254" s="13">
        <v>0</v>
      </c>
      <c r="AT1254" s="14"/>
      <c r="AU1254" s="14"/>
      <c r="AV1254" s="15"/>
      <c r="AW1254" s="16">
        <v>0</v>
      </c>
      <c r="AX1254" s="17"/>
      <c r="AY1254" s="17"/>
      <c r="AZ1254" s="18"/>
      <c r="BA1254" s="19">
        <v>0</v>
      </c>
      <c r="BB1254" s="20"/>
      <c r="BC1254" s="20"/>
      <c r="BD1254" s="21"/>
      <c r="BE1254" s="22">
        <v>0</v>
      </c>
      <c r="BF1254" s="23"/>
      <c r="BG1254" s="23"/>
      <c r="BH1254" s="6">
        <v>13.207186698913601</v>
      </c>
      <c r="BI1254" s="7">
        <v>22.61</v>
      </c>
      <c r="BJ1254" s="8">
        <v>7</v>
      </c>
      <c r="BK1254" s="8">
        <v>9</v>
      </c>
      <c r="BL1254" s="9"/>
      <c r="BM1254" s="10">
        <v>0</v>
      </c>
      <c r="BN1254" s="11"/>
      <c r="BO1254" s="11"/>
      <c r="BP1254" s="12"/>
      <c r="BQ1254" s="13">
        <v>0</v>
      </c>
      <c r="BR1254" s="14"/>
      <c r="BS1254" s="14"/>
      <c r="BT1254" s="15"/>
      <c r="BU1254" s="16">
        <v>0</v>
      </c>
      <c r="BV1254" s="17"/>
      <c r="BW1254" s="17"/>
      <c r="BX1254" s="18"/>
      <c r="BY1254" s="19">
        <v>0</v>
      </c>
      <c r="BZ1254" s="20"/>
      <c r="CA1254" s="20"/>
      <c r="CB1254" s="21"/>
      <c r="CC1254" s="22">
        <v>0</v>
      </c>
      <c r="CD1254" s="23"/>
      <c r="CE1254" s="23"/>
      <c r="CF1254" s="4">
        <v>398</v>
      </c>
      <c r="CG1254" s="24">
        <v>42.79709172466</v>
      </c>
      <c r="CH1254" s="25">
        <v>8.33837890625</v>
      </c>
    </row>
    <row r="1255" spans="1:86" x14ac:dyDescent="0.2">
      <c r="A1255" s="2" t="s">
        <v>316</v>
      </c>
      <c r="B1255" s="2" t="s">
        <v>1535</v>
      </c>
      <c r="C1255" s="3">
        <v>26.86</v>
      </c>
      <c r="D1255" s="4">
        <v>23</v>
      </c>
      <c r="E1255" s="4">
        <v>1</v>
      </c>
      <c r="F1255" s="4">
        <v>20</v>
      </c>
      <c r="G1255" s="4">
        <v>83</v>
      </c>
      <c r="H1255" s="5">
        <v>16536903.5416667</v>
      </c>
      <c r="I1255" s="5">
        <v>14245258.029296899</v>
      </c>
      <c r="J1255" s="5">
        <v>153566532.5625</v>
      </c>
      <c r="K1255" s="26">
        <f t="shared" si="306"/>
        <v>61449564.711154528</v>
      </c>
      <c r="L1255" s="5">
        <v>32562022.1875</v>
      </c>
      <c r="M1255" s="5">
        <v>5107979.3177083302</v>
      </c>
      <c r="N1255" s="5">
        <v>18268942.515625</v>
      </c>
      <c r="O1255" s="26">
        <f t="shared" si="307"/>
        <v>18646314.673611108</v>
      </c>
      <c r="P1255" s="5">
        <v>81865651.921875</v>
      </c>
      <c r="Q1255" s="5">
        <v>166315677.63020799</v>
      </c>
      <c r="R1255" s="5">
        <v>1963287.71875</v>
      </c>
      <c r="S1255" s="26">
        <f t="shared" si="308"/>
        <v>83381539.090277657</v>
      </c>
      <c r="T1255" s="5">
        <v>1200383.5390625</v>
      </c>
      <c r="U1255" s="5">
        <v>2610228.8333333302</v>
      </c>
      <c r="V1255" s="5">
        <v>8486887.0416666698</v>
      </c>
      <c r="W1255" s="26">
        <f t="shared" si="309"/>
        <v>4099166.4713541665</v>
      </c>
      <c r="X1255" s="29">
        <f t="shared" si="310"/>
        <v>0.30344095619324002</v>
      </c>
      <c r="Y1255" s="29">
        <f t="shared" si="311"/>
        <v>-1.7205122719618731</v>
      </c>
      <c r="Z1255" s="29">
        <f t="shared" si="312"/>
        <v>0.45178292745062698</v>
      </c>
      <c r="AA1255" s="29">
        <f t="shared" si="313"/>
        <v>3.450701847792625</v>
      </c>
      <c r="AB1255" s="31">
        <f t="shared" si="314"/>
        <v>1.3569101666092349</v>
      </c>
      <c r="AC1255" s="29">
        <f t="shared" si="315"/>
        <v>0.44032521119347723</v>
      </c>
      <c r="AD1255" s="31">
        <f t="shared" si="316"/>
        <v>0.75682196309506622</v>
      </c>
      <c r="AE1255" s="31">
        <f t="shared" si="317"/>
        <v>1.2100627312768577</v>
      </c>
      <c r="AF1255" s="29">
        <f t="shared" si="304"/>
        <v>6.6707819504050483E-2</v>
      </c>
      <c r="AG1255" s="29">
        <f t="shared" si="318"/>
        <v>-3.906000305448821</v>
      </c>
      <c r="AH1255" s="29">
        <f t="shared" si="305"/>
        <v>0.33915034829554103</v>
      </c>
      <c r="AI1255" s="29">
        <f t="shared" si="319"/>
        <v>4.6960773259349278</v>
      </c>
      <c r="AJ1255" s="6">
        <v>1.78148794174194</v>
      </c>
      <c r="AK1255" s="7">
        <v>2.4700000000000002</v>
      </c>
      <c r="AL1255" s="8">
        <v>3</v>
      </c>
      <c r="AM1255" s="8">
        <v>6</v>
      </c>
      <c r="AN1255" s="9">
        <v>0</v>
      </c>
      <c r="AO1255" s="10">
        <v>5.3</v>
      </c>
      <c r="AP1255" s="11">
        <v>4</v>
      </c>
      <c r="AQ1255" s="11">
        <v>8</v>
      </c>
      <c r="AR1255" s="12">
        <v>0</v>
      </c>
      <c r="AS1255" s="13">
        <v>3.42</v>
      </c>
      <c r="AT1255" s="14">
        <v>4</v>
      </c>
      <c r="AU1255" s="14">
        <v>10</v>
      </c>
      <c r="AV1255" s="15"/>
      <c r="AW1255" s="16">
        <v>0</v>
      </c>
      <c r="AX1255" s="17"/>
      <c r="AY1255" s="17"/>
      <c r="AZ1255" s="18">
        <v>0</v>
      </c>
      <c r="BA1255" s="19">
        <v>12.01</v>
      </c>
      <c r="BB1255" s="20">
        <v>8</v>
      </c>
      <c r="BC1255" s="20">
        <v>11</v>
      </c>
      <c r="BD1255" s="21">
        <v>0</v>
      </c>
      <c r="BE1255" s="22">
        <v>8.7200000000000006</v>
      </c>
      <c r="BF1255" s="23">
        <v>4</v>
      </c>
      <c r="BG1255" s="23">
        <v>5</v>
      </c>
      <c r="BH1255" s="6">
        <v>0</v>
      </c>
      <c r="BI1255" s="7">
        <v>3.77</v>
      </c>
      <c r="BJ1255" s="8">
        <v>3</v>
      </c>
      <c r="BK1255" s="8">
        <v>8</v>
      </c>
      <c r="BL1255" s="9">
        <v>0</v>
      </c>
      <c r="BM1255" s="10">
        <v>6.12</v>
      </c>
      <c r="BN1255" s="11">
        <v>4</v>
      </c>
      <c r="BO1255" s="11">
        <v>7</v>
      </c>
      <c r="BP1255" s="12">
        <v>0</v>
      </c>
      <c r="BQ1255" s="13">
        <v>0.94</v>
      </c>
      <c r="BR1255" s="14">
        <v>1</v>
      </c>
      <c r="BS1255" s="14">
        <v>2</v>
      </c>
      <c r="BT1255" s="15">
        <v>0</v>
      </c>
      <c r="BU1255" s="16">
        <v>6.36</v>
      </c>
      <c r="BV1255" s="17">
        <v>2</v>
      </c>
      <c r="BW1255" s="17">
        <v>6</v>
      </c>
      <c r="BX1255" s="18">
        <v>0</v>
      </c>
      <c r="BY1255" s="19">
        <v>7.42</v>
      </c>
      <c r="BZ1255" s="20">
        <v>6</v>
      </c>
      <c r="CA1255" s="20">
        <v>7</v>
      </c>
      <c r="CB1255" s="21">
        <v>0</v>
      </c>
      <c r="CC1255" s="22">
        <v>10.6</v>
      </c>
      <c r="CD1255" s="23">
        <v>5</v>
      </c>
      <c r="CE1255" s="23">
        <v>11</v>
      </c>
      <c r="CF1255" s="4">
        <v>849</v>
      </c>
      <c r="CG1255" s="24">
        <v>94.644543914660105</v>
      </c>
      <c r="CH1255" s="25">
        <v>4.95751953125</v>
      </c>
    </row>
    <row r="1256" spans="1:86" x14ac:dyDescent="0.2">
      <c r="A1256" s="2" t="s">
        <v>1057</v>
      </c>
      <c r="B1256" s="2" t="s">
        <v>2892</v>
      </c>
      <c r="C1256" s="3">
        <v>26.77</v>
      </c>
      <c r="D1256" s="4">
        <v>8</v>
      </c>
      <c r="E1256" s="4">
        <v>1</v>
      </c>
      <c r="F1256" s="4">
        <v>22</v>
      </c>
      <c r="G1256" s="4">
        <v>55</v>
      </c>
      <c r="H1256" s="5">
        <v>934123.71875</v>
      </c>
      <c r="I1256" s="5">
        <v>3892685.25</v>
      </c>
      <c r="J1256" s="5">
        <v>11641626.140625</v>
      </c>
      <c r="K1256" s="26">
        <f t="shared" si="306"/>
        <v>5489478.369791667</v>
      </c>
      <c r="L1256" s="5">
        <v>22999865.875</v>
      </c>
      <c r="M1256" s="5">
        <v>6262995.171875</v>
      </c>
      <c r="N1256" s="5">
        <v>0</v>
      </c>
      <c r="O1256" s="26">
        <f t="shared" si="307"/>
        <v>9754287.015625</v>
      </c>
      <c r="P1256" s="5">
        <v>13018708.5416667</v>
      </c>
      <c r="Q1256" s="5">
        <v>17522204.625</v>
      </c>
      <c r="R1256" s="5">
        <v>3898942.7734375</v>
      </c>
      <c r="S1256" s="26">
        <f t="shared" si="308"/>
        <v>11479951.980034733</v>
      </c>
      <c r="T1256" s="5">
        <v>11368004.9375</v>
      </c>
      <c r="U1256" s="5">
        <v>1507227727.2083299</v>
      </c>
      <c r="V1256" s="5">
        <v>8397974.953125</v>
      </c>
      <c r="W1256" s="26">
        <f t="shared" si="309"/>
        <v>508997902.36631829</v>
      </c>
      <c r="X1256" s="29">
        <f t="shared" si="310"/>
        <v>1.77690599334581</v>
      </c>
      <c r="Y1256" s="29">
        <f t="shared" si="311"/>
        <v>0.82936735805691664</v>
      </c>
      <c r="Z1256" s="29">
        <f t="shared" si="312"/>
        <v>0.61480776993739328</v>
      </c>
      <c r="AA1256" s="29">
        <f t="shared" si="313"/>
        <v>2.1126065252621009</v>
      </c>
      <c r="AB1256" s="31">
        <f t="shared" si="314"/>
        <v>2.0912646351260533</v>
      </c>
      <c r="AC1256" s="29">
        <f t="shared" si="315"/>
        <v>1.0643756365935262</v>
      </c>
      <c r="AD1256" s="31">
        <f t="shared" si="316"/>
        <v>0.3102265096524508</v>
      </c>
      <c r="AE1256" s="31">
        <f t="shared" si="317"/>
        <v>5.0832109335718183</v>
      </c>
      <c r="AF1256" s="29">
        <f t="shared" si="304"/>
        <v>92.722453406011951</v>
      </c>
      <c r="AG1256" s="29">
        <f t="shared" si="318"/>
        <v>6.5348468349791489</v>
      </c>
      <c r="AH1256" s="29">
        <f t="shared" si="305"/>
        <v>0.41927750628651567</v>
      </c>
      <c r="AI1256" s="29">
        <f t="shared" si="319"/>
        <v>3.7749843632689584</v>
      </c>
      <c r="AJ1256" s="6">
        <v>0</v>
      </c>
      <c r="AK1256" s="7">
        <v>1.45</v>
      </c>
      <c r="AL1256" s="8">
        <v>1</v>
      </c>
      <c r="AM1256" s="8">
        <v>1</v>
      </c>
      <c r="AN1256" s="9">
        <v>0</v>
      </c>
      <c r="AO1256" s="10">
        <v>1.37</v>
      </c>
      <c r="AP1256" s="11">
        <v>1</v>
      </c>
      <c r="AQ1256" s="11">
        <v>1</v>
      </c>
      <c r="AR1256" s="12">
        <v>0</v>
      </c>
      <c r="AS1256" s="13">
        <v>8.5399999999999991</v>
      </c>
      <c r="AT1256" s="14">
        <v>5</v>
      </c>
      <c r="AU1256" s="14">
        <v>6</v>
      </c>
      <c r="AV1256" s="15">
        <v>0</v>
      </c>
      <c r="AW1256" s="16">
        <v>4.78</v>
      </c>
      <c r="AX1256" s="17">
        <v>4</v>
      </c>
      <c r="AY1256" s="17">
        <v>5</v>
      </c>
      <c r="AZ1256" s="18">
        <v>0</v>
      </c>
      <c r="BA1256" s="19">
        <v>3.84</v>
      </c>
      <c r="BB1256" s="20">
        <v>4</v>
      </c>
      <c r="BC1256" s="20">
        <v>5</v>
      </c>
      <c r="BD1256" s="21">
        <v>2.5898416042327899</v>
      </c>
      <c r="BE1256" s="22">
        <v>1.45</v>
      </c>
      <c r="BF1256" s="23">
        <v>1</v>
      </c>
      <c r="BG1256" s="23">
        <v>2</v>
      </c>
      <c r="BH1256" s="6">
        <v>0</v>
      </c>
      <c r="BI1256" s="7">
        <v>10.199999999999999</v>
      </c>
      <c r="BJ1256" s="8">
        <v>7</v>
      </c>
      <c r="BK1256" s="8">
        <v>10</v>
      </c>
      <c r="BL1256" s="9">
        <v>2.6500222682952899</v>
      </c>
      <c r="BM1256" s="10">
        <v>6.58</v>
      </c>
      <c r="BN1256" s="11">
        <v>5</v>
      </c>
      <c r="BO1256" s="11">
        <v>5</v>
      </c>
      <c r="BP1256" s="12">
        <v>0</v>
      </c>
      <c r="BQ1256" s="13">
        <v>2.3199999999999998</v>
      </c>
      <c r="BR1256" s="14">
        <v>2</v>
      </c>
      <c r="BS1256" s="14">
        <v>3</v>
      </c>
      <c r="BT1256" s="15">
        <v>0</v>
      </c>
      <c r="BU1256" s="16">
        <v>7.81</v>
      </c>
      <c r="BV1256" s="17">
        <v>4</v>
      </c>
      <c r="BW1256" s="17">
        <v>4</v>
      </c>
      <c r="BX1256" s="18">
        <v>1.65676534175873</v>
      </c>
      <c r="BY1256" s="19">
        <v>7.45</v>
      </c>
      <c r="BZ1256" s="20">
        <v>6</v>
      </c>
      <c r="CA1256" s="20">
        <v>10</v>
      </c>
      <c r="CB1256" s="21">
        <v>0</v>
      </c>
      <c r="CC1256" s="22">
        <v>3.04</v>
      </c>
      <c r="CD1256" s="23">
        <v>3</v>
      </c>
      <c r="CE1256" s="23">
        <v>3</v>
      </c>
      <c r="CF1256" s="4">
        <v>1382</v>
      </c>
      <c r="CG1256" s="24">
        <v>151.09673353465999</v>
      </c>
      <c r="CH1256" s="25">
        <v>5.04638671875</v>
      </c>
    </row>
    <row r="1257" spans="1:86" x14ac:dyDescent="0.2">
      <c r="A1257" s="2" t="s">
        <v>540</v>
      </c>
      <c r="B1257" s="2" t="s">
        <v>1625</v>
      </c>
      <c r="C1257" s="3">
        <v>26.77</v>
      </c>
      <c r="D1257" s="4">
        <v>4</v>
      </c>
      <c r="E1257" s="4">
        <v>1</v>
      </c>
      <c r="F1257" s="4">
        <v>18</v>
      </c>
      <c r="G1257" s="4">
        <v>25</v>
      </c>
      <c r="H1257" s="5">
        <v>0</v>
      </c>
      <c r="I1257" s="5">
        <v>264946.91796875</v>
      </c>
      <c r="J1257" s="5">
        <v>0</v>
      </c>
      <c r="K1257" s="26">
        <f t="shared" si="306"/>
        <v>88315.639322916672</v>
      </c>
      <c r="L1257" s="5">
        <v>3754081.7669270802</v>
      </c>
      <c r="M1257" s="5">
        <v>2749351.3125</v>
      </c>
      <c r="N1257" s="5">
        <v>0</v>
      </c>
      <c r="O1257" s="26">
        <f t="shared" si="307"/>
        <v>2167811.0264756936</v>
      </c>
      <c r="P1257" s="5">
        <v>7373579</v>
      </c>
      <c r="Q1257" s="5">
        <v>4455180.71875</v>
      </c>
      <c r="R1257" s="5">
        <v>981981404</v>
      </c>
      <c r="S1257" s="26">
        <f t="shared" si="308"/>
        <v>331270054.57291669</v>
      </c>
      <c r="T1257" s="5">
        <v>582537125.53125</v>
      </c>
      <c r="U1257" s="5">
        <v>0</v>
      </c>
      <c r="V1257" s="5">
        <v>0</v>
      </c>
      <c r="W1257" s="26">
        <f t="shared" si="309"/>
        <v>194179041.84375</v>
      </c>
      <c r="X1257" s="29">
        <f t="shared" si="310"/>
        <v>24.546173736560121</v>
      </c>
      <c r="Y1257" s="29">
        <f t="shared" si="311"/>
        <v>4.6174262493048381</v>
      </c>
      <c r="Z1257" s="29">
        <f t="shared" si="312"/>
        <v>0.20436942841710273</v>
      </c>
      <c r="AA1257" s="29">
        <f t="shared" si="313"/>
        <v>6.8958406970544104</v>
      </c>
      <c r="AB1257" s="31">
        <f t="shared" si="314"/>
        <v>3750.9783897013217</v>
      </c>
      <c r="AC1257" s="29">
        <f t="shared" si="315"/>
        <v>11.873051235968441</v>
      </c>
      <c r="AD1257" s="31">
        <f t="shared" si="316"/>
        <v>0.41582017066222643</v>
      </c>
      <c r="AE1257" s="31">
        <f t="shared" si="317"/>
        <v>3.8109444767691132</v>
      </c>
      <c r="AF1257" s="29">
        <f t="shared" si="304"/>
        <v>2198.6937232459491</v>
      </c>
      <c r="AG1257" s="29">
        <f t="shared" si="318"/>
        <v>11.10243093627267</v>
      </c>
      <c r="AH1257" s="29">
        <f t="shared" si="305"/>
        <v>0.42282483177025876</v>
      </c>
      <c r="AI1257" s="29">
        <f t="shared" si="319"/>
        <v>3.7383951525268748</v>
      </c>
      <c r="AJ1257" s="6">
        <v>0</v>
      </c>
      <c r="AK1257" s="7">
        <v>5.86</v>
      </c>
      <c r="AL1257" s="8">
        <v>4</v>
      </c>
      <c r="AM1257" s="8">
        <v>4</v>
      </c>
      <c r="AN1257" s="9">
        <v>0</v>
      </c>
      <c r="AO1257" s="10">
        <v>2.42</v>
      </c>
      <c r="AP1257" s="11">
        <v>1</v>
      </c>
      <c r="AQ1257" s="11">
        <v>1</v>
      </c>
      <c r="AR1257" s="12"/>
      <c r="AS1257" s="13"/>
      <c r="AT1257" s="14"/>
      <c r="AU1257" s="14"/>
      <c r="AV1257" s="15">
        <v>2.5056462287902801</v>
      </c>
      <c r="AW1257" s="16">
        <v>2.93</v>
      </c>
      <c r="AX1257" s="17">
        <v>3</v>
      </c>
      <c r="AY1257" s="17">
        <v>3</v>
      </c>
      <c r="AZ1257" s="18"/>
      <c r="BA1257" s="19">
        <v>0</v>
      </c>
      <c r="BB1257" s="20"/>
      <c r="BC1257" s="20"/>
      <c r="BD1257" s="21"/>
      <c r="BE1257" s="22">
        <v>0</v>
      </c>
      <c r="BF1257" s="23"/>
      <c r="BG1257" s="23"/>
      <c r="BH1257" s="6">
        <v>0</v>
      </c>
      <c r="BI1257" s="7">
        <v>3.33</v>
      </c>
      <c r="BJ1257" s="8">
        <v>3</v>
      </c>
      <c r="BK1257" s="8">
        <v>5</v>
      </c>
      <c r="BL1257" s="9">
        <v>0</v>
      </c>
      <c r="BM1257" s="10">
        <v>6.67</v>
      </c>
      <c r="BN1257" s="11">
        <v>4</v>
      </c>
      <c r="BO1257" s="11">
        <v>4</v>
      </c>
      <c r="BP1257" s="12"/>
      <c r="BQ1257" s="13">
        <v>0</v>
      </c>
      <c r="BR1257" s="14"/>
      <c r="BS1257" s="14"/>
      <c r="BT1257" s="15">
        <v>0</v>
      </c>
      <c r="BU1257" s="16">
        <v>11.92</v>
      </c>
      <c r="BV1257" s="17">
        <v>6</v>
      </c>
      <c r="BW1257" s="17">
        <v>6</v>
      </c>
      <c r="BX1257" s="18"/>
      <c r="BY1257" s="19">
        <v>0</v>
      </c>
      <c r="BZ1257" s="20"/>
      <c r="CA1257" s="20"/>
      <c r="CB1257" s="21">
        <v>0</v>
      </c>
      <c r="CC1257" s="22">
        <v>2.2200000000000002</v>
      </c>
      <c r="CD1257" s="23">
        <v>2</v>
      </c>
      <c r="CE1257" s="23">
        <v>2</v>
      </c>
      <c r="CF1257" s="4">
        <v>990</v>
      </c>
      <c r="CG1257" s="24">
        <v>111.58988244466001</v>
      </c>
      <c r="CH1257" s="25">
        <v>4.99560546875</v>
      </c>
    </row>
    <row r="1258" spans="1:86" x14ac:dyDescent="0.2">
      <c r="A1258" s="2" t="s">
        <v>631</v>
      </c>
      <c r="B1258" s="2" t="s">
        <v>1600</v>
      </c>
      <c r="C1258" s="3">
        <v>26.76</v>
      </c>
      <c r="D1258" s="4">
        <v>5</v>
      </c>
      <c r="E1258" s="4">
        <v>1</v>
      </c>
      <c r="F1258" s="4">
        <v>16</v>
      </c>
      <c r="G1258" s="4">
        <v>103</v>
      </c>
      <c r="H1258" s="5">
        <v>525597096.33333302</v>
      </c>
      <c r="I1258" s="5">
        <v>3049690005.125</v>
      </c>
      <c r="J1258" s="5">
        <v>5981466482.71875</v>
      </c>
      <c r="K1258" s="26">
        <f t="shared" si="306"/>
        <v>3185584528.0590272</v>
      </c>
      <c r="L1258" s="5">
        <v>1716205187.4375</v>
      </c>
      <c r="M1258" s="5">
        <v>5952254425.78125</v>
      </c>
      <c r="N1258" s="5">
        <v>832623322.70833302</v>
      </c>
      <c r="O1258" s="26">
        <f t="shared" si="307"/>
        <v>2833694311.9756942</v>
      </c>
      <c r="P1258" s="5">
        <v>145244431.75</v>
      </c>
      <c r="Q1258" s="5">
        <v>2128339622.375</v>
      </c>
      <c r="R1258" s="5">
        <v>4582167664</v>
      </c>
      <c r="S1258" s="26">
        <f t="shared" si="308"/>
        <v>2285250572.7083335</v>
      </c>
      <c r="T1258" s="5">
        <v>543562099.74479198</v>
      </c>
      <c r="U1258" s="5">
        <v>3764395024</v>
      </c>
      <c r="V1258" s="5">
        <v>1921847985.25</v>
      </c>
      <c r="W1258" s="26">
        <f t="shared" si="309"/>
        <v>2076601702.9982641</v>
      </c>
      <c r="X1258" s="29">
        <f t="shared" si="310"/>
        <v>0.8895366884840632</v>
      </c>
      <c r="Y1258" s="29">
        <f t="shared" si="311"/>
        <v>-0.16887398495146538</v>
      </c>
      <c r="Z1258" s="29">
        <f t="shared" si="312"/>
        <v>0.88236275302169198</v>
      </c>
      <c r="AA1258" s="29">
        <f t="shared" si="313"/>
        <v>0.54352832955175612</v>
      </c>
      <c r="AB1258" s="31">
        <f t="shared" si="314"/>
        <v>0.71737244847203407</v>
      </c>
      <c r="AC1258" s="29">
        <f t="shared" si="315"/>
        <v>-0.47920575691844913</v>
      </c>
      <c r="AD1258" s="31">
        <f t="shared" si="316"/>
        <v>0.6816098784556448</v>
      </c>
      <c r="AE1258" s="31">
        <f t="shared" si="317"/>
        <v>1.6646412403993636</v>
      </c>
      <c r="AF1258" s="29">
        <f t="shared" si="304"/>
        <v>0.65187461977771943</v>
      </c>
      <c r="AG1258" s="29">
        <f t="shared" si="318"/>
        <v>-0.61733358874291089</v>
      </c>
      <c r="AH1258" s="29">
        <f t="shared" si="305"/>
        <v>0.58462044327278861</v>
      </c>
      <c r="AI1258" s="29">
        <f t="shared" si="319"/>
        <v>2.3312600210665222</v>
      </c>
      <c r="AJ1258" s="6">
        <v>2.3261308670043901</v>
      </c>
      <c r="AK1258" s="7">
        <v>7.17</v>
      </c>
      <c r="AL1258" s="8">
        <v>4</v>
      </c>
      <c r="AM1258" s="8">
        <v>9</v>
      </c>
      <c r="AN1258" s="9">
        <v>0</v>
      </c>
      <c r="AO1258" s="10">
        <v>4.63</v>
      </c>
      <c r="AP1258" s="11">
        <v>2</v>
      </c>
      <c r="AQ1258" s="11">
        <v>11</v>
      </c>
      <c r="AR1258" s="12">
        <v>0</v>
      </c>
      <c r="AS1258" s="13">
        <v>4.04</v>
      </c>
      <c r="AT1258" s="14">
        <v>2</v>
      </c>
      <c r="AU1258" s="14">
        <v>8</v>
      </c>
      <c r="AV1258" s="15">
        <v>6.5314182043075597</v>
      </c>
      <c r="AW1258" s="16">
        <v>20.63</v>
      </c>
      <c r="AX1258" s="17">
        <v>11</v>
      </c>
      <c r="AY1258" s="17">
        <v>14</v>
      </c>
      <c r="AZ1258" s="18">
        <v>0</v>
      </c>
      <c r="BA1258" s="19">
        <v>4.63</v>
      </c>
      <c r="BB1258" s="20">
        <v>3</v>
      </c>
      <c r="BC1258" s="20">
        <v>8</v>
      </c>
      <c r="BD1258" s="21">
        <v>1.661869764328</v>
      </c>
      <c r="BE1258" s="22">
        <v>5.38</v>
      </c>
      <c r="BF1258" s="23">
        <v>3</v>
      </c>
      <c r="BG1258" s="23">
        <v>6</v>
      </c>
      <c r="BH1258" s="6">
        <v>0</v>
      </c>
      <c r="BI1258" s="7">
        <v>3.89</v>
      </c>
      <c r="BJ1258" s="8">
        <v>2</v>
      </c>
      <c r="BK1258" s="8">
        <v>8</v>
      </c>
      <c r="BL1258" s="9">
        <v>0</v>
      </c>
      <c r="BM1258" s="10">
        <v>5.08</v>
      </c>
      <c r="BN1258" s="11">
        <v>3</v>
      </c>
      <c r="BO1258" s="11">
        <v>5</v>
      </c>
      <c r="BP1258" s="12">
        <v>0</v>
      </c>
      <c r="BQ1258" s="13">
        <v>3.89</v>
      </c>
      <c r="BR1258" s="14">
        <v>3</v>
      </c>
      <c r="BS1258" s="14">
        <v>10</v>
      </c>
      <c r="BT1258" s="15">
        <v>1.7964793443679801</v>
      </c>
      <c r="BU1258" s="16">
        <v>8.3699999999999992</v>
      </c>
      <c r="BV1258" s="17">
        <v>5</v>
      </c>
      <c r="BW1258" s="17">
        <v>12</v>
      </c>
      <c r="BX1258" s="18">
        <v>0</v>
      </c>
      <c r="BY1258" s="19">
        <v>4.63</v>
      </c>
      <c r="BZ1258" s="20">
        <v>2</v>
      </c>
      <c r="CA1258" s="20">
        <v>5</v>
      </c>
      <c r="CB1258" s="21">
        <v>0</v>
      </c>
      <c r="CC1258" s="22">
        <v>4.04</v>
      </c>
      <c r="CD1258" s="23">
        <v>2</v>
      </c>
      <c r="CE1258" s="23">
        <v>7</v>
      </c>
      <c r="CF1258" s="4">
        <v>669</v>
      </c>
      <c r="CG1258" s="24">
        <v>73.461907104660099</v>
      </c>
      <c r="CH1258" s="25">
        <v>7.76708984375</v>
      </c>
    </row>
    <row r="1259" spans="1:86" x14ac:dyDescent="0.2">
      <c r="A1259" s="2" t="s">
        <v>2331</v>
      </c>
      <c r="B1259" s="2" t="s">
        <v>2007</v>
      </c>
      <c r="C1259" s="3">
        <v>26.67</v>
      </c>
      <c r="D1259" s="4">
        <v>2</v>
      </c>
      <c r="E1259" s="4">
        <v>3</v>
      </c>
      <c r="F1259" s="4">
        <v>6</v>
      </c>
      <c r="G1259" s="4">
        <v>14</v>
      </c>
      <c r="H1259" s="5">
        <v>2137115.30078125</v>
      </c>
      <c r="I1259" s="5">
        <v>706387</v>
      </c>
      <c r="J1259" s="5">
        <v>0</v>
      </c>
      <c r="K1259" s="26">
        <f t="shared" si="306"/>
        <v>947834.10026041663</v>
      </c>
      <c r="L1259" s="5">
        <v>8106288.5</v>
      </c>
      <c r="M1259" s="5">
        <v>1132023.171875</v>
      </c>
      <c r="N1259" s="5">
        <v>3267538.65625</v>
      </c>
      <c r="O1259" s="26">
        <f t="shared" si="307"/>
        <v>4168616.7760416665</v>
      </c>
      <c r="P1259" s="5">
        <v>0</v>
      </c>
      <c r="Q1259" s="5">
        <v>0</v>
      </c>
      <c r="R1259" s="5">
        <v>0</v>
      </c>
      <c r="S1259" s="26">
        <f t="shared" si="308"/>
        <v>0</v>
      </c>
      <c r="T1259" s="5">
        <v>250713.5234375</v>
      </c>
      <c r="U1259" s="5">
        <v>356750.8203125</v>
      </c>
      <c r="V1259" s="5">
        <v>844658.33984375</v>
      </c>
      <c r="W1259" s="26">
        <f t="shared" si="309"/>
        <v>484040.89453125</v>
      </c>
      <c r="X1259" s="29">
        <f t="shared" si="310"/>
        <v>4.3980447368335263</v>
      </c>
      <c r="Y1259" s="29">
        <f t="shared" si="311"/>
        <v>2.1368622793360403</v>
      </c>
      <c r="Z1259" s="29">
        <f t="shared" si="312"/>
        <v>0.25499714912718052</v>
      </c>
      <c r="AA1259" s="29">
        <f t="shared" si="313"/>
        <v>5.9346467495920239</v>
      </c>
      <c r="AB1259" s="31">
        <f t="shared" si="314"/>
        <v>0</v>
      </c>
      <c r="AC1259" s="31" t="e">
        <f t="shared" si="315"/>
        <v>#NUM!</v>
      </c>
      <c r="AD1259" s="31">
        <f t="shared" si="316"/>
        <v>0.27062665462248525</v>
      </c>
      <c r="AE1259" s="31">
        <f t="shared" si="317"/>
        <v>5.6762943100013636</v>
      </c>
      <c r="AF1259" s="29">
        <f t="shared" si="304"/>
        <v>0.51068102993789755</v>
      </c>
      <c r="AG1259" s="29">
        <f t="shared" si="318"/>
        <v>-0.96950562605208845</v>
      </c>
      <c r="AH1259" s="29">
        <f t="shared" si="305"/>
        <v>0.5427388943205641</v>
      </c>
      <c r="AI1259" s="29">
        <f t="shared" si="319"/>
        <v>2.6540905444128562</v>
      </c>
      <c r="AJ1259" s="6">
        <v>4.1239720582962001</v>
      </c>
      <c r="AK1259" s="7">
        <v>15.9</v>
      </c>
      <c r="AL1259" s="8">
        <v>3</v>
      </c>
      <c r="AM1259" s="8">
        <v>3</v>
      </c>
      <c r="AN1259" s="9"/>
      <c r="AO1259" s="10">
        <v>0</v>
      </c>
      <c r="AP1259" s="11"/>
      <c r="AQ1259" s="11"/>
      <c r="AR1259" s="12">
        <v>0</v>
      </c>
      <c r="AS1259" s="13">
        <v>4.0999999999999996</v>
      </c>
      <c r="AT1259" s="14">
        <v>1</v>
      </c>
      <c r="AU1259" s="14">
        <v>1</v>
      </c>
      <c r="AV1259" s="15">
        <v>4.6608918905258196</v>
      </c>
      <c r="AW1259" s="16">
        <v>18.46</v>
      </c>
      <c r="AX1259" s="17">
        <v>4</v>
      </c>
      <c r="AY1259" s="17">
        <v>4</v>
      </c>
      <c r="AZ1259" s="18"/>
      <c r="BA1259" s="19">
        <v>0</v>
      </c>
      <c r="BB1259" s="20"/>
      <c r="BC1259" s="20"/>
      <c r="BD1259" s="21">
        <v>3.23182940483093</v>
      </c>
      <c r="BE1259" s="22">
        <v>11.79</v>
      </c>
      <c r="BF1259" s="23">
        <v>2</v>
      </c>
      <c r="BG1259" s="23">
        <v>2</v>
      </c>
      <c r="BH1259" s="6"/>
      <c r="BI1259" s="7"/>
      <c r="BJ1259" s="8"/>
      <c r="BK1259" s="8"/>
      <c r="BL1259" s="9"/>
      <c r="BM1259" s="10"/>
      <c r="BN1259" s="11"/>
      <c r="BO1259" s="11"/>
      <c r="BP1259" s="12">
        <v>0</v>
      </c>
      <c r="BQ1259" s="13">
        <v>4.0999999999999996</v>
      </c>
      <c r="BR1259" s="14">
        <v>1</v>
      </c>
      <c r="BS1259" s="14">
        <v>1</v>
      </c>
      <c r="BT1259" s="15">
        <v>0</v>
      </c>
      <c r="BU1259" s="16">
        <v>7.69</v>
      </c>
      <c r="BV1259" s="17">
        <v>1</v>
      </c>
      <c r="BW1259" s="17">
        <v>1</v>
      </c>
      <c r="BX1259" s="18"/>
      <c r="BY1259" s="19">
        <v>0</v>
      </c>
      <c r="BZ1259" s="20"/>
      <c r="CA1259" s="20"/>
      <c r="CB1259" s="21">
        <v>0</v>
      </c>
      <c r="CC1259" s="22">
        <v>11.79</v>
      </c>
      <c r="CD1259" s="23">
        <v>2</v>
      </c>
      <c r="CE1259" s="23">
        <v>2</v>
      </c>
      <c r="CF1259" s="4">
        <v>195</v>
      </c>
      <c r="CG1259" s="24">
        <v>21.657758384659999</v>
      </c>
      <c r="CH1259" s="25">
        <v>4.70361328125</v>
      </c>
    </row>
    <row r="1260" spans="1:86" x14ac:dyDescent="0.2">
      <c r="A1260" s="2" t="s">
        <v>405</v>
      </c>
      <c r="B1260" s="2" t="s">
        <v>2631</v>
      </c>
      <c r="C1260" s="3">
        <v>26.64</v>
      </c>
      <c r="D1260" s="4">
        <v>1</v>
      </c>
      <c r="E1260" s="4">
        <v>1</v>
      </c>
      <c r="F1260" s="4">
        <v>4</v>
      </c>
      <c r="G1260" s="4">
        <v>7</v>
      </c>
      <c r="H1260" s="5">
        <v>1599729</v>
      </c>
      <c r="I1260" s="5">
        <v>1767730.734375</v>
      </c>
      <c r="J1260" s="5">
        <v>567180.8203125</v>
      </c>
      <c r="K1260" s="26">
        <f t="shared" si="306"/>
        <v>1311546.8515625</v>
      </c>
      <c r="L1260" s="5">
        <v>0</v>
      </c>
      <c r="M1260" s="5">
        <v>0</v>
      </c>
      <c r="N1260" s="5">
        <v>0</v>
      </c>
      <c r="O1260" s="26">
        <f t="shared" si="307"/>
        <v>0</v>
      </c>
      <c r="P1260" s="5">
        <v>0</v>
      </c>
      <c r="Q1260" s="5">
        <v>2351719.5</v>
      </c>
      <c r="R1260" s="5">
        <v>0</v>
      </c>
      <c r="S1260" s="26">
        <f t="shared" si="308"/>
        <v>783906.5</v>
      </c>
      <c r="T1260" s="5">
        <v>0</v>
      </c>
      <c r="U1260" s="5">
        <v>0</v>
      </c>
      <c r="V1260" s="5">
        <v>0</v>
      </c>
      <c r="W1260" s="26">
        <f t="shared" si="309"/>
        <v>0</v>
      </c>
      <c r="X1260" s="29">
        <f t="shared" si="310"/>
        <v>0</v>
      </c>
      <c r="Y1260" s="29" t="e">
        <f t="shared" si="311"/>
        <v>#NUM!</v>
      </c>
      <c r="Z1260" s="29">
        <f t="shared" si="312"/>
        <v>7.3036446083970752E-2</v>
      </c>
      <c r="AA1260" s="29">
        <f t="shared" si="313"/>
        <v>11.364603675065023</v>
      </c>
      <c r="AB1260" s="31">
        <f t="shared" si="314"/>
        <v>0.59769614716096475</v>
      </c>
      <c r="AC1260" s="29">
        <f t="shared" si="315"/>
        <v>-0.7425158519225471</v>
      </c>
      <c r="AD1260" s="31">
        <f t="shared" si="316"/>
        <v>0.58842016973793831</v>
      </c>
      <c r="AE1260" s="31">
        <f t="shared" si="317"/>
        <v>2.3031244903805543</v>
      </c>
      <c r="AF1260" s="29">
        <f t="shared" si="304"/>
        <v>0</v>
      </c>
      <c r="AG1260" s="29" t="e">
        <f t="shared" si="318"/>
        <v>#NUM!</v>
      </c>
      <c r="AH1260" s="29">
        <f t="shared" si="305"/>
        <v>7.3036446083970752E-2</v>
      </c>
      <c r="AI1260" s="29">
        <f t="shared" si="319"/>
        <v>11.364603675065023</v>
      </c>
      <c r="AJ1260" s="6">
        <v>3.1489026546478298</v>
      </c>
      <c r="AK1260" s="7">
        <v>17.21</v>
      </c>
      <c r="AL1260" s="8">
        <v>2</v>
      </c>
      <c r="AM1260" s="8">
        <v>2</v>
      </c>
      <c r="AN1260" s="9">
        <v>0</v>
      </c>
      <c r="AO1260" s="10">
        <v>13.11</v>
      </c>
      <c r="AP1260" s="11">
        <v>2</v>
      </c>
      <c r="AQ1260" s="11">
        <v>2</v>
      </c>
      <c r="AR1260" s="12">
        <v>0</v>
      </c>
      <c r="AS1260" s="13">
        <v>13.52</v>
      </c>
      <c r="AT1260" s="14">
        <v>2</v>
      </c>
      <c r="AU1260" s="14">
        <v>2</v>
      </c>
      <c r="AV1260" s="15"/>
      <c r="AW1260" s="16"/>
      <c r="AX1260" s="17"/>
      <c r="AY1260" s="17"/>
      <c r="AZ1260" s="18"/>
      <c r="BA1260" s="19"/>
      <c r="BB1260" s="20"/>
      <c r="BC1260" s="20"/>
      <c r="BD1260" s="21"/>
      <c r="BE1260" s="22"/>
      <c r="BF1260" s="23"/>
      <c r="BG1260" s="23"/>
      <c r="BH1260" s="6"/>
      <c r="BI1260" s="7"/>
      <c r="BJ1260" s="8"/>
      <c r="BK1260" s="8"/>
      <c r="BL1260" s="9">
        <v>0</v>
      </c>
      <c r="BM1260" s="10">
        <v>2.87</v>
      </c>
      <c r="BN1260" s="11">
        <v>1</v>
      </c>
      <c r="BO1260" s="11">
        <v>1</v>
      </c>
      <c r="BP1260" s="12"/>
      <c r="BQ1260" s="13"/>
      <c r="BR1260" s="14"/>
      <c r="BS1260" s="14"/>
      <c r="BT1260" s="15"/>
      <c r="BU1260" s="16">
        <v>0</v>
      </c>
      <c r="BV1260" s="17"/>
      <c r="BW1260" s="17"/>
      <c r="BX1260" s="18"/>
      <c r="BY1260" s="19"/>
      <c r="BZ1260" s="20"/>
      <c r="CA1260" s="20"/>
      <c r="CB1260" s="21"/>
      <c r="CC1260" s="22"/>
      <c r="CD1260" s="23"/>
      <c r="CE1260" s="23"/>
      <c r="CF1260" s="4">
        <v>244</v>
      </c>
      <c r="CG1260" s="24">
        <v>25.773029714660002</v>
      </c>
      <c r="CH1260" s="25">
        <v>7.37158203125</v>
      </c>
    </row>
    <row r="1261" spans="1:86" x14ac:dyDescent="0.2">
      <c r="A1261" s="2" t="s">
        <v>2246</v>
      </c>
      <c r="B1261" s="2" t="s">
        <v>1594</v>
      </c>
      <c r="C1261" s="3">
        <v>26.64</v>
      </c>
      <c r="D1261" s="4">
        <v>6</v>
      </c>
      <c r="E1261" s="4">
        <v>1</v>
      </c>
      <c r="F1261" s="4">
        <v>18</v>
      </c>
      <c r="G1261" s="4">
        <v>27</v>
      </c>
      <c r="H1261" s="5">
        <v>1903810.03125</v>
      </c>
      <c r="I1261" s="5">
        <v>0</v>
      </c>
      <c r="J1261" s="5">
        <v>0</v>
      </c>
      <c r="K1261" s="26">
        <f t="shared" si="306"/>
        <v>634603.34375</v>
      </c>
      <c r="L1261" s="5">
        <v>2855382.125</v>
      </c>
      <c r="M1261" s="5">
        <v>0</v>
      </c>
      <c r="N1261" s="5">
        <v>0</v>
      </c>
      <c r="O1261" s="26">
        <f t="shared" si="307"/>
        <v>951794.04166666663</v>
      </c>
      <c r="P1261" s="5">
        <v>49814487.4296875</v>
      </c>
      <c r="Q1261" s="5">
        <v>1899603.96875</v>
      </c>
      <c r="R1261" s="5">
        <v>22504980</v>
      </c>
      <c r="S1261" s="26">
        <f t="shared" si="308"/>
        <v>24739690.466145832</v>
      </c>
      <c r="T1261" s="5">
        <v>1022963621.125</v>
      </c>
      <c r="U1261" s="5">
        <v>7912337.125</v>
      </c>
      <c r="V1261" s="5">
        <v>1576918.48046875</v>
      </c>
      <c r="W1261" s="26">
        <f t="shared" si="309"/>
        <v>344150958.91015625</v>
      </c>
      <c r="X1261" s="29">
        <f t="shared" si="310"/>
        <v>1.499825128626525</v>
      </c>
      <c r="Y1261" s="29">
        <f t="shared" si="311"/>
        <v>0.58479430020761014</v>
      </c>
      <c r="Z1261" s="29">
        <f t="shared" si="312"/>
        <v>0.79722279665868945</v>
      </c>
      <c r="AA1261" s="29">
        <f t="shared" si="313"/>
        <v>0.98420291103610991</v>
      </c>
      <c r="AB1261" s="31">
        <f t="shared" si="314"/>
        <v>38.984494345639561</v>
      </c>
      <c r="AC1261" s="29">
        <f t="shared" si="315"/>
        <v>5.2848285168427882</v>
      </c>
      <c r="AD1261" s="31">
        <f t="shared" si="316"/>
        <v>0.2243104813807307</v>
      </c>
      <c r="AE1261" s="31">
        <f t="shared" si="317"/>
        <v>6.491504326164911</v>
      </c>
      <c r="AF1261" s="29">
        <f t="shared" si="304"/>
        <v>542.30877019414731</v>
      </c>
      <c r="AG1261" s="29">
        <f t="shared" si="318"/>
        <v>9.0829706915187636</v>
      </c>
      <c r="AH1261" s="29">
        <f t="shared" si="305"/>
        <v>0.41802256888736039</v>
      </c>
      <c r="AI1261" s="29">
        <f t="shared" si="319"/>
        <v>3.7880027018992255</v>
      </c>
      <c r="AJ1261" s="6">
        <v>3.1405498981475799</v>
      </c>
      <c r="AK1261" s="7">
        <v>3.7</v>
      </c>
      <c r="AL1261" s="8">
        <v>2</v>
      </c>
      <c r="AM1261" s="8">
        <v>2</v>
      </c>
      <c r="AN1261" s="9">
        <v>0</v>
      </c>
      <c r="AO1261" s="10">
        <v>2.27</v>
      </c>
      <c r="AP1261" s="11">
        <v>2</v>
      </c>
      <c r="AQ1261" s="11">
        <v>2</v>
      </c>
      <c r="AR1261" s="12"/>
      <c r="AS1261" s="13"/>
      <c r="AT1261" s="14"/>
      <c r="AU1261" s="14"/>
      <c r="AV1261" s="15">
        <v>3.01879215240479</v>
      </c>
      <c r="AW1261" s="16">
        <v>3.46</v>
      </c>
      <c r="AX1261" s="17">
        <v>2</v>
      </c>
      <c r="AY1261" s="17">
        <v>2</v>
      </c>
      <c r="AZ1261" s="18">
        <v>0</v>
      </c>
      <c r="BA1261" s="19">
        <v>1.55</v>
      </c>
      <c r="BB1261" s="20">
        <v>1</v>
      </c>
      <c r="BC1261" s="20">
        <v>1</v>
      </c>
      <c r="BD1261" s="21">
        <v>0</v>
      </c>
      <c r="BE1261" s="22">
        <v>1.43</v>
      </c>
      <c r="BF1261" s="23">
        <v>1</v>
      </c>
      <c r="BG1261" s="23">
        <v>1</v>
      </c>
      <c r="BH1261" s="6">
        <v>0</v>
      </c>
      <c r="BI1261" s="7">
        <v>7.53</v>
      </c>
      <c r="BJ1261" s="8">
        <v>3</v>
      </c>
      <c r="BK1261" s="8">
        <v>3</v>
      </c>
      <c r="BL1261" s="9">
        <v>0</v>
      </c>
      <c r="BM1261" s="10">
        <v>3.35</v>
      </c>
      <c r="BN1261" s="11">
        <v>3</v>
      </c>
      <c r="BO1261" s="11">
        <v>3</v>
      </c>
      <c r="BP1261" s="12">
        <v>0</v>
      </c>
      <c r="BQ1261" s="13">
        <v>3.35</v>
      </c>
      <c r="BR1261" s="14">
        <v>3</v>
      </c>
      <c r="BS1261" s="14">
        <v>3</v>
      </c>
      <c r="BT1261" s="15"/>
      <c r="BU1261" s="16">
        <v>0</v>
      </c>
      <c r="BV1261" s="17"/>
      <c r="BW1261" s="17"/>
      <c r="BX1261" s="18">
        <v>0</v>
      </c>
      <c r="BY1261" s="19">
        <v>7.65</v>
      </c>
      <c r="BZ1261" s="20">
        <v>3</v>
      </c>
      <c r="CA1261" s="20">
        <v>3</v>
      </c>
      <c r="CB1261" s="21">
        <v>2.8444805145263699</v>
      </c>
      <c r="CC1261" s="22">
        <v>9.44</v>
      </c>
      <c r="CD1261" s="23">
        <v>6</v>
      </c>
      <c r="CE1261" s="23">
        <v>7</v>
      </c>
      <c r="CF1261" s="4">
        <v>837</v>
      </c>
      <c r="CG1261" s="24">
        <v>91.849584154659894</v>
      </c>
      <c r="CH1261" s="25">
        <v>9.01220703125</v>
      </c>
    </row>
    <row r="1262" spans="1:86" x14ac:dyDescent="0.2">
      <c r="A1262" s="2" t="s">
        <v>2796</v>
      </c>
      <c r="B1262" s="2" t="s">
        <v>2605</v>
      </c>
      <c r="C1262" s="3">
        <v>26.62</v>
      </c>
      <c r="D1262" s="4">
        <v>4</v>
      </c>
      <c r="E1262" s="4">
        <v>1</v>
      </c>
      <c r="F1262" s="4">
        <v>4</v>
      </c>
      <c r="G1262" s="4">
        <v>27</v>
      </c>
      <c r="H1262" s="5">
        <v>15805610</v>
      </c>
      <c r="I1262" s="5">
        <v>9398204.5</v>
      </c>
      <c r="J1262" s="5">
        <v>76228993.625</v>
      </c>
      <c r="K1262" s="26">
        <f t="shared" si="306"/>
        <v>33810936.041666664</v>
      </c>
      <c r="L1262" s="5">
        <v>76951903.8125</v>
      </c>
      <c r="M1262" s="5">
        <v>48363319.578125</v>
      </c>
      <c r="N1262" s="5">
        <v>8203412.375</v>
      </c>
      <c r="O1262" s="26">
        <f t="shared" si="307"/>
        <v>44506211.921875</v>
      </c>
      <c r="P1262" s="5">
        <v>0</v>
      </c>
      <c r="Q1262" s="5">
        <v>1417254.76041667</v>
      </c>
      <c r="R1262" s="5">
        <v>2822895.203125</v>
      </c>
      <c r="S1262" s="26">
        <f t="shared" si="308"/>
        <v>1413383.3211805567</v>
      </c>
      <c r="T1262" s="5">
        <v>0</v>
      </c>
      <c r="U1262" s="5">
        <v>3708501.328125</v>
      </c>
      <c r="V1262" s="5">
        <v>47717795.203125</v>
      </c>
      <c r="W1262" s="26">
        <f t="shared" si="309"/>
        <v>17142098.84375</v>
      </c>
      <c r="X1262" s="29">
        <f t="shared" si="310"/>
        <v>1.3163259327404626</v>
      </c>
      <c r="Y1262" s="29">
        <f t="shared" si="311"/>
        <v>0.39651675603989534</v>
      </c>
      <c r="Z1262" s="29">
        <f t="shared" si="312"/>
        <v>0.73251556013328489</v>
      </c>
      <c r="AA1262" s="29">
        <f t="shared" si="313"/>
        <v>1.3518314557009961</v>
      </c>
      <c r="AB1262" s="31">
        <f t="shared" si="314"/>
        <v>4.1802549312411341E-2</v>
      </c>
      <c r="AC1262" s="29">
        <f t="shared" si="315"/>
        <v>-4.5802652625828211</v>
      </c>
      <c r="AD1262" s="31">
        <f t="shared" si="316"/>
        <v>0.26738168699704207</v>
      </c>
      <c r="AE1262" s="31">
        <f t="shared" si="317"/>
        <v>5.7286834093523309</v>
      </c>
      <c r="AF1262" s="29">
        <f t="shared" si="304"/>
        <v>0.50699864749751555</v>
      </c>
      <c r="AG1262" s="29">
        <f t="shared" si="318"/>
        <v>-0.97994619628050139</v>
      </c>
      <c r="AH1262" s="29">
        <f t="shared" si="305"/>
        <v>0.56293247369971999</v>
      </c>
      <c r="AI1262" s="29">
        <f t="shared" si="319"/>
        <v>2.4954369761479209</v>
      </c>
      <c r="AJ1262" s="6">
        <v>1.9274165630340601</v>
      </c>
      <c r="AK1262" s="7">
        <v>6.49</v>
      </c>
      <c r="AL1262" s="8">
        <v>1</v>
      </c>
      <c r="AM1262" s="8">
        <v>2</v>
      </c>
      <c r="AN1262" s="9">
        <v>0</v>
      </c>
      <c r="AO1262" s="10">
        <v>6.49</v>
      </c>
      <c r="AP1262" s="11">
        <v>1</v>
      </c>
      <c r="AQ1262" s="11">
        <v>2</v>
      </c>
      <c r="AR1262" s="12">
        <v>0</v>
      </c>
      <c r="AS1262" s="13">
        <v>11.04</v>
      </c>
      <c r="AT1262" s="14">
        <v>2</v>
      </c>
      <c r="AU1262" s="14">
        <v>3</v>
      </c>
      <c r="AV1262" s="15">
        <v>1.6289306879043599</v>
      </c>
      <c r="AW1262" s="16">
        <v>11.04</v>
      </c>
      <c r="AX1262" s="17">
        <v>2</v>
      </c>
      <c r="AY1262" s="17">
        <v>2</v>
      </c>
      <c r="AZ1262" s="18">
        <v>0</v>
      </c>
      <c r="BA1262" s="19">
        <v>11.04</v>
      </c>
      <c r="BB1262" s="20">
        <v>2</v>
      </c>
      <c r="BC1262" s="20">
        <v>3</v>
      </c>
      <c r="BD1262" s="21">
        <v>0</v>
      </c>
      <c r="BE1262" s="22">
        <v>11.04</v>
      </c>
      <c r="BF1262" s="23">
        <v>2</v>
      </c>
      <c r="BG1262" s="23">
        <v>2</v>
      </c>
      <c r="BH1262" s="6">
        <v>0</v>
      </c>
      <c r="BI1262" s="7">
        <v>6.49</v>
      </c>
      <c r="BJ1262" s="8">
        <v>1</v>
      </c>
      <c r="BK1262" s="8">
        <v>1</v>
      </c>
      <c r="BL1262" s="9">
        <v>0</v>
      </c>
      <c r="BM1262" s="10">
        <v>17.53</v>
      </c>
      <c r="BN1262" s="11">
        <v>3</v>
      </c>
      <c r="BO1262" s="11">
        <v>4</v>
      </c>
      <c r="BP1262" s="12">
        <v>0</v>
      </c>
      <c r="BQ1262" s="13">
        <v>11.04</v>
      </c>
      <c r="BR1262" s="14">
        <v>2</v>
      </c>
      <c r="BS1262" s="14">
        <v>2</v>
      </c>
      <c r="BT1262" s="15"/>
      <c r="BU1262" s="16"/>
      <c r="BV1262" s="17"/>
      <c r="BW1262" s="17"/>
      <c r="BX1262" s="18">
        <v>0</v>
      </c>
      <c r="BY1262" s="19">
        <v>15.58</v>
      </c>
      <c r="BZ1262" s="20">
        <v>2</v>
      </c>
      <c r="CA1262" s="20">
        <v>2</v>
      </c>
      <c r="CB1262" s="21">
        <v>0</v>
      </c>
      <c r="CC1262" s="22">
        <v>11.04</v>
      </c>
      <c r="CD1262" s="23">
        <v>2</v>
      </c>
      <c r="CE1262" s="23">
        <v>4</v>
      </c>
      <c r="CF1262" s="4">
        <v>154</v>
      </c>
      <c r="CG1262" s="24">
        <v>15.92590463466</v>
      </c>
      <c r="CH1262" s="25">
        <v>6.12548828125</v>
      </c>
    </row>
    <row r="1263" spans="1:86" x14ac:dyDescent="0.2">
      <c r="A1263" s="2" t="s">
        <v>463</v>
      </c>
      <c r="B1263" s="2" t="s">
        <v>1456</v>
      </c>
      <c r="C1263" s="3">
        <v>26.6</v>
      </c>
      <c r="D1263" s="4">
        <v>4</v>
      </c>
      <c r="E1263" s="4">
        <v>2</v>
      </c>
      <c r="F1263" s="4">
        <v>20</v>
      </c>
      <c r="G1263" s="4">
        <v>41</v>
      </c>
      <c r="H1263" s="5">
        <v>8949201.8177083302</v>
      </c>
      <c r="I1263" s="5">
        <v>1245546.72395833</v>
      </c>
      <c r="J1263" s="5">
        <v>1293006.046875</v>
      </c>
      <c r="K1263" s="26">
        <f t="shared" si="306"/>
        <v>3829251.5295138867</v>
      </c>
      <c r="L1263" s="5">
        <v>175662161.19791701</v>
      </c>
      <c r="M1263" s="5">
        <v>1233810.7109375</v>
      </c>
      <c r="N1263" s="5">
        <v>321918.7578125</v>
      </c>
      <c r="O1263" s="26">
        <f t="shared" si="307"/>
        <v>59072630.222222336</v>
      </c>
      <c r="P1263" s="5">
        <v>0</v>
      </c>
      <c r="Q1263" s="5">
        <v>0</v>
      </c>
      <c r="R1263" s="5">
        <v>4786931.375</v>
      </c>
      <c r="S1263" s="26">
        <f t="shared" si="308"/>
        <v>1595643.7916666667</v>
      </c>
      <c r="T1263" s="5">
        <v>86183119.5</v>
      </c>
      <c r="U1263" s="5">
        <v>600080733.72916698</v>
      </c>
      <c r="V1263" s="5">
        <v>414445.640625</v>
      </c>
      <c r="W1263" s="26">
        <f t="shared" si="309"/>
        <v>228892766.28993067</v>
      </c>
      <c r="X1263" s="29">
        <f t="shared" si="310"/>
        <v>15.426677972685031</v>
      </c>
      <c r="Y1263" s="29">
        <f t="shared" si="311"/>
        <v>3.9473555159450568</v>
      </c>
      <c r="Z1263" s="29">
        <f t="shared" si="312"/>
        <v>0.44337495124992704</v>
      </c>
      <c r="AA1263" s="29">
        <f t="shared" si="313"/>
        <v>3.5322884627165312</v>
      </c>
      <c r="AB1263" s="31">
        <f t="shared" si="314"/>
        <v>0.41669861051651247</v>
      </c>
      <c r="AC1263" s="29">
        <f t="shared" si="315"/>
        <v>-1.2629238055123171</v>
      </c>
      <c r="AD1263" s="31">
        <f t="shared" si="316"/>
        <v>0.50752685598307301</v>
      </c>
      <c r="AE1263" s="31">
        <f t="shared" si="317"/>
        <v>2.9454097194349349</v>
      </c>
      <c r="AF1263" s="29">
        <f t="shared" si="304"/>
        <v>59.774805735727682</v>
      </c>
      <c r="AG1263" s="29">
        <f t="shared" si="318"/>
        <v>5.9014656311658351</v>
      </c>
      <c r="AH1263" s="29">
        <f t="shared" si="305"/>
        <v>0.35236786581831664</v>
      </c>
      <c r="AI1263" s="29">
        <f t="shared" si="319"/>
        <v>4.5300370393226848</v>
      </c>
      <c r="AJ1263" s="6">
        <v>1.7135218381881701</v>
      </c>
      <c r="AK1263" s="7">
        <v>11.58</v>
      </c>
      <c r="AL1263" s="8">
        <v>4</v>
      </c>
      <c r="AM1263" s="8">
        <v>4</v>
      </c>
      <c r="AN1263" s="9">
        <v>0</v>
      </c>
      <c r="AO1263" s="10">
        <v>13.55</v>
      </c>
      <c r="AP1263" s="11">
        <v>6</v>
      </c>
      <c r="AQ1263" s="11">
        <v>6</v>
      </c>
      <c r="AR1263" s="12">
        <v>0</v>
      </c>
      <c r="AS1263" s="13">
        <v>9.85</v>
      </c>
      <c r="AT1263" s="14">
        <v>4</v>
      </c>
      <c r="AU1263" s="14">
        <v>4</v>
      </c>
      <c r="AV1263" s="15">
        <v>1.78149962425232</v>
      </c>
      <c r="AW1263" s="16">
        <v>14.29</v>
      </c>
      <c r="AX1263" s="17">
        <v>6</v>
      </c>
      <c r="AY1263" s="17">
        <v>8</v>
      </c>
      <c r="AZ1263" s="18">
        <v>0</v>
      </c>
      <c r="BA1263" s="19">
        <v>6.4</v>
      </c>
      <c r="BB1263" s="20">
        <v>3</v>
      </c>
      <c r="BC1263" s="20">
        <v>4</v>
      </c>
      <c r="BD1263" s="21">
        <v>0</v>
      </c>
      <c r="BE1263" s="22">
        <v>8.1300000000000008</v>
      </c>
      <c r="BF1263" s="23">
        <v>3</v>
      </c>
      <c r="BG1263" s="23">
        <v>3</v>
      </c>
      <c r="BH1263" s="6"/>
      <c r="BI1263" s="7"/>
      <c r="BJ1263" s="8"/>
      <c r="BK1263" s="8"/>
      <c r="BL1263" s="9"/>
      <c r="BM1263" s="10"/>
      <c r="BN1263" s="11"/>
      <c r="BO1263" s="11"/>
      <c r="BP1263" s="12">
        <v>0</v>
      </c>
      <c r="BQ1263" s="13">
        <v>11.08</v>
      </c>
      <c r="BR1263" s="14">
        <v>4</v>
      </c>
      <c r="BS1263" s="14">
        <v>4</v>
      </c>
      <c r="BT1263" s="15">
        <v>0</v>
      </c>
      <c r="BU1263" s="16">
        <v>4.43</v>
      </c>
      <c r="BV1263" s="17">
        <v>2</v>
      </c>
      <c r="BW1263" s="17">
        <v>2</v>
      </c>
      <c r="BX1263" s="18">
        <v>0</v>
      </c>
      <c r="BY1263" s="19">
        <v>7.39</v>
      </c>
      <c r="BZ1263" s="20">
        <v>3</v>
      </c>
      <c r="CA1263" s="20">
        <v>3</v>
      </c>
      <c r="CB1263" s="21">
        <v>0</v>
      </c>
      <c r="CC1263" s="22">
        <v>5.67</v>
      </c>
      <c r="CD1263" s="23">
        <v>3</v>
      </c>
      <c r="CE1263" s="23">
        <v>3</v>
      </c>
      <c r="CF1263" s="4">
        <v>406</v>
      </c>
      <c r="CG1263" s="24">
        <v>46.941400414660002</v>
      </c>
      <c r="CH1263" s="25">
        <v>5.26220703125</v>
      </c>
    </row>
    <row r="1264" spans="1:86" x14ac:dyDescent="0.2">
      <c r="A1264" s="2" t="s">
        <v>440</v>
      </c>
      <c r="B1264" s="2" t="s">
        <v>1781</v>
      </c>
      <c r="C1264" s="3">
        <v>26.51</v>
      </c>
      <c r="D1264" s="4">
        <v>5</v>
      </c>
      <c r="E1264" s="4">
        <v>1</v>
      </c>
      <c r="F1264" s="4">
        <v>43</v>
      </c>
      <c r="G1264" s="4">
        <v>99</v>
      </c>
      <c r="H1264" s="5">
        <v>186150374.38020799</v>
      </c>
      <c r="I1264" s="5">
        <v>29613078.084635399</v>
      </c>
      <c r="J1264" s="5">
        <v>63501794.4140625</v>
      </c>
      <c r="K1264" s="26">
        <f t="shared" si="306"/>
        <v>93088415.626301959</v>
      </c>
      <c r="L1264" s="5">
        <v>191775712.10416701</v>
      </c>
      <c r="M1264" s="5">
        <v>33480416.645833299</v>
      </c>
      <c r="N1264" s="5">
        <v>51418575.3984375</v>
      </c>
      <c r="O1264" s="26">
        <f t="shared" si="307"/>
        <v>92224901.382812604</v>
      </c>
      <c r="P1264" s="5">
        <v>19564853.412760399</v>
      </c>
      <c r="Q1264" s="5">
        <v>27615015.109375</v>
      </c>
      <c r="R1264" s="5">
        <v>533430959.66536498</v>
      </c>
      <c r="S1264" s="26">
        <f t="shared" si="308"/>
        <v>193536942.72916678</v>
      </c>
      <c r="T1264" s="5">
        <v>1233294.51171875</v>
      </c>
      <c r="U1264" s="5">
        <v>23756258.059895799</v>
      </c>
      <c r="V1264" s="5">
        <v>30226366.354166701</v>
      </c>
      <c r="W1264" s="26">
        <f t="shared" si="309"/>
        <v>18405306.30859375</v>
      </c>
      <c r="X1264" s="29">
        <f t="shared" si="310"/>
        <v>0.99072371961989469</v>
      </c>
      <c r="Y1264" s="29">
        <f t="shared" si="311"/>
        <v>-1.3445301759877263E-2</v>
      </c>
      <c r="Z1264" s="29">
        <f t="shared" si="312"/>
        <v>0.99061994847723622</v>
      </c>
      <c r="AA1264" s="29">
        <f t="shared" si="313"/>
        <v>4.0929307182353533E-2</v>
      </c>
      <c r="AB1264" s="31">
        <f t="shared" si="314"/>
        <v>2.0790658153009027</v>
      </c>
      <c r="AC1264" s="29">
        <f t="shared" si="315"/>
        <v>1.0559354291464087</v>
      </c>
      <c r="AD1264" s="31">
        <f t="shared" si="316"/>
        <v>0.61974474358917542</v>
      </c>
      <c r="AE1264" s="31">
        <f t="shared" si="317"/>
        <v>2.0778714804525062</v>
      </c>
      <c r="AF1264" s="29">
        <f t="shared" si="304"/>
        <v>0.19771854730540031</v>
      </c>
      <c r="AG1264" s="29">
        <f t="shared" si="318"/>
        <v>-2.3384798831503368</v>
      </c>
      <c r="AH1264" s="29">
        <f t="shared" si="305"/>
        <v>0.25469704520244929</v>
      </c>
      <c r="AI1264" s="29">
        <f t="shared" si="319"/>
        <v>5.9397609335485777</v>
      </c>
      <c r="AJ1264" s="6">
        <v>0</v>
      </c>
      <c r="AK1264" s="7">
        <v>3.13</v>
      </c>
      <c r="AL1264" s="8">
        <v>6</v>
      </c>
      <c r="AM1264" s="8">
        <v>8</v>
      </c>
      <c r="AN1264" s="9">
        <v>2.0576689243316699</v>
      </c>
      <c r="AO1264" s="10">
        <v>5.53</v>
      </c>
      <c r="AP1264" s="11">
        <v>7</v>
      </c>
      <c r="AQ1264" s="11">
        <v>9</v>
      </c>
      <c r="AR1264" s="12">
        <v>1.94357120990753</v>
      </c>
      <c r="AS1264" s="13">
        <v>4.68</v>
      </c>
      <c r="AT1264" s="14">
        <v>6</v>
      </c>
      <c r="AU1264" s="14">
        <v>6</v>
      </c>
      <c r="AV1264" s="15">
        <v>0</v>
      </c>
      <c r="AW1264" s="16">
        <v>4.46</v>
      </c>
      <c r="AX1264" s="17">
        <v>9</v>
      </c>
      <c r="AY1264" s="17">
        <v>10</v>
      </c>
      <c r="AZ1264" s="18">
        <v>1.8612132072448699</v>
      </c>
      <c r="BA1264" s="19">
        <v>7.12</v>
      </c>
      <c r="BB1264" s="20">
        <v>10</v>
      </c>
      <c r="BC1264" s="20">
        <v>10</v>
      </c>
      <c r="BD1264" s="21">
        <v>0</v>
      </c>
      <c r="BE1264" s="22">
        <v>4.68</v>
      </c>
      <c r="BF1264" s="23">
        <v>6</v>
      </c>
      <c r="BG1264" s="23">
        <v>7</v>
      </c>
      <c r="BH1264" s="6">
        <v>0</v>
      </c>
      <c r="BI1264" s="7">
        <v>5.9</v>
      </c>
      <c r="BJ1264" s="8">
        <v>9</v>
      </c>
      <c r="BK1264" s="8">
        <v>9</v>
      </c>
      <c r="BL1264" s="9">
        <v>0</v>
      </c>
      <c r="BM1264" s="10">
        <v>6</v>
      </c>
      <c r="BN1264" s="11">
        <v>8</v>
      </c>
      <c r="BO1264" s="11">
        <v>9</v>
      </c>
      <c r="BP1264" s="12">
        <v>0</v>
      </c>
      <c r="BQ1264" s="13">
        <v>3.45</v>
      </c>
      <c r="BR1264" s="14">
        <v>6</v>
      </c>
      <c r="BS1264" s="14">
        <v>7</v>
      </c>
      <c r="BT1264" s="15">
        <v>0</v>
      </c>
      <c r="BU1264" s="16">
        <v>4.78</v>
      </c>
      <c r="BV1264" s="17">
        <v>6</v>
      </c>
      <c r="BW1264" s="17">
        <v>6</v>
      </c>
      <c r="BX1264" s="18">
        <v>0</v>
      </c>
      <c r="BY1264" s="19">
        <v>4.62</v>
      </c>
      <c r="BZ1264" s="20">
        <v>8</v>
      </c>
      <c r="CA1264" s="20">
        <v>9</v>
      </c>
      <c r="CB1264" s="21">
        <v>2.1789865493774401</v>
      </c>
      <c r="CC1264" s="22">
        <v>9.0299999999999994</v>
      </c>
      <c r="CD1264" s="23">
        <v>9</v>
      </c>
      <c r="CE1264" s="23">
        <v>9</v>
      </c>
      <c r="CF1264" s="4">
        <v>1882</v>
      </c>
      <c r="CG1264" s="24">
        <v>204.57197925466099</v>
      </c>
      <c r="CH1264" s="25">
        <v>5.00830078125</v>
      </c>
    </row>
    <row r="1265" spans="1:86" x14ac:dyDescent="0.2">
      <c r="A1265" s="2" t="s">
        <v>1636</v>
      </c>
      <c r="B1265" s="2" t="s">
        <v>2647</v>
      </c>
      <c r="C1265" s="3">
        <v>26.48</v>
      </c>
      <c r="D1265" s="4">
        <v>6</v>
      </c>
      <c r="E1265" s="4">
        <v>2</v>
      </c>
      <c r="F1265" s="4">
        <v>26</v>
      </c>
      <c r="G1265" s="4">
        <v>38</v>
      </c>
      <c r="H1265" s="5">
        <v>51454278.813151002</v>
      </c>
      <c r="I1265" s="5">
        <v>2520690.2838541698</v>
      </c>
      <c r="J1265" s="5">
        <v>11631660.125</v>
      </c>
      <c r="K1265" s="26">
        <f t="shared" si="306"/>
        <v>21868876.407335058</v>
      </c>
      <c r="L1265" s="5">
        <v>90140484.833333299</v>
      </c>
      <c r="M1265" s="5">
        <v>19044819.841145799</v>
      </c>
      <c r="N1265" s="5">
        <v>1190112.625</v>
      </c>
      <c r="O1265" s="26">
        <f t="shared" si="307"/>
        <v>36791805.76649303</v>
      </c>
      <c r="P1265" s="5">
        <v>0</v>
      </c>
      <c r="Q1265" s="5">
        <v>11793162.6015625</v>
      </c>
      <c r="R1265" s="5">
        <v>430540314.58333302</v>
      </c>
      <c r="S1265" s="26">
        <f t="shared" si="308"/>
        <v>147444492.39496517</v>
      </c>
      <c r="T1265" s="5">
        <v>517102.1875</v>
      </c>
      <c r="U1265" s="5">
        <v>0</v>
      </c>
      <c r="V1265" s="5">
        <v>0</v>
      </c>
      <c r="W1265" s="26">
        <f t="shared" si="309"/>
        <v>172367.39583333334</v>
      </c>
      <c r="X1265" s="29">
        <f t="shared" si="310"/>
        <v>1.6823820794996427</v>
      </c>
      <c r="Y1265" s="29">
        <f t="shared" si="311"/>
        <v>0.75050538787687893</v>
      </c>
      <c r="Z1265" s="29">
        <f t="shared" si="312"/>
        <v>0.66245962994056229</v>
      </c>
      <c r="AA1265" s="29">
        <f t="shared" si="313"/>
        <v>1.7884058233945508</v>
      </c>
      <c r="AB1265" s="31">
        <f t="shared" si="314"/>
        <v>6.7422070365494724</v>
      </c>
      <c r="AC1265" s="29">
        <f t="shared" si="315"/>
        <v>2.7532209296088532</v>
      </c>
      <c r="AD1265" s="31">
        <f t="shared" si="316"/>
        <v>0.46906595076143048</v>
      </c>
      <c r="AE1265" s="31">
        <f t="shared" si="317"/>
        <v>3.2876609110552812</v>
      </c>
      <c r="AF1265" s="29">
        <f t="shared" si="304"/>
        <v>7.8818587943329105E-3</v>
      </c>
      <c r="AG1265" s="29">
        <f t="shared" si="318"/>
        <v>-6.9872483812330888</v>
      </c>
      <c r="AH1265" s="29">
        <f t="shared" si="305"/>
        <v>0.28554161138291517</v>
      </c>
      <c r="AI1265" s="29">
        <f t="shared" si="319"/>
        <v>5.4433059397801884</v>
      </c>
      <c r="AJ1265" s="6">
        <v>0</v>
      </c>
      <c r="AK1265" s="7">
        <v>5.56</v>
      </c>
      <c r="AL1265" s="8">
        <v>4</v>
      </c>
      <c r="AM1265" s="8">
        <v>4</v>
      </c>
      <c r="AN1265" s="9">
        <v>0</v>
      </c>
      <c r="AO1265" s="10">
        <v>4.3</v>
      </c>
      <c r="AP1265" s="11">
        <v>4</v>
      </c>
      <c r="AQ1265" s="11">
        <v>4</v>
      </c>
      <c r="AR1265" s="12">
        <v>0</v>
      </c>
      <c r="AS1265" s="13">
        <v>3.96</v>
      </c>
      <c r="AT1265" s="14">
        <v>3</v>
      </c>
      <c r="AU1265" s="14">
        <v>3</v>
      </c>
      <c r="AV1265" s="15">
        <v>4.88973164558411</v>
      </c>
      <c r="AW1265" s="16">
        <v>9.44</v>
      </c>
      <c r="AX1265" s="17">
        <v>8</v>
      </c>
      <c r="AY1265" s="17">
        <v>9</v>
      </c>
      <c r="AZ1265" s="18">
        <v>0</v>
      </c>
      <c r="BA1265" s="19">
        <v>3.96</v>
      </c>
      <c r="BB1265" s="20">
        <v>4</v>
      </c>
      <c r="BC1265" s="20">
        <v>4</v>
      </c>
      <c r="BD1265" s="21"/>
      <c r="BE1265" s="22">
        <v>0</v>
      </c>
      <c r="BF1265" s="23"/>
      <c r="BG1265" s="23"/>
      <c r="BH1265" s="6"/>
      <c r="BI1265" s="7">
        <v>0</v>
      </c>
      <c r="BJ1265" s="8"/>
      <c r="BK1265" s="8"/>
      <c r="BL1265" s="9">
        <v>0</v>
      </c>
      <c r="BM1265" s="10">
        <v>7.08</v>
      </c>
      <c r="BN1265" s="11">
        <v>6</v>
      </c>
      <c r="BO1265" s="11">
        <v>6</v>
      </c>
      <c r="BP1265" s="12">
        <v>0</v>
      </c>
      <c r="BQ1265" s="13">
        <v>5.73</v>
      </c>
      <c r="BR1265" s="14">
        <v>5</v>
      </c>
      <c r="BS1265" s="14">
        <v>5</v>
      </c>
      <c r="BT1265" s="15"/>
      <c r="BU1265" s="16">
        <v>0</v>
      </c>
      <c r="BV1265" s="17"/>
      <c r="BW1265" s="17"/>
      <c r="BX1265" s="18"/>
      <c r="BY1265" s="19">
        <v>0</v>
      </c>
      <c r="BZ1265" s="20"/>
      <c r="CA1265" s="20"/>
      <c r="CB1265" s="21"/>
      <c r="CC1265" s="22">
        <v>0</v>
      </c>
      <c r="CD1265" s="23"/>
      <c r="CE1265" s="23"/>
      <c r="CF1265" s="4">
        <v>1186</v>
      </c>
      <c r="CG1265" s="24">
        <v>133.54771893466</v>
      </c>
      <c r="CH1265" s="25">
        <v>8.08935546875</v>
      </c>
    </row>
    <row r="1266" spans="1:86" x14ac:dyDescent="0.2">
      <c r="A1266" s="2" t="s">
        <v>887</v>
      </c>
      <c r="B1266" s="2" t="s">
        <v>2850</v>
      </c>
      <c r="C1266" s="3">
        <v>26.46</v>
      </c>
      <c r="D1266" s="4">
        <v>18</v>
      </c>
      <c r="E1266" s="4">
        <v>6</v>
      </c>
      <c r="F1266" s="4">
        <v>24</v>
      </c>
      <c r="G1266" s="4">
        <v>82</v>
      </c>
      <c r="H1266" s="5">
        <v>378047.98046875</v>
      </c>
      <c r="I1266" s="5">
        <v>46410202.645833299</v>
      </c>
      <c r="J1266" s="5">
        <v>170771938.875</v>
      </c>
      <c r="K1266" s="26">
        <f t="shared" si="306"/>
        <v>72520063.167100683</v>
      </c>
      <c r="L1266" s="5">
        <v>84177095.9375</v>
      </c>
      <c r="M1266" s="5">
        <v>336066169.12239599</v>
      </c>
      <c r="N1266" s="5">
        <v>1341173975</v>
      </c>
      <c r="O1266" s="26">
        <f t="shared" si="307"/>
        <v>587139080.01996529</v>
      </c>
      <c r="P1266" s="5">
        <v>133674401.3125</v>
      </c>
      <c r="Q1266" s="5">
        <v>53257964.286458299</v>
      </c>
      <c r="R1266" s="5">
        <v>1587364132.0833299</v>
      </c>
      <c r="S1266" s="26">
        <f t="shared" si="308"/>
        <v>591432165.89409602</v>
      </c>
      <c r="T1266" s="5">
        <v>27882943.5625</v>
      </c>
      <c r="U1266" s="5">
        <v>25432723.432291701</v>
      </c>
      <c r="V1266" s="5">
        <v>83083208.125</v>
      </c>
      <c r="W1266" s="26">
        <f t="shared" si="309"/>
        <v>45466291.706597231</v>
      </c>
      <c r="X1266" s="29">
        <f t="shared" si="310"/>
        <v>8.0962295725953766</v>
      </c>
      <c r="Y1266" s="29">
        <f t="shared" si="311"/>
        <v>3.017250198943922</v>
      </c>
      <c r="Z1266" s="29">
        <f t="shared" si="312"/>
        <v>0.31147525132477216</v>
      </c>
      <c r="AA1266" s="29">
        <f t="shared" si="313"/>
        <v>5.0657645507248814</v>
      </c>
      <c r="AB1266" s="31">
        <f t="shared" si="314"/>
        <v>8.1554281679446206</v>
      </c>
      <c r="AC1266" s="29">
        <f t="shared" si="315"/>
        <v>3.0277606218243145</v>
      </c>
      <c r="AD1266" s="31">
        <f t="shared" si="316"/>
        <v>0.40730609128167267</v>
      </c>
      <c r="AE1266" s="31">
        <f t="shared" si="317"/>
        <v>3.9007909497111761</v>
      </c>
      <c r="AF1266" s="29">
        <f t="shared" si="304"/>
        <v>0.62694776756928394</v>
      </c>
      <c r="AG1266" s="29">
        <f t="shared" si="318"/>
        <v>-0.67358284102702959</v>
      </c>
      <c r="AH1266" s="29">
        <f t="shared" si="305"/>
        <v>0.65802354612937575</v>
      </c>
      <c r="AI1266" s="29">
        <f t="shared" si="319"/>
        <v>1.8175856570048576</v>
      </c>
      <c r="AJ1266" s="6">
        <v>0</v>
      </c>
      <c r="AK1266" s="7">
        <v>3.7</v>
      </c>
      <c r="AL1266" s="8">
        <v>3</v>
      </c>
      <c r="AM1266" s="8">
        <v>3</v>
      </c>
      <c r="AN1266" s="9">
        <v>0</v>
      </c>
      <c r="AO1266" s="10">
        <v>9.07</v>
      </c>
      <c r="AP1266" s="11">
        <v>8</v>
      </c>
      <c r="AQ1266" s="11">
        <v>12</v>
      </c>
      <c r="AR1266" s="12">
        <v>0</v>
      </c>
      <c r="AS1266" s="13">
        <v>1.02</v>
      </c>
      <c r="AT1266" s="14">
        <v>1</v>
      </c>
      <c r="AU1266" s="14">
        <v>3</v>
      </c>
      <c r="AV1266" s="15">
        <v>3.4930626153945901</v>
      </c>
      <c r="AW1266" s="16">
        <v>7.03</v>
      </c>
      <c r="AX1266" s="17">
        <v>7</v>
      </c>
      <c r="AY1266" s="17">
        <v>9</v>
      </c>
      <c r="AZ1266" s="18">
        <v>0</v>
      </c>
      <c r="BA1266" s="19">
        <v>6.11</v>
      </c>
      <c r="BB1266" s="20">
        <v>6</v>
      </c>
      <c r="BC1266" s="20">
        <v>12</v>
      </c>
      <c r="BD1266" s="21">
        <v>0</v>
      </c>
      <c r="BE1266" s="22">
        <v>6.29</v>
      </c>
      <c r="BF1266" s="23">
        <v>5</v>
      </c>
      <c r="BG1266" s="23">
        <v>8</v>
      </c>
      <c r="BH1266" s="6">
        <v>0</v>
      </c>
      <c r="BI1266" s="7">
        <v>3.61</v>
      </c>
      <c r="BJ1266" s="8">
        <v>3</v>
      </c>
      <c r="BK1266" s="8">
        <v>4</v>
      </c>
      <c r="BL1266" s="9">
        <v>0</v>
      </c>
      <c r="BM1266" s="10">
        <v>3.42</v>
      </c>
      <c r="BN1266" s="11">
        <v>3</v>
      </c>
      <c r="BO1266" s="11">
        <v>5</v>
      </c>
      <c r="BP1266" s="12">
        <v>0</v>
      </c>
      <c r="BQ1266" s="13">
        <v>7.12</v>
      </c>
      <c r="BR1266" s="14">
        <v>5</v>
      </c>
      <c r="BS1266" s="14">
        <v>7</v>
      </c>
      <c r="BT1266" s="15">
        <v>0</v>
      </c>
      <c r="BU1266" s="16">
        <v>4.72</v>
      </c>
      <c r="BV1266" s="17">
        <v>4</v>
      </c>
      <c r="BW1266" s="17">
        <v>7</v>
      </c>
      <c r="BX1266" s="18">
        <v>0</v>
      </c>
      <c r="BY1266" s="19">
        <v>8.14</v>
      </c>
      <c r="BZ1266" s="20">
        <v>6</v>
      </c>
      <c r="CA1266" s="20">
        <v>9</v>
      </c>
      <c r="CB1266" s="21">
        <v>0</v>
      </c>
      <c r="CC1266" s="22">
        <v>2.04</v>
      </c>
      <c r="CD1266" s="23">
        <v>2</v>
      </c>
      <c r="CE1266" s="23">
        <v>3</v>
      </c>
      <c r="CF1266" s="4">
        <v>1081</v>
      </c>
      <c r="CG1266" s="24">
        <v>118.65053667466</v>
      </c>
      <c r="CH1266" s="25">
        <v>4.95751953125</v>
      </c>
    </row>
    <row r="1267" spans="1:86" x14ac:dyDescent="0.2">
      <c r="A1267" s="2" t="s">
        <v>1049</v>
      </c>
      <c r="B1267" s="2" t="s">
        <v>702</v>
      </c>
      <c r="C1267" s="3">
        <v>26.45</v>
      </c>
      <c r="D1267" s="4">
        <v>6</v>
      </c>
      <c r="E1267" s="4">
        <v>1</v>
      </c>
      <c r="F1267" s="4">
        <v>24</v>
      </c>
      <c r="G1267" s="4">
        <v>90</v>
      </c>
      <c r="H1267" s="5">
        <v>1025735754.5</v>
      </c>
      <c r="I1267" s="5">
        <v>244825415.6875</v>
      </c>
      <c r="J1267" s="5">
        <v>2439466890.75</v>
      </c>
      <c r="K1267" s="26">
        <f t="shared" si="306"/>
        <v>1236676020.3125</v>
      </c>
      <c r="L1267" s="5">
        <v>10445911657.5</v>
      </c>
      <c r="M1267" s="5">
        <v>1559792155.7291701</v>
      </c>
      <c r="N1267" s="5">
        <v>8653819140.375</v>
      </c>
      <c r="O1267" s="26">
        <f t="shared" si="307"/>
        <v>6886507651.2013903</v>
      </c>
      <c r="P1267" s="5">
        <v>1010342456.9414099</v>
      </c>
      <c r="Q1267" s="5">
        <v>6588388.3222656297</v>
      </c>
      <c r="R1267" s="5">
        <v>13650482870.875</v>
      </c>
      <c r="S1267" s="26">
        <f t="shared" si="308"/>
        <v>4889137905.3795586</v>
      </c>
      <c r="T1267" s="5">
        <v>37759303.875</v>
      </c>
      <c r="U1267" s="5">
        <v>4382977560.25</v>
      </c>
      <c r="V1267" s="5">
        <v>1301549944.9056001</v>
      </c>
      <c r="W1267" s="26">
        <f t="shared" si="309"/>
        <v>1907428936.3435333</v>
      </c>
      <c r="X1267" s="29">
        <f t="shared" si="310"/>
        <v>5.5685624513534391</v>
      </c>
      <c r="Y1267" s="29">
        <f t="shared" si="311"/>
        <v>2.4773049376228879</v>
      </c>
      <c r="Z1267" s="29">
        <f t="shared" si="312"/>
        <v>0.16699196440767966</v>
      </c>
      <c r="AA1267" s="29">
        <f t="shared" si="313"/>
        <v>7.7730442644143753</v>
      </c>
      <c r="AB1267" s="31">
        <f t="shared" si="314"/>
        <v>3.9534508837198161</v>
      </c>
      <c r="AC1267" s="29">
        <f t="shared" si="315"/>
        <v>1.9831125012267727</v>
      </c>
      <c r="AD1267" s="31">
        <f t="shared" si="316"/>
        <v>0.49385101899946726</v>
      </c>
      <c r="AE1267" s="31">
        <f t="shared" si="317"/>
        <v>3.0640404578240874</v>
      </c>
      <c r="AF1267" s="29">
        <f t="shared" si="304"/>
        <v>1.5423837003498608</v>
      </c>
      <c r="AG1267" s="29">
        <f t="shared" si="318"/>
        <v>0.62516171060382841</v>
      </c>
      <c r="AH1267" s="29">
        <f t="shared" si="305"/>
        <v>0.67404732308581072</v>
      </c>
      <c r="AI1267" s="29">
        <f t="shared" si="319"/>
        <v>1.7130961172349171</v>
      </c>
      <c r="AJ1267" s="6">
        <v>0</v>
      </c>
      <c r="AK1267" s="7">
        <v>5.91</v>
      </c>
      <c r="AL1267" s="8">
        <v>4</v>
      </c>
      <c r="AM1267" s="8">
        <v>6</v>
      </c>
      <c r="AN1267" s="9">
        <v>0</v>
      </c>
      <c r="AO1267" s="10">
        <v>7.1</v>
      </c>
      <c r="AP1267" s="11">
        <v>8</v>
      </c>
      <c r="AQ1267" s="11">
        <v>16</v>
      </c>
      <c r="AR1267" s="12">
        <v>0</v>
      </c>
      <c r="AS1267" s="13">
        <v>1.18</v>
      </c>
      <c r="AT1267" s="14">
        <v>1</v>
      </c>
      <c r="AU1267" s="14">
        <v>8</v>
      </c>
      <c r="AV1267" s="15">
        <v>0</v>
      </c>
      <c r="AW1267" s="16">
        <v>3.01</v>
      </c>
      <c r="AX1267" s="17">
        <v>3</v>
      </c>
      <c r="AY1267" s="17">
        <v>7</v>
      </c>
      <c r="AZ1267" s="18">
        <v>0</v>
      </c>
      <c r="BA1267" s="19">
        <v>4.5199999999999996</v>
      </c>
      <c r="BB1267" s="20">
        <v>5</v>
      </c>
      <c r="BC1267" s="20">
        <v>7</v>
      </c>
      <c r="BD1267" s="21">
        <v>1.66495609283447</v>
      </c>
      <c r="BE1267" s="22">
        <v>4.84</v>
      </c>
      <c r="BF1267" s="23">
        <v>4</v>
      </c>
      <c r="BG1267" s="23">
        <v>11</v>
      </c>
      <c r="BH1267" s="6">
        <v>0</v>
      </c>
      <c r="BI1267" s="7">
        <v>6.99</v>
      </c>
      <c r="BJ1267" s="8">
        <v>5</v>
      </c>
      <c r="BK1267" s="8">
        <v>9</v>
      </c>
      <c r="BL1267" s="9">
        <v>0</v>
      </c>
      <c r="BM1267" s="10">
        <v>6.67</v>
      </c>
      <c r="BN1267" s="11">
        <v>5</v>
      </c>
      <c r="BO1267" s="11">
        <v>5</v>
      </c>
      <c r="BP1267" s="12">
        <v>0</v>
      </c>
      <c r="BQ1267" s="13">
        <v>1.18</v>
      </c>
      <c r="BR1267" s="14">
        <v>1</v>
      </c>
      <c r="BS1267" s="14">
        <v>5</v>
      </c>
      <c r="BT1267" s="15">
        <v>0</v>
      </c>
      <c r="BU1267" s="16">
        <v>2.9</v>
      </c>
      <c r="BV1267" s="17">
        <v>3</v>
      </c>
      <c r="BW1267" s="17">
        <v>3</v>
      </c>
      <c r="BX1267" s="18">
        <v>0</v>
      </c>
      <c r="BY1267" s="19">
        <v>1.18</v>
      </c>
      <c r="BZ1267" s="20">
        <v>1</v>
      </c>
      <c r="CA1267" s="20">
        <v>4</v>
      </c>
      <c r="CB1267" s="21">
        <v>0</v>
      </c>
      <c r="CC1267" s="22">
        <v>9.68</v>
      </c>
      <c r="CD1267" s="23">
        <v>6</v>
      </c>
      <c r="CE1267" s="23">
        <v>9</v>
      </c>
      <c r="CF1267" s="4">
        <v>930</v>
      </c>
      <c r="CG1267" s="24">
        <v>102.99254158466</v>
      </c>
      <c r="CH1267" s="25">
        <v>6.96142578125</v>
      </c>
    </row>
    <row r="1268" spans="1:86" x14ac:dyDescent="0.2">
      <c r="A1268" s="2" t="s">
        <v>2298</v>
      </c>
      <c r="B1268" s="2" t="s">
        <v>1777</v>
      </c>
      <c r="C1268" s="3">
        <v>26.45</v>
      </c>
      <c r="D1268" s="4">
        <v>20</v>
      </c>
      <c r="E1268" s="4">
        <v>1</v>
      </c>
      <c r="F1268" s="4">
        <v>21</v>
      </c>
      <c r="G1268" s="4">
        <v>46</v>
      </c>
      <c r="H1268" s="5">
        <v>405431616.69791698</v>
      </c>
      <c r="I1268" s="5">
        <v>335592.826171875</v>
      </c>
      <c r="J1268" s="5">
        <v>2233713.30078125</v>
      </c>
      <c r="K1268" s="26">
        <f t="shared" si="306"/>
        <v>136000307.60829005</v>
      </c>
      <c r="L1268" s="5">
        <v>7609859.8125</v>
      </c>
      <c r="M1268" s="5">
        <v>22285520.098958299</v>
      </c>
      <c r="N1268" s="5">
        <v>106778095.989583</v>
      </c>
      <c r="O1268" s="26">
        <f t="shared" si="307"/>
        <v>45557825.300347097</v>
      </c>
      <c r="P1268" s="5">
        <v>143379351.47916701</v>
      </c>
      <c r="Q1268" s="5">
        <v>89253026.375</v>
      </c>
      <c r="R1268" s="5">
        <v>178782748.94986999</v>
      </c>
      <c r="S1268" s="26">
        <f t="shared" si="308"/>
        <v>137138375.60134566</v>
      </c>
      <c r="T1268" s="5">
        <v>170741302.00781301</v>
      </c>
      <c r="U1268" s="5">
        <v>0</v>
      </c>
      <c r="V1268" s="5">
        <v>480270.8203125</v>
      </c>
      <c r="W1268" s="26">
        <f t="shared" si="309"/>
        <v>57073857.609375171</v>
      </c>
      <c r="X1268" s="29">
        <f t="shared" si="310"/>
        <v>0.3349832518876602</v>
      </c>
      <c r="Y1268" s="29">
        <f t="shared" si="311"/>
        <v>-1.5778391277427117</v>
      </c>
      <c r="Z1268" s="29">
        <f t="shared" si="312"/>
        <v>0.57442473312576925</v>
      </c>
      <c r="AA1268" s="29">
        <f t="shared" si="313"/>
        <v>2.4076686885491023</v>
      </c>
      <c r="AB1268" s="31">
        <f t="shared" si="314"/>
        <v>1.008368128080515</v>
      </c>
      <c r="AC1268" s="29">
        <f t="shared" si="315"/>
        <v>1.2022424155128959E-2</v>
      </c>
      <c r="AD1268" s="31">
        <f t="shared" si="316"/>
        <v>0.9940883519342314</v>
      </c>
      <c r="AE1268" s="31">
        <f t="shared" si="317"/>
        <v>2.5750149464431125E-2</v>
      </c>
      <c r="AF1268" s="29">
        <f t="shared" si="304"/>
        <v>0.41965976851876013</v>
      </c>
      <c r="AG1268" s="29">
        <f t="shared" si="318"/>
        <v>-1.252707931736271</v>
      </c>
      <c r="AH1268" s="29">
        <f t="shared" si="305"/>
        <v>0.63077947058987316</v>
      </c>
      <c r="AI1268" s="29">
        <f t="shared" si="319"/>
        <v>2.0012244970366209</v>
      </c>
      <c r="AJ1268" s="6">
        <v>0</v>
      </c>
      <c r="AK1268" s="7">
        <v>5.09</v>
      </c>
      <c r="AL1268" s="8">
        <v>5</v>
      </c>
      <c r="AM1268" s="8">
        <v>5</v>
      </c>
      <c r="AN1268" s="9">
        <v>0</v>
      </c>
      <c r="AO1268" s="10">
        <v>2.34</v>
      </c>
      <c r="AP1268" s="11">
        <v>2</v>
      </c>
      <c r="AQ1268" s="11">
        <v>2</v>
      </c>
      <c r="AR1268" s="12">
        <v>0</v>
      </c>
      <c r="AS1268" s="13">
        <v>4.17</v>
      </c>
      <c r="AT1268" s="14">
        <v>5</v>
      </c>
      <c r="AU1268" s="14">
        <v>6</v>
      </c>
      <c r="AV1268" s="15">
        <v>0</v>
      </c>
      <c r="AW1268" s="16">
        <v>6.21</v>
      </c>
      <c r="AX1268" s="17">
        <v>3</v>
      </c>
      <c r="AY1268" s="17">
        <v>3</v>
      </c>
      <c r="AZ1268" s="18">
        <v>0</v>
      </c>
      <c r="BA1268" s="19">
        <v>6</v>
      </c>
      <c r="BB1268" s="20">
        <v>5</v>
      </c>
      <c r="BC1268" s="20">
        <v>5</v>
      </c>
      <c r="BD1268" s="21">
        <v>0</v>
      </c>
      <c r="BE1268" s="22">
        <v>8.0399999999999991</v>
      </c>
      <c r="BF1268" s="23">
        <v>4</v>
      </c>
      <c r="BG1268" s="23">
        <v>6</v>
      </c>
      <c r="BH1268" s="6"/>
      <c r="BI1268" s="7">
        <v>0</v>
      </c>
      <c r="BJ1268" s="8"/>
      <c r="BK1268" s="8"/>
      <c r="BL1268" s="9">
        <v>0</v>
      </c>
      <c r="BM1268" s="10">
        <v>0.71</v>
      </c>
      <c r="BN1268" s="11">
        <v>1</v>
      </c>
      <c r="BO1268" s="11">
        <v>3</v>
      </c>
      <c r="BP1268" s="12">
        <v>0</v>
      </c>
      <c r="BQ1268" s="13">
        <v>6.71</v>
      </c>
      <c r="BR1268" s="14">
        <v>4</v>
      </c>
      <c r="BS1268" s="14">
        <v>4</v>
      </c>
      <c r="BT1268" s="15">
        <v>0</v>
      </c>
      <c r="BU1268" s="16">
        <v>7.73</v>
      </c>
      <c r="BV1268" s="17">
        <v>5</v>
      </c>
      <c r="BW1268" s="17">
        <v>5</v>
      </c>
      <c r="BX1268" s="18"/>
      <c r="BY1268" s="19"/>
      <c r="BZ1268" s="20"/>
      <c r="CA1268" s="20"/>
      <c r="CB1268" s="21">
        <v>0</v>
      </c>
      <c r="CC1268" s="22">
        <v>3.87</v>
      </c>
      <c r="CD1268" s="23">
        <v>4</v>
      </c>
      <c r="CE1268" s="23">
        <v>4</v>
      </c>
      <c r="CF1268" s="4">
        <v>983</v>
      </c>
      <c r="CG1268" s="24">
        <v>111.43853166466</v>
      </c>
      <c r="CH1268" s="25">
        <v>6.27783203125</v>
      </c>
    </row>
    <row r="1269" spans="1:86" x14ac:dyDescent="0.2">
      <c r="A1269" s="2" t="s">
        <v>869</v>
      </c>
      <c r="B1269" s="2" t="s">
        <v>2979</v>
      </c>
      <c r="C1269" s="3">
        <v>26.43</v>
      </c>
      <c r="D1269" s="4">
        <v>1</v>
      </c>
      <c r="E1269" s="4">
        <v>1</v>
      </c>
      <c r="F1269" s="4">
        <v>15</v>
      </c>
      <c r="G1269" s="4">
        <v>36</v>
      </c>
      <c r="H1269" s="5">
        <v>1905036.578125</v>
      </c>
      <c r="I1269" s="5">
        <v>43130239.375</v>
      </c>
      <c r="J1269" s="5">
        <v>14312585.5976563</v>
      </c>
      <c r="K1269" s="26">
        <f t="shared" si="306"/>
        <v>19782620.516927101</v>
      </c>
      <c r="L1269" s="5">
        <v>4743625</v>
      </c>
      <c r="M1269" s="5">
        <v>26235779.666666701</v>
      </c>
      <c r="N1269" s="5">
        <v>941854288.90625</v>
      </c>
      <c r="O1269" s="26">
        <f t="shared" si="307"/>
        <v>324277897.8576389</v>
      </c>
      <c r="P1269" s="5">
        <v>0</v>
      </c>
      <c r="Q1269" s="5">
        <v>15378914.7734375</v>
      </c>
      <c r="R1269" s="5">
        <v>1506089.98046875</v>
      </c>
      <c r="S1269" s="26">
        <f t="shared" si="308"/>
        <v>5628334.91796875</v>
      </c>
      <c r="T1269" s="5">
        <v>3635763.421875</v>
      </c>
      <c r="U1269" s="5">
        <v>2258208.2441406301</v>
      </c>
      <c r="V1269" s="5">
        <v>28166881.0625</v>
      </c>
      <c r="W1269" s="26">
        <f t="shared" si="309"/>
        <v>11353617.576171877</v>
      </c>
      <c r="X1269" s="29">
        <f t="shared" si="310"/>
        <v>16.392059766812434</v>
      </c>
      <c r="Y1269" s="29">
        <f t="shared" si="311"/>
        <v>4.0349252445447865</v>
      </c>
      <c r="Z1269" s="29">
        <f t="shared" si="312"/>
        <v>0.42813932858036219</v>
      </c>
      <c r="AA1269" s="29">
        <f t="shared" si="313"/>
        <v>3.6841487634480434</v>
      </c>
      <c r="AB1269" s="31">
        <f t="shared" si="314"/>
        <v>0.2845090676006668</v>
      </c>
      <c r="AC1269" s="29">
        <f t="shared" si="315"/>
        <v>-1.8134534614273943</v>
      </c>
      <c r="AD1269" s="31">
        <f t="shared" si="316"/>
        <v>0.37074368315131184</v>
      </c>
      <c r="AE1269" s="31">
        <f t="shared" si="317"/>
        <v>4.3092623988393477</v>
      </c>
      <c r="AF1269" s="29">
        <f t="shared" si="304"/>
        <v>0.57391878727376366</v>
      </c>
      <c r="AG1269" s="29">
        <f t="shared" si="318"/>
        <v>-0.80108149298077802</v>
      </c>
      <c r="AH1269" s="29">
        <f t="shared" si="305"/>
        <v>0.60378390392967962</v>
      </c>
      <c r="AI1269" s="29">
        <f t="shared" si="319"/>
        <v>2.1911846886790194</v>
      </c>
      <c r="AJ1269" s="6">
        <v>0</v>
      </c>
      <c r="AK1269" s="7">
        <v>8.6999999999999993</v>
      </c>
      <c r="AL1269" s="8">
        <v>4</v>
      </c>
      <c r="AM1269" s="8">
        <v>4</v>
      </c>
      <c r="AN1269" s="9">
        <v>0</v>
      </c>
      <c r="AO1269" s="10">
        <v>2.96</v>
      </c>
      <c r="AP1269" s="11">
        <v>2</v>
      </c>
      <c r="AQ1269" s="11">
        <v>2</v>
      </c>
      <c r="AR1269" s="12">
        <v>0</v>
      </c>
      <c r="AS1269" s="13">
        <v>7.3</v>
      </c>
      <c r="AT1269" s="14">
        <v>3</v>
      </c>
      <c r="AU1269" s="14">
        <v>5</v>
      </c>
      <c r="AV1269" s="15">
        <v>0</v>
      </c>
      <c r="AW1269" s="16">
        <v>4.3499999999999996</v>
      </c>
      <c r="AX1269" s="17">
        <v>2</v>
      </c>
      <c r="AY1269" s="17">
        <v>2</v>
      </c>
      <c r="AZ1269" s="18">
        <v>0</v>
      </c>
      <c r="BA1269" s="19">
        <v>6.09</v>
      </c>
      <c r="BB1269" s="20">
        <v>3</v>
      </c>
      <c r="BC1269" s="20">
        <v>3</v>
      </c>
      <c r="BD1269" s="21">
        <v>0</v>
      </c>
      <c r="BE1269" s="22">
        <v>9.2200000000000006</v>
      </c>
      <c r="BF1269" s="23">
        <v>5</v>
      </c>
      <c r="BG1269" s="23">
        <v>6</v>
      </c>
      <c r="BH1269" s="6"/>
      <c r="BI1269" s="7"/>
      <c r="BJ1269" s="8"/>
      <c r="BK1269" s="8"/>
      <c r="BL1269" s="9">
        <v>0</v>
      </c>
      <c r="BM1269" s="10">
        <v>4.3499999999999996</v>
      </c>
      <c r="BN1269" s="11">
        <v>2</v>
      </c>
      <c r="BO1269" s="11">
        <v>2</v>
      </c>
      <c r="BP1269" s="12">
        <v>0</v>
      </c>
      <c r="BQ1269" s="13">
        <v>8.8699999999999992</v>
      </c>
      <c r="BR1269" s="14">
        <v>3</v>
      </c>
      <c r="BS1269" s="14">
        <v>4</v>
      </c>
      <c r="BT1269" s="15">
        <v>0</v>
      </c>
      <c r="BU1269" s="16">
        <v>6.78</v>
      </c>
      <c r="BV1269" s="17">
        <v>3</v>
      </c>
      <c r="BW1269" s="17">
        <v>4</v>
      </c>
      <c r="BX1269" s="18">
        <v>0</v>
      </c>
      <c r="BY1269" s="19">
        <v>4.3499999999999996</v>
      </c>
      <c r="BZ1269" s="20">
        <v>2</v>
      </c>
      <c r="CA1269" s="20">
        <v>2</v>
      </c>
      <c r="CB1269" s="21">
        <v>0</v>
      </c>
      <c r="CC1269" s="22">
        <v>3.3</v>
      </c>
      <c r="CD1269" s="23">
        <v>2</v>
      </c>
      <c r="CE1269" s="23">
        <v>2</v>
      </c>
      <c r="CF1269" s="4">
        <v>575</v>
      </c>
      <c r="CG1269" s="24">
        <v>65.348488154660004</v>
      </c>
      <c r="CH1269" s="25">
        <v>7.45947265625</v>
      </c>
    </row>
    <row r="1270" spans="1:86" x14ac:dyDescent="0.2">
      <c r="A1270" s="2" t="s">
        <v>2342</v>
      </c>
      <c r="B1270" s="2" t="s">
        <v>2735</v>
      </c>
      <c r="C1270" s="3">
        <v>26.31</v>
      </c>
      <c r="D1270" s="4">
        <v>21</v>
      </c>
      <c r="E1270" s="4">
        <v>1</v>
      </c>
      <c r="F1270" s="4">
        <v>8</v>
      </c>
      <c r="G1270" s="4">
        <v>11</v>
      </c>
      <c r="H1270" s="5">
        <v>30215360.40625</v>
      </c>
      <c r="I1270" s="5">
        <v>1039790.75</v>
      </c>
      <c r="J1270" s="5">
        <v>0</v>
      </c>
      <c r="K1270" s="26">
        <f t="shared" si="306"/>
        <v>10418383.71875</v>
      </c>
      <c r="L1270" s="5">
        <v>0</v>
      </c>
      <c r="M1270" s="5">
        <v>0</v>
      </c>
      <c r="N1270" s="5">
        <v>821944.00390625</v>
      </c>
      <c r="O1270" s="26">
        <f t="shared" si="307"/>
        <v>273981.33463541669</v>
      </c>
      <c r="P1270" s="5">
        <v>0</v>
      </c>
      <c r="Q1270" s="5">
        <v>1171300.703125</v>
      </c>
      <c r="R1270" s="5">
        <v>0</v>
      </c>
      <c r="S1270" s="26">
        <f t="shared" si="308"/>
        <v>390433.56770833331</v>
      </c>
      <c r="T1270" s="5">
        <v>0</v>
      </c>
      <c r="U1270" s="5">
        <v>1543768</v>
      </c>
      <c r="V1270" s="5">
        <v>23033495.078125</v>
      </c>
      <c r="W1270" s="26">
        <f t="shared" si="309"/>
        <v>8192421.026041667</v>
      </c>
      <c r="X1270" s="29">
        <f t="shared" si="310"/>
        <v>2.6297873262465035E-2</v>
      </c>
      <c r="Y1270" s="29">
        <f t="shared" si="311"/>
        <v>-5.2489100578524823</v>
      </c>
      <c r="Z1270" s="29">
        <f t="shared" si="312"/>
        <v>0.41338899787296041</v>
      </c>
      <c r="AA1270" s="29">
        <f t="shared" si="313"/>
        <v>3.8364108607023528</v>
      </c>
      <c r="AB1270" s="31">
        <f t="shared" si="314"/>
        <v>3.7475445160046153E-2</v>
      </c>
      <c r="AC1270" s="29">
        <f t="shared" si="315"/>
        <v>-4.7379105741399075</v>
      </c>
      <c r="AD1270" s="31">
        <f t="shared" si="316"/>
        <v>0.4178421222278404</v>
      </c>
      <c r="AE1270" s="31">
        <f t="shared" si="317"/>
        <v>3.7898778137578271</v>
      </c>
      <c r="AF1270" s="29">
        <f t="shared" si="304"/>
        <v>0.78634280011185798</v>
      </c>
      <c r="AG1270" s="29">
        <f t="shared" si="318"/>
        <v>-0.3467697134381198</v>
      </c>
      <c r="AH1270" s="29">
        <f t="shared" si="305"/>
        <v>0.86672285281710881</v>
      </c>
      <c r="AI1270" s="29">
        <f t="shared" si="319"/>
        <v>0.62119752274814632</v>
      </c>
      <c r="AJ1270" s="6">
        <v>0</v>
      </c>
      <c r="AK1270" s="7">
        <v>11.45</v>
      </c>
      <c r="AL1270" s="8">
        <v>2</v>
      </c>
      <c r="AM1270" s="8">
        <v>2</v>
      </c>
      <c r="AN1270" s="9">
        <v>0</v>
      </c>
      <c r="AO1270" s="10">
        <v>2.41</v>
      </c>
      <c r="AP1270" s="11">
        <v>1</v>
      </c>
      <c r="AQ1270" s="11">
        <v>2</v>
      </c>
      <c r="AR1270" s="12"/>
      <c r="AS1270" s="13"/>
      <c r="AT1270" s="14"/>
      <c r="AU1270" s="14"/>
      <c r="AV1270" s="15"/>
      <c r="AW1270" s="16"/>
      <c r="AX1270" s="17"/>
      <c r="AY1270" s="17"/>
      <c r="AZ1270" s="18"/>
      <c r="BA1270" s="19"/>
      <c r="BB1270" s="20"/>
      <c r="BC1270" s="20"/>
      <c r="BD1270" s="21">
        <v>1.82961082458496</v>
      </c>
      <c r="BE1270" s="22">
        <v>2.0099999999999998</v>
      </c>
      <c r="BF1270" s="23">
        <v>1</v>
      </c>
      <c r="BG1270" s="23">
        <v>1</v>
      </c>
      <c r="BH1270" s="6"/>
      <c r="BI1270" s="7"/>
      <c r="BJ1270" s="8"/>
      <c r="BK1270" s="8"/>
      <c r="BL1270" s="9">
        <v>1.6025989055633501</v>
      </c>
      <c r="BM1270" s="10">
        <v>10.44</v>
      </c>
      <c r="BN1270" s="11">
        <v>3</v>
      </c>
      <c r="BO1270" s="11">
        <v>3</v>
      </c>
      <c r="BP1270" s="12"/>
      <c r="BQ1270" s="13"/>
      <c r="BR1270" s="14"/>
      <c r="BS1270" s="14"/>
      <c r="BT1270" s="15"/>
      <c r="BU1270" s="16"/>
      <c r="BV1270" s="17"/>
      <c r="BW1270" s="17"/>
      <c r="BX1270" s="18">
        <v>1.82714760303497</v>
      </c>
      <c r="BY1270" s="19">
        <v>6.02</v>
      </c>
      <c r="BZ1270" s="20">
        <v>2</v>
      </c>
      <c r="CA1270" s="20">
        <v>2</v>
      </c>
      <c r="CB1270" s="21"/>
      <c r="CC1270" s="22">
        <v>0</v>
      </c>
      <c r="CD1270" s="23"/>
      <c r="CE1270" s="23"/>
      <c r="CF1270" s="4">
        <v>498</v>
      </c>
      <c r="CG1270" s="24">
        <v>54.090478214660003</v>
      </c>
      <c r="CH1270" s="25">
        <v>7.18115234375</v>
      </c>
    </row>
    <row r="1271" spans="1:86" x14ac:dyDescent="0.2">
      <c r="A1271" s="2" t="s">
        <v>2301</v>
      </c>
      <c r="B1271" s="2" t="s">
        <v>2729</v>
      </c>
      <c r="C1271" s="3">
        <v>26.21</v>
      </c>
      <c r="D1271" s="4">
        <v>3</v>
      </c>
      <c r="E1271" s="4">
        <v>2</v>
      </c>
      <c r="F1271" s="4">
        <v>25</v>
      </c>
      <c r="G1271" s="4">
        <v>62</v>
      </c>
      <c r="H1271" s="5">
        <v>6094171.0286458302</v>
      </c>
      <c r="I1271" s="5">
        <v>6480656.25390625</v>
      </c>
      <c r="J1271" s="5">
        <v>23738012.947916701</v>
      </c>
      <c r="K1271" s="26">
        <f t="shared" si="306"/>
        <v>12104280.076822927</v>
      </c>
      <c r="L1271" s="5">
        <v>90007061.208333299</v>
      </c>
      <c r="M1271" s="5">
        <v>61040266.625</v>
      </c>
      <c r="N1271" s="5">
        <v>25904880.666666701</v>
      </c>
      <c r="O1271" s="26">
        <f t="shared" si="307"/>
        <v>58984069.5</v>
      </c>
      <c r="P1271" s="5">
        <v>55536426.190104201</v>
      </c>
      <c r="Q1271" s="5">
        <v>45373606.125</v>
      </c>
      <c r="R1271" s="5">
        <v>24584084.5</v>
      </c>
      <c r="S1271" s="26">
        <f t="shared" si="308"/>
        <v>41831372.271701403</v>
      </c>
      <c r="T1271" s="5">
        <v>7400675.3958333302</v>
      </c>
      <c r="U1271" s="5">
        <v>74369321.442708299</v>
      </c>
      <c r="V1271" s="5">
        <v>4460758.44921875</v>
      </c>
      <c r="W1271" s="26">
        <f t="shared" si="309"/>
        <v>28743585.095920127</v>
      </c>
      <c r="X1271" s="29">
        <f t="shared" si="310"/>
        <v>4.8729927864889468</v>
      </c>
      <c r="Y1271" s="29">
        <f t="shared" si="311"/>
        <v>2.2848080869044689</v>
      </c>
      <c r="Z1271" s="29">
        <f t="shared" si="312"/>
        <v>0.11657406678489489</v>
      </c>
      <c r="AA1271" s="29">
        <f t="shared" si="313"/>
        <v>9.3339805253478545</v>
      </c>
      <c r="AB1271" s="31">
        <f t="shared" si="314"/>
        <v>3.4559157592362237</v>
      </c>
      <c r="AC1271" s="29">
        <f t="shared" si="315"/>
        <v>1.7890680510623276</v>
      </c>
      <c r="AD1271" s="31">
        <f t="shared" si="316"/>
        <v>6.1521916926213019E-2</v>
      </c>
      <c r="AE1271" s="31">
        <f t="shared" si="317"/>
        <v>12.109701410625009</v>
      </c>
      <c r="AF1271" s="29">
        <f t="shared" si="304"/>
        <v>2.3746629219987945</v>
      </c>
      <c r="AG1271" s="29">
        <f t="shared" si="318"/>
        <v>1.2477227406967466</v>
      </c>
      <c r="AH1271" s="29">
        <f t="shared" si="305"/>
        <v>0.54577578993886033</v>
      </c>
      <c r="AI1271" s="29">
        <f t="shared" si="319"/>
        <v>2.6298573310210216</v>
      </c>
      <c r="AJ1271" s="6">
        <v>1.72712862491608</v>
      </c>
      <c r="AK1271" s="7">
        <v>9.75</v>
      </c>
      <c r="AL1271" s="8">
        <v>7</v>
      </c>
      <c r="AM1271" s="8">
        <v>7</v>
      </c>
      <c r="AN1271" s="9">
        <v>0</v>
      </c>
      <c r="AO1271" s="10">
        <v>7.02</v>
      </c>
      <c r="AP1271" s="11">
        <v>5</v>
      </c>
      <c r="AQ1271" s="11">
        <v>5</v>
      </c>
      <c r="AR1271" s="12">
        <v>0</v>
      </c>
      <c r="AS1271" s="13">
        <v>6.18</v>
      </c>
      <c r="AT1271" s="14">
        <v>4</v>
      </c>
      <c r="AU1271" s="14">
        <v>5</v>
      </c>
      <c r="AV1271" s="15">
        <v>1.9641804695129399</v>
      </c>
      <c r="AW1271" s="16">
        <v>10.06</v>
      </c>
      <c r="AX1271" s="17">
        <v>9</v>
      </c>
      <c r="AY1271" s="17">
        <v>10</v>
      </c>
      <c r="AZ1271" s="18">
        <v>0</v>
      </c>
      <c r="BA1271" s="19">
        <v>6.5</v>
      </c>
      <c r="BB1271" s="20">
        <v>4</v>
      </c>
      <c r="BC1271" s="20">
        <v>5</v>
      </c>
      <c r="BD1271" s="21">
        <v>0</v>
      </c>
      <c r="BE1271" s="22">
        <v>6.08</v>
      </c>
      <c r="BF1271" s="23">
        <v>4</v>
      </c>
      <c r="BG1271" s="23">
        <v>5</v>
      </c>
      <c r="BH1271" s="6"/>
      <c r="BI1271" s="7">
        <v>0</v>
      </c>
      <c r="BJ1271" s="8"/>
      <c r="BK1271" s="8"/>
      <c r="BL1271" s="9">
        <v>0</v>
      </c>
      <c r="BM1271" s="10">
        <v>5.24</v>
      </c>
      <c r="BN1271" s="11">
        <v>3</v>
      </c>
      <c r="BO1271" s="11">
        <v>3</v>
      </c>
      <c r="BP1271" s="12">
        <v>0</v>
      </c>
      <c r="BQ1271" s="13">
        <v>9.5399999999999991</v>
      </c>
      <c r="BR1271" s="14">
        <v>8</v>
      </c>
      <c r="BS1271" s="14">
        <v>9</v>
      </c>
      <c r="BT1271" s="15">
        <v>0</v>
      </c>
      <c r="BU1271" s="16">
        <v>7.44</v>
      </c>
      <c r="BV1271" s="17">
        <v>5</v>
      </c>
      <c r="BW1271" s="17">
        <v>6</v>
      </c>
      <c r="BX1271" s="18">
        <v>0</v>
      </c>
      <c r="BY1271" s="19">
        <v>4.3</v>
      </c>
      <c r="BZ1271" s="20">
        <v>3</v>
      </c>
      <c r="CA1271" s="20">
        <v>4</v>
      </c>
      <c r="CB1271" s="21">
        <v>0</v>
      </c>
      <c r="CC1271" s="22">
        <v>4.93</v>
      </c>
      <c r="CD1271" s="23">
        <v>3</v>
      </c>
      <c r="CE1271" s="23">
        <v>3</v>
      </c>
      <c r="CF1271" s="4">
        <v>954</v>
      </c>
      <c r="CG1271" s="24">
        <v>100.09687204466</v>
      </c>
      <c r="CH1271" s="25">
        <v>8.90966796875</v>
      </c>
    </row>
    <row r="1272" spans="1:86" x14ac:dyDescent="0.2">
      <c r="A1272" s="2" t="s">
        <v>1384</v>
      </c>
      <c r="B1272" s="2" t="s">
        <v>1182</v>
      </c>
      <c r="C1272" s="3">
        <v>26.15</v>
      </c>
      <c r="D1272" s="4">
        <v>25</v>
      </c>
      <c r="E1272" s="4">
        <v>5</v>
      </c>
      <c r="F1272" s="4">
        <v>7</v>
      </c>
      <c r="G1272" s="4">
        <v>30</v>
      </c>
      <c r="H1272" s="5">
        <v>8000845.0625</v>
      </c>
      <c r="I1272" s="5">
        <v>11879316.09375</v>
      </c>
      <c r="J1272" s="5">
        <v>14482322.75</v>
      </c>
      <c r="K1272" s="26">
        <f t="shared" si="306"/>
        <v>11454161.302083334</v>
      </c>
      <c r="L1272" s="5">
        <v>29454832.354166701</v>
      </c>
      <c r="M1272" s="5">
        <v>6143645.4973958302</v>
      </c>
      <c r="N1272" s="5">
        <v>15287939.5507813</v>
      </c>
      <c r="O1272" s="26">
        <f t="shared" si="307"/>
        <v>16962139.134114612</v>
      </c>
      <c r="P1272" s="5">
        <v>0</v>
      </c>
      <c r="Q1272" s="5">
        <v>0</v>
      </c>
      <c r="R1272" s="5">
        <v>0</v>
      </c>
      <c r="S1272" s="26">
        <f t="shared" si="308"/>
        <v>0</v>
      </c>
      <c r="T1272" s="5">
        <v>3088304.55078125</v>
      </c>
      <c r="U1272" s="5">
        <v>405878.37109375</v>
      </c>
      <c r="V1272" s="5">
        <v>25727774.4375</v>
      </c>
      <c r="W1272" s="26">
        <f t="shared" si="309"/>
        <v>9740652.453125</v>
      </c>
      <c r="X1272" s="29">
        <f t="shared" si="310"/>
        <v>1.4808713345977991</v>
      </c>
      <c r="Y1272" s="29">
        <f t="shared" si="311"/>
        <v>0.56644629761429577</v>
      </c>
      <c r="Z1272" s="29">
        <f t="shared" si="312"/>
        <v>0.50617685538403256</v>
      </c>
      <c r="AA1272" s="29">
        <f t="shared" si="313"/>
        <v>2.9569771656377397</v>
      </c>
      <c r="AB1272" s="31">
        <f t="shared" si="314"/>
        <v>0</v>
      </c>
      <c r="AC1272" s="31" t="e">
        <f t="shared" si="315"/>
        <v>#NUM!</v>
      </c>
      <c r="AD1272" s="31">
        <f t="shared" si="316"/>
        <v>2.5979159379111154E-2</v>
      </c>
      <c r="AE1272" s="31">
        <f t="shared" si="317"/>
        <v>15.853749057233383</v>
      </c>
      <c r="AF1272" s="29">
        <f t="shared" si="304"/>
        <v>0.85040294057613164</v>
      </c>
      <c r="AG1272" s="29">
        <f t="shared" si="318"/>
        <v>-0.23378150936915879</v>
      </c>
      <c r="AH1272" s="29">
        <f t="shared" si="305"/>
        <v>0.85296865801081323</v>
      </c>
      <c r="AI1272" s="29">
        <f t="shared" si="319"/>
        <v>0.69066926514809879</v>
      </c>
      <c r="AJ1272" s="6">
        <v>4.3998688459396398</v>
      </c>
      <c r="AK1272" s="7">
        <v>26.15</v>
      </c>
      <c r="AL1272" s="8">
        <v>7</v>
      </c>
      <c r="AM1272" s="8">
        <v>9</v>
      </c>
      <c r="AN1272" s="9"/>
      <c r="AO1272" s="10">
        <v>0</v>
      </c>
      <c r="AP1272" s="11"/>
      <c r="AQ1272" s="11"/>
      <c r="AR1272" s="12"/>
      <c r="AS1272" s="13">
        <v>0</v>
      </c>
      <c r="AT1272" s="14"/>
      <c r="AU1272" s="14"/>
      <c r="AV1272" s="15">
        <v>6.6471545696258501</v>
      </c>
      <c r="AW1272" s="16">
        <v>15.63</v>
      </c>
      <c r="AX1272" s="17">
        <v>4</v>
      </c>
      <c r="AY1272" s="17">
        <v>5</v>
      </c>
      <c r="AZ1272" s="18">
        <v>2.2088208198547399</v>
      </c>
      <c r="BA1272" s="19">
        <v>17.79</v>
      </c>
      <c r="BB1272" s="20">
        <v>5</v>
      </c>
      <c r="BC1272" s="20">
        <v>7</v>
      </c>
      <c r="BD1272" s="21">
        <v>0</v>
      </c>
      <c r="BE1272" s="22">
        <v>7.82</v>
      </c>
      <c r="BF1272" s="23">
        <v>2</v>
      </c>
      <c r="BG1272" s="23">
        <v>2</v>
      </c>
      <c r="BH1272" s="6"/>
      <c r="BI1272" s="7"/>
      <c r="BJ1272" s="8"/>
      <c r="BK1272" s="8"/>
      <c r="BL1272" s="9"/>
      <c r="BM1272" s="10"/>
      <c r="BN1272" s="11"/>
      <c r="BO1272" s="11"/>
      <c r="BP1272" s="12"/>
      <c r="BQ1272" s="13"/>
      <c r="BR1272" s="14"/>
      <c r="BS1272" s="14"/>
      <c r="BT1272" s="15">
        <v>0</v>
      </c>
      <c r="BU1272" s="16">
        <v>7.82</v>
      </c>
      <c r="BV1272" s="17">
        <v>2</v>
      </c>
      <c r="BW1272" s="17">
        <v>2</v>
      </c>
      <c r="BX1272" s="18">
        <v>0</v>
      </c>
      <c r="BY1272" s="19">
        <v>7.55</v>
      </c>
      <c r="BZ1272" s="20">
        <v>2</v>
      </c>
      <c r="CA1272" s="20">
        <v>2</v>
      </c>
      <c r="CB1272" s="21">
        <v>0</v>
      </c>
      <c r="CC1272" s="22">
        <v>11.59</v>
      </c>
      <c r="CD1272" s="23">
        <v>3</v>
      </c>
      <c r="CE1272" s="23">
        <v>3</v>
      </c>
      <c r="CF1272" s="4">
        <v>371</v>
      </c>
      <c r="CG1272" s="24">
        <v>41.268604414659997</v>
      </c>
      <c r="CH1272" s="25">
        <v>6.58056640625</v>
      </c>
    </row>
    <row r="1273" spans="1:86" x14ac:dyDescent="0.2">
      <c r="A1273" s="2" t="s">
        <v>396</v>
      </c>
      <c r="B1273" s="2" t="s">
        <v>2101</v>
      </c>
      <c r="C1273" s="3">
        <v>26.14</v>
      </c>
      <c r="D1273" s="4">
        <v>3</v>
      </c>
      <c r="E1273" s="4">
        <v>4</v>
      </c>
      <c r="F1273" s="4">
        <v>7</v>
      </c>
      <c r="G1273" s="4">
        <v>22</v>
      </c>
      <c r="H1273" s="5">
        <v>914884.9765625</v>
      </c>
      <c r="I1273" s="5">
        <v>1366120.875</v>
      </c>
      <c r="J1273" s="5">
        <v>0</v>
      </c>
      <c r="K1273" s="26">
        <f t="shared" si="306"/>
        <v>760335.28385416663</v>
      </c>
      <c r="L1273" s="5">
        <v>6427813.4713541698</v>
      </c>
      <c r="M1273" s="5">
        <v>1897980.8046875</v>
      </c>
      <c r="N1273" s="5">
        <v>0</v>
      </c>
      <c r="O1273" s="26">
        <f t="shared" si="307"/>
        <v>2775264.7586805564</v>
      </c>
      <c r="P1273" s="5">
        <v>0</v>
      </c>
      <c r="Q1273" s="5">
        <v>1363374.328125</v>
      </c>
      <c r="R1273" s="5">
        <v>1121380.171875</v>
      </c>
      <c r="S1273" s="26">
        <f t="shared" si="308"/>
        <v>828251.5</v>
      </c>
      <c r="T1273" s="5">
        <v>854487.56738281297</v>
      </c>
      <c r="U1273" s="5">
        <v>742502.208984375</v>
      </c>
      <c r="V1273" s="5">
        <v>2265479.1875</v>
      </c>
      <c r="W1273" s="26">
        <f t="shared" si="309"/>
        <v>1287489.654622396</v>
      </c>
      <c r="X1273" s="29">
        <f t="shared" si="310"/>
        <v>3.6500538875594994</v>
      </c>
      <c r="Y1273" s="29">
        <f t="shared" si="311"/>
        <v>1.8679177633737429</v>
      </c>
      <c r="Z1273" s="29">
        <f t="shared" si="312"/>
        <v>0.40211492899624207</v>
      </c>
      <c r="AA1273" s="29">
        <f t="shared" si="313"/>
        <v>3.9564980289725931</v>
      </c>
      <c r="AB1273" s="31">
        <f t="shared" si="314"/>
        <v>1.0893240358405618</v>
      </c>
      <c r="AC1273" s="29">
        <f t="shared" si="315"/>
        <v>0.12343316926431605</v>
      </c>
      <c r="AD1273" s="31">
        <f t="shared" si="316"/>
        <v>0.9126280151831041</v>
      </c>
      <c r="AE1273" s="31">
        <f t="shared" si="317"/>
        <v>0.39706203706372012</v>
      </c>
      <c r="AF1273" s="29">
        <f t="shared" si="304"/>
        <v>1.6933183057033274</v>
      </c>
      <c r="AG1273" s="29">
        <f t="shared" si="318"/>
        <v>0.75985319290020925</v>
      </c>
      <c r="AH1273" s="29">
        <f t="shared" si="305"/>
        <v>0.45397818412718011</v>
      </c>
      <c r="AI1273" s="29">
        <f t="shared" si="319"/>
        <v>3.4296501661608616</v>
      </c>
      <c r="AJ1273" s="6">
        <v>0</v>
      </c>
      <c r="AK1273" s="7">
        <v>12.03</v>
      </c>
      <c r="AL1273" s="8">
        <v>3</v>
      </c>
      <c r="AM1273" s="8">
        <v>3</v>
      </c>
      <c r="AN1273" s="9">
        <v>0</v>
      </c>
      <c r="AO1273" s="10">
        <v>5.81</v>
      </c>
      <c r="AP1273" s="11">
        <v>1</v>
      </c>
      <c r="AQ1273" s="11">
        <v>1</v>
      </c>
      <c r="AR1273" s="12"/>
      <c r="AS1273" s="13"/>
      <c r="AT1273" s="14"/>
      <c r="AU1273" s="14"/>
      <c r="AV1273" s="15">
        <v>8.6068638563156092</v>
      </c>
      <c r="AW1273" s="16">
        <v>19.5</v>
      </c>
      <c r="AX1273" s="17">
        <v>4</v>
      </c>
      <c r="AY1273" s="17">
        <v>4</v>
      </c>
      <c r="AZ1273" s="18">
        <v>2.0830507278442401</v>
      </c>
      <c r="BA1273" s="19">
        <v>9.9600000000000009</v>
      </c>
      <c r="BB1273" s="20">
        <v>2</v>
      </c>
      <c r="BC1273" s="20">
        <v>2</v>
      </c>
      <c r="BD1273" s="21"/>
      <c r="BE1273" s="22">
        <v>0</v>
      </c>
      <c r="BF1273" s="23"/>
      <c r="BG1273" s="23"/>
      <c r="BH1273" s="6"/>
      <c r="BI1273" s="7"/>
      <c r="BJ1273" s="8"/>
      <c r="BK1273" s="8"/>
      <c r="BL1273" s="9">
        <v>0</v>
      </c>
      <c r="BM1273" s="10">
        <v>10.79</v>
      </c>
      <c r="BN1273" s="11">
        <v>2</v>
      </c>
      <c r="BO1273" s="11">
        <v>3</v>
      </c>
      <c r="BP1273" s="12">
        <v>1.6827135086059599</v>
      </c>
      <c r="BQ1273" s="13">
        <v>5.81</v>
      </c>
      <c r="BR1273" s="14">
        <v>1</v>
      </c>
      <c r="BS1273" s="14">
        <v>1</v>
      </c>
      <c r="BT1273" s="15">
        <v>0</v>
      </c>
      <c r="BU1273" s="16">
        <v>9.9600000000000009</v>
      </c>
      <c r="BV1273" s="17">
        <v>2</v>
      </c>
      <c r="BW1273" s="17">
        <v>2</v>
      </c>
      <c r="BX1273" s="18">
        <v>0</v>
      </c>
      <c r="BY1273" s="19">
        <v>9.9600000000000009</v>
      </c>
      <c r="BZ1273" s="20">
        <v>2</v>
      </c>
      <c r="CA1273" s="20">
        <v>2</v>
      </c>
      <c r="CB1273" s="21">
        <v>0</v>
      </c>
      <c r="CC1273" s="22">
        <v>12.03</v>
      </c>
      <c r="CD1273" s="23">
        <v>2</v>
      </c>
      <c r="CE1273" s="23">
        <v>3</v>
      </c>
      <c r="CF1273" s="4">
        <v>241</v>
      </c>
      <c r="CG1273" s="24">
        <v>26.472371024659999</v>
      </c>
      <c r="CH1273" s="25">
        <v>8.13330078125</v>
      </c>
    </row>
    <row r="1274" spans="1:86" x14ac:dyDescent="0.2">
      <c r="A1274" s="2" t="s">
        <v>2427</v>
      </c>
      <c r="B1274" s="2" t="s">
        <v>1976</v>
      </c>
      <c r="C1274" s="3">
        <v>26.11</v>
      </c>
      <c r="D1274" s="4">
        <v>8</v>
      </c>
      <c r="E1274" s="4">
        <v>1</v>
      </c>
      <c r="F1274" s="4">
        <v>20</v>
      </c>
      <c r="G1274" s="4">
        <v>43</v>
      </c>
      <c r="H1274" s="5">
        <v>3685311.625</v>
      </c>
      <c r="I1274" s="5">
        <v>0</v>
      </c>
      <c r="J1274" s="5">
        <v>0</v>
      </c>
      <c r="K1274" s="26">
        <f t="shared" si="306"/>
        <v>1228437.2083333333</v>
      </c>
      <c r="L1274" s="5">
        <v>1677047.0214843799</v>
      </c>
      <c r="M1274" s="5">
        <v>85332387.5</v>
      </c>
      <c r="N1274" s="5">
        <v>4483391.828125</v>
      </c>
      <c r="O1274" s="26">
        <f t="shared" si="307"/>
        <v>30497608.783203125</v>
      </c>
      <c r="P1274" s="5">
        <v>28564181.244791701</v>
      </c>
      <c r="Q1274" s="5">
        <v>38101102.703125</v>
      </c>
      <c r="R1274" s="5">
        <v>833835394.75</v>
      </c>
      <c r="S1274" s="26">
        <f t="shared" si="308"/>
        <v>300166892.89930558</v>
      </c>
      <c r="T1274" s="5">
        <v>13545970.805989601</v>
      </c>
      <c r="U1274" s="5">
        <v>10140097.1914063</v>
      </c>
      <c r="V1274" s="5">
        <v>26899961.5078125</v>
      </c>
      <c r="W1274" s="26">
        <f t="shared" si="309"/>
        <v>16862009.835069466</v>
      </c>
      <c r="X1274" s="29">
        <f t="shared" si="310"/>
        <v>24.826347310482699</v>
      </c>
      <c r="Y1274" s="29">
        <f t="shared" si="311"/>
        <v>4.6338001089313519</v>
      </c>
      <c r="Z1274" s="29">
        <f t="shared" si="312"/>
        <v>0.39768940491140981</v>
      </c>
      <c r="AA1274" s="29">
        <f t="shared" si="313"/>
        <v>4.0045597916690792</v>
      </c>
      <c r="AB1274" s="31">
        <f t="shared" si="314"/>
        <v>244.34858441527771</v>
      </c>
      <c r="AC1274" s="29">
        <f t="shared" si="315"/>
        <v>7.9327969364179385</v>
      </c>
      <c r="AD1274" s="31">
        <f t="shared" si="316"/>
        <v>0.37906870728385794</v>
      </c>
      <c r="AE1274" s="31">
        <f t="shared" si="317"/>
        <v>4.2128206578426761</v>
      </c>
      <c r="AF1274" s="29">
        <f t="shared" si="304"/>
        <v>13.726391321170405</v>
      </c>
      <c r="AG1274" s="29">
        <f t="shared" si="318"/>
        <v>3.7788804845856556</v>
      </c>
      <c r="AH1274" s="29">
        <f t="shared" si="305"/>
        <v>8.5094959791506955E-2</v>
      </c>
      <c r="AI1274" s="29">
        <f t="shared" si="319"/>
        <v>10.7009616258945</v>
      </c>
      <c r="AJ1274" s="6">
        <v>0</v>
      </c>
      <c r="AK1274" s="7">
        <v>9.07</v>
      </c>
      <c r="AL1274" s="8">
        <v>2</v>
      </c>
      <c r="AM1274" s="8">
        <v>2</v>
      </c>
      <c r="AN1274" s="9"/>
      <c r="AO1274" s="10"/>
      <c r="AP1274" s="11"/>
      <c r="AQ1274" s="11"/>
      <c r="AR1274" s="12"/>
      <c r="AS1274" s="13">
        <v>0</v>
      </c>
      <c r="AT1274" s="14"/>
      <c r="AU1274" s="14"/>
      <c r="AV1274" s="15">
        <v>0</v>
      </c>
      <c r="AW1274" s="16">
        <v>5.74</v>
      </c>
      <c r="AX1274" s="17">
        <v>3</v>
      </c>
      <c r="AY1274" s="17">
        <v>3</v>
      </c>
      <c r="AZ1274" s="18">
        <v>0</v>
      </c>
      <c r="BA1274" s="19">
        <v>10</v>
      </c>
      <c r="BB1274" s="20">
        <v>5</v>
      </c>
      <c r="BC1274" s="20">
        <v>5</v>
      </c>
      <c r="BD1274" s="21">
        <v>0</v>
      </c>
      <c r="BE1274" s="22">
        <v>9.07</v>
      </c>
      <c r="BF1274" s="23">
        <v>4</v>
      </c>
      <c r="BG1274" s="23">
        <v>5</v>
      </c>
      <c r="BH1274" s="6">
        <v>0</v>
      </c>
      <c r="BI1274" s="7">
        <v>14.44</v>
      </c>
      <c r="BJ1274" s="8">
        <v>6</v>
      </c>
      <c r="BK1274" s="8">
        <v>7</v>
      </c>
      <c r="BL1274" s="9">
        <v>0</v>
      </c>
      <c r="BM1274" s="10">
        <v>9.26</v>
      </c>
      <c r="BN1274" s="11">
        <v>3</v>
      </c>
      <c r="BO1274" s="11">
        <v>5</v>
      </c>
      <c r="BP1274" s="12">
        <v>0</v>
      </c>
      <c r="BQ1274" s="13">
        <v>7.04</v>
      </c>
      <c r="BR1274" s="14">
        <v>3</v>
      </c>
      <c r="BS1274" s="14">
        <v>3</v>
      </c>
      <c r="BT1274" s="15">
        <v>0</v>
      </c>
      <c r="BU1274" s="16">
        <v>7.04</v>
      </c>
      <c r="BV1274" s="17">
        <v>3</v>
      </c>
      <c r="BW1274" s="17">
        <v>4</v>
      </c>
      <c r="BX1274" s="18">
        <v>0</v>
      </c>
      <c r="BY1274" s="19">
        <v>5.93</v>
      </c>
      <c r="BZ1274" s="20">
        <v>3</v>
      </c>
      <c r="CA1274" s="20">
        <v>3</v>
      </c>
      <c r="CB1274" s="21">
        <v>0</v>
      </c>
      <c r="CC1274" s="22">
        <v>10.74</v>
      </c>
      <c r="CD1274" s="23">
        <v>4</v>
      </c>
      <c r="CE1274" s="23">
        <v>5</v>
      </c>
      <c r="CF1274" s="4">
        <v>540</v>
      </c>
      <c r="CG1274" s="24">
        <v>60.481639034659999</v>
      </c>
      <c r="CH1274" s="25">
        <v>5.56689453125</v>
      </c>
    </row>
    <row r="1275" spans="1:86" x14ac:dyDescent="0.2">
      <c r="A1275" s="2" t="s">
        <v>249</v>
      </c>
      <c r="B1275" s="2" t="s">
        <v>798</v>
      </c>
      <c r="C1275" s="3">
        <v>26.08</v>
      </c>
      <c r="D1275" s="4">
        <v>3</v>
      </c>
      <c r="E1275" s="4">
        <v>2</v>
      </c>
      <c r="F1275" s="4">
        <v>14</v>
      </c>
      <c r="G1275" s="4">
        <v>23</v>
      </c>
      <c r="H1275" s="5">
        <v>49231504.875</v>
      </c>
      <c r="I1275" s="5">
        <v>115382490</v>
      </c>
      <c r="J1275" s="5">
        <v>547152.8125</v>
      </c>
      <c r="K1275" s="26">
        <f t="shared" si="306"/>
        <v>55053715.895833336</v>
      </c>
      <c r="L1275" s="5">
        <v>1543565.984375</v>
      </c>
      <c r="M1275" s="5">
        <v>1070855.3125</v>
      </c>
      <c r="N1275" s="5">
        <v>1126447648</v>
      </c>
      <c r="O1275" s="26">
        <f t="shared" si="307"/>
        <v>376354023.09895831</v>
      </c>
      <c r="P1275" s="5">
        <v>0</v>
      </c>
      <c r="Q1275" s="5">
        <v>187973440</v>
      </c>
      <c r="R1275" s="5">
        <v>0</v>
      </c>
      <c r="S1275" s="26">
        <f t="shared" si="308"/>
        <v>62657813.333333336</v>
      </c>
      <c r="T1275" s="5">
        <v>0</v>
      </c>
      <c r="U1275" s="5">
        <v>0</v>
      </c>
      <c r="V1275" s="5">
        <v>1564237.265625</v>
      </c>
      <c r="W1275" s="26">
        <f t="shared" si="309"/>
        <v>521412.421875</v>
      </c>
      <c r="X1275" s="29">
        <f t="shared" si="310"/>
        <v>6.8361239014466264</v>
      </c>
      <c r="Y1275" s="29">
        <f t="shared" si="311"/>
        <v>2.7731785454023936</v>
      </c>
      <c r="Z1275" s="29">
        <f t="shared" si="312"/>
        <v>0.4821592053950865</v>
      </c>
      <c r="AA1275" s="29">
        <f t="shared" si="313"/>
        <v>3.1680953726275476</v>
      </c>
      <c r="AB1275" s="31">
        <f t="shared" si="314"/>
        <v>1.1381214203939958</v>
      </c>
      <c r="AC1275" s="29">
        <f t="shared" si="315"/>
        <v>0.18665447966190318</v>
      </c>
      <c r="AD1275" s="31">
        <f t="shared" si="316"/>
        <v>0.92131796942640176</v>
      </c>
      <c r="AE1275" s="31">
        <f t="shared" si="317"/>
        <v>0.35590458255890439</v>
      </c>
      <c r="AF1275" s="29">
        <f t="shared" si="304"/>
        <v>9.4709759984514027E-3</v>
      </c>
      <c r="AG1275" s="29">
        <f t="shared" si="318"/>
        <v>-6.7222711793938252</v>
      </c>
      <c r="AH1275" s="29">
        <f t="shared" si="305"/>
        <v>0.24292056417295838</v>
      </c>
      <c r="AI1275" s="29">
        <f t="shared" si="319"/>
        <v>6.1453571891733949</v>
      </c>
      <c r="AJ1275" s="6">
        <v>0</v>
      </c>
      <c r="AK1275" s="7">
        <v>13.32</v>
      </c>
      <c r="AL1275" s="8">
        <v>6</v>
      </c>
      <c r="AM1275" s="8">
        <v>7</v>
      </c>
      <c r="AN1275" s="9"/>
      <c r="AO1275" s="10">
        <v>0</v>
      </c>
      <c r="AP1275" s="11"/>
      <c r="AQ1275" s="11"/>
      <c r="AR1275" s="12">
        <v>0</v>
      </c>
      <c r="AS1275" s="13">
        <v>3.56</v>
      </c>
      <c r="AT1275" s="14">
        <v>1</v>
      </c>
      <c r="AU1275" s="14">
        <v>1</v>
      </c>
      <c r="AV1275" s="15">
        <v>0</v>
      </c>
      <c r="AW1275" s="16">
        <v>8.07</v>
      </c>
      <c r="AX1275" s="17">
        <v>4</v>
      </c>
      <c r="AY1275" s="17">
        <v>4</v>
      </c>
      <c r="AZ1275" s="18"/>
      <c r="BA1275" s="19">
        <v>0</v>
      </c>
      <c r="BB1275" s="20"/>
      <c r="BC1275" s="20"/>
      <c r="BD1275" s="21">
        <v>0</v>
      </c>
      <c r="BE1275" s="22">
        <v>8.82</v>
      </c>
      <c r="BF1275" s="23">
        <v>4</v>
      </c>
      <c r="BG1275" s="23">
        <v>4</v>
      </c>
      <c r="BH1275" s="6"/>
      <c r="BI1275" s="7">
        <v>0</v>
      </c>
      <c r="BJ1275" s="8"/>
      <c r="BK1275" s="8"/>
      <c r="BL1275" s="9">
        <v>0</v>
      </c>
      <c r="BM1275" s="10">
        <v>3.19</v>
      </c>
      <c r="BN1275" s="11">
        <v>2</v>
      </c>
      <c r="BO1275" s="11">
        <v>2</v>
      </c>
      <c r="BP1275" s="12">
        <v>0</v>
      </c>
      <c r="BQ1275" s="13">
        <v>5.82</v>
      </c>
      <c r="BR1275" s="14">
        <v>2</v>
      </c>
      <c r="BS1275" s="14">
        <v>2</v>
      </c>
      <c r="BT1275" s="15"/>
      <c r="BU1275" s="16">
        <v>0</v>
      </c>
      <c r="BV1275" s="17"/>
      <c r="BW1275" s="17"/>
      <c r="BX1275" s="18"/>
      <c r="BY1275" s="19"/>
      <c r="BZ1275" s="20"/>
      <c r="CA1275" s="20"/>
      <c r="CB1275" s="21">
        <v>0</v>
      </c>
      <c r="CC1275" s="22">
        <v>7.88</v>
      </c>
      <c r="CD1275" s="23">
        <v>2</v>
      </c>
      <c r="CE1275" s="23">
        <v>3</v>
      </c>
      <c r="CF1275" s="4">
        <v>533</v>
      </c>
      <c r="CG1275" s="24">
        <v>59.649420994660098</v>
      </c>
      <c r="CH1275" s="25">
        <v>8.20654296875</v>
      </c>
    </row>
    <row r="1276" spans="1:86" x14ac:dyDescent="0.2">
      <c r="A1276" s="2" t="s">
        <v>417</v>
      </c>
      <c r="B1276" s="2" t="s">
        <v>1617</v>
      </c>
      <c r="C1276" s="3">
        <v>26.04</v>
      </c>
      <c r="D1276" s="4">
        <v>3</v>
      </c>
      <c r="E1276" s="4">
        <v>1</v>
      </c>
      <c r="F1276" s="4">
        <v>19</v>
      </c>
      <c r="G1276" s="4">
        <v>24</v>
      </c>
      <c r="H1276" s="5">
        <v>0</v>
      </c>
      <c r="I1276" s="5">
        <v>0</v>
      </c>
      <c r="J1276" s="5">
        <v>292371.34375</v>
      </c>
      <c r="K1276" s="26">
        <f t="shared" si="306"/>
        <v>97457.114583333328</v>
      </c>
      <c r="L1276" s="5">
        <v>19936557</v>
      </c>
      <c r="M1276" s="5">
        <v>2552404.84375</v>
      </c>
      <c r="N1276" s="5">
        <v>4232074.0104166698</v>
      </c>
      <c r="O1276" s="26">
        <f t="shared" si="307"/>
        <v>8907011.9513888899</v>
      </c>
      <c r="P1276" s="5">
        <v>2782877.3125</v>
      </c>
      <c r="Q1276" s="5">
        <v>0</v>
      </c>
      <c r="R1276" s="5">
        <v>133421779.85156301</v>
      </c>
      <c r="S1276" s="26">
        <f t="shared" si="308"/>
        <v>45401552.388021</v>
      </c>
      <c r="T1276" s="5">
        <v>0</v>
      </c>
      <c r="U1276" s="5">
        <v>181465919</v>
      </c>
      <c r="V1276" s="5">
        <v>202114642.5625</v>
      </c>
      <c r="W1276" s="26">
        <f t="shared" si="309"/>
        <v>127860187.1875</v>
      </c>
      <c r="X1276" s="29">
        <f t="shared" si="310"/>
        <v>91.394168496264172</v>
      </c>
      <c r="Y1276" s="29">
        <f t="shared" si="311"/>
        <v>6.514030210390426</v>
      </c>
      <c r="Z1276" s="29">
        <f t="shared" si="312"/>
        <v>0.25250055137811322</v>
      </c>
      <c r="AA1276" s="29">
        <f t="shared" si="313"/>
        <v>5.9773766918805027</v>
      </c>
      <c r="AB1276" s="31">
        <f t="shared" si="314"/>
        <v>465.86185710638068</v>
      </c>
      <c r="AC1276" s="29">
        <f t="shared" si="315"/>
        <v>8.8637584029938647</v>
      </c>
      <c r="AD1276" s="31">
        <f t="shared" si="316"/>
        <v>0.41156231198323845</v>
      </c>
      <c r="AE1276" s="31">
        <f t="shared" si="317"/>
        <v>3.855644017597275</v>
      </c>
      <c r="AF1276" s="29">
        <f t="shared" si="304"/>
        <v>1311.9636030078616</v>
      </c>
      <c r="AG1276" s="29">
        <f t="shared" si="318"/>
        <v>10.357511981379954</v>
      </c>
      <c r="AH1276" s="29">
        <f t="shared" si="305"/>
        <v>0.18489212180016895</v>
      </c>
      <c r="AI1276" s="29">
        <f t="shared" si="319"/>
        <v>7.3308159360884542</v>
      </c>
      <c r="AJ1276" s="6"/>
      <c r="AK1276" s="7"/>
      <c r="AL1276" s="8"/>
      <c r="AM1276" s="8"/>
      <c r="AN1276" s="9">
        <v>0</v>
      </c>
      <c r="AO1276" s="10">
        <v>5.14</v>
      </c>
      <c r="AP1276" s="11">
        <v>3</v>
      </c>
      <c r="AQ1276" s="11">
        <v>3</v>
      </c>
      <c r="AR1276" s="12">
        <v>0</v>
      </c>
      <c r="AS1276" s="13">
        <v>1.53</v>
      </c>
      <c r="AT1276" s="14">
        <v>1</v>
      </c>
      <c r="AU1276" s="14">
        <v>2</v>
      </c>
      <c r="AV1276" s="15">
        <v>0</v>
      </c>
      <c r="AW1276" s="16">
        <v>0.88</v>
      </c>
      <c r="AX1276" s="17">
        <v>1</v>
      </c>
      <c r="AY1276" s="17">
        <v>1</v>
      </c>
      <c r="AZ1276" s="18">
        <v>0</v>
      </c>
      <c r="BA1276" s="19">
        <v>3.28</v>
      </c>
      <c r="BB1276" s="20">
        <v>2</v>
      </c>
      <c r="BC1276" s="20">
        <v>2</v>
      </c>
      <c r="BD1276" s="21">
        <v>0</v>
      </c>
      <c r="BE1276" s="22">
        <v>8.64</v>
      </c>
      <c r="BF1276" s="23">
        <v>5</v>
      </c>
      <c r="BG1276" s="23">
        <v>5</v>
      </c>
      <c r="BH1276" s="6">
        <v>0</v>
      </c>
      <c r="BI1276" s="7">
        <v>1.2</v>
      </c>
      <c r="BJ1276" s="8">
        <v>1</v>
      </c>
      <c r="BK1276" s="8">
        <v>1</v>
      </c>
      <c r="BL1276" s="9"/>
      <c r="BM1276" s="10">
        <v>0</v>
      </c>
      <c r="BN1276" s="11"/>
      <c r="BO1276" s="11"/>
      <c r="BP1276" s="12">
        <v>0</v>
      </c>
      <c r="BQ1276" s="13">
        <v>4.92</v>
      </c>
      <c r="BR1276" s="14">
        <v>4</v>
      </c>
      <c r="BS1276" s="14">
        <v>4</v>
      </c>
      <c r="BT1276" s="15">
        <v>0</v>
      </c>
      <c r="BU1276" s="16">
        <v>4.8099999999999996</v>
      </c>
      <c r="BV1276" s="17">
        <v>2</v>
      </c>
      <c r="BW1276" s="17">
        <v>2</v>
      </c>
      <c r="BX1276" s="18">
        <v>0</v>
      </c>
      <c r="BY1276" s="19">
        <v>5.25</v>
      </c>
      <c r="BZ1276" s="20">
        <v>4</v>
      </c>
      <c r="CA1276" s="20">
        <v>4</v>
      </c>
      <c r="CB1276" s="21"/>
      <c r="CC1276" s="22">
        <v>0</v>
      </c>
      <c r="CD1276" s="23"/>
      <c r="CE1276" s="23"/>
      <c r="CF1276" s="4">
        <v>914</v>
      </c>
      <c r="CG1276" s="24">
        <v>101.32944145466</v>
      </c>
      <c r="CH1276" s="25">
        <v>6.60986328125</v>
      </c>
    </row>
    <row r="1277" spans="1:86" x14ac:dyDescent="0.2">
      <c r="A1277" s="2" t="s">
        <v>577</v>
      </c>
      <c r="B1277" s="2" t="s">
        <v>2653</v>
      </c>
      <c r="C1277" s="3">
        <v>26.01</v>
      </c>
      <c r="D1277" s="4">
        <v>3</v>
      </c>
      <c r="E1277" s="4">
        <v>2</v>
      </c>
      <c r="F1277" s="4">
        <v>37</v>
      </c>
      <c r="G1277" s="4">
        <v>107</v>
      </c>
      <c r="H1277" s="5">
        <v>30787512.40625</v>
      </c>
      <c r="I1277" s="5">
        <v>4781091</v>
      </c>
      <c r="J1277" s="5">
        <v>10909514.3020833</v>
      </c>
      <c r="K1277" s="26">
        <f t="shared" si="306"/>
        <v>15492705.902777767</v>
      </c>
      <c r="L1277" s="5">
        <v>10390851.8411458</v>
      </c>
      <c r="M1277" s="5">
        <v>3358255.75</v>
      </c>
      <c r="N1277" s="5">
        <v>129738868.583333</v>
      </c>
      <c r="O1277" s="26">
        <f t="shared" si="307"/>
        <v>47829325.391492933</v>
      </c>
      <c r="P1277" s="5">
        <v>5008856.6328125</v>
      </c>
      <c r="Q1277" s="5">
        <v>21932982.890625</v>
      </c>
      <c r="R1277" s="5">
        <v>71448629.875</v>
      </c>
      <c r="S1277" s="26">
        <f t="shared" si="308"/>
        <v>32796823.1328125</v>
      </c>
      <c r="T1277" s="5">
        <v>45969508.375</v>
      </c>
      <c r="U1277" s="5">
        <v>30536351.268229201</v>
      </c>
      <c r="V1277" s="5">
        <v>24482459.231770799</v>
      </c>
      <c r="W1277" s="26">
        <f t="shared" si="309"/>
        <v>33662772.958333336</v>
      </c>
      <c r="X1277" s="29">
        <f t="shared" si="310"/>
        <v>3.0872157318185049</v>
      </c>
      <c r="Y1277" s="29">
        <f t="shared" si="311"/>
        <v>1.6263063006887193</v>
      </c>
      <c r="Z1277" s="29">
        <f t="shared" si="312"/>
        <v>0.51480698359342547</v>
      </c>
      <c r="AA1277" s="29">
        <f t="shared" si="313"/>
        <v>2.88355570323368</v>
      </c>
      <c r="AB1277" s="31">
        <f t="shared" si="314"/>
        <v>2.1169202680683554</v>
      </c>
      <c r="AC1277" s="29">
        <f t="shared" si="315"/>
        <v>1.0819669325346439</v>
      </c>
      <c r="AD1277" s="31">
        <f t="shared" si="316"/>
        <v>0.48640576012095638</v>
      </c>
      <c r="AE1277" s="31">
        <f t="shared" si="317"/>
        <v>3.1300129069680538</v>
      </c>
      <c r="AF1277" s="29">
        <f t="shared" si="304"/>
        <v>2.1728143017481383</v>
      </c>
      <c r="AG1277" s="29">
        <f t="shared" si="318"/>
        <v>1.119564880734131</v>
      </c>
      <c r="AH1277" s="29">
        <f t="shared" si="305"/>
        <v>0.1501005406990977</v>
      </c>
      <c r="AI1277" s="29">
        <f t="shared" si="319"/>
        <v>8.2361774331827817</v>
      </c>
      <c r="AJ1277" s="6">
        <v>0</v>
      </c>
      <c r="AK1277" s="7">
        <v>6.01</v>
      </c>
      <c r="AL1277" s="8">
        <v>7</v>
      </c>
      <c r="AM1277" s="8">
        <v>10</v>
      </c>
      <c r="AN1277" s="9">
        <v>0</v>
      </c>
      <c r="AO1277" s="10">
        <v>5.38</v>
      </c>
      <c r="AP1277" s="11">
        <v>5</v>
      </c>
      <c r="AQ1277" s="11">
        <v>9</v>
      </c>
      <c r="AR1277" s="12">
        <v>0</v>
      </c>
      <c r="AS1277" s="13">
        <v>8.25</v>
      </c>
      <c r="AT1277" s="14">
        <v>10</v>
      </c>
      <c r="AU1277" s="14">
        <v>11</v>
      </c>
      <c r="AV1277" s="15">
        <v>0</v>
      </c>
      <c r="AW1277" s="16">
        <v>7.53</v>
      </c>
      <c r="AX1277" s="17">
        <v>8</v>
      </c>
      <c r="AY1277" s="17">
        <v>10</v>
      </c>
      <c r="AZ1277" s="18">
        <v>0</v>
      </c>
      <c r="BA1277" s="19">
        <v>6.28</v>
      </c>
      <c r="BB1277" s="20">
        <v>7</v>
      </c>
      <c r="BC1277" s="20">
        <v>9</v>
      </c>
      <c r="BD1277" s="21">
        <v>1.61857426166534</v>
      </c>
      <c r="BE1277" s="22">
        <v>6.64</v>
      </c>
      <c r="BF1277" s="23">
        <v>6</v>
      </c>
      <c r="BG1277" s="23">
        <v>6</v>
      </c>
      <c r="BH1277" s="6">
        <v>0</v>
      </c>
      <c r="BI1277" s="7">
        <v>3.41</v>
      </c>
      <c r="BJ1277" s="8">
        <v>3</v>
      </c>
      <c r="BK1277" s="8">
        <v>3</v>
      </c>
      <c r="BL1277" s="9">
        <v>0</v>
      </c>
      <c r="BM1277" s="10">
        <v>4.66</v>
      </c>
      <c r="BN1277" s="11">
        <v>5</v>
      </c>
      <c r="BO1277" s="11">
        <v>7</v>
      </c>
      <c r="BP1277" s="12">
        <v>0</v>
      </c>
      <c r="BQ1277" s="13">
        <v>2.78</v>
      </c>
      <c r="BR1277" s="14">
        <v>3</v>
      </c>
      <c r="BS1277" s="14">
        <v>11</v>
      </c>
      <c r="BT1277" s="15">
        <v>1.7839781045913701</v>
      </c>
      <c r="BU1277" s="16">
        <v>8.34</v>
      </c>
      <c r="BV1277" s="17">
        <v>9</v>
      </c>
      <c r="BW1277" s="17">
        <v>11</v>
      </c>
      <c r="BX1277" s="18">
        <v>0</v>
      </c>
      <c r="BY1277" s="19">
        <v>4.75</v>
      </c>
      <c r="BZ1277" s="20">
        <v>7</v>
      </c>
      <c r="CA1277" s="20">
        <v>10</v>
      </c>
      <c r="CB1277" s="21">
        <v>0</v>
      </c>
      <c r="CC1277" s="22">
        <v>6.01</v>
      </c>
      <c r="CD1277" s="23">
        <v>8</v>
      </c>
      <c r="CE1277" s="23">
        <v>10</v>
      </c>
      <c r="CF1277" s="4">
        <v>1115</v>
      </c>
      <c r="CG1277" s="24">
        <v>125.919411484661</v>
      </c>
      <c r="CH1277" s="25">
        <v>8.92431640625</v>
      </c>
    </row>
    <row r="1278" spans="1:86" x14ac:dyDescent="0.2">
      <c r="A1278" s="2" t="s">
        <v>851</v>
      </c>
      <c r="B1278" s="2" t="s">
        <v>2969</v>
      </c>
      <c r="C1278" s="3">
        <v>25.99</v>
      </c>
      <c r="D1278" s="4">
        <v>2</v>
      </c>
      <c r="E1278" s="4">
        <v>1</v>
      </c>
      <c r="F1278" s="4">
        <v>7</v>
      </c>
      <c r="G1278" s="4">
        <v>17</v>
      </c>
      <c r="H1278" s="5">
        <v>4461041.234375</v>
      </c>
      <c r="I1278" s="5">
        <v>3567477.1542968801</v>
      </c>
      <c r="J1278" s="5">
        <v>888011.8046875</v>
      </c>
      <c r="K1278" s="26">
        <f t="shared" si="306"/>
        <v>2972176.7311197934</v>
      </c>
      <c r="L1278" s="5">
        <v>9809571.8626302108</v>
      </c>
      <c r="M1278" s="5">
        <v>1148697.1699218799</v>
      </c>
      <c r="N1278" s="5">
        <v>608818.65625</v>
      </c>
      <c r="O1278" s="26">
        <f t="shared" si="307"/>
        <v>3855695.8962673638</v>
      </c>
      <c r="P1278" s="5">
        <v>4857669.4375</v>
      </c>
      <c r="Q1278" s="5">
        <v>445417.78125</v>
      </c>
      <c r="R1278" s="5">
        <v>0</v>
      </c>
      <c r="S1278" s="26">
        <f t="shared" si="308"/>
        <v>1767695.7395833333</v>
      </c>
      <c r="T1278" s="5">
        <v>0</v>
      </c>
      <c r="U1278" s="5">
        <v>734211.328125</v>
      </c>
      <c r="V1278" s="5">
        <v>2878111.390625</v>
      </c>
      <c r="W1278" s="26">
        <f t="shared" si="309"/>
        <v>1204107.5729166667</v>
      </c>
      <c r="X1278" s="29">
        <f t="shared" si="310"/>
        <v>1.2972633342751112</v>
      </c>
      <c r="Y1278" s="29">
        <f t="shared" si="311"/>
        <v>0.37547136508746026</v>
      </c>
      <c r="Z1278" s="29">
        <f t="shared" si="312"/>
        <v>0.80170885379028856</v>
      </c>
      <c r="AA1278" s="29">
        <f t="shared" si="313"/>
        <v>0.95983320180790754</v>
      </c>
      <c r="AB1278" s="31">
        <f t="shared" si="314"/>
        <v>0.59474785636900485</v>
      </c>
      <c r="AC1278" s="29">
        <f t="shared" si="315"/>
        <v>-0.74964992808794784</v>
      </c>
      <c r="AD1278" s="31">
        <f t="shared" si="316"/>
        <v>0.56175763418154934</v>
      </c>
      <c r="AE1278" s="31">
        <f t="shared" si="317"/>
        <v>2.5045101688766351</v>
      </c>
      <c r="AF1278" s="29">
        <f t="shared" si="304"/>
        <v>0.40512650553690621</v>
      </c>
      <c r="AG1278" s="29">
        <f t="shared" si="318"/>
        <v>-1.303555617970368</v>
      </c>
      <c r="AH1278" s="29">
        <f t="shared" si="305"/>
        <v>0.27160807985774554</v>
      </c>
      <c r="AI1278" s="29">
        <f t="shared" si="319"/>
        <v>5.660573147102431</v>
      </c>
      <c r="AJ1278" s="6">
        <v>1.6125062704086299</v>
      </c>
      <c r="AK1278" s="7">
        <v>13.76</v>
      </c>
      <c r="AL1278" s="8">
        <v>4</v>
      </c>
      <c r="AM1278" s="8">
        <v>4</v>
      </c>
      <c r="AN1278" s="9">
        <v>1.60847079753876</v>
      </c>
      <c r="AO1278" s="10">
        <v>7.65</v>
      </c>
      <c r="AP1278" s="11">
        <v>2</v>
      </c>
      <c r="AQ1278" s="11">
        <v>2</v>
      </c>
      <c r="AR1278" s="12">
        <v>0</v>
      </c>
      <c r="AS1278" s="13">
        <v>3.06</v>
      </c>
      <c r="AT1278" s="14">
        <v>1</v>
      </c>
      <c r="AU1278" s="14">
        <v>1</v>
      </c>
      <c r="AV1278" s="15">
        <v>1.6702748537063601</v>
      </c>
      <c r="AW1278" s="16">
        <v>19.88</v>
      </c>
      <c r="AX1278" s="17">
        <v>5</v>
      </c>
      <c r="AY1278" s="17">
        <v>5</v>
      </c>
      <c r="AZ1278" s="18">
        <v>0</v>
      </c>
      <c r="BA1278" s="19">
        <v>3.06</v>
      </c>
      <c r="BB1278" s="20">
        <v>1</v>
      </c>
      <c r="BC1278" s="20">
        <v>1</v>
      </c>
      <c r="BD1278" s="21">
        <v>0</v>
      </c>
      <c r="BE1278" s="22">
        <v>2.14</v>
      </c>
      <c r="BF1278" s="23">
        <v>1</v>
      </c>
      <c r="BG1278" s="23">
        <v>1</v>
      </c>
      <c r="BH1278" s="6"/>
      <c r="BI1278" s="7">
        <v>0</v>
      </c>
      <c r="BJ1278" s="8"/>
      <c r="BK1278" s="8"/>
      <c r="BL1278" s="9"/>
      <c r="BM1278" s="10">
        <v>0</v>
      </c>
      <c r="BN1278" s="11"/>
      <c r="BO1278" s="11"/>
      <c r="BP1278" s="12"/>
      <c r="BQ1278" s="13">
        <v>0</v>
      </c>
      <c r="BR1278" s="14"/>
      <c r="BS1278" s="14"/>
      <c r="BT1278" s="15"/>
      <c r="BU1278" s="16"/>
      <c r="BV1278" s="17"/>
      <c r="BW1278" s="17"/>
      <c r="BX1278" s="18"/>
      <c r="BY1278" s="19">
        <v>0</v>
      </c>
      <c r="BZ1278" s="20"/>
      <c r="CA1278" s="20"/>
      <c r="CB1278" s="21">
        <v>0</v>
      </c>
      <c r="CC1278" s="22">
        <v>14.07</v>
      </c>
      <c r="CD1278" s="23">
        <v>3</v>
      </c>
      <c r="CE1278" s="23">
        <v>3</v>
      </c>
      <c r="CF1278" s="4">
        <v>327</v>
      </c>
      <c r="CG1278" s="24">
        <v>35.907152664660003</v>
      </c>
      <c r="CH1278" s="25">
        <v>7.73779296875</v>
      </c>
    </row>
    <row r="1279" spans="1:86" x14ac:dyDescent="0.2">
      <c r="A1279" s="2" t="s">
        <v>1397</v>
      </c>
      <c r="B1279" s="2" t="s">
        <v>1626</v>
      </c>
      <c r="C1279" s="3">
        <v>25.97</v>
      </c>
      <c r="D1279" s="4">
        <v>4</v>
      </c>
      <c r="E1279" s="4">
        <v>1</v>
      </c>
      <c r="F1279" s="4">
        <v>3</v>
      </c>
      <c r="G1279" s="4">
        <v>18</v>
      </c>
      <c r="H1279" s="5">
        <v>0</v>
      </c>
      <c r="I1279" s="5">
        <v>13830421.0625</v>
      </c>
      <c r="J1279" s="5">
        <v>2363208.515625</v>
      </c>
      <c r="K1279" s="26">
        <f t="shared" si="306"/>
        <v>5397876.526041667</v>
      </c>
      <c r="L1279" s="5">
        <v>1139231.625</v>
      </c>
      <c r="M1279" s="5">
        <v>0</v>
      </c>
      <c r="N1279" s="5">
        <v>0</v>
      </c>
      <c r="O1279" s="26">
        <f t="shared" si="307"/>
        <v>379743.875</v>
      </c>
      <c r="P1279" s="5">
        <v>6152145.578125</v>
      </c>
      <c r="Q1279" s="5">
        <v>12655333.1875</v>
      </c>
      <c r="R1279" s="5">
        <v>0</v>
      </c>
      <c r="S1279" s="26">
        <f t="shared" si="308"/>
        <v>6269159.588541667</v>
      </c>
      <c r="T1279" s="5">
        <v>14190662.234375</v>
      </c>
      <c r="U1279" s="5">
        <v>0</v>
      </c>
      <c r="V1279" s="5">
        <v>0</v>
      </c>
      <c r="W1279" s="26">
        <f t="shared" si="309"/>
        <v>4730220.744791667</v>
      </c>
      <c r="X1279" s="29">
        <f t="shared" si="310"/>
        <v>7.0350604199253722E-2</v>
      </c>
      <c r="Y1279" s="29">
        <f t="shared" si="311"/>
        <v>-3.8292933758150647</v>
      </c>
      <c r="Z1279" s="29">
        <f t="shared" si="312"/>
        <v>0.36086551767265546</v>
      </c>
      <c r="AA1279" s="29">
        <f t="shared" si="313"/>
        <v>4.4265461475388621</v>
      </c>
      <c r="AB1279" s="31">
        <f t="shared" si="314"/>
        <v>1.161412188347873</v>
      </c>
      <c r="AC1279" s="29">
        <f t="shared" si="315"/>
        <v>0.21588007948109028</v>
      </c>
      <c r="AD1279" s="31">
        <f t="shared" si="316"/>
        <v>0.88448936116256938</v>
      </c>
      <c r="AE1279" s="31">
        <f t="shared" si="317"/>
        <v>0.53307386514775212</v>
      </c>
      <c r="AF1279" s="29">
        <f t="shared" si="304"/>
        <v>0.87631140170973854</v>
      </c>
      <c r="AG1279" s="29">
        <f t="shared" si="318"/>
        <v>-0.19048446493545301</v>
      </c>
      <c r="AH1279" s="29">
        <f t="shared" si="305"/>
        <v>0.92165850798630033</v>
      </c>
      <c r="AI1279" s="29">
        <f t="shared" si="319"/>
        <v>0.35429963511725282</v>
      </c>
      <c r="AJ1279" s="6">
        <v>0</v>
      </c>
      <c r="AK1279" s="7">
        <v>4.42</v>
      </c>
      <c r="AL1279" s="8">
        <v>1</v>
      </c>
      <c r="AM1279" s="8">
        <v>4</v>
      </c>
      <c r="AN1279" s="9">
        <v>0</v>
      </c>
      <c r="AO1279" s="10">
        <v>4.42</v>
      </c>
      <c r="AP1279" s="11">
        <v>1</v>
      </c>
      <c r="AQ1279" s="11">
        <v>4</v>
      </c>
      <c r="AR1279" s="12">
        <v>0</v>
      </c>
      <c r="AS1279" s="13">
        <v>4.42</v>
      </c>
      <c r="AT1279" s="14">
        <v>1</v>
      </c>
      <c r="AU1279" s="14">
        <v>2</v>
      </c>
      <c r="AV1279" s="15">
        <v>0</v>
      </c>
      <c r="AW1279" s="16">
        <v>21.55</v>
      </c>
      <c r="AX1279" s="17">
        <v>2</v>
      </c>
      <c r="AY1279" s="17">
        <v>2</v>
      </c>
      <c r="AZ1279" s="18"/>
      <c r="BA1279" s="19"/>
      <c r="BB1279" s="20"/>
      <c r="BC1279" s="20"/>
      <c r="BD1279" s="21"/>
      <c r="BE1279" s="22"/>
      <c r="BF1279" s="23"/>
      <c r="BG1279" s="23"/>
      <c r="BH1279" s="6">
        <v>0</v>
      </c>
      <c r="BI1279" s="7">
        <v>4.42</v>
      </c>
      <c r="BJ1279" s="8">
        <v>1</v>
      </c>
      <c r="BK1279" s="8">
        <v>2</v>
      </c>
      <c r="BL1279" s="9">
        <v>0</v>
      </c>
      <c r="BM1279" s="10">
        <v>4.42</v>
      </c>
      <c r="BN1279" s="11">
        <v>1</v>
      </c>
      <c r="BO1279" s="11">
        <v>2</v>
      </c>
      <c r="BP1279" s="12"/>
      <c r="BQ1279" s="13"/>
      <c r="BR1279" s="14"/>
      <c r="BS1279" s="14"/>
      <c r="BT1279" s="15">
        <v>0</v>
      </c>
      <c r="BU1279" s="16">
        <v>4.42</v>
      </c>
      <c r="BV1279" s="17">
        <v>1</v>
      </c>
      <c r="BW1279" s="17">
        <v>2</v>
      </c>
      <c r="BX1279" s="18"/>
      <c r="BY1279" s="19"/>
      <c r="BZ1279" s="20"/>
      <c r="CA1279" s="20"/>
      <c r="CB1279" s="21"/>
      <c r="CC1279" s="22"/>
      <c r="CD1279" s="23"/>
      <c r="CE1279" s="23"/>
      <c r="CF1279" s="4">
        <v>181</v>
      </c>
      <c r="CG1279" s="24">
        <v>20.230196854660001</v>
      </c>
      <c r="CH1279" s="25">
        <v>5.42724609375</v>
      </c>
    </row>
    <row r="1280" spans="1:86" x14ac:dyDescent="0.2">
      <c r="A1280" s="2" t="s">
        <v>2812</v>
      </c>
      <c r="B1280" s="2" t="s">
        <v>1971</v>
      </c>
      <c r="C1280" s="3">
        <v>25.93</v>
      </c>
      <c r="D1280" s="4">
        <v>1</v>
      </c>
      <c r="E1280" s="4">
        <v>3</v>
      </c>
      <c r="F1280" s="4">
        <v>11</v>
      </c>
      <c r="G1280" s="4">
        <v>31</v>
      </c>
      <c r="H1280" s="5">
        <v>2402245.3730468801</v>
      </c>
      <c r="I1280" s="5">
        <v>1059971.0190429699</v>
      </c>
      <c r="J1280" s="5">
        <v>0</v>
      </c>
      <c r="K1280" s="26">
        <f t="shared" si="306"/>
        <v>1154072.1306966168</v>
      </c>
      <c r="L1280" s="5">
        <v>6990710.1953125</v>
      </c>
      <c r="M1280" s="5">
        <v>1503236.625</v>
      </c>
      <c r="N1280" s="5">
        <v>7063053.03125</v>
      </c>
      <c r="O1280" s="26">
        <f t="shared" si="307"/>
        <v>5185666.6171875</v>
      </c>
      <c r="P1280" s="5">
        <v>5461886.765625</v>
      </c>
      <c r="Q1280" s="5">
        <v>0</v>
      </c>
      <c r="R1280" s="5">
        <v>0</v>
      </c>
      <c r="S1280" s="26">
        <f t="shared" si="308"/>
        <v>1820628.921875</v>
      </c>
      <c r="T1280" s="5">
        <v>1562972.86083984</v>
      </c>
      <c r="U1280" s="5">
        <v>644532.068359375</v>
      </c>
      <c r="V1280" s="5">
        <v>3915462.6494140602</v>
      </c>
      <c r="W1280" s="26">
        <f t="shared" si="309"/>
        <v>2040989.1928710919</v>
      </c>
      <c r="X1280" s="29">
        <f t="shared" si="310"/>
        <v>4.4933643914071011</v>
      </c>
      <c r="Y1280" s="29">
        <f t="shared" si="311"/>
        <v>2.1677960626090083</v>
      </c>
      <c r="Z1280" s="29">
        <f t="shared" si="312"/>
        <v>0.14853022859439641</v>
      </c>
      <c r="AA1280" s="29">
        <f t="shared" si="313"/>
        <v>8.2818515055049247</v>
      </c>
      <c r="AB1280" s="31">
        <f t="shared" si="314"/>
        <v>1.5775694373418745</v>
      </c>
      <c r="AC1280" s="29">
        <f t="shared" si="315"/>
        <v>0.65770350739741512</v>
      </c>
      <c r="AD1280" s="31">
        <f t="shared" si="316"/>
        <v>0.75833125058216033</v>
      </c>
      <c r="AE1280" s="31">
        <f t="shared" si="317"/>
        <v>1.2014104651147683</v>
      </c>
      <c r="AF1280" s="29">
        <f t="shared" si="304"/>
        <v>1.7685109436263029</v>
      </c>
      <c r="AG1280" s="29">
        <f t="shared" si="318"/>
        <v>0.82253514652910442</v>
      </c>
      <c r="AH1280" s="29">
        <f t="shared" si="305"/>
        <v>0.503780621556986</v>
      </c>
      <c r="AI1280" s="29">
        <f t="shared" si="319"/>
        <v>2.9775854210335022</v>
      </c>
      <c r="AJ1280" s="6">
        <v>2.25132179260254</v>
      </c>
      <c r="AK1280" s="7">
        <v>14.81</v>
      </c>
      <c r="AL1280" s="8">
        <v>4</v>
      </c>
      <c r="AM1280" s="8">
        <v>5</v>
      </c>
      <c r="AN1280" s="9">
        <v>0</v>
      </c>
      <c r="AO1280" s="10">
        <v>12.12</v>
      </c>
      <c r="AP1280" s="11">
        <v>3</v>
      </c>
      <c r="AQ1280" s="11">
        <v>3</v>
      </c>
      <c r="AR1280" s="12">
        <v>0</v>
      </c>
      <c r="AS1280" s="13">
        <v>10.1</v>
      </c>
      <c r="AT1280" s="14">
        <v>2</v>
      </c>
      <c r="AU1280" s="14">
        <v>2</v>
      </c>
      <c r="AV1280" s="15">
        <v>8.6776458024978602</v>
      </c>
      <c r="AW1280" s="16">
        <v>13.8</v>
      </c>
      <c r="AX1280" s="17">
        <v>4</v>
      </c>
      <c r="AY1280" s="17">
        <v>5</v>
      </c>
      <c r="AZ1280" s="18">
        <v>2.2192955017089799</v>
      </c>
      <c r="BA1280" s="19">
        <v>4.04</v>
      </c>
      <c r="BB1280" s="20">
        <v>1</v>
      </c>
      <c r="BC1280" s="20">
        <v>1</v>
      </c>
      <c r="BD1280" s="21">
        <v>2.2166645526886</v>
      </c>
      <c r="BE1280" s="22">
        <v>12.12</v>
      </c>
      <c r="BF1280" s="23">
        <v>4</v>
      </c>
      <c r="BG1280" s="23">
        <v>4</v>
      </c>
      <c r="BH1280" s="6">
        <v>0</v>
      </c>
      <c r="BI1280" s="7">
        <v>15.15</v>
      </c>
      <c r="BJ1280" s="8">
        <v>3</v>
      </c>
      <c r="BK1280" s="8">
        <v>3</v>
      </c>
      <c r="BL1280" s="9"/>
      <c r="BM1280" s="10">
        <v>0</v>
      </c>
      <c r="BN1280" s="11"/>
      <c r="BO1280" s="11"/>
      <c r="BP1280" s="12"/>
      <c r="BQ1280" s="13"/>
      <c r="BR1280" s="14"/>
      <c r="BS1280" s="14"/>
      <c r="BT1280" s="15">
        <v>0</v>
      </c>
      <c r="BU1280" s="16">
        <v>11.45</v>
      </c>
      <c r="BV1280" s="17">
        <v>3</v>
      </c>
      <c r="BW1280" s="17">
        <v>3</v>
      </c>
      <c r="BX1280" s="18">
        <v>0</v>
      </c>
      <c r="BY1280" s="19">
        <v>4.04</v>
      </c>
      <c r="BZ1280" s="20">
        <v>1</v>
      </c>
      <c r="CA1280" s="20">
        <v>1</v>
      </c>
      <c r="CB1280" s="21">
        <v>0</v>
      </c>
      <c r="CC1280" s="22">
        <v>17.850000000000001</v>
      </c>
      <c r="CD1280" s="23">
        <v>4</v>
      </c>
      <c r="CE1280" s="23">
        <v>4</v>
      </c>
      <c r="CF1280" s="4">
        <v>297</v>
      </c>
      <c r="CG1280" s="24">
        <v>30.79609548466</v>
      </c>
      <c r="CH1280" s="25">
        <v>6.21435546875</v>
      </c>
    </row>
    <row r="1281" spans="1:86" x14ac:dyDescent="0.2">
      <c r="A1281" s="2" t="s">
        <v>599</v>
      </c>
      <c r="B1281" s="2" t="s">
        <v>59</v>
      </c>
      <c r="C1281" s="3">
        <v>25.91</v>
      </c>
      <c r="D1281" s="4">
        <v>19</v>
      </c>
      <c r="E1281" s="4">
        <v>2</v>
      </c>
      <c r="F1281" s="4">
        <v>12</v>
      </c>
      <c r="G1281" s="4">
        <v>17</v>
      </c>
      <c r="H1281" s="5">
        <v>189122573.84375</v>
      </c>
      <c r="I1281" s="5">
        <v>166709965.140625</v>
      </c>
      <c r="J1281" s="5">
        <v>1156180.0625</v>
      </c>
      <c r="K1281" s="26">
        <f t="shared" si="306"/>
        <v>118996239.68229167</v>
      </c>
      <c r="L1281" s="5">
        <v>943643.4296875</v>
      </c>
      <c r="M1281" s="5">
        <v>2126654.1875</v>
      </c>
      <c r="N1281" s="5">
        <v>17662860.078125</v>
      </c>
      <c r="O1281" s="26">
        <f t="shared" si="307"/>
        <v>6911052.565104167</v>
      </c>
      <c r="P1281" s="5">
        <v>192755196.31640601</v>
      </c>
      <c r="Q1281" s="5">
        <v>0</v>
      </c>
      <c r="R1281" s="5">
        <v>205948025.484375</v>
      </c>
      <c r="S1281" s="26">
        <f t="shared" si="308"/>
        <v>132901073.93359368</v>
      </c>
      <c r="T1281" s="5">
        <v>0</v>
      </c>
      <c r="U1281" s="5">
        <v>0</v>
      </c>
      <c r="V1281" s="5">
        <v>1169447.59375</v>
      </c>
      <c r="W1281" s="26">
        <f t="shared" si="309"/>
        <v>389815.86458333331</v>
      </c>
      <c r="X1281" s="29">
        <f t="shared" si="310"/>
        <v>5.8077907197370285E-2</v>
      </c>
      <c r="Y1281" s="29">
        <f t="shared" si="311"/>
        <v>-4.1058667221568612</v>
      </c>
      <c r="Z1281" s="29">
        <f t="shared" si="312"/>
        <v>0.19830410799732007</v>
      </c>
      <c r="AA1281" s="29">
        <f t="shared" si="313"/>
        <v>7.0266828901159872</v>
      </c>
      <c r="AB1281" s="31">
        <f t="shared" si="314"/>
        <v>1.1168510390616253</v>
      </c>
      <c r="AC1281" s="29">
        <f t="shared" si="315"/>
        <v>0.15943677799846792</v>
      </c>
      <c r="AD1281" s="31">
        <f t="shared" si="316"/>
        <v>0.88367651788242862</v>
      </c>
      <c r="AE1281" s="31">
        <f t="shared" si="317"/>
        <v>0.53706685449641833</v>
      </c>
      <c r="AF1281" s="29">
        <f t="shared" si="304"/>
        <v>3.2758670830616461E-3</v>
      </c>
      <c r="AG1281" s="29">
        <f t="shared" si="318"/>
        <v>-8.2539074632442233</v>
      </c>
      <c r="AH1281" s="29">
        <f t="shared" si="305"/>
        <v>0.1833651150625259</v>
      </c>
      <c r="AI1281" s="29">
        <f t="shared" si="319"/>
        <v>7.3668328467973527</v>
      </c>
      <c r="AJ1281" s="6">
        <v>2.3592000007629399</v>
      </c>
      <c r="AK1281" s="7">
        <v>6.44</v>
      </c>
      <c r="AL1281" s="8">
        <v>4</v>
      </c>
      <c r="AM1281" s="8">
        <v>4</v>
      </c>
      <c r="AN1281" s="9"/>
      <c r="AO1281" s="10">
        <v>0</v>
      </c>
      <c r="AP1281" s="11"/>
      <c r="AQ1281" s="11"/>
      <c r="AR1281" s="12"/>
      <c r="AS1281" s="13">
        <v>0</v>
      </c>
      <c r="AT1281" s="14"/>
      <c r="AU1281" s="14"/>
      <c r="AV1281" s="15"/>
      <c r="AW1281" s="16">
        <v>0</v>
      </c>
      <c r="AX1281" s="17"/>
      <c r="AY1281" s="17"/>
      <c r="AZ1281" s="18">
        <v>0</v>
      </c>
      <c r="BA1281" s="19">
        <v>5.78</v>
      </c>
      <c r="BB1281" s="20">
        <v>3</v>
      </c>
      <c r="BC1281" s="20">
        <v>3</v>
      </c>
      <c r="BD1281" s="21"/>
      <c r="BE1281" s="22">
        <v>0</v>
      </c>
      <c r="BF1281" s="23"/>
      <c r="BG1281" s="23"/>
      <c r="BH1281" s="6">
        <v>0</v>
      </c>
      <c r="BI1281" s="7">
        <v>7.26</v>
      </c>
      <c r="BJ1281" s="8">
        <v>3</v>
      </c>
      <c r="BK1281" s="8">
        <v>4</v>
      </c>
      <c r="BL1281" s="9"/>
      <c r="BM1281" s="10">
        <v>0</v>
      </c>
      <c r="BN1281" s="11"/>
      <c r="BO1281" s="11"/>
      <c r="BP1281" s="12">
        <v>0</v>
      </c>
      <c r="BQ1281" s="13">
        <v>8.42</v>
      </c>
      <c r="BR1281" s="14">
        <v>3</v>
      </c>
      <c r="BS1281" s="14">
        <v>3</v>
      </c>
      <c r="BT1281" s="15"/>
      <c r="BU1281" s="16"/>
      <c r="BV1281" s="17"/>
      <c r="BW1281" s="17"/>
      <c r="BX1281" s="18"/>
      <c r="BY1281" s="19"/>
      <c r="BZ1281" s="20"/>
      <c r="CA1281" s="20"/>
      <c r="CB1281" s="21">
        <v>2.1555080413818399</v>
      </c>
      <c r="CC1281" s="22">
        <v>4.79</v>
      </c>
      <c r="CD1281" s="23">
        <v>2</v>
      </c>
      <c r="CE1281" s="23">
        <v>2</v>
      </c>
      <c r="CF1281" s="4">
        <v>606</v>
      </c>
      <c r="CG1281" s="24">
        <v>66.302800044660103</v>
      </c>
      <c r="CH1281" s="25">
        <v>7.86962890625</v>
      </c>
    </row>
    <row r="1282" spans="1:86" x14ac:dyDescent="0.2">
      <c r="A1282" s="2" t="s">
        <v>1696</v>
      </c>
      <c r="B1282" s="2" t="s">
        <v>2569</v>
      </c>
      <c r="C1282" s="3">
        <v>25.89</v>
      </c>
      <c r="D1282" s="4">
        <v>9</v>
      </c>
      <c r="E1282" s="4">
        <v>1</v>
      </c>
      <c r="F1282" s="4">
        <v>57</v>
      </c>
      <c r="G1282" s="4">
        <v>127</v>
      </c>
      <c r="H1282" s="5">
        <v>14134836.1875</v>
      </c>
      <c r="I1282" s="5">
        <v>111969490.427083</v>
      </c>
      <c r="J1282" s="5">
        <v>1623115.890625</v>
      </c>
      <c r="K1282" s="26">
        <f t="shared" si="306"/>
        <v>42575814.168402664</v>
      </c>
      <c r="L1282" s="5">
        <v>17773249.916666701</v>
      </c>
      <c r="M1282" s="5">
        <v>15512396.4166667</v>
      </c>
      <c r="N1282" s="5">
        <v>29138885.5625</v>
      </c>
      <c r="O1282" s="26">
        <f t="shared" si="307"/>
        <v>20808177.298611134</v>
      </c>
      <c r="P1282" s="5">
        <v>131714693.958333</v>
      </c>
      <c r="Q1282" s="5">
        <v>7403670.5520833302</v>
      </c>
      <c r="R1282" s="5">
        <v>7481152.7845052099</v>
      </c>
      <c r="S1282" s="26">
        <f t="shared" si="308"/>
        <v>48866505.764973849</v>
      </c>
      <c r="T1282" s="5">
        <v>2305545.0416666698</v>
      </c>
      <c r="U1282" s="5">
        <v>33597396.510416701</v>
      </c>
      <c r="V1282" s="5">
        <v>87167533.270833299</v>
      </c>
      <c r="W1282" s="26">
        <f t="shared" si="309"/>
        <v>41023491.607638888</v>
      </c>
      <c r="X1282" s="29">
        <f t="shared" si="310"/>
        <v>0.48873234029788148</v>
      </c>
      <c r="Y1282" s="29">
        <f t="shared" si="311"/>
        <v>-1.0328835214187047</v>
      </c>
      <c r="Z1282" s="29">
        <f t="shared" si="312"/>
        <v>0.59718898470503368</v>
      </c>
      <c r="AA1282" s="29">
        <f t="shared" si="313"/>
        <v>2.2388821153967808</v>
      </c>
      <c r="AB1282" s="31">
        <f t="shared" si="314"/>
        <v>1.1477527023133189</v>
      </c>
      <c r="AC1282" s="29">
        <f t="shared" si="315"/>
        <v>0.1988118287912371</v>
      </c>
      <c r="AD1282" s="31">
        <f t="shared" si="316"/>
        <v>0.91327891910567405</v>
      </c>
      <c r="AE1282" s="31">
        <f t="shared" si="317"/>
        <v>0.39396566902340824</v>
      </c>
      <c r="AF1282" s="29">
        <f t="shared" ref="AF1282:AF1345" si="320">W1282/K1282</f>
        <v>0.96353980326427158</v>
      </c>
      <c r="AG1282" s="29">
        <f t="shared" si="318"/>
        <v>-5.3583830249205461E-2</v>
      </c>
      <c r="AH1282" s="29">
        <f t="shared" ref="AH1282:AH1345" si="321">_xlfn.T.TEST(T1282:V1282,H1282:J1282,2,3)</f>
        <v>0.97297635674692795</v>
      </c>
      <c r="AI1282" s="29">
        <f t="shared" si="319"/>
        <v>0.11897712927023087</v>
      </c>
      <c r="AJ1282" s="6">
        <v>0</v>
      </c>
      <c r="AK1282" s="7">
        <v>7.54</v>
      </c>
      <c r="AL1282" s="8">
        <v>9</v>
      </c>
      <c r="AM1282" s="8">
        <v>15</v>
      </c>
      <c r="AN1282" s="9">
        <v>0</v>
      </c>
      <c r="AO1282" s="10">
        <v>6</v>
      </c>
      <c r="AP1282" s="11">
        <v>14</v>
      </c>
      <c r="AQ1282" s="11">
        <v>17</v>
      </c>
      <c r="AR1282" s="12">
        <v>0</v>
      </c>
      <c r="AS1282" s="13">
        <v>1.54</v>
      </c>
      <c r="AT1282" s="14">
        <v>3</v>
      </c>
      <c r="AU1282" s="14">
        <v>5</v>
      </c>
      <c r="AV1282" s="15">
        <v>2.4129097461700399</v>
      </c>
      <c r="AW1282" s="16">
        <v>8.98</v>
      </c>
      <c r="AX1282" s="17">
        <v>10</v>
      </c>
      <c r="AY1282" s="17">
        <v>12</v>
      </c>
      <c r="AZ1282" s="18">
        <v>0</v>
      </c>
      <c r="BA1282" s="19">
        <v>5.95</v>
      </c>
      <c r="BB1282" s="20">
        <v>10</v>
      </c>
      <c r="BC1282" s="20">
        <v>12</v>
      </c>
      <c r="BD1282" s="21">
        <v>0</v>
      </c>
      <c r="BE1282" s="22">
        <v>7.34</v>
      </c>
      <c r="BF1282" s="23">
        <v>9</v>
      </c>
      <c r="BG1282" s="23">
        <v>10</v>
      </c>
      <c r="BH1282" s="6">
        <v>0</v>
      </c>
      <c r="BI1282" s="7">
        <v>7.09</v>
      </c>
      <c r="BJ1282" s="8">
        <v>8</v>
      </c>
      <c r="BK1282" s="8">
        <v>10</v>
      </c>
      <c r="BL1282" s="9">
        <v>0</v>
      </c>
      <c r="BM1282" s="10">
        <v>5.56</v>
      </c>
      <c r="BN1282" s="11">
        <v>10</v>
      </c>
      <c r="BO1282" s="11">
        <v>10</v>
      </c>
      <c r="BP1282" s="12">
        <v>0</v>
      </c>
      <c r="BQ1282" s="13">
        <v>4.22</v>
      </c>
      <c r="BR1282" s="14">
        <v>6</v>
      </c>
      <c r="BS1282" s="14">
        <v>6</v>
      </c>
      <c r="BT1282" s="15">
        <v>0</v>
      </c>
      <c r="BU1282" s="16">
        <v>3.52</v>
      </c>
      <c r="BV1282" s="17">
        <v>6</v>
      </c>
      <c r="BW1282" s="17">
        <v>7</v>
      </c>
      <c r="BX1282" s="18">
        <v>0</v>
      </c>
      <c r="BY1282" s="19">
        <v>8.8800000000000008</v>
      </c>
      <c r="BZ1282" s="20">
        <v>14</v>
      </c>
      <c r="CA1282" s="20">
        <v>14</v>
      </c>
      <c r="CB1282" s="21">
        <v>0</v>
      </c>
      <c r="CC1282" s="22">
        <v>7.29</v>
      </c>
      <c r="CD1282" s="23">
        <v>9</v>
      </c>
      <c r="CE1282" s="23">
        <v>9</v>
      </c>
      <c r="CF1282" s="4">
        <v>2016</v>
      </c>
      <c r="CG1282" s="24">
        <v>226.794873594661</v>
      </c>
      <c r="CH1282" s="25">
        <v>5.52880859375</v>
      </c>
    </row>
    <row r="1283" spans="1:86" x14ac:dyDescent="0.2">
      <c r="A1283" s="2" t="s">
        <v>2415</v>
      </c>
      <c r="B1283" s="2" t="s">
        <v>1311</v>
      </c>
      <c r="C1283" s="3">
        <v>25.83</v>
      </c>
      <c r="D1283" s="4">
        <v>1</v>
      </c>
      <c r="E1283" s="4">
        <v>4</v>
      </c>
      <c r="F1283" s="4">
        <v>18</v>
      </c>
      <c r="G1283" s="4">
        <v>82</v>
      </c>
      <c r="H1283" s="5">
        <v>459498093.625</v>
      </c>
      <c r="I1283" s="5">
        <v>592005.625</v>
      </c>
      <c r="J1283" s="5">
        <v>5020077.6666666698</v>
      </c>
      <c r="K1283" s="26">
        <f t="shared" ref="K1283:K1346" si="322">AVERAGE(H1283:J1283)</f>
        <v>155036725.6388889</v>
      </c>
      <c r="L1283" s="5">
        <v>879283900.71875</v>
      </c>
      <c r="M1283" s="5">
        <v>160512464.52083299</v>
      </c>
      <c r="N1283" s="5">
        <v>20364112.427083299</v>
      </c>
      <c r="O1283" s="26">
        <f t="shared" ref="O1283:O1346" si="323">AVERAGE(L1283:N1283)</f>
        <v>353386825.88888878</v>
      </c>
      <c r="P1283" s="5">
        <v>284945956.52604198</v>
      </c>
      <c r="Q1283" s="5">
        <v>244457396.95833299</v>
      </c>
      <c r="R1283" s="5">
        <v>372323.376953125</v>
      </c>
      <c r="S1283" s="26">
        <f t="shared" ref="S1283:S1346" si="324">AVERAGE(P1283:R1283)</f>
        <v>176591892.28710938</v>
      </c>
      <c r="T1283" s="5">
        <v>179027968.546875</v>
      </c>
      <c r="U1283" s="5">
        <v>15059339.678385399</v>
      </c>
      <c r="V1283" s="5">
        <v>361223421.54166698</v>
      </c>
      <c r="W1283" s="26">
        <f t="shared" ref="W1283:W1346" si="325">AVERAGE(T1283:V1283)</f>
        <v>185103576.58897579</v>
      </c>
      <c r="X1283" s="29">
        <f t="shared" ref="X1283:X1346" si="326">O1283/K1283</f>
        <v>2.2793749315371659</v>
      </c>
      <c r="Y1283" s="29">
        <f t="shared" ref="Y1283:Y1346" si="327">LOG(X1283,2)</f>
        <v>1.1886382512288982</v>
      </c>
      <c r="Z1283" s="29">
        <f t="shared" ref="Z1283:Z1346" si="328">_xlfn.T.TEST(L1283:N1283,H1283:J1283,2,3)</f>
        <v>0.56121664580554775</v>
      </c>
      <c r="AA1283" s="29">
        <f t="shared" ref="AA1283:AA1346" si="329">-10*LOG10(Z1283)</f>
        <v>2.508694561855779</v>
      </c>
      <c r="AB1283" s="31">
        <f t="shared" ref="AB1283:AB1346" si="330">S1283/K1283</f>
        <v>1.1390326489378182</v>
      </c>
      <c r="AC1283" s="29">
        <f t="shared" ref="AC1283:AC1346" si="331">LOG(AB1283,2)</f>
        <v>0.18780910067693593</v>
      </c>
      <c r="AD1283" s="31">
        <f t="shared" ref="AD1283:AD1346" si="332">_xlfn.T.TEST(P1283:R1283,H1283:J1283,2,3)</f>
        <v>0.90991445954969397</v>
      </c>
      <c r="AE1283" s="31">
        <f t="shared" ref="AE1283:AE1346" si="333">-10*LOG10(AD1283)</f>
        <v>0.40999433493965842</v>
      </c>
      <c r="AF1283" s="29">
        <f t="shared" si="320"/>
        <v>1.1939337329667199</v>
      </c>
      <c r="AG1283" s="29">
        <f t="shared" ref="AG1283:AG1346" si="334">LOG(AF1283,2)</f>
        <v>0.25572276476572153</v>
      </c>
      <c r="AH1283" s="29">
        <f t="shared" si="321"/>
        <v>0.87807534428055578</v>
      </c>
      <c r="AI1283" s="29">
        <f t="shared" ref="AI1283:AI1346" si="335">-10*LOG10(AH1283)</f>
        <v>0.56468217349717009</v>
      </c>
      <c r="AJ1283" s="6">
        <v>0</v>
      </c>
      <c r="AK1283" s="7">
        <v>7.26</v>
      </c>
      <c r="AL1283" s="8">
        <v>5</v>
      </c>
      <c r="AM1283" s="8">
        <v>8</v>
      </c>
      <c r="AN1283" s="9">
        <v>0</v>
      </c>
      <c r="AO1283" s="10">
        <v>2.74</v>
      </c>
      <c r="AP1283" s="11">
        <v>2</v>
      </c>
      <c r="AQ1283" s="11">
        <v>3</v>
      </c>
      <c r="AR1283" s="12">
        <v>0</v>
      </c>
      <c r="AS1283" s="13">
        <v>12.14</v>
      </c>
      <c r="AT1283" s="14">
        <v>8</v>
      </c>
      <c r="AU1283" s="14">
        <v>9</v>
      </c>
      <c r="AV1283" s="15">
        <v>0</v>
      </c>
      <c r="AW1283" s="16">
        <v>3.81</v>
      </c>
      <c r="AX1283" s="17">
        <v>4</v>
      </c>
      <c r="AY1283" s="17">
        <v>5</v>
      </c>
      <c r="AZ1283" s="18">
        <v>0</v>
      </c>
      <c r="BA1283" s="19">
        <v>6.43</v>
      </c>
      <c r="BB1283" s="20">
        <v>5</v>
      </c>
      <c r="BC1283" s="20">
        <v>9</v>
      </c>
      <c r="BD1283" s="21">
        <v>2.0145812034606898</v>
      </c>
      <c r="BE1283" s="22">
        <v>6.07</v>
      </c>
      <c r="BF1283" s="23">
        <v>4</v>
      </c>
      <c r="BG1283" s="23">
        <v>5</v>
      </c>
      <c r="BH1283" s="6">
        <v>2.7979671955108598</v>
      </c>
      <c r="BI1283" s="7">
        <v>4.88</v>
      </c>
      <c r="BJ1283" s="8">
        <v>4</v>
      </c>
      <c r="BK1283" s="8">
        <v>6</v>
      </c>
      <c r="BL1283" s="9">
        <v>0</v>
      </c>
      <c r="BM1283" s="10">
        <v>4.4000000000000004</v>
      </c>
      <c r="BN1283" s="11">
        <v>5</v>
      </c>
      <c r="BO1283" s="11">
        <v>7</v>
      </c>
      <c r="BP1283" s="12">
        <v>0</v>
      </c>
      <c r="BQ1283" s="13">
        <v>4.5199999999999996</v>
      </c>
      <c r="BR1283" s="14">
        <v>3</v>
      </c>
      <c r="BS1283" s="14">
        <v>4</v>
      </c>
      <c r="BT1283" s="15">
        <v>0</v>
      </c>
      <c r="BU1283" s="16">
        <v>2.74</v>
      </c>
      <c r="BV1283" s="17">
        <v>2</v>
      </c>
      <c r="BW1283" s="17">
        <v>5</v>
      </c>
      <c r="BX1283" s="18">
        <v>4.24001848697662</v>
      </c>
      <c r="BY1283" s="19">
        <v>10.119999999999999</v>
      </c>
      <c r="BZ1283" s="20">
        <v>7</v>
      </c>
      <c r="CA1283" s="20">
        <v>7</v>
      </c>
      <c r="CB1283" s="21">
        <v>0</v>
      </c>
      <c r="CC1283" s="22">
        <v>4.4000000000000004</v>
      </c>
      <c r="CD1283" s="23">
        <v>5</v>
      </c>
      <c r="CE1283" s="23">
        <v>14</v>
      </c>
      <c r="CF1283" s="4">
        <v>840</v>
      </c>
      <c r="CG1283" s="24">
        <v>93.776034004660204</v>
      </c>
      <c r="CH1283" s="25">
        <v>5.52880859375</v>
      </c>
    </row>
    <row r="1284" spans="1:86" x14ac:dyDescent="0.2">
      <c r="A1284" s="2" t="s">
        <v>1893</v>
      </c>
      <c r="B1284" s="2" t="s">
        <v>2842</v>
      </c>
      <c r="C1284" s="3">
        <v>25.82</v>
      </c>
      <c r="D1284" s="4">
        <v>1</v>
      </c>
      <c r="E1284" s="4">
        <v>1</v>
      </c>
      <c r="F1284" s="4">
        <v>13</v>
      </c>
      <c r="G1284" s="4">
        <v>17</v>
      </c>
      <c r="H1284" s="5">
        <v>460933.953125</v>
      </c>
      <c r="I1284" s="5">
        <v>1310438.3203125</v>
      </c>
      <c r="J1284" s="5">
        <v>0</v>
      </c>
      <c r="K1284" s="26">
        <f t="shared" si="322"/>
        <v>590457.42447916663</v>
      </c>
      <c r="L1284" s="5">
        <v>0</v>
      </c>
      <c r="M1284" s="5">
        <v>241118.4765625</v>
      </c>
      <c r="N1284" s="5">
        <v>47339639.572916701</v>
      </c>
      <c r="O1284" s="26">
        <f t="shared" si="323"/>
        <v>15860252.683159733</v>
      </c>
      <c r="P1284" s="5">
        <v>3918217.21484375</v>
      </c>
      <c r="Q1284" s="5">
        <v>5747605.2291666698</v>
      </c>
      <c r="R1284" s="5">
        <v>16376450.25</v>
      </c>
      <c r="S1284" s="26">
        <f t="shared" si="324"/>
        <v>8680757.5646701399</v>
      </c>
      <c r="T1284" s="5">
        <v>0</v>
      </c>
      <c r="U1284" s="5">
        <v>0</v>
      </c>
      <c r="V1284" s="5">
        <v>28409131.910156298</v>
      </c>
      <c r="W1284" s="26">
        <f t="shared" si="325"/>
        <v>9469710.6367187668</v>
      </c>
      <c r="X1284" s="29">
        <f t="shared" si="326"/>
        <v>26.860959021981675</v>
      </c>
      <c r="Y1284" s="29">
        <f t="shared" si="327"/>
        <v>4.7474389093905334</v>
      </c>
      <c r="Z1284" s="29">
        <f t="shared" si="328"/>
        <v>0.4343273613358889</v>
      </c>
      <c r="AA1284" s="29">
        <f t="shared" si="329"/>
        <v>3.6218281051137629</v>
      </c>
      <c r="AB1284" s="31">
        <f t="shared" si="330"/>
        <v>14.701750210571578</v>
      </c>
      <c r="AC1284" s="29">
        <f t="shared" si="331"/>
        <v>3.8779160097998293</v>
      </c>
      <c r="AD1284" s="31">
        <f t="shared" si="332"/>
        <v>0.17148397850288893</v>
      </c>
      <c r="AE1284" s="31">
        <f t="shared" si="333"/>
        <v>7.6577644922364305</v>
      </c>
      <c r="AF1284" s="29">
        <f t="shared" si="320"/>
        <v>16.037922878303803</v>
      </c>
      <c r="AG1284" s="29">
        <f t="shared" si="334"/>
        <v>4.00341540081891</v>
      </c>
      <c r="AH1284" s="29">
        <f t="shared" si="321"/>
        <v>0.44744449886460158</v>
      </c>
      <c r="AI1284" s="29">
        <f t="shared" si="335"/>
        <v>3.4926082701109555</v>
      </c>
      <c r="AJ1284" s="6"/>
      <c r="AK1284" s="7">
        <v>0</v>
      </c>
      <c r="AL1284" s="8"/>
      <c r="AM1284" s="8"/>
      <c r="AN1284" s="9">
        <v>0</v>
      </c>
      <c r="AO1284" s="10">
        <v>1.43</v>
      </c>
      <c r="AP1284" s="11">
        <v>1</v>
      </c>
      <c r="AQ1284" s="11">
        <v>1</v>
      </c>
      <c r="AR1284" s="12"/>
      <c r="AS1284" s="13"/>
      <c r="AT1284" s="14"/>
      <c r="AU1284" s="14"/>
      <c r="AV1284" s="15"/>
      <c r="AW1284" s="16">
        <v>0</v>
      </c>
      <c r="AX1284" s="17"/>
      <c r="AY1284" s="17"/>
      <c r="AZ1284" s="18"/>
      <c r="BA1284" s="19">
        <v>0</v>
      </c>
      <c r="BB1284" s="20"/>
      <c r="BC1284" s="20"/>
      <c r="BD1284" s="21"/>
      <c r="BE1284" s="22">
        <v>0</v>
      </c>
      <c r="BF1284" s="23"/>
      <c r="BG1284" s="23"/>
      <c r="BH1284" s="6">
        <v>0</v>
      </c>
      <c r="BI1284" s="7">
        <v>9.4499999999999993</v>
      </c>
      <c r="BJ1284" s="8">
        <v>4</v>
      </c>
      <c r="BK1284" s="8">
        <v>4</v>
      </c>
      <c r="BL1284" s="9">
        <v>0</v>
      </c>
      <c r="BM1284" s="10">
        <v>14.07</v>
      </c>
      <c r="BN1284" s="11">
        <v>6</v>
      </c>
      <c r="BO1284" s="11">
        <v>6</v>
      </c>
      <c r="BP1284" s="12"/>
      <c r="BQ1284" s="13">
        <v>0</v>
      </c>
      <c r="BR1284" s="14"/>
      <c r="BS1284" s="14"/>
      <c r="BT1284" s="15">
        <v>0</v>
      </c>
      <c r="BU1284" s="16">
        <v>2.31</v>
      </c>
      <c r="BV1284" s="17">
        <v>1</v>
      </c>
      <c r="BW1284" s="17">
        <v>1</v>
      </c>
      <c r="BX1284" s="18"/>
      <c r="BY1284" s="19">
        <v>0</v>
      </c>
      <c r="BZ1284" s="20"/>
      <c r="CA1284" s="20"/>
      <c r="CB1284" s="21">
        <v>0</v>
      </c>
      <c r="CC1284" s="22">
        <v>8.24</v>
      </c>
      <c r="CD1284" s="23">
        <v>4</v>
      </c>
      <c r="CE1284" s="23">
        <v>5</v>
      </c>
      <c r="CF1284" s="4">
        <v>910</v>
      </c>
      <c r="CG1284" s="24">
        <v>95.476542674659996</v>
      </c>
      <c r="CH1284" s="25">
        <v>7.32763671875</v>
      </c>
    </row>
    <row r="1285" spans="1:86" x14ac:dyDescent="0.2">
      <c r="A1285" s="2" t="s">
        <v>2147</v>
      </c>
      <c r="B1285" s="2" t="s">
        <v>2689</v>
      </c>
      <c r="C1285" s="3">
        <v>25.71</v>
      </c>
      <c r="D1285" s="4">
        <v>2</v>
      </c>
      <c r="E1285" s="4">
        <v>1</v>
      </c>
      <c r="F1285" s="4">
        <v>22</v>
      </c>
      <c r="G1285" s="4">
        <v>31</v>
      </c>
      <c r="H1285" s="5">
        <v>9974308.2708333302</v>
      </c>
      <c r="I1285" s="5">
        <v>705589.4375</v>
      </c>
      <c r="J1285" s="5">
        <v>289103.640625</v>
      </c>
      <c r="K1285" s="26">
        <f t="shared" si="322"/>
        <v>3656333.7829861101</v>
      </c>
      <c r="L1285" s="5">
        <v>2463680.125</v>
      </c>
      <c r="M1285" s="5">
        <v>10087529.75</v>
      </c>
      <c r="N1285" s="5">
        <v>257902.1328125</v>
      </c>
      <c r="O1285" s="26">
        <f t="shared" si="323"/>
        <v>4269704.002604167</v>
      </c>
      <c r="P1285" s="5">
        <v>1539482.0625</v>
      </c>
      <c r="Q1285" s="5">
        <v>46084566.255208299</v>
      </c>
      <c r="R1285" s="5">
        <v>7192392</v>
      </c>
      <c r="S1285" s="26">
        <f t="shared" si="324"/>
        <v>18272146.772569433</v>
      </c>
      <c r="T1285" s="5">
        <v>532057.4921875</v>
      </c>
      <c r="U1285" s="5">
        <v>0</v>
      </c>
      <c r="V1285" s="5">
        <v>3002007.0625</v>
      </c>
      <c r="W1285" s="26">
        <f t="shared" si="325"/>
        <v>1178021.5182291667</v>
      </c>
      <c r="X1285" s="29">
        <f t="shared" si="326"/>
        <v>1.1677555321869768</v>
      </c>
      <c r="Y1285" s="29">
        <f t="shared" si="327"/>
        <v>0.22373827985427935</v>
      </c>
      <c r="Z1285" s="29">
        <f t="shared" si="328"/>
        <v>0.89453497623450895</v>
      </c>
      <c r="AA1285" s="29">
        <f t="shared" si="329"/>
        <v>0.48402673890708131</v>
      </c>
      <c r="AB1285" s="31">
        <f t="shared" si="330"/>
        <v>4.997395713048566</v>
      </c>
      <c r="AC1285" s="29">
        <f t="shared" si="331"/>
        <v>2.3211764607492902</v>
      </c>
      <c r="AD1285" s="31">
        <f t="shared" si="332"/>
        <v>0.40712568648563535</v>
      </c>
      <c r="AE1285" s="31">
        <f t="shared" si="333"/>
        <v>3.9027149612944201</v>
      </c>
      <c r="AF1285" s="29">
        <f t="shared" si="320"/>
        <v>0.32218653660965335</v>
      </c>
      <c r="AG1285" s="29">
        <f t="shared" si="334"/>
        <v>-1.6340318862938823</v>
      </c>
      <c r="AH1285" s="29">
        <f t="shared" si="321"/>
        <v>0.52019149845955059</v>
      </c>
      <c r="AI1285" s="29">
        <f t="shared" si="335"/>
        <v>2.8383674979926843</v>
      </c>
      <c r="AJ1285" s="6">
        <v>1.6441355943679801</v>
      </c>
      <c r="AK1285" s="7">
        <v>5.84</v>
      </c>
      <c r="AL1285" s="8">
        <v>5</v>
      </c>
      <c r="AM1285" s="8">
        <v>6</v>
      </c>
      <c r="AN1285" s="9">
        <v>0</v>
      </c>
      <c r="AO1285" s="10">
        <v>6.84</v>
      </c>
      <c r="AP1285" s="11">
        <v>3</v>
      </c>
      <c r="AQ1285" s="11">
        <v>3</v>
      </c>
      <c r="AR1285" s="12">
        <v>0</v>
      </c>
      <c r="AS1285" s="13">
        <v>6.51</v>
      </c>
      <c r="AT1285" s="14">
        <v>2</v>
      </c>
      <c r="AU1285" s="14">
        <v>2</v>
      </c>
      <c r="AV1285" s="15"/>
      <c r="AW1285" s="16">
        <v>0</v>
      </c>
      <c r="AX1285" s="17"/>
      <c r="AY1285" s="17"/>
      <c r="AZ1285" s="18"/>
      <c r="BA1285" s="19">
        <v>0</v>
      </c>
      <c r="BB1285" s="20"/>
      <c r="BC1285" s="20"/>
      <c r="BD1285" s="21">
        <v>0</v>
      </c>
      <c r="BE1285" s="22">
        <v>6.18</v>
      </c>
      <c r="BF1285" s="23">
        <v>3</v>
      </c>
      <c r="BG1285" s="23">
        <v>3</v>
      </c>
      <c r="BH1285" s="6"/>
      <c r="BI1285" s="7">
        <v>0</v>
      </c>
      <c r="BJ1285" s="8"/>
      <c r="BK1285" s="8"/>
      <c r="BL1285" s="9">
        <v>0</v>
      </c>
      <c r="BM1285" s="10">
        <v>4.67</v>
      </c>
      <c r="BN1285" s="11">
        <v>4</v>
      </c>
      <c r="BO1285" s="11">
        <v>4</v>
      </c>
      <c r="BP1285" s="12">
        <v>0</v>
      </c>
      <c r="BQ1285" s="13">
        <v>5.68</v>
      </c>
      <c r="BR1285" s="14">
        <v>2</v>
      </c>
      <c r="BS1285" s="14">
        <v>2</v>
      </c>
      <c r="BT1285" s="15">
        <v>0</v>
      </c>
      <c r="BU1285" s="16">
        <v>8.68</v>
      </c>
      <c r="BV1285" s="17">
        <v>4</v>
      </c>
      <c r="BW1285" s="17">
        <v>5</v>
      </c>
      <c r="BX1285" s="18">
        <v>0</v>
      </c>
      <c r="BY1285" s="19">
        <v>3.34</v>
      </c>
      <c r="BZ1285" s="20">
        <v>1</v>
      </c>
      <c r="CA1285" s="20">
        <v>1</v>
      </c>
      <c r="CB1285" s="21">
        <v>0</v>
      </c>
      <c r="CC1285" s="22">
        <v>9.85</v>
      </c>
      <c r="CD1285" s="23">
        <v>5</v>
      </c>
      <c r="CE1285" s="23">
        <v>5</v>
      </c>
      <c r="CF1285" s="4">
        <v>599</v>
      </c>
      <c r="CG1285" s="24">
        <v>67.381005484660093</v>
      </c>
      <c r="CH1285" s="25">
        <v>9.51025390625</v>
      </c>
    </row>
    <row r="1286" spans="1:86" x14ac:dyDescent="0.2">
      <c r="A1286" s="2" t="s">
        <v>1040</v>
      </c>
      <c r="B1286" s="2" t="s">
        <v>2031</v>
      </c>
      <c r="C1286" s="3">
        <v>25.7</v>
      </c>
      <c r="D1286" s="4">
        <v>6</v>
      </c>
      <c r="E1286" s="4">
        <v>1</v>
      </c>
      <c r="F1286" s="4">
        <v>14</v>
      </c>
      <c r="G1286" s="4">
        <v>16</v>
      </c>
      <c r="H1286" s="5">
        <v>0</v>
      </c>
      <c r="I1286" s="5">
        <v>0</v>
      </c>
      <c r="J1286" s="5">
        <v>1396845.97265625</v>
      </c>
      <c r="K1286" s="26">
        <f t="shared" si="322"/>
        <v>465615.32421875</v>
      </c>
      <c r="L1286" s="5">
        <v>1185393.53125</v>
      </c>
      <c r="M1286" s="5">
        <v>0</v>
      </c>
      <c r="N1286" s="5">
        <v>318271.484375</v>
      </c>
      <c r="O1286" s="26">
        <f t="shared" si="323"/>
        <v>501221.671875</v>
      </c>
      <c r="P1286" s="5">
        <v>0</v>
      </c>
      <c r="Q1286" s="5">
        <v>0</v>
      </c>
      <c r="R1286" s="5">
        <v>0</v>
      </c>
      <c r="S1286" s="26">
        <f t="shared" si="324"/>
        <v>0</v>
      </c>
      <c r="T1286" s="5">
        <v>1098943.5957031299</v>
      </c>
      <c r="U1286" s="5">
        <v>3762801.5307617201</v>
      </c>
      <c r="V1286" s="5">
        <v>873601.35546875</v>
      </c>
      <c r="W1286" s="26">
        <f t="shared" si="325"/>
        <v>1911782.1606445333</v>
      </c>
      <c r="X1286" s="29">
        <f t="shared" si="326"/>
        <v>1.0764715974844545</v>
      </c>
      <c r="Y1286" s="29">
        <f t="shared" si="327"/>
        <v>0.10631025475001804</v>
      </c>
      <c r="Z1286" s="29">
        <f t="shared" si="328"/>
        <v>0.95458548172717295</v>
      </c>
      <c r="AA1286" s="29">
        <f t="shared" si="329"/>
        <v>0.20185175096239533</v>
      </c>
      <c r="AB1286" s="31">
        <f t="shared" si="330"/>
        <v>0</v>
      </c>
      <c r="AC1286" s="31" t="e">
        <f t="shared" si="331"/>
        <v>#NUM!</v>
      </c>
      <c r="AD1286" s="31">
        <f t="shared" si="332"/>
        <v>0.42264973081037416</v>
      </c>
      <c r="AE1286" s="31">
        <f t="shared" si="333"/>
        <v>3.7401940329452037</v>
      </c>
      <c r="AF1286" s="29">
        <f t="shared" si="320"/>
        <v>4.1059262038943585</v>
      </c>
      <c r="AG1286" s="29">
        <f t="shared" si="334"/>
        <v>2.0377076980182651</v>
      </c>
      <c r="AH1286" s="29">
        <f t="shared" si="321"/>
        <v>0.25938165330129459</v>
      </c>
      <c r="AI1286" s="29">
        <f t="shared" si="335"/>
        <v>5.8606074587644033</v>
      </c>
      <c r="AJ1286" s="6"/>
      <c r="AK1286" s="7"/>
      <c r="AL1286" s="8"/>
      <c r="AM1286" s="8"/>
      <c r="AN1286" s="9"/>
      <c r="AO1286" s="10">
        <v>0</v>
      </c>
      <c r="AP1286" s="11"/>
      <c r="AQ1286" s="11"/>
      <c r="AR1286" s="12">
        <v>0</v>
      </c>
      <c r="AS1286" s="13">
        <v>2.66</v>
      </c>
      <c r="AT1286" s="14">
        <v>2</v>
      </c>
      <c r="AU1286" s="14">
        <v>2</v>
      </c>
      <c r="AV1286" s="15">
        <v>0</v>
      </c>
      <c r="AW1286" s="16">
        <v>2.2599999999999998</v>
      </c>
      <c r="AX1286" s="17">
        <v>2</v>
      </c>
      <c r="AY1286" s="17">
        <v>2</v>
      </c>
      <c r="AZ1286" s="18"/>
      <c r="BA1286" s="19">
        <v>0</v>
      </c>
      <c r="BB1286" s="20"/>
      <c r="BC1286" s="20"/>
      <c r="BD1286" s="21">
        <v>0</v>
      </c>
      <c r="BE1286" s="22">
        <v>3.73</v>
      </c>
      <c r="BF1286" s="23">
        <v>2</v>
      </c>
      <c r="BG1286" s="23">
        <v>2</v>
      </c>
      <c r="BH1286" s="6"/>
      <c r="BI1286" s="7"/>
      <c r="BJ1286" s="8"/>
      <c r="BK1286" s="8"/>
      <c r="BL1286" s="9"/>
      <c r="BM1286" s="10"/>
      <c r="BN1286" s="11"/>
      <c r="BO1286" s="11"/>
      <c r="BP1286" s="12"/>
      <c r="BQ1286" s="13"/>
      <c r="BR1286" s="14"/>
      <c r="BS1286" s="14"/>
      <c r="BT1286" s="15">
        <v>0</v>
      </c>
      <c r="BU1286" s="16">
        <v>7.86</v>
      </c>
      <c r="BV1286" s="17">
        <v>3</v>
      </c>
      <c r="BW1286" s="17">
        <v>3</v>
      </c>
      <c r="BX1286" s="18">
        <v>0</v>
      </c>
      <c r="BY1286" s="19">
        <v>7.99</v>
      </c>
      <c r="BZ1286" s="20">
        <v>3</v>
      </c>
      <c r="CA1286" s="20">
        <v>3</v>
      </c>
      <c r="CB1286" s="21">
        <v>0</v>
      </c>
      <c r="CC1286" s="22">
        <v>2.4</v>
      </c>
      <c r="CD1286" s="23">
        <v>2</v>
      </c>
      <c r="CE1286" s="23">
        <v>2</v>
      </c>
      <c r="CF1286" s="4">
        <v>751</v>
      </c>
      <c r="CG1286" s="24">
        <v>84.725700044660201</v>
      </c>
      <c r="CH1286" s="25">
        <v>5.12255859375</v>
      </c>
    </row>
    <row r="1287" spans="1:86" x14ac:dyDescent="0.2">
      <c r="A1287" s="2" t="s">
        <v>1269</v>
      </c>
      <c r="B1287" s="2" t="s">
        <v>1218</v>
      </c>
      <c r="C1287" s="3">
        <v>25.54</v>
      </c>
      <c r="D1287" s="4">
        <v>3</v>
      </c>
      <c r="E1287" s="4">
        <v>3</v>
      </c>
      <c r="F1287" s="4">
        <v>19</v>
      </c>
      <c r="G1287" s="4">
        <v>48</v>
      </c>
      <c r="H1287" s="5">
        <v>1855502.53515625</v>
      </c>
      <c r="I1287" s="5">
        <v>2201657.1744791698</v>
      </c>
      <c r="J1287" s="5">
        <v>5659025.4628906297</v>
      </c>
      <c r="K1287" s="26">
        <f t="shared" si="322"/>
        <v>3238728.3908420168</v>
      </c>
      <c r="L1287" s="5">
        <v>68470046.4765625</v>
      </c>
      <c r="M1287" s="5">
        <v>24946933.3125</v>
      </c>
      <c r="N1287" s="5">
        <v>3332625.9973958302</v>
      </c>
      <c r="O1287" s="26">
        <f t="shared" si="323"/>
        <v>32249868.595486108</v>
      </c>
      <c r="P1287" s="5">
        <v>4115558.8333333302</v>
      </c>
      <c r="Q1287" s="5">
        <v>996311.93294270802</v>
      </c>
      <c r="R1287" s="5">
        <v>1884740.89453125</v>
      </c>
      <c r="S1287" s="26">
        <f t="shared" si="324"/>
        <v>2332203.8869357626</v>
      </c>
      <c r="T1287" s="5">
        <v>8309234.34765625</v>
      </c>
      <c r="U1287" s="5">
        <v>5807092.6357421903</v>
      </c>
      <c r="V1287" s="5">
        <v>8875647.6582031306</v>
      </c>
      <c r="W1287" s="26">
        <f t="shared" si="325"/>
        <v>7663991.5472005233</v>
      </c>
      <c r="X1287" s="29">
        <f t="shared" si="326"/>
        <v>9.9575712142695814</v>
      </c>
      <c r="Y1287" s="29">
        <f t="shared" si="327"/>
        <v>3.3157938924509902</v>
      </c>
      <c r="Z1287" s="29">
        <f t="shared" si="328"/>
        <v>0.26882525584330996</v>
      </c>
      <c r="AA1287" s="29">
        <f t="shared" si="329"/>
        <v>5.7052993220254624</v>
      </c>
      <c r="AB1287" s="31">
        <f t="shared" si="330"/>
        <v>0.72009863300992261</v>
      </c>
      <c r="AC1287" s="29">
        <f t="shared" si="331"/>
        <v>-0.47373356665394661</v>
      </c>
      <c r="AD1287" s="31">
        <f t="shared" si="332"/>
        <v>0.58702837227499305</v>
      </c>
      <c r="AE1287" s="31">
        <f t="shared" si="333"/>
        <v>2.3134090790963944</v>
      </c>
      <c r="AF1287" s="29">
        <f t="shared" si="320"/>
        <v>2.3663582191305674</v>
      </c>
      <c r="AG1287" s="29">
        <f t="shared" si="334"/>
        <v>1.2426684852772796</v>
      </c>
      <c r="AH1287" s="29">
        <f t="shared" si="321"/>
        <v>4.8398349368627983E-2</v>
      </c>
      <c r="AI1287" s="29">
        <f t="shared" si="335"/>
        <v>13.15169449767172</v>
      </c>
      <c r="AJ1287" s="6">
        <v>1.76338982582092</v>
      </c>
      <c r="AK1287" s="7">
        <v>5.31</v>
      </c>
      <c r="AL1287" s="8">
        <v>3</v>
      </c>
      <c r="AM1287" s="8">
        <v>4</v>
      </c>
      <c r="AN1287" s="9">
        <v>2.0066797733306898</v>
      </c>
      <c r="AO1287" s="10">
        <v>8.6999999999999993</v>
      </c>
      <c r="AP1287" s="11">
        <v>5</v>
      </c>
      <c r="AQ1287" s="11">
        <v>5</v>
      </c>
      <c r="AR1287" s="12">
        <v>0</v>
      </c>
      <c r="AS1287" s="13">
        <v>8.25</v>
      </c>
      <c r="AT1287" s="14">
        <v>3</v>
      </c>
      <c r="AU1287" s="14">
        <v>3</v>
      </c>
      <c r="AV1287" s="15">
        <v>2.1801059246063201</v>
      </c>
      <c r="AW1287" s="16">
        <v>5.54</v>
      </c>
      <c r="AX1287" s="17">
        <v>3</v>
      </c>
      <c r="AY1287" s="17">
        <v>3</v>
      </c>
      <c r="AZ1287" s="18">
        <v>0</v>
      </c>
      <c r="BA1287" s="19">
        <v>9.83</v>
      </c>
      <c r="BB1287" s="20">
        <v>5</v>
      </c>
      <c r="BC1287" s="20">
        <v>6</v>
      </c>
      <c r="BD1287" s="21">
        <v>4.3316621780395499</v>
      </c>
      <c r="BE1287" s="22">
        <v>4.18</v>
      </c>
      <c r="BF1287" s="23">
        <v>3</v>
      </c>
      <c r="BG1287" s="23">
        <v>3</v>
      </c>
      <c r="BH1287" s="6">
        <v>2.1211144924163801</v>
      </c>
      <c r="BI1287" s="7">
        <v>7.46</v>
      </c>
      <c r="BJ1287" s="8">
        <v>4</v>
      </c>
      <c r="BK1287" s="8">
        <v>5</v>
      </c>
      <c r="BL1287" s="9">
        <v>0</v>
      </c>
      <c r="BM1287" s="10">
        <v>4.18</v>
      </c>
      <c r="BN1287" s="11">
        <v>3</v>
      </c>
      <c r="BO1287" s="11">
        <v>3</v>
      </c>
      <c r="BP1287" s="12">
        <v>0</v>
      </c>
      <c r="BQ1287" s="13">
        <v>3.62</v>
      </c>
      <c r="BR1287" s="14">
        <v>2</v>
      </c>
      <c r="BS1287" s="14">
        <v>2</v>
      </c>
      <c r="BT1287" s="15">
        <v>2.8445854187011701</v>
      </c>
      <c r="BU1287" s="16">
        <v>8.36</v>
      </c>
      <c r="BV1287" s="17">
        <v>6</v>
      </c>
      <c r="BW1287" s="17">
        <v>7</v>
      </c>
      <c r="BX1287" s="18">
        <v>0</v>
      </c>
      <c r="BY1287" s="19">
        <v>5.2</v>
      </c>
      <c r="BZ1287" s="20">
        <v>3</v>
      </c>
      <c r="CA1287" s="20">
        <v>4</v>
      </c>
      <c r="CB1287" s="21">
        <v>0</v>
      </c>
      <c r="CC1287" s="22">
        <v>5.99</v>
      </c>
      <c r="CD1287" s="23">
        <v>3</v>
      </c>
      <c r="CE1287" s="23">
        <v>3</v>
      </c>
      <c r="CF1287" s="4">
        <v>885</v>
      </c>
      <c r="CG1287" s="24">
        <v>84.688330884660104</v>
      </c>
      <c r="CH1287" s="25">
        <v>6.23974609375</v>
      </c>
    </row>
    <row r="1288" spans="1:86" x14ac:dyDescent="0.2">
      <c r="A1288" s="2" t="s">
        <v>171</v>
      </c>
      <c r="B1288" s="2" t="s">
        <v>1878</v>
      </c>
      <c r="C1288" s="3">
        <v>25.49</v>
      </c>
      <c r="D1288" s="4">
        <v>3</v>
      </c>
      <c r="E1288" s="4">
        <v>2</v>
      </c>
      <c r="F1288" s="4">
        <v>16</v>
      </c>
      <c r="G1288" s="4">
        <v>25</v>
      </c>
      <c r="H1288" s="5">
        <v>6610892.6145833302</v>
      </c>
      <c r="I1288" s="5">
        <v>0</v>
      </c>
      <c r="J1288" s="5">
        <v>3761267.8105468801</v>
      </c>
      <c r="K1288" s="26">
        <f t="shared" si="322"/>
        <v>3457386.8083767369</v>
      </c>
      <c r="L1288" s="5">
        <v>9289484.921875</v>
      </c>
      <c r="M1288" s="5">
        <v>2161904844.0156298</v>
      </c>
      <c r="N1288" s="5">
        <v>226286868</v>
      </c>
      <c r="O1288" s="26">
        <f t="shared" si="323"/>
        <v>799160398.9791683</v>
      </c>
      <c r="P1288" s="5">
        <v>19110046.03125</v>
      </c>
      <c r="Q1288" s="5">
        <v>0</v>
      </c>
      <c r="R1288" s="5">
        <v>0</v>
      </c>
      <c r="S1288" s="26">
        <f t="shared" si="324"/>
        <v>6370015.34375</v>
      </c>
      <c r="T1288" s="5">
        <v>941604.234375</v>
      </c>
      <c r="U1288" s="5">
        <v>997648.33300781297</v>
      </c>
      <c r="V1288" s="5">
        <v>215868386.4375</v>
      </c>
      <c r="W1288" s="26">
        <f t="shared" si="325"/>
        <v>72602546.334960938</v>
      </c>
      <c r="X1288" s="29">
        <f t="shared" si="326"/>
        <v>231.14578821291295</v>
      </c>
      <c r="Y1288" s="29">
        <f t="shared" si="327"/>
        <v>7.852659264744414</v>
      </c>
      <c r="Z1288" s="29">
        <f t="shared" si="328"/>
        <v>0.3648641623318431</v>
      </c>
      <c r="AA1288" s="29">
        <f t="shared" si="329"/>
        <v>4.3786879178982687</v>
      </c>
      <c r="AB1288" s="31">
        <f t="shared" si="330"/>
        <v>1.8424364113140002</v>
      </c>
      <c r="AC1288" s="29">
        <f t="shared" si="331"/>
        <v>0.88161482791462309</v>
      </c>
      <c r="AD1288" s="31">
        <f t="shared" si="332"/>
        <v>0.69836982375526979</v>
      </c>
      <c r="AE1288" s="31">
        <f t="shared" si="333"/>
        <v>1.5591453456552438</v>
      </c>
      <c r="AF1288" s="29">
        <f t="shared" si="320"/>
        <v>20.999254743222743</v>
      </c>
      <c r="AG1288" s="29">
        <f t="shared" si="334"/>
        <v>4.3922662229056471</v>
      </c>
      <c r="AH1288" s="29">
        <f t="shared" si="321"/>
        <v>0.43626384782873906</v>
      </c>
      <c r="AI1288" s="29">
        <f t="shared" si="335"/>
        <v>3.6025077449658411</v>
      </c>
      <c r="AJ1288" s="6">
        <v>0</v>
      </c>
      <c r="AK1288" s="7">
        <v>13.14</v>
      </c>
      <c r="AL1288" s="8">
        <v>7</v>
      </c>
      <c r="AM1288" s="8">
        <v>7</v>
      </c>
      <c r="AN1288" s="9">
        <v>0</v>
      </c>
      <c r="AO1288" s="10">
        <v>7.06</v>
      </c>
      <c r="AP1288" s="11">
        <v>2</v>
      </c>
      <c r="AQ1288" s="11">
        <v>2</v>
      </c>
      <c r="AR1288" s="12">
        <v>0</v>
      </c>
      <c r="AS1288" s="13">
        <v>11.57</v>
      </c>
      <c r="AT1288" s="14">
        <v>4</v>
      </c>
      <c r="AU1288" s="14">
        <v>4</v>
      </c>
      <c r="AV1288" s="15">
        <v>3.9554598331451398</v>
      </c>
      <c r="AW1288" s="16">
        <v>6.47</v>
      </c>
      <c r="AX1288" s="17">
        <v>4</v>
      </c>
      <c r="AY1288" s="17">
        <v>4</v>
      </c>
      <c r="AZ1288" s="18">
        <v>0</v>
      </c>
      <c r="BA1288" s="19">
        <v>5.49</v>
      </c>
      <c r="BB1288" s="20">
        <v>3</v>
      </c>
      <c r="BC1288" s="20">
        <v>3</v>
      </c>
      <c r="BD1288" s="21">
        <v>0</v>
      </c>
      <c r="BE1288" s="22">
        <v>3.73</v>
      </c>
      <c r="BF1288" s="23">
        <v>1</v>
      </c>
      <c r="BG1288" s="23">
        <v>1</v>
      </c>
      <c r="BH1288" s="6"/>
      <c r="BI1288" s="7">
        <v>0</v>
      </c>
      <c r="BJ1288" s="8"/>
      <c r="BK1288" s="8"/>
      <c r="BL1288" s="9"/>
      <c r="BM1288" s="10">
        <v>0</v>
      </c>
      <c r="BN1288" s="11"/>
      <c r="BO1288" s="11"/>
      <c r="BP1288" s="12"/>
      <c r="BQ1288" s="13"/>
      <c r="BR1288" s="14"/>
      <c r="BS1288" s="14"/>
      <c r="BT1288" s="15">
        <v>0</v>
      </c>
      <c r="BU1288" s="16">
        <v>5.29</v>
      </c>
      <c r="BV1288" s="17">
        <v>2</v>
      </c>
      <c r="BW1288" s="17">
        <v>2</v>
      </c>
      <c r="BX1288" s="18"/>
      <c r="BY1288" s="19">
        <v>0</v>
      </c>
      <c r="BZ1288" s="20"/>
      <c r="CA1288" s="20"/>
      <c r="CB1288" s="21">
        <v>0</v>
      </c>
      <c r="CC1288" s="22">
        <v>4.71</v>
      </c>
      <c r="CD1288" s="23">
        <v>2</v>
      </c>
      <c r="CE1288" s="23">
        <v>2</v>
      </c>
      <c r="CF1288" s="4">
        <v>510</v>
      </c>
      <c r="CG1288" s="24">
        <v>57.512983924659999</v>
      </c>
      <c r="CH1288" s="25">
        <v>6.77099609375</v>
      </c>
    </row>
    <row r="1289" spans="1:86" x14ac:dyDescent="0.2">
      <c r="A1289" s="2" t="s">
        <v>313</v>
      </c>
      <c r="B1289" s="2" t="s">
        <v>1307</v>
      </c>
      <c r="C1289" s="3">
        <v>25.38</v>
      </c>
      <c r="D1289" s="4">
        <v>6</v>
      </c>
      <c r="E1289" s="4">
        <v>2</v>
      </c>
      <c r="F1289" s="4">
        <v>15</v>
      </c>
      <c r="G1289" s="4">
        <v>28</v>
      </c>
      <c r="H1289" s="5">
        <v>2961767.21875</v>
      </c>
      <c r="I1289" s="5">
        <v>0</v>
      </c>
      <c r="J1289" s="5">
        <v>2111706.734375</v>
      </c>
      <c r="K1289" s="26">
        <f t="shared" si="322"/>
        <v>1691157.984375</v>
      </c>
      <c r="L1289" s="5">
        <v>18701397.484375</v>
      </c>
      <c r="M1289" s="5">
        <v>1960263.40625</v>
      </c>
      <c r="N1289" s="5">
        <v>42949413.708333299</v>
      </c>
      <c r="O1289" s="26">
        <f t="shared" si="323"/>
        <v>21203691.532986101</v>
      </c>
      <c r="P1289" s="5">
        <v>858528.546875</v>
      </c>
      <c r="Q1289" s="5">
        <v>0</v>
      </c>
      <c r="R1289" s="5">
        <v>837504.9296875</v>
      </c>
      <c r="S1289" s="26">
        <f t="shared" si="324"/>
        <v>565344.4921875</v>
      </c>
      <c r="T1289" s="5">
        <v>0</v>
      </c>
      <c r="U1289" s="5">
        <v>188492059.1875</v>
      </c>
      <c r="V1289" s="5">
        <v>2522385.0833333302</v>
      </c>
      <c r="W1289" s="26">
        <f t="shared" si="325"/>
        <v>63671481.423611112</v>
      </c>
      <c r="X1289" s="29">
        <f t="shared" si="326"/>
        <v>12.537972045717735</v>
      </c>
      <c r="Y1289" s="29">
        <f t="shared" si="327"/>
        <v>3.6482321131881057</v>
      </c>
      <c r="Z1289" s="29">
        <f t="shared" si="328"/>
        <v>0.24225190999642615</v>
      </c>
      <c r="AA1289" s="29">
        <f t="shared" si="329"/>
        <v>6.1573279013833924</v>
      </c>
      <c r="AB1289" s="31">
        <f t="shared" si="330"/>
        <v>0.33429431041383989</v>
      </c>
      <c r="AC1289" s="29">
        <f t="shared" si="331"/>
        <v>-1.5808092939481668</v>
      </c>
      <c r="AD1289" s="31">
        <f t="shared" si="332"/>
        <v>0.3292203350199886</v>
      </c>
      <c r="AE1289" s="31">
        <f t="shared" si="333"/>
        <v>4.8251334747489603</v>
      </c>
      <c r="AF1289" s="29">
        <f t="shared" si="320"/>
        <v>37.649635345654673</v>
      </c>
      <c r="AG1289" s="29">
        <f t="shared" si="334"/>
        <v>5.2345639866753144</v>
      </c>
      <c r="AH1289" s="29">
        <f t="shared" si="321"/>
        <v>0.42533947611352169</v>
      </c>
      <c r="AI1289" s="29">
        <f t="shared" si="335"/>
        <v>3.7126430818026694</v>
      </c>
      <c r="AJ1289" s="6">
        <v>0</v>
      </c>
      <c r="AK1289" s="7">
        <v>10.23</v>
      </c>
      <c r="AL1289" s="8">
        <v>4</v>
      </c>
      <c r="AM1289" s="8">
        <v>4</v>
      </c>
      <c r="AN1289" s="9"/>
      <c r="AO1289" s="10"/>
      <c r="AP1289" s="11"/>
      <c r="AQ1289" s="11"/>
      <c r="AR1289" s="12">
        <v>0</v>
      </c>
      <c r="AS1289" s="13">
        <v>12.31</v>
      </c>
      <c r="AT1289" s="14">
        <v>5</v>
      </c>
      <c r="AU1289" s="14">
        <v>5</v>
      </c>
      <c r="AV1289" s="15">
        <v>2.04832792282104</v>
      </c>
      <c r="AW1289" s="16">
        <v>7.58</v>
      </c>
      <c r="AX1289" s="17">
        <v>3</v>
      </c>
      <c r="AY1289" s="17">
        <v>3</v>
      </c>
      <c r="AZ1289" s="18">
        <v>0</v>
      </c>
      <c r="BA1289" s="19">
        <v>5.49</v>
      </c>
      <c r="BB1289" s="20">
        <v>2</v>
      </c>
      <c r="BC1289" s="20">
        <v>2</v>
      </c>
      <c r="BD1289" s="21">
        <v>0</v>
      </c>
      <c r="BE1289" s="22">
        <v>10.42</v>
      </c>
      <c r="BF1289" s="23">
        <v>5</v>
      </c>
      <c r="BG1289" s="23">
        <v>7</v>
      </c>
      <c r="BH1289" s="6"/>
      <c r="BI1289" s="7">
        <v>0</v>
      </c>
      <c r="BJ1289" s="8"/>
      <c r="BK1289" s="8"/>
      <c r="BL1289" s="9"/>
      <c r="BM1289" s="10">
        <v>0</v>
      </c>
      <c r="BN1289" s="11"/>
      <c r="BO1289" s="11"/>
      <c r="BP1289" s="12">
        <v>0</v>
      </c>
      <c r="BQ1289" s="13">
        <v>1.7</v>
      </c>
      <c r="BR1289" s="14">
        <v>1</v>
      </c>
      <c r="BS1289" s="14">
        <v>1</v>
      </c>
      <c r="BT1289" s="15"/>
      <c r="BU1289" s="16"/>
      <c r="BV1289" s="17"/>
      <c r="BW1289" s="17"/>
      <c r="BX1289" s="18">
        <v>0</v>
      </c>
      <c r="BY1289" s="19">
        <v>8.33</v>
      </c>
      <c r="BZ1289" s="20">
        <v>3</v>
      </c>
      <c r="CA1289" s="20">
        <v>3</v>
      </c>
      <c r="CB1289" s="21">
        <v>0</v>
      </c>
      <c r="CC1289" s="22">
        <v>6.25</v>
      </c>
      <c r="CD1289" s="23">
        <v>3</v>
      </c>
      <c r="CE1289" s="23">
        <v>3</v>
      </c>
      <c r="CF1289" s="4">
        <v>528</v>
      </c>
      <c r="CG1289" s="24">
        <v>61.406683334660002</v>
      </c>
      <c r="CH1289" s="25">
        <v>8.13330078125</v>
      </c>
    </row>
    <row r="1290" spans="1:86" x14ac:dyDescent="0.2">
      <c r="A1290" s="2" t="s">
        <v>1757</v>
      </c>
      <c r="B1290" s="2" t="s">
        <v>2673</v>
      </c>
      <c r="C1290" s="3">
        <v>25.29</v>
      </c>
      <c r="D1290" s="4">
        <v>8</v>
      </c>
      <c r="E1290" s="4">
        <v>1</v>
      </c>
      <c r="F1290" s="4">
        <v>55</v>
      </c>
      <c r="G1290" s="4">
        <v>140</v>
      </c>
      <c r="H1290" s="5">
        <v>13310047.0416667</v>
      </c>
      <c r="I1290" s="5">
        <v>545420382.91666698</v>
      </c>
      <c r="J1290" s="5">
        <v>10442637.25</v>
      </c>
      <c r="K1290" s="26">
        <f t="shared" si="322"/>
        <v>189724355.73611125</v>
      </c>
      <c r="L1290" s="5">
        <v>187876101.95833299</v>
      </c>
      <c r="M1290" s="5">
        <v>401617112.6875</v>
      </c>
      <c r="N1290" s="5">
        <v>13987532.7708333</v>
      </c>
      <c r="O1290" s="26">
        <f t="shared" si="323"/>
        <v>201160249.13888875</v>
      </c>
      <c r="P1290" s="5">
        <v>68146357.666666701</v>
      </c>
      <c r="Q1290" s="5">
        <v>36509080.022786498</v>
      </c>
      <c r="R1290" s="5">
        <v>159457320.41666701</v>
      </c>
      <c r="S1290" s="26">
        <f t="shared" si="324"/>
        <v>88037586.035373405</v>
      </c>
      <c r="T1290" s="5">
        <v>28469952.583333299</v>
      </c>
      <c r="U1290" s="5">
        <v>214008141.95572901</v>
      </c>
      <c r="V1290" s="5">
        <v>28175470.759114601</v>
      </c>
      <c r="W1290" s="26">
        <f t="shared" si="325"/>
        <v>90217855.09939231</v>
      </c>
      <c r="X1290" s="29">
        <f t="shared" si="326"/>
        <v>1.0602763591337938</v>
      </c>
      <c r="Y1290" s="29">
        <f t="shared" si="327"/>
        <v>8.4440349681718693E-2</v>
      </c>
      <c r="Z1290" s="29">
        <f t="shared" si="328"/>
        <v>0.95968398887907558</v>
      </c>
      <c r="AA1290" s="29">
        <f t="shared" si="329"/>
        <v>0.17871750793262695</v>
      </c>
      <c r="AB1290" s="31">
        <f t="shared" si="330"/>
        <v>0.46402891022502885</v>
      </c>
      <c r="AC1290" s="29">
        <f t="shared" si="331"/>
        <v>-1.1077134030281055</v>
      </c>
      <c r="AD1290" s="31">
        <f t="shared" si="332"/>
        <v>0.62796646409328216</v>
      </c>
      <c r="AE1290" s="31">
        <f t="shared" si="333"/>
        <v>2.0206354869612597</v>
      </c>
      <c r="AF1290" s="29">
        <f t="shared" si="320"/>
        <v>0.47552068235707634</v>
      </c>
      <c r="AG1290" s="29">
        <f t="shared" si="334"/>
        <v>-1.0724200036751674</v>
      </c>
      <c r="AH1290" s="29">
        <f t="shared" si="321"/>
        <v>0.64081207812661711</v>
      </c>
      <c r="AI1290" s="29">
        <f t="shared" si="335"/>
        <v>1.9326931119612281</v>
      </c>
      <c r="AJ1290" s="6">
        <v>0</v>
      </c>
      <c r="AK1290" s="7">
        <v>6.17</v>
      </c>
      <c r="AL1290" s="8">
        <v>12</v>
      </c>
      <c r="AM1290" s="8">
        <v>12</v>
      </c>
      <c r="AN1290" s="9">
        <v>2.0391292572021502</v>
      </c>
      <c r="AO1290" s="10">
        <v>4.38</v>
      </c>
      <c r="AP1290" s="11">
        <v>10</v>
      </c>
      <c r="AQ1290" s="11">
        <v>11</v>
      </c>
      <c r="AR1290" s="12">
        <v>0</v>
      </c>
      <c r="AS1290" s="13">
        <v>6.79</v>
      </c>
      <c r="AT1290" s="14">
        <v>13</v>
      </c>
      <c r="AU1290" s="14">
        <v>19</v>
      </c>
      <c r="AV1290" s="15">
        <v>0</v>
      </c>
      <c r="AW1290" s="16">
        <v>2.56</v>
      </c>
      <c r="AX1290" s="17">
        <v>6</v>
      </c>
      <c r="AY1290" s="17">
        <v>6</v>
      </c>
      <c r="AZ1290" s="18">
        <v>0</v>
      </c>
      <c r="BA1290" s="19">
        <v>1.94</v>
      </c>
      <c r="BB1290" s="20">
        <v>5</v>
      </c>
      <c r="BC1290" s="20">
        <v>9</v>
      </c>
      <c r="BD1290" s="21">
        <v>0</v>
      </c>
      <c r="BE1290" s="22">
        <v>3.13</v>
      </c>
      <c r="BF1290" s="23">
        <v>8</v>
      </c>
      <c r="BG1290" s="23">
        <v>8</v>
      </c>
      <c r="BH1290" s="6">
        <v>0</v>
      </c>
      <c r="BI1290" s="7">
        <v>7.11</v>
      </c>
      <c r="BJ1290" s="8">
        <v>13</v>
      </c>
      <c r="BK1290" s="8">
        <v>17</v>
      </c>
      <c r="BL1290" s="9">
        <v>0</v>
      </c>
      <c r="BM1290" s="10">
        <v>2.81</v>
      </c>
      <c r="BN1290" s="11">
        <v>7</v>
      </c>
      <c r="BO1290" s="11">
        <v>8</v>
      </c>
      <c r="BP1290" s="12">
        <v>0</v>
      </c>
      <c r="BQ1290" s="13">
        <v>5.6</v>
      </c>
      <c r="BR1290" s="14">
        <v>10</v>
      </c>
      <c r="BS1290" s="14">
        <v>11</v>
      </c>
      <c r="BT1290" s="15">
        <v>0</v>
      </c>
      <c r="BU1290" s="16">
        <v>6.22</v>
      </c>
      <c r="BV1290" s="17">
        <v>10</v>
      </c>
      <c r="BW1290" s="17">
        <v>13</v>
      </c>
      <c r="BX1290" s="18">
        <v>0</v>
      </c>
      <c r="BY1290" s="19">
        <v>4.68</v>
      </c>
      <c r="BZ1290" s="20">
        <v>11</v>
      </c>
      <c r="CA1290" s="20">
        <v>14</v>
      </c>
      <c r="CB1290" s="21">
        <v>0</v>
      </c>
      <c r="CC1290" s="22">
        <v>6.52</v>
      </c>
      <c r="CD1290" s="23">
        <v>10</v>
      </c>
      <c r="CE1290" s="23">
        <v>12</v>
      </c>
      <c r="CF1290" s="4">
        <v>4021</v>
      </c>
      <c r="CG1290" s="24">
        <v>430.162488534668</v>
      </c>
      <c r="CH1290" s="25">
        <v>9.29052734375</v>
      </c>
    </row>
    <row r="1291" spans="1:86" x14ac:dyDescent="0.2">
      <c r="A1291" s="2" t="s">
        <v>466</v>
      </c>
      <c r="B1291" s="2" t="s">
        <v>1580</v>
      </c>
      <c r="C1291" s="3">
        <v>25.19</v>
      </c>
      <c r="D1291" s="4">
        <v>1</v>
      </c>
      <c r="E1291" s="4">
        <v>3</v>
      </c>
      <c r="F1291" s="4">
        <v>4</v>
      </c>
      <c r="G1291" s="4">
        <v>16</v>
      </c>
      <c r="H1291" s="5">
        <v>1404351.09375</v>
      </c>
      <c r="I1291" s="5">
        <v>572073.734375</v>
      </c>
      <c r="J1291" s="5">
        <v>920974.734375</v>
      </c>
      <c r="K1291" s="26">
        <f t="shared" si="322"/>
        <v>965799.85416666663</v>
      </c>
      <c r="L1291" s="5">
        <v>4627484.578125</v>
      </c>
      <c r="M1291" s="5">
        <v>1955342.7734375</v>
      </c>
      <c r="N1291" s="5">
        <v>0</v>
      </c>
      <c r="O1291" s="26">
        <f t="shared" si="323"/>
        <v>2194275.7838541665</v>
      </c>
      <c r="P1291" s="5">
        <v>0</v>
      </c>
      <c r="Q1291" s="5">
        <v>816160.109375</v>
      </c>
      <c r="R1291" s="5">
        <v>359202.2265625</v>
      </c>
      <c r="S1291" s="26">
        <f t="shared" si="324"/>
        <v>391787.4453125</v>
      </c>
      <c r="T1291" s="5">
        <v>0</v>
      </c>
      <c r="U1291" s="5">
        <v>1480472.015625</v>
      </c>
      <c r="V1291" s="5">
        <v>2641880.4192708302</v>
      </c>
      <c r="W1291" s="26">
        <f t="shared" si="325"/>
        <v>1374117.4782986101</v>
      </c>
      <c r="X1291" s="29">
        <f t="shared" si="326"/>
        <v>2.2719777543841952</v>
      </c>
      <c r="Y1291" s="29">
        <f t="shared" si="327"/>
        <v>1.1839487090517844</v>
      </c>
      <c r="Z1291" s="29">
        <f t="shared" si="328"/>
        <v>0.45745550942131952</v>
      </c>
      <c r="AA1291" s="29">
        <f t="shared" si="329"/>
        <v>3.3965113755902805</v>
      </c>
      <c r="AB1291" s="31">
        <f t="shared" si="330"/>
        <v>0.40566111459040438</v>
      </c>
      <c r="AC1291" s="29">
        <f t="shared" si="331"/>
        <v>-1.3016530779637732</v>
      </c>
      <c r="AD1291" s="31">
        <f t="shared" si="332"/>
        <v>0.16437490697110957</v>
      </c>
      <c r="AE1291" s="31">
        <f t="shared" si="333"/>
        <v>7.8416447995746852</v>
      </c>
      <c r="AF1291" s="29">
        <f t="shared" si="320"/>
        <v>1.4227766471183176</v>
      </c>
      <c r="AG1291" s="29">
        <f t="shared" si="334"/>
        <v>0.50870919989257524</v>
      </c>
      <c r="AH1291" s="29">
        <f t="shared" si="321"/>
        <v>0.65364811984495708</v>
      </c>
      <c r="AI1291" s="29">
        <f t="shared" si="335"/>
        <v>1.8465598368818446</v>
      </c>
      <c r="AJ1291" s="6">
        <v>0</v>
      </c>
      <c r="AK1291" s="7">
        <v>5.93</v>
      </c>
      <c r="AL1291" s="8">
        <v>1</v>
      </c>
      <c r="AM1291" s="8">
        <v>1</v>
      </c>
      <c r="AN1291" s="9">
        <v>0</v>
      </c>
      <c r="AO1291" s="10">
        <v>5.93</v>
      </c>
      <c r="AP1291" s="11">
        <v>1</v>
      </c>
      <c r="AQ1291" s="11">
        <v>1</v>
      </c>
      <c r="AR1291" s="12">
        <v>0</v>
      </c>
      <c r="AS1291" s="13">
        <v>11.85</v>
      </c>
      <c r="AT1291" s="14">
        <v>2</v>
      </c>
      <c r="AU1291" s="14">
        <v>2</v>
      </c>
      <c r="AV1291" s="15">
        <v>0</v>
      </c>
      <c r="AW1291" s="16">
        <v>5.93</v>
      </c>
      <c r="AX1291" s="17">
        <v>1</v>
      </c>
      <c r="AY1291" s="17">
        <v>1</v>
      </c>
      <c r="AZ1291" s="18">
        <v>3.52216243743896</v>
      </c>
      <c r="BA1291" s="19">
        <v>17.78</v>
      </c>
      <c r="BB1291" s="20">
        <v>2</v>
      </c>
      <c r="BC1291" s="20">
        <v>3</v>
      </c>
      <c r="BD1291" s="21">
        <v>0</v>
      </c>
      <c r="BE1291" s="22">
        <v>5.93</v>
      </c>
      <c r="BF1291" s="23">
        <v>1</v>
      </c>
      <c r="BG1291" s="23">
        <v>1</v>
      </c>
      <c r="BH1291" s="6"/>
      <c r="BI1291" s="7"/>
      <c r="BJ1291" s="8"/>
      <c r="BK1291" s="8"/>
      <c r="BL1291" s="9">
        <v>0</v>
      </c>
      <c r="BM1291" s="10">
        <v>5.93</v>
      </c>
      <c r="BN1291" s="11">
        <v>1</v>
      </c>
      <c r="BO1291" s="11">
        <v>1</v>
      </c>
      <c r="BP1291" s="12">
        <v>0</v>
      </c>
      <c r="BQ1291" s="13">
        <v>5.93</v>
      </c>
      <c r="BR1291" s="14">
        <v>1</v>
      </c>
      <c r="BS1291" s="14">
        <v>1</v>
      </c>
      <c r="BT1291" s="15"/>
      <c r="BU1291" s="16"/>
      <c r="BV1291" s="17"/>
      <c r="BW1291" s="17"/>
      <c r="BX1291" s="18">
        <v>0</v>
      </c>
      <c r="BY1291" s="19">
        <v>19.260000000000002</v>
      </c>
      <c r="BZ1291" s="20">
        <v>2</v>
      </c>
      <c r="CA1291" s="20">
        <v>2</v>
      </c>
      <c r="CB1291" s="21">
        <v>3.9663221836090101</v>
      </c>
      <c r="CC1291" s="22">
        <v>23.7</v>
      </c>
      <c r="CD1291" s="23">
        <v>3</v>
      </c>
      <c r="CE1291" s="23">
        <v>3</v>
      </c>
      <c r="CF1291" s="4">
        <v>135</v>
      </c>
      <c r="CG1291" s="24">
        <v>14.70620005466</v>
      </c>
      <c r="CH1291" s="25">
        <v>5.50341796875</v>
      </c>
    </row>
    <row r="1292" spans="1:86" x14ac:dyDescent="0.2">
      <c r="A1292" s="2" t="s">
        <v>2329</v>
      </c>
      <c r="B1292" s="2" t="s">
        <v>2590</v>
      </c>
      <c r="C1292" s="3">
        <v>25.18</v>
      </c>
      <c r="D1292" s="4">
        <v>7</v>
      </c>
      <c r="E1292" s="4">
        <v>2</v>
      </c>
      <c r="F1292" s="4">
        <v>10</v>
      </c>
      <c r="G1292" s="4">
        <v>20</v>
      </c>
      <c r="H1292" s="5">
        <v>70683942.375</v>
      </c>
      <c r="I1292" s="5">
        <v>0</v>
      </c>
      <c r="J1292" s="5">
        <v>0</v>
      </c>
      <c r="K1292" s="26">
        <f t="shared" si="322"/>
        <v>23561314.125</v>
      </c>
      <c r="L1292" s="5">
        <v>219813440.375</v>
      </c>
      <c r="M1292" s="5">
        <v>0</v>
      </c>
      <c r="N1292" s="5">
        <v>686053509.75</v>
      </c>
      <c r="O1292" s="26">
        <f t="shared" si="323"/>
        <v>301955650.04166669</v>
      </c>
      <c r="P1292" s="5">
        <v>0</v>
      </c>
      <c r="Q1292" s="5">
        <v>832842048</v>
      </c>
      <c r="R1292" s="5">
        <v>735160643.875</v>
      </c>
      <c r="S1292" s="26">
        <f t="shared" si="324"/>
        <v>522667563.95833331</v>
      </c>
      <c r="T1292" s="5">
        <v>682059694.00976598</v>
      </c>
      <c r="U1292" s="5">
        <v>254665433</v>
      </c>
      <c r="V1292" s="5">
        <v>480504.921875</v>
      </c>
      <c r="W1292" s="26">
        <f t="shared" si="325"/>
        <v>312401877.31054699</v>
      </c>
      <c r="X1292" s="29">
        <f t="shared" si="326"/>
        <v>12.815738903174047</v>
      </c>
      <c r="Y1292" s="29">
        <f t="shared" si="327"/>
        <v>3.6798447558198846</v>
      </c>
      <c r="Z1292" s="29">
        <f t="shared" si="328"/>
        <v>0.3019415970596791</v>
      </c>
      <c r="AA1292" s="29">
        <f t="shared" si="329"/>
        <v>5.2007705216724833</v>
      </c>
      <c r="AB1292" s="31">
        <f t="shared" si="330"/>
        <v>22.183294241799143</v>
      </c>
      <c r="AC1292" s="29">
        <f t="shared" si="331"/>
        <v>4.4714017179797576</v>
      </c>
      <c r="AD1292" s="31">
        <f t="shared" si="332"/>
        <v>0.19713278409991603</v>
      </c>
      <c r="AE1292" s="31">
        <f t="shared" si="333"/>
        <v>7.0524114451962809</v>
      </c>
      <c r="AF1292" s="29">
        <f t="shared" si="320"/>
        <v>13.259102427528413</v>
      </c>
      <c r="AG1292" s="29">
        <f t="shared" si="334"/>
        <v>3.7289112106710149</v>
      </c>
      <c r="AH1292" s="29">
        <f t="shared" si="321"/>
        <v>0.28275339235896563</v>
      </c>
      <c r="AI1292" s="29">
        <f t="shared" si="335"/>
        <v>5.4859217588458868</v>
      </c>
      <c r="AJ1292" s="6"/>
      <c r="AK1292" s="7">
        <v>0</v>
      </c>
      <c r="AL1292" s="8"/>
      <c r="AM1292" s="8"/>
      <c r="AN1292" s="9"/>
      <c r="AO1292" s="10"/>
      <c r="AP1292" s="11"/>
      <c r="AQ1292" s="11"/>
      <c r="AR1292" s="12"/>
      <c r="AS1292" s="13">
        <v>0</v>
      </c>
      <c r="AT1292" s="14"/>
      <c r="AU1292" s="14"/>
      <c r="AV1292" s="15">
        <v>4.5963507890701303</v>
      </c>
      <c r="AW1292" s="16">
        <v>12.71</v>
      </c>
      <c r="AX1292" s="17">
        <v>4</v>
      </c>
      <c r="AY1292" s="17">
        <v>4</v>
      </c>
      <c r="AZ1292" s="18"/>
      <c r="BA1292" s="19"/>
      <c r="BB1292" s="20"/>
      <c r="BC1292" s="20"/>
      <c r="BD1292" s="21">
        <v>0</v>
      </c>
      <c r="BE1292" s="22">
        <v>5.28</v>
      </c>
      <c r="BF1292" s="23">
        <v>2</v>
      </c>
      <c r="BG1292" s="23">
        <v>3</v>
      </c>
      <c r="BH1292" s="6">
        <v>0</v>
      </c>
      <c r="BI1292" s="7">
        <v>13.67</v>
      </c>
      <c r="BJ1292" s="8">
        <v>2</v>
      </c>
      <c r="BK1292" s="8">
        <v>4</v>
      </c>
      <c r="BL1292" s="9"/>
      <c r="BM1292" s="10">
        <v>0</v>
      </c>
      <c r="BN1292" s="11"/>
      <c r="BO1292" s="11"/>
      <c r="BP1292" s="12">
        <v>0</v>
      </c>
      <c r="BQ1292" s="13">
        <v>5.28</v>
      </c>
      <c r="BR1292" s="14">
        <v>2</v>
      </c>
      <c r="BS1292" s="14">
        <v>2</v>
      </c>
      <c r="BT1292" s="15">
        <v>0</v>
      </c>
      <c r="BU1292" s="16">
        <v>11.75</v>
      </c>
      <c r="BV1292" s="17">
        <v>3</v>
      </c>
      <c r="BW1292" s="17">
        <v>4</v>
      </c>
      <c r="BX1292" s="18"/>
      <c r="BY1292" s="19">
        <v>0</v>
      </c>
      <c r="BZ1292" s="20"/>
      <c r="CA1292" s="20"/>
      <c r="CB1292" s="21">
        <v>0</v>
      </c>
      <c r="CC1292" s="22">
        <v>5.28</v>
      </c>
      <c r="CD1292" s="23">
        <v>2</v>
      </c>
      <c r="CE1292" s="23">
        <v>2</v>
      </c>
      <c r="CF1292" s="4">
        <v>417</v>
      </c>
      <c r="CG1292" s="24">
        <v>48.084194744660003</v>
      </c>
      <c r="CH1292" s="25">
        <v>6.53662109375</v>
      </c>
    </row>
    <row r="1293" spans="1:86" x14ac:dyDescent="0.2">
      <c r="A1293" s="2" t="s">
        <v>518</v>
      </c>
      <c r="B1293" s="2" t="s">
        <v>2681</v>
      </c>
      <c r="C1293" s="3">
        <v>25.18</v>
      </c>
      <c r="D1293" s="4">
        <v>3</v>
      </c>
      <c r="E1293" s="4">
        <v>1</v>
      </c>
      <c r="F1293" s="4">
        <v>6</v>
      </c>
      <c r="G1293" s="4">
        <v>15</v>
      </c>
      <c r="H1293" s="5">
        <v>619083.5234375</v>
      </c>
      <c r="I1293" s="5">
        <v>0</v>
      </c>
      <c r="J1293" s="5">
        <v>555011.25390625</v>
      </c>
      <c r="K1293" s="26">
        <f t="shared" si="322"/>
        <v>391364.92578125</v>
      </c>
      <c r="L1293" s="5">
        <v>900840.09114583302</v>
      </c>
      <c r="M1293" s="5">
        <v>0</v>
      </c>
      <c r="N1293" s="5">
        <v>0</v>
      </c>
      <c r="O1293" s="26">
        <f t="shared" si="323"/>
        <v>300280.03038194432</v>
      </c>
      <c r="P1293" s="5">
        <v>0</v>
      </c>
      <c r="Q1293" s="5">
        <v>234165.8828125</v>
      </c>
      <c r="R1293" s="5">
        <v>1668265.50390625</v>
      </c>
      <c r="S1293" s="26">
        <f t="shared" si="324"/>
        <v>634143.79557291663</v>
      </c>
      <c r="T1293" s="5">
        <v>139698.4140625</v>
      </c>
      <c r="U1293" s="5">
        <v>1257708.96875</v>
      </c>
      <c r="V1293" s="5">
        <v>26753707.191406298</v>
      </c>
      <c r="W1293" s="26">
        <f t="shared" si="325"/>
        <v>9383704.8580729328</v>
      </c>
      <c r="X1293" s="29">
        <f t="shared" si="326"/>
        <v>0.76726351954641747</v>
      </c>
      <c r="Y1293" s="29">
        <f t="shared" si="327"/>
        <v>-0.38220593300207917</v>
      </c>
      <c r="Z1293" s="29">
        <f t="shared" si="328"/>
        <v>0.81405122340356206</v>
      </c>
      <c r="AA1293" s="29">
        <f t="shared" si="329"/>
        <v>0.89348266681325716</v>
      </c>
      <c r="AB1293" s="31">
        <f t="shared" si="330"/>
        <v>1.6203388546048854</v>
      </c>
      <c r="AC1293" s="29">
        <f t="shared" si="331"/>
        <v>0.69629554936759908</v>
      </c>
      <c r="AD1293" s="31">
        <f t="shared" si="332"/>
        <v>0.69718744700262403</v>
      </c>
      <c r="AE1293" s="31">
        <f t="shared" si="333"/>
        <v>1.5665044104938075</v>
      </c>
      <c r="AF1293" s="29">
        <f t="shared" si="320"/>
        <v>23.976867215019347</v>
      </c>
      <c r="AG1293" s="29">
        <f t="shared" si="334"/>
        <v>4.5835712653739114</v>
      </c>
      <c r="AH1293" s="29">
        <f t="shared" si="321"/>
        <v>0.40953713275592929</v>
      </c>
      <c r="AI1293" s="29">
        <f t="shared" si="335"/>
        <v>3.8770671461204085</v>
      </c>
      <c r="AJ1293" s="6">
        <v>0</v>
      </c>
      <c r="AK1293" s="7">
        <v>6.74</v>
      </c>
      <c r="AL1293" s="8">
        <v>2</v>
      </c>
      <c r="AM1293" s="8">
        <v>2</v>
      </c>
      <c r="AN1293" s="9"/>
      <c r="AO1293" s="10"/>
      <c r="AP1293" s="11"/>
      <c r="AQ1293" s="11"/>
      <c r="AR1293" s="12">
        <v>0</v>
      </c>
      <c r="AS1293" s="13">
        <v>3.9</v>
      </c>
      <c r="AT1293" s="14">
        <v>1</v>
      </c>
      <c r="AU1293" s="14">
        <v>1</v>
      </c>
      <c r="AV1293" s="15">
        <v>1.7891869544982899</v>
      </c>
      <c r="AW1293" s="16">
        <v>7.45</v>
      </c>
      <c r="AX1293" s="17">
        <v>3</v>
      </c>
      <c r="AY1293" s="17">
        <v>3</v>
      </c>
      <c r="AZ1293" s="18">
        <v>0</v>
      </c>
      <c r="BA1293" s="19">
        <v>6.38</v>
      </c>
      <c r="BB1293" s="20">
        <v>1</v>
      </c>
      <c r="BC1293" s="20">
        <v>1</v>
      </c>
      <c r="BD1293" s="21"/>
      <c r="BE1293" s="22"/>
      <c r="BF1293" s="23"/>
      <c r="BG1293" s="23"/>
      <c r="BH1293" s="6"/>
      <c r="BI1293" s="7"/>
      <c r="BJ1293" s="8"/>
      <c r="BK1293" s="8"/>
      <c r="BL1293" s="9">
        <v>0</v>
      </c>
      <c r="BM1293" s="10">
        <v>15.25</v>
      </c>
      <c r="BN1293" s="11">
        <v>2</v>
      </c>
      <c r="BO1293" s="11">
        <v>2</v>
      </c>
      <c r="BP1293" s="12">
        <v>0</v>
      </c>
      <c r="BQ1293" s="13">
        <v>10.28</v>
      </c>
      <c r="BR1293" s="14">
        <v>2</v>
      </c>
      <c r="BS1293" s="14">
        <v>2</v>
      </c>
      <c r="BT1293" s="15"/>
      <c r="BU1293" s="16">
        <v>0</v>
      </c>
      <c r="BV1293" s="17"/>
      <c r="BW1293" s="17"/>
      <c r="BX1293" s="18">
        <v>0</v>
      </c>
      <c r="BY1293" s="19">
        <v>6.38</v>
      </c>
      <c r="BZ1293" s="20">
        <v>1</v>
      </c>
      <c r="CA1293" s="20">
        <v>1</v>
      </c>
      <c r="CB1293" s="21">
        <v>0</v>
      </c>
      <c r="CC1293" s="22">
        <v>7.45</v>
      </c>
      <c r="CD1293" s="23">
        <v>2</v>
      </c>
      <c r="CE1293" s="23">
        <v>2</v>
      </c>
      <c r="CF1293" s="4">
        <v>282</v>
      </c>
      <c r="CG1293" s="24">
        <v>31.142492324660001</v>
      </c>
      <c r="CH1293" s="25">
        <v>5.74462890625</v>
      </c>
    </row>
    <row r="1294" spans="1:86" x14ac:dyDescent="0.2">
      <c r="A1294" s="2" t="s">
        <v>1637</v>
      </c>
      <c r="B1294" s="2" t="s">
        <v>36</v>
      </c>
      <c r="C1294" s="3">
        <v>25.1</v>
      </c>
      <c r="D1294" s="4">
        <v>1</v>
      </c>
      <c r="E1294" s="4">
        <v>1</v>
      </c>
      <c r="F1294" s="4">
        <v>6</v>
      </c>
      <c r="G1294" s="4">
        <v>7</v>
      </c>
      <c r="H1294" s="5">
        <v>0</v>
      </c>
      <c r="I1294" s="5">
        <v>0</v>
      </c>
      <c r="J1294" s="5">
        <v>0</v>
      </c>
      <c r="K1294" s="26">
        <f t="shared" si="322"/>
        <v>0</v>
      </c>
      <c r="L1294" s="5">
        <v>1512558.21875</v>
      </c>
      <c r="M1294" s="5">
        <v>0</v>
      </c>
      <c r="N1294" s="5">
        <v>0</v>
      </c>
      <c r="O1294" s="26">
        <f t="shared" si="323"/>
        <v>504186.07291666669</v>
      </c>
      <c r="P1294" s="5">
        <v>216520.5234375</v>
      </c>
      <c r="Q1294" s="5">
        <v>0</v>
      </c>
      <c r="R1294" s="5">
        <v>0</v>
      </c>
      <c r="S1294" s="26">
        <f t="shared" si="324"/>
        <v>72173.5078125</v>
      </c>
      <c r="T1294" s="5">
        <v>1168900.375</v>
      </c>
      <c r="U1294" s="5">
        <v>0</v>
      </c>
      <c r="V1294" s="5">
        <v>23708642.375</v>
      </c>
      <c r="W1294" s="26">
        <f t="shared" si="325"/>
        <v>8292514.25</v>
      </c>
      <c r="X1294" s="29" t="e">
        <f t="shared" si="326"/>
        <v>#DIV/0!</v>
      </c>
      <c r="Y1294" s="29" t="e">
        <f t="shared" si="327"/>
        <v>#DIV/0!</v>
      </c>
      <c r="Z1294" s="29">
        <f t="shared" si="328"/>
        <v>0.42264973081037416</v>
      </c>
      <c r="AA1294" s="29">
        <f t="shared" si="329"/>
        <v>3.7401940329452037</v>
      </c>
      <c r="AB1294" s="31" t="e">
        <f t="shared" si="330"/>
        <v>#DIV/0!</v>
      </c>
      <c r="AC1294" s="31" t="e">
        <f t="shared" si="331"/>
        <v>#DIV/0!</v>
      </c>
      <c r="AD1294" s="31">
        <f t="shared" si="332"/>
        <v>0.42264973081037416</v>
      </c>
      <c r="AE1294" s="31">
        <f t="shared" si="333"/>
        <v>3.7401940329452037</v>
      </c>
      <c r="AF1294" s="29" t="e">
        <f t="shared" si="320"/>
        <v>#DIV/0!</v>
      </c>
      <c r="AG1294" s="29" t="e">
        <f t="shared" si="334"/>
        <v>#DIV/0!</v>
      </c>
      <c r="AH1294" s="29">
        <f t="shared" si="321"/>
        <v>0.39491975187404516</v>
      </c>
      <c r="AI1294" s="29">
        <f t="shared" si="335"/>
        <v>4.0349114452280173</v>
      </c>
      <c r="AJ1294" s="6">
        <v>0</v>
      </c>
      <c r="AK1294" s="7">
        <v>10.29</v>
      </c>
      <c r="AL1294" s="8">
        <v>2</v>
      </c>
      <c r="AM1294" s="8">
        <v>2</v>
      </c>
      <c r="AN1294" s="9"/>
      <c r="AO1294" s="10"/>
      <c r="AP1294" s="11"/>
      <c r="AQ1294" s="11"/>
      <c r="AR1294" s="12"/>
      <c r="AS1294" s="13"/>
      <c r="AT1294" s="14"/>
      <c r="AU1294" s="14"/>
      <c r="AV1294" s="15">
        <v>2.4620518684387198</v>
      </c>
      <c r="AW1294" s="16">
        <v>7.41</v>
      </c>
      <c r="AX1294" s="17">
        <v>1</v>
      </c>
      <c r="AY1294" s="17">
        <v>1</v>
      </c>
      <c r="AZ1294" s="18"/>
      <c r="BA1294" s="19"/>
      <c r="BB1294" s="20"/>
      <c r="BC1294" s="20"/>
      <c r="BD1294" s="21"/>
      <c r="BE1294" s="22"/>
      <c r="BF1294" s="23"/>
      <c r="BG1294" s="23"/>
      <c r="BH1294" s="6">
        <v>0</v>
      </c>
      <c r="BI1294" s="7">
        <v>10.29</v>
      </c>
      <c r="BJ1294" s="8">
        <v>1</v>
      </c>
      <c r="BK1294" s="8">
        <v>1</v>
      </c>
      <c r="BL1294" s="9"/>
      <c r="BM1294" s="10"/>
      <c r="BN1294" s="11"/>
      <c r="BO1294" s="11"/>
      <c r="BP1294" s="12">
        <v>0</v>
      </c>
      <c r="BQ1294" s="13">
        <v>7.41</v>
      </c>
      <c r="BR1294" s="14">
        <v>1</v>
      </c>
      <c r="BS1294" s="14">
        <v>1</v>
      </c>
      <c r="BT1294" s="15">
        <v>0</v>
      </c>
      <c r="BU1294" s="16">
        <v>6.17</v>
      </c>
      <c r="BV1294" s="17">
        <v>1</v>
      </c>
      <c r="BW1294" s="17">
        <v>1</v>
      </c>
      <c r="BX1294" s="18"/>
      <c r="BY1294" s="19"/>
      <c r="BZ1294" s="20"/>
      <c r="CA1294" s="20"/>
      <c r="CB1294" s="21">
        <v>0</v>
      </c>
      <c r="CC1294" s="22">
        <v>4.9400000000000004</v>
      </c>
      <c r="CD1294" s="23">
        <v>1</v>
      </c>
      <c r="CE1294" s="23">
        <v>1</v>
      </c>
      <c r="CF1294" s="4">
        <v>243</v>
      </c>
      <c r="CG1294" s="24">
        <v>25.85189726466</v>
      </c>
      <c r="CH1294" s="25">
        <v>5.50341796875</v>
      </c>
    </row>
    <row r="1295" spans="1:86" x14ac:dyDescent="0.2">
      <c r="A1295" s="2" t="s">
        <v>905</v>
      </c>
      <c r="B1295" s="2" t="s">
        <v>2549</v>
      </c>
      <c r="C1295" s="3">
        <v>24.94</v>
      </c>
      <c r="D1295" s="4">
        <v>15</v>
      </c>
      <c r="E1295" s="4">
        <v>2</v>
      </c>
      <c r="F1295" s="4">
        <v>7</v>
      </c>
      <c r="G1295" s="4">
        <v>26</v>
      </c>
      <c r="H1295" s="5">
        <v>6118425.1979166698</v>
      </c>
      <c r="I1295" s="5">
        <v>559599.921875</v>
      </c>
      <c r="J1295" s="5">
        <v>6597239.625</v>
      </c>
      <c r="K1295" s="26">
        <f t="shared" si="322"/>
        <v>4425088.2482638899</v>
      </c>
      <c r="L1295" s="5">
        <v>5475870.3020833302</v>
      </c>
      <c r="M1295" s="5">
        <v>4685208.25</v>
      </c>
      <c r="N1295" s="5">
        <v>3932078.796875</v>
      </c>
      <c r="O1295" s="26">
        <f t="shared" si="323"/>
        <v>4697719.1163194431</v>
      </c>
      <c r="P1295" s="5">
        <v>6768846.18359375</v>
      </c>
      <c r="Q1295" s="5">
        <v>1448032</v>
      </c>
      <c r="R1295" s="5">
        <v>0</v>
      </c>
      <c r="S1295" s="26">
        <f t="shared" si="324"/>
        <v>2738959.39453125</v>
      </c>
      <c r="T1295" s="5">
        <v>127421799.50781301</v>
      </c>
      <c r="U1295" s="5">
        <v>0</v>
      </c>
      <c r="V1295" s="5">
        <v>2320727.3125</v>
      </c>
      <c r="W1295" s="26">
        <f t="shared" si="325"/>
        <v>43247508.940104336</v>
      </c>
      <c r="X1295" s="29">
        <f t="shared" si="326"/>
        <v>1.0616102669054148</v>
      </c>
      <c r="Y1295" s="29">
        <f t="shared" si="327"/>
        <v>8.6254228290509424E-2</v>
      </c>
      <c r="Z1295" s="29">
        <f t="shared" si="328"/>
        <v>0.90241966779733618</v>
      </c>
      <c r="AA1295" s="29">
        <f t="shared" si="329"/>
        <v>0.44591448020780089</v>
      </c>
      <c r="AB1295" s="31">
        <f t="shared" si="330"/>
        <v>0.61896153045215208</v>
      </c>
      <c r="AC1295" s="29">
        <f t="shared" si="331"/>
        <v>-0.69207834869592522</v>
      </c>
      <c r="AD1295" s="31">
        <f t="shared" si="332"/>
        <v>0.58304862408357394</v>
      </c>
      <c r="AE1295" s="31">
        <f t="shared" si="333"/>
        <v>2.3429522518847721</v>
      </c>
      <c r="AF1295" s="29">
        <f t="shared" si="320"/>
        <v>9.7732534389730592</v>
      </c>
      <c r="AG1295" s="29">
        <f t="shared" si="334"/>
        <v>3.2888389039474308</v>
      </c>
      <c r="AH1295" s="29">
        <f t="shared" si="321"/>
        <v>0.45378551153048247</v>
      </c>
      <c r="AI1295" s="29">
        <f t="shared" si="335"/>
        <v>3.431493743894066</v>
      </c>
      <c r="AJ1295" s="6">
        <v>0</v>
      </c>
      <c r="AK1295" s="7">
        <v>14.77</v>
      </c>
      <c r="AL1295" s="8">
        <v>3</v>
      </c>
      <c r="AM1295" s="8">
        <v>3</v>
      </c>
      <c r="AN1295" s="9"/>
      <c r="AO1295" s="10">
        <v>0</v>
      </c>
      <c r="AP1295" s="11"/>
      <c r="AQ1295" s="11"/>
      <c r="AR1295" s="12"/>
      <c r="AS1295" s="13">
        <v>0</v>
      </c>
      <c r="AT1295" s="14"/>
      <c r="AU1295" s="14"/>
      <c r="AV1295" s="15"/>
      <c r="AW1295" s="16">
        <v>0</v>
      </c>
      <c r="AX1295" s="17"/>
      <c r="AY1295" s="17"/>
      <c r="AZ1295" s="18">
        <v>0</v>
      </c>
      <c r="BA1295" s="19">
        <v>10.17</v>
      </c>
      <c r="BB1295" s="20">
        <v>1</v>
      </c>
      <c r="BC1295" s="20">
        <v>1</v>
      </c>
      <c r="BD1295" s="21">
        <v>2.0690181255340598</v>
      </c>
      <c r="BE1295" s="22">
        <v>12.83</v>
      </c>
      <c r="BF1295" s="23">
        <v>2</v>
      </c>
      <c r="BG1295" s="23">
        <v>5</v>
      </c>
      <c r="BH1295" s="6">
        <v>0</v>
      </c>
      <c r="BI1295" s="7">
        <v>12.35</v>
      </c>
      <c r="BJ1295" s="8">
        <v>2</v>
      </c>
      <c r="BK1295" s="8">
        <v>5</v>
      </c>
      <c r="BL1295" s="9"/>
      <c r="BM1295" s="10">
        <v>0</v>
      </c>
      <c r="BN1295" s="11"/>
      <c r="BO1295" s="11"/>
      <c r="BP1295" s="12"/>
      <c r="BQ1295" s="13"/>
      <c r="BR1295" s="14"/>
      <c r="BS1295" s="14"/>
      <c r="BT1295" s="15">
        <v>0</v>
      </c>
      <c r="BU1295" s="16">
        <v>12.11</v>
      </c>
      <c r="BV1295" s="17">
        <v>2</v>
      </c>
      <c r="BW1295" s="17">
        <v>4</v>
      </c>
      <c r="BX1295" s="18"/>
      <c r="BY1295" s="19">
        <v>0</v>
      </c>
      <c r="BZ1295" s="20"/>
      <c r="CA1295" s="20"/>
      <c r="CB1295" s="21">
        <v>0</v>
      </c>
      <c r="CC1295" s="22">
        <v>10.17</v>
      </c>
      <c r="CD1295" s="23">
        <v>1</v>
      </c>
      <c r="CE1295" s="23">
        <v>3</v>
      </c>
      <c r="CF1295" s="4">
        <v>413</v>
      </c>
      <c r="CG1295" s="24">
        <v>45.815656364660001</v>
      </c>
      <c r="CH1295" s="25">
        <v>7.40087890625</v>
      </c>
    </row>
    <row r="1296" spans="1:86" x14ac:dyDescent="0.2">
      <c r="A1296" s="2" t="s">
        <v>2311</v>
      </c>
      <c r="B1296" s="2" t="s">
        <v>1468</v>
      </c>
      <c r="C1296" s="3">
        <v>24.84</v>
      </c>
      <c r="D1296" s="4">
        <v>2</v>
      </c>
      <c r="E1296" s="4">
        <v>1</v>
      </c>
      <c r="F1296" s="4">
        <v>7</v>
      </c>
      <c r="G1296" s="4">
        <v>17</v>
      </c>
      <c r="H1296" s="5">
        <v>1143167.4609375</v>
      </c>
      <c r="I1296" s="5">
        <v>11250335.375</v>
      </c>
      <c r="J1296" s="5">
        <v>622133.28125</v>
      </c>
      <c r="K1296" s="26">
        <f t="shared" si="322"/>
        <v>4338545.372395833</v>
      </c>
      <c r="L1296" s="5">
        <v>3427482.2578125</v>
      </c>
      <c r="M1296" s="5">
        <v>5993605.578125</v>
      </c>
      <c r="N1296" s="5">
        <v>2821536.125</v>
      </c>
      <c r="O1296" s="26">
        <f t="shared" si="323"/>
        <v>4080874.6536458335</v>
      </c>
      <c r="P1296" s="5">
        <v>19356112.3984375</v>
      </c>
      <c r="Q1296" s="5">
        <v>8709251.34375</v>
      </c>
      <c r="R1296" s="5">
        <v>0</v>
      </c>
      <c r="S1296" s="26">
        <f t="shared" si="324"/>
        <v>9355121.247395834</v>
      </c>
      <c r="T1296" s="5">
        <v>5832426.109375</v>
      </c>
      <c r="U1296" s="5">
        <v>0</v>
      </c>
      <c r="V1296" s="5">
        <v>339299.6015625</v>
      </c>
      <c r="W1296" s="26">
        <f t="shared" si="325"/>
        <v>2057241.9036458333</v>
      </c>
      <c r="X1296" s="29">
        <f t="shared" si="326"/>
        <v>0.94060896069234645</v>
      </c>
      <c r="Y1296" s="29">
        <f t="shared" si="327"/>
        <v>-8.8333018820710846E-2</v>
      </c>
      <c r="Z1296" s="29">
        <f t="shared" si="328"/>
        <v>0.94855938133634687</v>
      </c>
      <c r="AA1296" s="29">
        <f t="shared" si="329"/>
        <v>0.22935476394221418</v>
      </c>
      <c r="AB1296" s="31">
        <f t="shared" si="330"/>
        <v>2.1562806066102627</v>
      </c>
      <c r="AC1296" s="29">
        <f t="shared" si="331"/>
        <v>1.1085449347800074</v>
      </c>
      <c r="AD1296" s="31">
        <f t="shared" si="332"/>
        <v>0.4961423183170986</v>
      </c>
      <c r="AE1296" s="31">
        <f t="shared" si="333"/>
        <v>3.0439372836035172</v>
      </c>
      <c r="AF1296" s="29">
        <f t="shared" si="320"/>
        <v>0.47417780086734057</v>
      </c>
      <c r="AG1296" s="29">
        <f t="shared" si="334"/>
        <v>-1.0764999717727706</v>
      </c>
      <c r="AH1296" s="29">
        <f t="shared" si="321"/>
        <v>0.60218721081360638</v>
      </c>
      <c r="AI1296" s="29">
        <f t="shared" si="335"/>
        <v>2.2026847222422079</v>
      </c>
      <c r="AJ1296" s="6">
        <v>0</v>
      </c>
      <c r="AK1296" s="7">
        <v>3.74</v>
      </c>
      <c r="AL1296" s="8">
        <v>2</v>
      </c>
      <c r="AM1296" s="8">
        <v>2</v>
      </c>
      <c r="AN1296" s="9"/>
      <c r="AO1296" s="10">
        <v>0</v>
      </c>
      <c r="AP1296" s="11"/>
      <c r="AQ1296" s="11"/>
      <c r="AR1296" s="12">
        <v>0</v>
      </c>
      <c r="AS1296" s="13">
        <v>3.96</v>
      </c>
      <c r="AT1296" s="14">
        <v>1</v>
      </c>
      <c r="AU1296" s="14">
        <v>1</v>
      </c>
      <c r="AV1296" s="15">
        <v>0</v>
      </c>
      <c r="AW1296" s="16">
        <v>3.74</v>
      </c>
      <c r="AX1296" s="17">
        <v>2</v>
      </c>
      <c r="AY1296" s="17">
        <v>2</v>
      </c>
      <c r="AZ1296" s="18">
        <v>0</v>
      </c>
      <c r="BA1296" s="19">
        <v>4.18</v>
      </c>
      <c r="BB1296" s="20">
        <v>2</v>
      </c>
      <c r="BC1296" s="20">
        <v>2</v>
      </c>
      <c r="BD1296" s="21">
        <v>0</v>
      </c>
      <c r="BE1296" s="22">
        <v>9.4499999999999993</v>
      </c>
      <c r="BF1296" s="23">
        <v>3</v>
      </c>
      <c r="BG1296" s="23">
        <v>3</v>
      </c>
      <c r="BH1296" s="6">
        <v>0</v>
      </c>
      <c r="BI1296" s="7">
        <v>7.47</v>
      </c>
      <c r="BJ1296" s="8">
        <v>3</v>
      </c>
      <c r="BK1296" s="8">
        <v>3</v>
      </c>
      <c r="BL1296" s="9">
        <v>0</v>
      </c>
      <c r="BM1296" s="10">
        <v>9.67</v>
      </c>
      <c r="BN1296" s="11">
        <v>2</v>
      </c>
      <c r="BO1296" s="11">
        <v>2</v>
      </c>
      <c r="BP1296" s="12">
        <v>0</v>
      </c>
      <c r="BQ1296" s="13">
        <v>6.37</v>
      </c>
      <c r="BR1296" s="14">
        <v>2</v>
      </c>
      <c r="BS1296" s="14">
        <v>2</v>
      </c>
      <c r="BT1296" s="15"/>
      <c r="BU1296" s="16">
        <v>0</v>
      </c>
      <c r="BV1296" s="17"/>
      <c r="BW1296" s="17"/>
      <c r="BX1296" s="18"/>
      <c r="BY1296" s="19"/>
      <c r="BZ1296" s="20"/>
      <c r="CA1296" s="20"/>
      <c r="CB1296" s="21"/>
      <c r="CC1296" s="22">
        <v>0</v>
      </c>
      <c r="CD1296" s="23"/>
      <c r="CE1296" s="23"/>
      <c r="CF1296" s="4">
        <v>455</v>
      </c>
      <c r="CG1296" s="24">
        <v>52.927002514660003</v>
      </c>
      <c r="CH1296" s="25">
        <v>7.25439453125</v>
      </c>
    </row>
    <row r="1297" spans="1:86" x14ac:dyDescent="0.2">
      <c r="A1297" s="2" t="s">
        <v>1287</v>
      </c>
      <c r="B1297" s="2" t="s">
        <v>1496</v>
      </c>
      <c r="C1297" s="3">
        <v>24.82</v>
      </c>
      <c r="D1297" s="4">
        <v>3</v>
      </c>
      <c r="E1297" s="4">
        <v>1</v>
      </c>
      <c r="F1297" s="4">
        <v>12</v>
      </c>
      <c r="G1297" s="4">
        <v>24</v>
      </c>
      <c r="H1297" s="5">
        <v>0</v>
      </c>
      <c r="I1297" s="5">
        <v>7879726.25</v>
      </c>
      <c r="J1297" s="5">
        <v>1117286.4453125</v>
      </c>
      <c r="K1297" s="26">
        <f t="shared" si="322"/>
        <v>2999004.2317708335</v>
      </c>
      <c r="L1297" s="5">
        <v>477097898.00520802</v>
      </c>
      <c r="M1297" s="5">
        <v>153851640.9375</v>
      </c>
      <c r="N1297" s="5">
        <v>0</v>
      </c>
      <c r="O1297" s="26">
        <f t="shared" si="323"/>
        <v>210316512.98090267</v>
      </c>
      <c r="P1297" s="5">
        <v>7671871.8125</v>
      </c>
      <c r="Q1297" s="5">
        <v>91468432.602213502</v>
      </c>
      <c r="R1297" s="5">
        <v>338693541.68489599</v>
      </c>
      <c r="S1297" s="26">
        <f t="shared" si="324"/>
        <v>145944615.3665365</v>
      </c>
      <c r="T1297" s="5">
        <v>193985791.125</v>
      </c>
      <c r="U1297" s="5">
        <v>5140354.6875</v>
      </c>
      <c r="V1297" s="5">
        <v>26928577.0703125</v>
      </c>
      <c r="W1297" s="26">
        <f t="shared" si="325"/>
        <v>75351574.294270828</v>
      </c>
      <c r="X1297" s="29">
        <f t="shared" si="326"/>
        <v>70.128781664544789</v>
      </c>
      <c r="Y1297" s="29">
        <f t="shared" si="327"/>
        <v>6.1319347594192299</v>
      </c>
      <c r="Z1297" s="29">
        <f t="shared" si="328"/>
        <v>0.27824519999743086</v>
      </c>
      <c r="AA1297" s="29">
        <f t="shared" si="329"/>
        <v>5.5557231893434889</v>
      </c>
      <c r="AB1297" s="31">
        <f t="shared" si="330"/>
        <v>48.66435792935178</v>
      </c>
      <c r="AC1297" s="29">
        <f t="shared" si="331"/>
        <v>5.6047936153598803</v>
      </c>
      <c r="AD1297" s="31">
        <f t="shared" si="332"/>
        <v>0.28683776319753806</v>
      </c>
      <c r="AE1297" s="31">
        <f t="shared" si="333"/>
        <v>5.4236367284844693</v>
      </c>
      <c r="AF1297" s="29">
        <f t="shared" si="320"/>
        <v>25.125531166649171</v>
      </c>
      <c r="AG1297" s="29">
        <f t="shared" si="334"/>
        <v>4.6510821908163607</v>
      </c>
      <c r="AH1297" s="29">
        <f t="shared" si="321"/>
        <v>0.34893085853399658</v>
      </c>
      <c r="AI1297" s="29">
        <f t="shared" si="335"/>
        <v>4.5726062098349827</v>
      </c>
      <c r="AJ1297" s="6"/>
      <c r="AK1297" s="7"/>
      <c r="AL1297" s="8"/>
      <c r="AM1297" s="8"/>
      <c r="AN1297" s="9"/>
      <c r="AO1297" s="10">
        <v>0</v>
      </c>
      <c r="AP1297" s="11"/>
      <c r="AQ1297" s="11"/>
      <c r="AR1297" s="12"/>
      <c r="AS1297" s="13">
        <v>0</v>
      </c>
      <c r="AT1297" s="14"/>
      <c r="AU1297" s="14"/>
      <c r="AV1297" s="15">
        <v>2.0517165660858199</v>
      </c>
      <c r="AW1297" s="16">
        <v>8.51</v>
      </c>
      <c r="AX1297" s="17">
        <v>3</v>
      </c>
      <c r="AY1297" s="17">
        <v>4</v>
      </c>
      <c r="AZ1297" s="18">
        <v>0</v>
      </c>
      <c r="BA1297" s="19">
        <v>6.38</v>
      </c>
      <c r="BB1297" s="20">
        <v>2</v>
      </c>
      <c r="BC1297" s="20">
        <v>3</v>
      </c>
      <c r="BD1297" s="21"/>
      <c r="BE1297" s="22"/>
      <c r="BF1297" s="23"/>
      <c r="BG1297" s="23"/>
      <c r="BH1297" s="6">
        <v>0</v>
      </c>
      <c r="BI1297" s="7">
        <v>7.09</v>
      </c>
      <c r="BJ1297" s="8">
        <v>3</v>
      </c>
      <c r="BK1297" s="8">
        <v>3</v>
      </c>
      <c r="BL1297" s="9">
        <v>0</v>
      </c>
      <c r="BM1297" s="10">
        <v>8.98</v>
      </c>
      <c r="BN1297" s="11">
        <v>3</v>
      </c>
      <c r="BO1297" s="11">
        <v>4</v>
      </c>
      <c r="BP1297" s="12">
        <v>0</v>
      </c>
      <c r="BQ1297" s="13">
        <v>5.91</v>
      </c>
      <c r="BR1297" s="14">
        <v>3</v>
      </c>
      <c r="BS1297" s="14">
        <v>3</v>
      </c>
      <c r="BT1297" s="15">
        <v>0</v>
      </c>
      <c r="BU1297" s="16">
        <v>3.07</v>
      </c>
      <c r="BV1297" s="17">
        <v>1</v>
      </c>
      <c r="BW1297" s="17">
        <v>2</v>
      </c>
      <c r="BX1297" s="18">
        <v>0</v>
      </c>
      <c r="BY1297" s="19">
        <v>7.57</v>
      </c>
      <c r="BZ1297" s="20">
        <v>3</v>
      </c>
      <c r="CA1297" s="20">
        <v>3</v>
      </c>
      <c r="CB1297" s="21">
        <v>0</v>
      </c>
      <c r="CC1297" s="22">
        <v>4.7300000000000004</v>
      </c>
      <c r="CD1297" s="23">
        <v>2</v>
      </c>
      <c r="CE1297" s="23">
        <v>2</v>
      </c>
      <c r="CF1297" s="4">
        <v>423</v>
      </c>
      <c r="CG1297" s="24">
        <v>46.947998434660001</v>
      </c>
      <c r="CH1297" s="25">
        <v>5.16064453125</v>
      </c>
    </row>
    <row r="1298" spans="1:86" x14ac:dyDescent="0.2">
      <c r="A1298" s="2" t="s">
        <v>961</v>
      </c>
      <c r="B1298" s="2" t="s">
        <v>2022</v>
      </c>
      <c r="C1298" s="3">
        <v>24.82</v>
      </c>
      <c r="D1298" s="4">
        <v>4</v>
      </c>
      <c r="E1298" s="4">
        <v>1</v>
      </c>
      <c r="F1298" s="4">
        <v>7</v>
      </c>
      <c r="G1298" s="4">
        <v>8</v>
      </c>
      <c r="H1298" s="5">
        <v>0</v>
      </c>
      <c r="I1298" s="5">
        <v>0</v>
      </c>
      <c r="J1298" s="5">
        <v>197282.828125</v>
      </c>
      <c r="K1298" s="26">
        <f t="shared" si="322"/>
        <v>65760.942708333328</v>
      </c>
      <c r="L1298" s="5">
        <v>0</v>
      </c>
      <c r="M1298" s="5">
        <v>158606.5703125</v>
      </c>
      <c r="N1298" s="5">
        <v>0</v>
      </c>
      <c r="O1298" s="26">
        <f t="shared" si="323"/>
        <v>52868.856770833336</v>
      </c>
      <c r="P1298" s="5">
        <v>0</v>
      </c>
      <c r="Q1298" s="5">
        <v>0</v>
      </c>
      <c r="R1298" s="5">
        <v>0</v>
      </c>
      <c r="S1298" s="26">
        <f t="shared" si="324"/>
        <v>0</v>
      </c>
      <c r="T1298" s="5">
        <v>0</v>
      </c>
      <c r="U1298" s="5">
        <v>1910921.75</v>
      </c>
      <c r="V1298" s="5">
        <v>370089.21875</v>
      </c>
      <c r="W1298" s="26">
        <f t="shared" si="325"/>
        <v>760336.98958333337</v>
      </c>
      <c r="X1298" s="29">
        <f t="shared" si="326"/>
        <v>0.80395527487068263</v>
      </c>
      <c r="Y1298" s="29">
        <f t="shared" si="327"/>
        <v>-0.3148128503451425</v>
      </c>
      <c r="Z1298" s="29">
        <f t="shared" si="328"/>
        <v>0.88628529312889071</v>
      </c>
      <c r="AA1298" s="29">
        <f t="shared" si="329"/>
        <v>0.52426457246463787</v>
      </c>
      <c r="AB1298" s="31">
        <f t="shared" si="330"/>
        <v>0</v>
      </c>
      <c r="AC1298" s="31" t="e">
        <f t="shared" si="331"/>
        <v>#NUM!</v>
      </c>
      <c r="AD1298" s="31">
        <f t="shared" si="332"/>
        <v>0.42264973081037438</v>
      </c>
      <c r="AE1298" s="31">
        <f t="shared" si="333"/>
        <v>3.7401940329452015</v>
      </c>
      <c r="AF1298" s="29">
        <f t="shared" si="320"/>
        <v>11.562136402995669</v>
      </c>
      <c r="AG1298" s="29">
        <f t="shared" si="334"/>
        <v>3.5313360924866548</v>
      </c>
      <c r="AH1298" s="29">
        <f t="shared" si="321"/>
        <v>0.35691065920564052</v>
      </c>
      <c r="AI1298" s="29">
        <f t="shared" si="335"/>
        <v>4.4744048156223259</v>
      </c>
      <c r="AJ1298" s="6"/>
      <c r="AK1298" s="7"/>
      <c r="AL1298" s="8"/>
      <c r="AM1298" s="8"/>
      <c r="AN1298" s="9"/>
      <c r="AO1298" s="10"/>
      <c r="AP1298" s="11"/>
      <c r="AQ1298" s="11"/>
      <c r="AR1298" s="12">
        <v>0</v>
      </c>
      <c r="AS1298" s="13">
        <v>13.12</v>
      </c>
      <c r="AT1298" s="14">
        <v>3</v>
      </c>
      <c r="AU1298" s="14">
        <v>4</v>
      </c>
      <c r="AV1298" s="15">
        <v>0</v>
      </c>
      <c r="AW1298" s="16">
        <v>4.96</v>
      </c>
      <c r="AX1298" s="17">
        <v>1</v>
      </c>
      <c r="AY1298" s="17">
        <v>1</v>
      </c>
      <c r="AZ1298" s="18">
        <v>0</v>
      </c>
      <c r="BA1298" s="19">
        <v>4.26</v>
      </c>
      <c r="BB1298" s="20">
        <v>1</v>
      </c>
      <c r="BC1298" s="20">
        <v>1</v>
      </c>
      <c r="BD1298" s="21"/>
      <c r="BE1298" s="22"/>
      <c r="BF1298" s="23"/>
      <c r="BG1298" s="23"/>
      <c r="BH1298" s="6"/>
      <c r="BI1298" s="7"/>
      <c r="BJ1298" s="8"/>
      <c r="BK1298" s="8"/>
      <c r="BL1298" s="9"/>
      <c r="BM1298" s="10">
        <v>0</v>
      </c>
      <c r="BN1298" s="11"/>
      <c r="BO1298" s="11"/>
      <c r="BP1298" s="12"/>
      <c r="BQ1298" s="13"/>
      <c r="BR1298" s="14"/>
      <c r="BS1298" s="14"/>
      <c r="BT1298" s="15"/>
      <c r="BU1298" s="16"/>
      <c r="BV1298" s="17"/>
      <c r="BW1298" s="17"/>
      <c r="BX1298" s="18">
        <v>0</v>
      </c>
      <c r="BY1298" s="19">
        <v>4.26</v>
      </c>
      <c r="BZ1298" s="20">
        <v>1</v>
      </c>
      <c r="CA1298" s="20">
        <v>1</v>
      </c>
      <c r="CB1298" s="21">
        <v>0</v>
      </c>
      <c r="CC1298" s="22">
        <v>5.67</v>
      </c>
      <c r="CD1298" s="23">
        <v>1</v>
      </c>
      <c r="CE1298" s="23">
        <v>1</v>
      </c>
      <c r="CF1298" s="4">
        <v>282</v>
      </c>
      <c r="CG1298" s="24">
        <v>33.013913014659899</v>
      </c>
      <c r="CH1298" s="25">
        <v>9.26123046875</v>
      </c>
    </row>
    <row r="1299" spans="1:86" x14ac:dyDescent="0.2">
      <c r="A1299" s="2" t="s">
        <v>2257</v>
      </c>
      <c r="B1299" s="2" t="s">
        <v>1788</v>
      </c>
      <c r="C1299" s="3">
        <v>24.81</v>
      </c>
      <c r="D1299" s="4">
        <v>3</v>
      </c>
      <c r="E1299" s="4">
        <v>1</v>
      </c>
      <c r="F1299" s="4">
        <v>48</v>
      </c>
      <c r="G1299" s="4">
        <v>125</v>
      </c>
      <c r="H1299" s="5">
        <v>61510695.3125</v>
      </c>
      <c r="I1299" s="5">
        <v>1659081056.2083299</v>
      </c>
      <c r="J1299" s="5">
        <v>3846984013.9375</v>
      </c>
      <c r="K1299" s="26">
        <f t="shared" si="322"/>
        <v>1855858588.48611</v>
      </c>
      <c r="L1299" s="5">
        <v>1331051428.1666701</v>
      </c>
      <c r="M1299" s="5">
        <v>777819751.14583302</v>
      </c>
      <c r="N1299" s="5">
        <v>31529048.208333299</v>
      </c>
      <c r="O1299" s="26">
        <f t="shared" si="323"/>
        <v>713466742.50694549</v>
      </c>
      <c r="P1299" s="5">
        <v>9343553.6041666698</v>
      </c>
      <c r="Q1299" s="5">
        <v>7221988556.625</v>
      </c>
      <c r="R1299" s="5">
        <v>27199902.072916701</v>
      </c>
      <c r="S1299" s="26">
        <f t="shared" si="324"/>
        <v>2419510670.7673612</v>
      </c>
      <c r="T1299" s="5">
        <v>1285388399.25</v>
      </c>
      <c r="U1299" s="5">
        <v>53910264.96875</v>
      </c>
      <c r="V1299" s="5">
        <v>1499165561.1666701</v>
      </c>
      <c r="W1299" s="26">
        <f t="shared" si="325"/>
        <v>946154741.79513991</v>
      </c>
      <c r="X1299" s="29">
        <f t="shared" si="326"/>
        <v>0.38444025150049055</v>
      </c>
      <c r="Y1299" s="29">
        <f t="shared" si="327"/>
        <v>-1.3791686984219109</v>
      </c>
      <c r="Z1299" s="29">
        <f t="shared" si="328"/>
        <v>0.41128751867125285</v>
      </c>
      <c r="AA1299" s="29">
        <f t="shared" si="329"/>
        <v>3.858544698111503</v>
      </c>
      <c r="AB1299" s="31">
        <f t="shared" si="330"/>
        <v>1.3037149951931641</v>
      </c>
      <c r="AC1299" s="29">
        <f t="shared" si="331"/>
        <v>0.38262851683769383</v>
      </c>
      <c r="AD1299" s="31">
        <f t="shared" si="332"/>
        <v>0.84552477987565866</v>
      </c>
      <c r="AE1299" s="31">
        <f t="shared" si="333"/>
        <v>0.7287365996977434</v>
      </c>
      <c r="AF1299" s="29">
        <f t="shared" si="320"/>
        <v>0.50982049368694204</v>
      </c>
      <c r="AG1299" s="29">
        <f t="shared" si="334"/>
        <v>-0.97193872712500118</v>
      </c>
      <c r="AH1299" s="29">
        <f t="shared" si="321"/>
        <v>0.50545329628920177</v>
      </c>
      <c r="AI1299" s="29">
        <f t="shared" si="335"/>
        <v>2.9631896687997106</v>
      </c>
      <c r="AJ1299" s="6">
        <v>0</v>
      </c>
      <c r="AK1299" s="7">
        <v>6.26</v>
      </c>
      <c r="AL1299" s="8">
        <v>13</v>
      </c>
      <c r="AM1299" s="8">
        <v>20</v>
      </c>
      <c r="AN1299" s="9">
        <v>0</v>
      </c>
      <c r="AO1299" s="10">
        <v>4.0599999999999996</v>
      </c>
      <c r="AP1299" s="11">
        <v>6</v>
      </c>
      <c r="AQ1299" s="11">
        <v>6</v>
      </c>
      <c r="AR1299" s="12">
        <v>0</v>
      </c>
      <c r="AS1299" s="13">
        <v>1.78</v>
      </c>
      <c r="AT1299" s="14">
        <v>4</v>
      </c>
      <c r="AU1299" s="14">
        <v>10</v>
      </c>
      <c r="AV1299" s="15">
        <v>0</v>
      </c>
      <c r="AW1299" s="16">
        <v>4.6399999999999997</v>
      </c>
      <c r="AX1299" s="17">
        <v>9</v>
      </c>
      <c r="AY1299" s="17">
        <v>11</v>
      </c>
      <c r="AZ1299" s="18">
        <v>0</v>
      </c>
      <c r="BA1299" s="19">
        <v>6.42</v>
      </c>
      <c r="BB1299" s="20">
        <v>10</v>
      </c>
      <c r="BC1299" s="20">
        <v>11</v>
      </c>
      <c r="BD1299" s="21">
        <v>0</v>
      </c>
      <c r="BE1299" s="22">
        <v>3.27</v>
      </c>
      <c r="BF1299" s="23">
        <v>6</v>
      </c>
      <c r="BG1299" s="23">
        <v>9</v>
      </c>
      <c r="BH1299" s="6">
        <v>0</v>
      </c>
      <c r="BI1299" s="7">
        <v>2.86</v>
      </c>
      <c r="BJ1299" s="8">
        <v>5</v>
      </c>
      <c r="BK1299" s="8">
        <v>5</v>
      </c>
      <c r="BL1299" s="9">
        <v>0</v>
      </c>
      <c r="BM1299" s="10">
        <v>5.8</v>
      </c>
      <c r="BN1299" s="11">
        <v>7</v>
      </c>
      <c r="BO1299" s="11">
        <v>9</v>
      </c>
      <c r="BP1299" s="12">
        <v>0</v>
      </c>
      <c r="BQ1299" s="13">
        <v>1.86</v>
      </c>
      <c r="BR1299" s="14">
        <v>4</v>
      </c>
      <c r="BS1299" s="14">
        <v>4</v>
      </c>
      <c r="BT1299" s="15">
        <v>0</v>
      </c>
      <c r="BU1299" s="16">
        <v>5.88</v>
      </c>
      <c r="BV1299" s="17">
        <v>10</v>
      </c>
      <c r="BW1299" s="17">
        <v>14</v>
      </c>
      <c r="BX1299" s="18">
        <v>0</v>
      </c>
      <c r="BY1299" s="19">
        <v>5.63</v>
      </c>
      <c r="BZ1299" s="20">
        <v>12</v>
      </c>
      <c r="CA1299" s="20">
        <v>14</v>
      </c>
      <c r="CB1299" s="21">
        <v>0</v>
      </c>
      <c r="CC1299" s="22">
        <v>4.0199999999999996</v>
      </c>
      <c r="CD1299" s="23">
        <v>7</v>
      </c>
      <c r="CE1299" s="23">
        <v>12</v>
      </c>
      <c r="CF1299" s="4">
        <v>2414</v>
      </c>
      <c r="CG1299" s="24">
        <v>265.94346113466099</v>
      </c>
      <c r="CH1299" s="25">
        <v>5.83349609375</v>
      </c>
    </row>
    <row r="1300" spans="1:86" x14ac:dyDescent="0.2">
      <c r="A1300" s="2" t="s">
        <v>654</v>
      </c>
      <c r="B1300" s="2" t="s">
        <v>2958</v>
      </c>
      <c r="C1300" s="3">
        <v>24.67</v>
      </c>
      <c r="D1300" s="4">
        <v>4</v>
      </c>
      <c r="E1300" s="4">
        <v>4</v>
      </c>
      <c r="F1300" s="4">
        <v>28</v>
      </c>
      <c r="G1300" s="4">
        <v>86</v>
      </c>
      <c r="H1300" s="5">
        <v>228631265.3125</v>
      </c>
      <c r="I1300" s="5">
        <v>2179982.625</v>
      </c>
      <c r="J1300" s="5">
        <v>33529179.697916701</v>
      </c>
      <c r="K1300" s="26">
        <f t="shared" si="322"/>
        <v>88113475.878472224</v>
      </c>
      <c r="L1300" s="5">
        <v>181746033.33333299</v>
      </c>
      <c r="M1300" s="5">
        <v>19505567</v>
      </c>
      <c r="N1300" s="5">
        <v>56370273.135416701</v>
      </c>
      <c r="O1300" s="26">
        <f t="shared" si="323"/>
        <v>85873957.822916567</v>
      </c>
      <c r="P1300" s="5">
        <v>463278525.47916698</v>
      </c>
      <c r="Q1300" s="5">
        <v>32508423.989583299</v>
      </c>
      <c r="R1300" s="5">
        <v>39808412.145833299</v>
      </c>
      <c r="S1300" s="26">
        <f t="shared" si="324"/>
        <v>178531787.20486119</v>
      </c>
      <c r="T1300" s="5">
        <v>161446432.860677</v>
      </c>
      <c r="U1300" s="5">
        <v>360326638.58333302</v>
      </c>
      <c r="V1300" s="5">
        <v>15002707.703125</v>
      </c>
      <c r="W1300" s="26">
        <f t="shared" si="325"/>
        <v>178925259.71571168</v>
      </c>
      <c r="X1300" s="29">
        <f t="shared" si="326"/>
        <v>0.97458370546357243</v>
      </c>
      <c r="Y1300" s="29">
        <f t="shared" si="327"/>
        <v>-3.7141993271783691E-2</v>
      </c>
      <c r="Z1300" s="29">
        <f t="shared" si="328"/>
        <v>0.98066070351763313</v>
      </c>
      <c r="AA1300" s="29">
        <f t="shared" si="329"/>
        <v>8.4812271547254292E-2</v>
      </c>
      <c r="AB1300" s="31">
        <f t="shared" si="330"/>
        <v>2.0261575817426114</v>
      </c>
      <c r="AC1300" s="29">
        <f t="shared" si="331"/>
        <v>1.0187463822129617</v>
      </c>
      <c r="AD1300" s="31">
        <f t="shared" si="332"/>
        <v>0.61028387279148766</v>
      </c>
      <c r="AE1300" s="31">
        <f t="shared" si="333"/>
        <v>2.1446810644879282</v>
      </c>
      <c r="AF1300" s="29">
        <f t="shared" si="320"/>
        <v>2.0306231019928074</v>
      </c>
      <c r="AG1300" s="29">
        <f t="shared" si="334"/>
        <v>1.0219224900798587</v>
      </c>
      <c r="AH1300" s="29">
        <f t="shared" si="321"/>
        <v>0.50423907499437837</v>
      </c>
      <c r="AI1300" s="29">
        <f t="shared" si="335"/>
        <v>2.9736350257688389</v>
      </c>
      <c r="AJ1300" s="6">
        <v>2.80840039253235</v>
      </c>
      <c r="AK1300" s="7">
        <v>6.64</v>
      </c>
      <c r="AL1300" s="8">
        <v>7</v>
      </c>
      <c r="AM1300" s="8">
        <v>8</v>
      </c>
      <c r="AN1300" s="9">
        <v>7.2199821472168004</v>
      </c>
      <c r="AO1300" s="10">
        <v>5.98</v>
      </c>
      <c r="AP1300" s="11">
        <v>5</v>
      </c>
      <c r="AQ1300" s="11">
        <v>5</v>
      </c>
      <c r="AR1300" s="12">
        <v>3.6813887357711801</v>
      </c>
      <c r="AS1300" s="13">
        <v>8.39</v>
      </c>
      <c r="AT1300" s="14">
        <v>7</v>
      </c>
      <c r="AU1300" s="14">
        <v>7</v>
      </c>
      <c r="AV1300" s="15">
        <v>6.9650433063507098</v>
      </c>
      <c r="AW1300" s="16">
        <v>9.0500000000000007</v>
      </c>
      <c r="AX1300" s="17">
        <v>9</v>
      </c>
      <c r="AY1300" s="17">
        <v>13</v>
      </c>
      <c r="AZ1300" s="18">
        <v>8.1754519939422607</v>
      </c>
      <c r="BA1300" s="19">
        <v>8.06</v>
      </c>
      <c r="BB1300" s="20">
        <v>7</v>
      </c>
      <c r="BC1300" s="20">
        <v>8</v>
      </c>
      <c r="BD1300" s="21">
        <v>2.5741674900054901</v>
      </c>
      <c r="BE1300" s="22">
        <v>5.32</v>
      </c>
      <c r="BF1300" s="23">
        <v>5</v>
      </c>
      <c r="BG1300" s="23">
        <v>7</v>
      </c>
      <c r="BH1300" s="6">
        <v>0</v>
      </c>
      <c r="BI1300" s="7">
        <v>4.4000000000000004</v>
      </c>
      <c r="BJ1300" s="8">
        <v>6</v>
      </c>
      <c r="BK1300" s="8">
        <v>8</v>
      </c>
      <c r="BL1300" s="9">
        <v>1.8958809375762899</v>
      </c>
      <c r="BM1300" s="10">
        <v>5.32</v>
      </c>
      <c r="BN1300" s="11">
        <v>5</v>
      </c>
      <c r="BO1300" s="11">
        <v>5</v>
      </c>
      <c r="BP1300" s="12">
        <v>2.50864958763123</v>
      </c>
      <c r="BQ1300" s="13">
        <v>5.15</v>
      </c>
      <c r="BR1300" s="14">
        <v>4</v>
      </c>
      <c r="BS1300" s="14">
        <v>4</v>
      </c>
      <c r="BT1300" s="15">
        <v>3.8416929244995099</v>
      </c>
      <c r="BU1300" s="16">
        <v>6.4</v>
      </c>
      <c r="BV1300" s="17">
        <v>6</v>
      </c>
      <c r="BW1300" s="17">
        <v>7</v>
      </c>
      <c r="BX1300" s="18">
        <v>0</v>
      </c>
      <c r="BY1300" s="19">
        <v>6.89</v>
      </c>
      <c r="BZ1300" s="20">
        <v>6</v>
      </c>
      <c r="CA1300" s="20">
        <v>9</v>
      </c>
      <c r="CB1300" s="21">
        <v>2.0846829414367698</v>
      </c>
      <c r="CC1300" s="22">
        <v>6.4</v>
      </c>
      <c r="CD1300" s="23">
        <v>5</v>
      </c>
      <c r="CE1300" s="23">
        <v>5</v>
      </c>
      <c r="CF1300" s="4">
        <v>1204</v>
      </c>
      <c r="CG1300" s="24">
        <v>136.22120588466001</v>
      </c>
      <c r="CH1300" s="25">
        <v>5.89697265625</v>
      </c>
    </row>
    <row r="1301" spans="1:86" x14ac:dyDescent="0.2">
      <c r="A1301" s="2" t="s">
        <v>253</v>
      </c>
      <c r="B1301" s="2" t="s">
        <v>1537</v>
      </c>
      <c r="C1301" s="3">
        <v>24.64</v>
      </c>
      <c r="D1301" s="4">
        <v>4</v>
      </c>
      <c r="E1301" s="4">
        <v>1</v>
      </c>
      <c r="F1301" s="4">
        <v>30</v>
      </c>
      <c r="G1301" s="4">
        <v>52</v>
      </c>
      <c r="H1301" s="5">
        <v>1324755.0654296901</v>
      </c>
      <c r="I1301" s="5">
        <v>14253402.657552101</v>
      </c>
      <c r="J1301" s="5">
        <v>0</v>
      </c>
      <c r="K1301" s="26">
        <f t="shared" si="322"/>
        <v>5192719.24099393</v>
      </c>
      <c r="L1301" s="5">
        <v>3538438.9947916698</v>
      </c>
      <c r="M1301" s="5">
        <v>32887803.078125</v>
      </c>
      <c r="N1301" s="5">
        <v>824663610.33333302</v>
      </c>
      <c r="O1301" s="26">
        <f t="shared" si="323"/>
        <v>287029950.80208319</v>
      </c>
      <c r="P1301" s="5">
        <v>0</v>
      </c>
      <c r="Q1301" s="5">
        <v>199760451.39257801</v>
      </c>
      <c r="R1301" s="5">
        <v>16308108.2109375</v>
      </c>
      <c r="S1301" s="26">
        <f t="shared" si="324"/>
        <v>72022853.20117183</v>
      </c>
      <c r="T1301" s="5">
        <v>5389606.6640625</v>
      </c>
      <c r="U1301" s="5">
        <v>65061637.494791701</v>
      </c>
      <c r="V1301" s="5">
        <v>1752074.625</v>
      </c>
      <c r="W1301" s="26">
        <f t="shared" si="325"/>
        <v>24067772.927951399</v>
      </c>
      <c r="X1301" s="29">
        <f t="shared" si="326"/>
        <v>55.275461175740986</v>
      </c>
      <c r="Y1301" s="29">
        <f t="shared" si="327"/>
        <v>5.7885672517118385</v>
      </c>
      <c r="Z1301" s="29">
        <f t="shared" si="328"/>
        <v>0.40464539545424266</v>
      </c>
      <c r="AA1301" s="29">
        <f t="shared" si="329"/>
        <v>3.9292539717231056</v>
      </c>
      <c r="AB1301" s="31">
        <f t="shared" si="330"/>
        <v>13.869968673173643</v>
      </c>
      <c r="AC1301" s="29">
        <f t="shared" si="331"/>
        <v>3.7938926240695654</v>
      </c>
      <c r="AD1301" s="31">
        <f t="shared" si="332"/>
        <v>0.40628868485484765</v>
      </c>
      <c r="AE1301" s="31">
        <f t="shared" si="333"/>
        <v>3.9116527261213112</v>
      </c>
      <c r="AF1301" s="29">
        <f t="shared" si="320"/>
        <v>4.6349074176682477</v>
      </c>
      <c r="AG1301" s="29">
        <f t="shared" si="334"/>
        <v>2.2125405212877221</v>
      </c>
      <c r="AH1301" s="29">
        <f t="shared" si="321"/>
        <v>0.45663317401411951</v>
      </c>
      <c r="AI1301" s="29">
        <f t="shared" si="335"/>
        <v>3.4043254057262704</v>
      </c>
      <c r="AJ1301" s="6">
        <v>0</v>
      </c>
      <c r="AK1301" s="7">
        <v>4.53</v>
      </c>
      <c r="AL1301" s="8">
        <v>4</v>
      </c>
      <c r="AM1301" s="8">
        <v>5</v>
      </c>
      <c r="AN1301" s="9">
        <v>0</v>
      </c>
      <c r="AO1301" s="10">
        <v>7.43</v>
      </c>
      <c r="AP1301" s="11">
        <v>6</v>
      </c>
      <c r="AQ1301" s="11">
        <v>12</v>
      </c>
      <c r="AR1301" s="12"/>
      <c r="AS1301" s="13">
        <v>0</v>
      </c>
      <c r="AT1301" s="14"/>
      <c r="AU1301" s="14"/>
      <c r="AV1301" s="15">
        <v>0</v>
      </c>
      <c r="AW1301" s="16">
        <v>4.53</v>
      </c>
      <c r="AX1301" s="17">
        <v>4</v>
      </c>
      <c r="AY1301" s="17">
        <v>4</v>
      </c>
      <c r="AZ1301" s="18">
        <v>0</v>
      </c>
      <c r="BA1301" s="19">
        <v>2.17</v>
      </c>
      <c r="BB1301" s="20">
        <v>2</v>
      </c>
      <c r="BC1301" s="20">
        <v>2</v>
      </c>
      <c r="BD1301" s="21">
        <v>0</v>
      </c>
      <c r="BE1301" s="22">
        <v>8.15</v>
      </c>
      <c r="BF1301" s="23">
        <v>7</v>
      </c>
      <c r="BG1301" s="23">
        <v>7</v>
      </c>
      <c r="BH1301" s="6">
        <v>0</v>
      </c>
      <c r="BI1301" s="7">
        <v>1.18</v>
      </c>
      <c r="BJ1301" s="8">
        <v>1</v>
      </c>
      <c r="BK1301" s="8">
        <v>1</v>
      </c>
      <c r="BL1301" s="9">
        <v>0</v>
      </c>
      <c r="BM1301" s="10">
        <v>4.53</v>
      </c>
      <c r="BN1301" s="11">
        <v>3</v>
      </c>
      <c r="BO1301" s="11">
        <v>3</v>
      </c>
      <c r="BP1301" s="12">
        <v>0</v>
      </c>
      <c r="BQ1301" s="13">
        <v>9.6</v>
      </c>
      <c r="BR1301" s="14">
        <v>8</v>
      </c>
      <c r="BS1301" s="14">
        <v>8</v>
      </c>
      <c r="BT1301" s="15">
        <v>0</v>
      </c>
      <c r="BU1301" s="16">
        <v>3.62</v>
      </c>
      <c r="BV1301" s="17">
        <v>2</v>
      </c>
      <c r="BW1301" s="17">
        <v>2</v>
      </c>
      <c r="BX1301" s="18">
        <v>0</v>
      </c>
      <c r="BY1301" s="19">
        <v>5.8</v>
      </c>
      <c r="BZ1301" s="20">
        <v>5</v>
      </c>
      <c r="CA1301" s="20">
        <v>5</v>
      </c>
      <c r="CB1301" s="21">
        <v>2.0247917175293</v>
      </c>
      <c r="CC1301" s="22">
        <v>3.17</v>
      </c>
      <c r="CD1301" s="23">
        <v>3</v>
      </c>
      <c r="CE1301" s="23">
        <v>3</v>
      </c>
      <c r="CF1301" s="4">
        <v>1104</v>
      </c>
      <c r="CG1301" s="24">
        <v>122.77995405466</v>
      </c>
      <c r="CH1301" s="25">
        <v>5.83349609375</v>
      </c>
    </row>
    <row r="1302" spans="1:86" x14ac:dyDescent="0.2">
      <c r="A1302" s="2" t="s">
        <v>454</v>
      </c>
      <c r="B1302" s="2" t="s">
        <v>1960</v>
      </c>
      <c r="C1302" s="3">
        <v>24.54</v>
      </c>
      <c r="D1302" s="4">
        <v>17</v>
      </c>
      <c r="E1302" s="4">
        <v>3</v>
      </c>
      <c r="F1302" s="4">
        <v>26</v>
      </c>
      <c r="G1302" s="4">
        <v>58</v>
      </c>
      <c r="H1302" s="5">
        <v>3996406.7916666698</v>
      </c>
      <c r="I1302" s="5">
        <v>1068170.02604167</v>
      </c>
      <c r="J1302" s="5">
        <v>1019606.6171875</v>
      </c>
      <c r="K1302" s="26">
        <f t="shared" si="322"/>
        <v>2028061.1449652798</v>
      </c>
      <c r="L1302" s="5">
        <v>23529413.583333299</v>
      </c>
      <c r="M1302" s="5">
        <v>5890999.36328125</v>
      </c>
      <c r="N1302" s="5">
        <v>16903649.614583299</v>
      </c>
      <c r="O1302" s="26">
        <f t="shared" si="323"/>
        <v>15441354.18706595</v>
      </c>
      <c r="P1302" s="5">
        <v>0</v>
      </c>
      <c r="Q1302" s="5">
        <v>0</v>
      </c>
      <c r="R1302" s="5">
        <v>18550530.375</v>
      </c>
      <c r="S1302" s="26">
        <f t="shared" si="324"/>
        <v>6183510.125</v>
      </c>
      <c r="T1302" s="5">
        <v>48764136.15625</v>
      </c>
      <c r="U1302" s="5">
        <v>2581169.5625</v>
      </c>
      <c r="V1302" s="5">
        <v>0</v>
      </c>
      <c r="W1302" s="26">
        <f t="shared" si="325"/>
        <v>17115101.90625</v>
      </c>
      <c r="X1302" s="29">
        <f t="shared" si="326"/>
        <v>7.6138504134352933</v>
      </c>
      <c r="Y1302" s="29">
        <f t="shared" si="327"/>
        <v>2.9286262260710418</v>
      </c>
      <c r="Z1302" s="29">
        <f t="shared" si="328"/>
        <v>0.11618573030388865</v>
      </c>
      <c r="AA1302" s="29">
        <f t="shared" si="329"/>
        <v>9.3484720783924118</v>
      </c>
      <c r="AB1302" s="31">
        <f t="shared" si="330"/>
        <v>3.0489761811919438</v>
      </c>
      <c r="AC1302" s="29">
        <f t="shared" si="331"/>
        <v>1.6083248799604897</v>
      </c>
      <c r="AD1302" s="31">
        <f t="shared" si="332"/>
        <v>0.57227977644556249</v>
      </c>
      <c r="AE1302" s="31">
        <f t="shared" si="333"/>
        <v>2.4239160117056229</v>
      </c>
      <c r="AF1302" s="29">
        <f t="shared" si="320"/>
        <v>8.439144918652346</v>
      </c>
      <c r="AG1302" s="29">
        <f t="shared" si="334"/>
        <v>3.0770968278287918</v>
      </c>
      <c r="AH1302" s="29">
        <f t="shared" si="321"/>
        <v>0.44151598432058203</v>
      </c>
      <c r="AI1302" s="29">
        <f t="shared" si="335"/>
        <v>3.5505356892318618</v>
      </c>
      <c r="AJ1302" s="6">
        <v>1.7324699163436901</v>
      </c>
      <c r="AK1302" s="7">
        <v>5.93</v>
      </c>
      <c r="AL1302" s="8">
        <v>7</v>
      </c>
      <c r="AM1302" s="8">
        <v>8</v>
      </c>
      <c r="AN1302" s="9">
        <v>0</v>
      </c>
      <c r="AO1302" s="10">
        <v>4.6500000000000004</v>
      </c>
      <c r="AP1302" s="11">
        <v>4</v>
      </c>
      <c r="AQ1302" s="11">
        <v>4</v>
      </c>
      <c r="AR1302" s="12">
        <v>0</v>
      </c>
      <c r="AS1302" s="13">
        <v>3.47</v>
      </c>
      <c r="AT1302" s="14">
        <v>4</v>
      </c>
      <c r="AU1302" s="14">
        <v>4</v>
      </c>
      <c r="AV1302" s="15">
        <v>6.8151782751083401</v>
      </c>
      <c r="AW1302" s="16">
        <v>10.58</v>
      </c>
      <c r="AX1302" s="17">
        <v>10</v>
      </c>
      <c r="AY1302" s="17">
        <v>11</v>
      </c>
      <c r="AZ1302" s="18">
        <v>0</v>
      </c>
      <c r="BA1302" s="19">
        <v>6.75</v>
      </c>
      <c r="BB1302" s="20">
        <v>6</v>
      </c>
      <c r="BC1302" s="20">
        <v>6</v>
      </c>
      <c r="BD1302" s="21">
        <v>0</v>
      </c>
      <c r="BE1302" s="22">
        <v>5.47</v>
      </c>
      <c r="BF1302" s="23">
        <v>6</v>
      </c>
      <c r="BG1302" s="23">
        <v>6</v>
      </c>
      <c r="BH1302" s="6">
        <v>0</v>
      </c>
      <c r="BI1302" s="7">
        <v>6.57</v>
      </c>
      <c r="BJ1302" s="8">
        <v>4</v>
      </c>
      <c r="BK1302" s="8">
        <v>4</v>
      </c>
      <c r="BL1302" s="9">
        <v>0</v>
      </c>
      <c r="BM1302" s="10">
        <v>1.73</v>
      </c>
      <c r="BN1302" s="11">
        <v>2</v>
      </c>
      <c r="BO1302" s="11">
        <v>4</v>
      </c>
      <c r="BP1302" s="12">
        <v>0</v>
      </c>
      <c r="BQ1302" s="13">
        <v>2.92</v>
      </c>
      <c r="BR1302" s="14">
        <v>2</v>
      </c>
      <c r="BS1302" s="14">
        <v>2</v>
      </c>
      <c r="BT1302" s="15">
        <v>0</v>
      </c>
      <c r="BU1302" s="16">
        <v>5.38</v>
      </c>
      <c r="BV1302" s="17">
        <v>4</v>
      </c>
      <c r="BW1302" s="17">
        <v>6</v>
      </c>
      <c r="BX1302" s="18">
        <v>0</v>
      </c>
      <c r="BY1302" s="19">
        <v>2.5499999999999998</v>
      </c>
      <c r="BZ1302" s="20">
        <v>2</v>
      </c>
      <c r="CA1302" s="20">
        <v>2</v>
      </c>
      <c r="CB1302" s="21">
        <v>0</v>
      </c>
      <c r="CC1302" s="22">
        <v>0.64</v>
      </c>
      <c r="CD1302" s="23">
        <v>1</v>
      </c>
      <c r="CE1302" s="23">
        <v>1</v>
      </c>
      <c r="CF1302" s="4">
        <v>1096</v>
      </c>
      <c r="CG1302" s="24">
        <v>118.79316447466</v>
      </c>
      <c r="CH1302" s="25">
        <v>5.14794921875</v>
      </c>
    </row>
    <row r="1303" spans="1:86" x14ac:dyDescent="0.2">
      <c r="A1303" s="2" t="s">
        <v>644</v>
      </c>
      <c r="B1303" s="2" t="s">
        <v>2946</v>
      </c>
      <c r="C1303" s="3">
        <v>24.53</v>
      </c>
      <c r="D1303" s="4">
        <v>6</v>
      </c>
      <c r="E1303" s="4">
        <v>2</v>
      </c>
      <c r="F1303" s="4">
        <v>3</v>
      </c>
      <c r="G1303" s="4">
        <v>3</v>
      </c>
      <c r="H1303" s="5">
        <v>0</v>
      </c>
      <c r="I1303" s="5">
        <v>0</v>
      </c>
      <c r="J1303" s="5">
        <v>0</v>
      </c>
      <c r="K1303" s="26">
        <f t="shared" si="322"/>
        <v>0</v>
      </c>
      <c r="L1303" s="5">
        <v>1713163.6484375</v>
      </c>
      <c r="M1303" s="5">
        <v>0</v>
      </c>
      <c r="N1303" s="5">
        <v>0</v>
      </c>
      <c r="O1303" s="26">
        <f t="shared" si="323"/>
        <v>571054.54947916663</v>
      </c>
      <c r="P1303" s="5">
        <v>0</v>
      </c>
      <c r="Q1303" s="5">
        <v>123033580</v>
      </c>
      <c r="R1303" s="5">
        <v>0</v>
      </c>
      <c r="S1303" s="26">
        <f t="shared" si="324"/>
        <v>41011193.333333336</v>
      </c>
      <c r="T1303" s="5">
        <v>0</v>
      </c>
      <c r="U1303" s="5">
        <v>0</v>
      </c>
      <c r="V1303" s="5">
        <v>0</v>
      </c>
      <c r="W1303" s="26">
        <f t="shared" si="325"/>
        <v>0</v>
      </c>
      <c r="X1303" s="29" t="e">
        <f t="shared" si="326"/>
        <v>#DIV/0!</v>
      </c>
      <c r="Y1303" s="29" t="e">
        <f t="shared" si="327"/>
        <v>#DIV/0!</v>
      </c>
      <c r="Z1303" s="29">
        <f t="shared" si="328"/>
        <v>0.42264973081037438</v>
      </c>
      <c r="AA1303" s="29">
        <f t="shared" si="329"/>
        <v>3.7401940329452015</v>
      </c>
      <c r="AB1303" s="31" t="e">
        <f t="shared" si="330"/>
        <v>#DIV/0!</v>
      </c>
      <c r="AC1303" s="31" t="e">
        <f t="shared" si="331"/>
        <v>#DIV/0!</v>
      </c>
      <c r="AD1303" s="31">
        <f t="shared" si="332"/>
        <v>0.42264973081037416</v>
      </c>
      <c r="AE1303" s="31">
        <f t="shared" si="333"/>
        <v>3.7401940329452037</v>
      </c>
      <c r="AF1303" s="29" t="e">
        <f t="shared" si="320"/>
        <v>#DIV/0!</v>
      </c>
      <c r="AG1303" s="29" t="e">
        <f t="shared" si="334"/>
        <v>#DIV/0!</v>
      </c>
      <c r="AH1303" s="29" t="e">
        <f t="shared" si="321"/>
        <v>#DIV/0!</v>
      </c>
      <c r="AI1303" s="29" t="e">
        <f t="shared" si="335"/>
        <v>#DIV/0!</v>
      </c>
      <c r="AJ1303" s="6"/>
      <c r="AK1303" s="7"/>
      <c r="AL1303" s="8"/>
      <c r="AM1303" s="8"/>
      <c r="AN1303" s="9"/>
      <c r="AO1303" s="10"/>
      <c r="AP1303" s="11"/>
      <c r="AQ1303" s="11"/>
      <c r="AR1303" s="12">
        <v>0</v>
      </c>
      <c r="AS1303" s="13">
        <v>13.21</v>
      </c>
      <c r="AT1303" s="14">
        <v>1</v>
      </c>
      <c r="AU1303" s="14">
        <v>1</v>
      </c>
      <c r="AV1303" s="15">
        <v>0</v>
      </c>
      <c r="AW1303" s="16">
        <v>11.32</v>
      </c>
      <c r="AX1303" s="17">
        <v>2</v>
      </c>
      <c r="AY1303" s="17">
        <v>2</v>
      </c>
      <c r="AZ1303" s="18"/>
      <c r="BA1303" s="19"/>
      <c r="BB1303" s="20"/>
      <c r="BC1303" s="20"/>
      <c r="BD1303" s="21"/>
      <c r="BE1303" s="22"/>
      <c r="BF1303" s="23"/>
      <c r="BG1303" s="23"/>
      <c r="BH1303" s="6"/>
      <c r="BI1303" s="7">
        <v>0</v>
      </c>
      <c r="BJ1303" s="8"/>
      <c r="BK1303" s="8"/>
      <c r="BL1303" s="9"/>
      <c r="BM1303" s="10">
        <v>0</v>
      </c>
      <c r="BN1303" s="11"/>
      <c r="BO1303" s="11"/>
      <c r="BP1303" s="12"/>
      <c r="BQ1303" s="13"/>
      <c r="BR1303" s="14"/>
      <c r="BS1303" s="14"/>
      <c r="BT1303" s="15"/>
      <c r="BU1303" s="16"/>
      <c r="BV1303" s="17"/>
      <c r="BW1303" s="17"/>
      <c r="BX1303" s="18"/>
      <c r="BY1303" s="19"/>
      <c r="BZ1303" s="20"/>
      <c r="CA1303" s="20"/>
      <c r="CB1303" s="21"/>
      <c r="CC1303" s="22"/>
      <c r="CD1303" s="23"/>
      <c r="CE1303" s="23"/>
      <c r="CF1303" s="4">
        <v>159</v>
      </c>
      <c r="CG1303" s="24">
        <v>17.748234824659999</v>
      </c>
      <c r="CH1303" s="25">
        <v>9.87646484375</v>
      </c>
    </row>
    <row r="1304" spans="1:86" x14ac:dyDescent="0.2">
      <c r="A1304" s="2" t="s">
        <v>1041</v>
      </c>
      <c r="B1304" s="2" t="s">
        <v>2901</v>
      </c>
      <c r="C1304" s="3">
        <v>24.49</v>
      </c>
      <c r="D1304" s="4">
        <v>3</v>
      </c>
      <c r="E1304" s="4">
        <v>1</v>
      </c>
      <c r="F1304" s="4">
        <v>28</v>
      </c>
      <c r="G1304" s="4">
        <v>49</v>
      </c>
      <c r="H1304" s="5">
        <v>2761862.5</v>
      </c>
      <c r="I1304" s="5">
        <v>63387500.776041701</v>
      </c>
      <c r="J1304" s="5">
        <v>0</v>
      </c>
      <c r="K1304" s="26">
        <f t="shared" si="322"/>
        <v>22049787.758680567</v>
      </c>
      <c r="L1304" s="5">
        <v>1925021.89322917</v>
      </c>
      <c r="M1304" s="5">
        <v>253167421.875</v>
      </c>
      <c r="N1304" s="5">
        <v>19958865.5</v>
      </c>
      <c r="O1304" s="26">
        <f t="shared" si="323"/>
        <v>91683769.756076381</v>
      </c>
      <c r="P1304" s="5">
        <v>42221746.128906302</v>
      </c>
      <c r="Q1304" s="5">
        <v>991405.00390625</v>
      </c>
      <c r="R1304" s="5">
        <v>2434061967.40625</v>
      </c>
      <c r="S1304" s="26">
        <f t="shared" si="324"/>
        <v>825758372.84635413</v>
      </c>
      <c r="T1304" s="5">
        <v>213319816.94400999</v>
      </c>
      <c r="U1304" s="5">
        <v>1968870.0625</v>
      </c>
      <c r="V1304" s="5">
        <v>15649941.2552083</v>
      </c>
      <c r="W1304" s="26">
        <f t="shared" si="325"/>
        <v>76979542.753906101</v>
      </c>
      <c r="X1304" s="29">
        <f t="shared" si="326"/>
        <v>4.1580341162232859</v>
      </c>
      <c r="Y1304" s="29">
        <f t="shared" si="327"/>
        <v>2.0559015954026871</v>
      </c>
      <c r="Z1304" s="29">
        <f t="shared" si="328"/>
        <v>0.48323175251832012</v>
      </c>
      <c r="AA1304" s="29">
        <f t="shared" si="329"/>
        <v>3.1584453653422679</v>
      </c>
      <c r="AB1304" s="31">
        <f t="shared" si="330"/>
        <v>37.449719783414665</v>
      </c>
      <c r="AC1304" s="29">
        <f t="shared" si="331"/>
        <v>5.2268830186824573</v>
      </c>
      <c r="AD1304" s="31">
        <f t="shared" si="332"/>
        <v>0.42291246811506944</v>
      </c>
      <c r="AE1304" s="31">
        <f t="shared" si="333"/>
        <v>3.7374951098988189</v>
      </c>
      <c r="AF1304" s="29">
        <f t="shared" si="320"/>
        <v>3.4911693298998205</v>
      </c>
      <c r="AG1304" s="29">
        <f t="shared" si="334"/>
        <v>1.8037103326804964</v>
      </c>
      <c r="AH1304" s="29">
        <f t="shared" si="321"/>
        <v>0.51088069317696205</v>
      </c>
      <c r="AI1304" s="29">
        <f t="shared" si="335"/>
        <v>2.9168050954154436</v>
      </c>
      <c r="AJ1304" s="6">
        <v>0</v>
      </c>
      <c r="AK1304" s="7">
        <v>3.86</v>
      </c>
      <c r="AL1304" s="8">
        <v>3</v>
      </c>
      <c r="AM1304" s="8">
        <v>3</v>
      </c>
      <c r="AN1304" s="9">
        <v>0</v>
      </c>
      <c r="AO1304" s="10">
        <v>2.95</v>
      </c>
      <c r="AP1304" s="11">
        <v>4</v>
      </c>
      <c r="AQ1304" s="11">
        <v>5</v>
      </c>
      <c r="AR1304" s="12"/>
      <c r="AS1304" s="13"/>
      <c r="AT1304" s="14"/>
      <c r="AU1304" s="14"/>
      <c r="AV1304" s="15">
        <v>2.7553174495696999</v>
      </c>
      <c r="AW1304" s="16">
        <v>8.69</v>
      </c>
      <c r="AX1304" s="17">
        <v>6</v>
      </c>
      <c r="AY1304" s="17">
        <v>7</v>
      </c>
      <c r="AZ1304" s="18">
        <v>0</v>
      </c>
      <c r="BA1304" s="19">
        <v>1.59</v>
      </c>
      <c r="BB1304" s="20">
        <v>2</v>
      </c>
      <c r="BC1304" s="20">
        <v>3</v>
      </c>
      <c r="BD1304" s="21">
        <v>0</v>
      </c>
      <c r="BE1304" s="22">
        <v>6.53</v>
      </c>
      <c r="BF1304" s="23">
        <v>5</v>
      </c>
      <c r="BG1304" s="23">
        <v>5</v>
      </c>
      <c r="BH1304" s="6">
        <v>1.77830374240875</v>
      </c>
      <c r="BI1304" s="7">
        <v>5.4</v>
      </c>
      <c r="BJ1304" s="8">
        <v>4</v>
      </c>
      <c r="BK1304" s="8">
        <v>4</v>
      </c>
      <c r="BL1304" s="9"/>
      <c r="BM1304" s="10">
        <v>0</v>
      </c>
      <c r="BN1304" s="11"/>
      <c r="BO1304" s="11"/>
      <c r="BP1304" s="12">
        <v>0</v>
      </c>
      <c r="BQ1304" s="13">
        <v>3.86</v>
      </c>
      <c r="BR1304" s="14">
        <v>3</v>
      </c>
      <c r="BS1304" s="14">
        <v>3</v>
      </c>
      <c r="BT1304" s="15">
        <v>0</v>
      </c>
      <c r="BU1304" s="16">
        <v>7.78</v>
      </c>
      <c r="BV1304" s="17">
        <v>8</v>
      </c>
      <c r="BW1304" s="17">
        <v>9</v>
      </c>
      <c r="BX1304" s="18">
        <v>0</v>
      </c>
      <c r="BY1304" s="19">
        <v>1.76</v>
      </c>
      <c r="BZ1304" s="20">
        <v>2</v>
      </c>
      <c r="CA1304" s="20">
        <v>3</v>
      </c>
      <c r="CB1304" s="21">
        <v>0</v>
      </c>
      <c r="CC1304" s="22">
        <v>6.25</v>
      </c>
      <c r="CD1304" s="23">
        <v>7</v>
      </c>
      <c r="CE1304" s="23">
        <v>7</v>
      </c>
      <c r="CF1304" s="4">
        <v>1760</v>
      </c>
      <c r="CG1304" s="24">
        <v>189.801946574661</v>
      </c>
      <c r="CH1304" s="25">
        <v>4.69091796875</v>
      </c>
    </row>
    <row r="1305" spans="1:86" x14ac:dyDescent="0.2">
      <c r="A1305" s="2" t="s">
        <v>586</v>
      </c>
      <c r="B1305" s="2" t="s">
        <v>1292</v>
      </c>
      <c r="C1305" s="3">
        <v>24.48</v>
      </c>
      <c r="D1305" s="4">
        <v>11</v>
      </c>
      <c r="E1305" s="4">
        <v>2</v>
      </c>
      <c r="F1305" s="4">
        <v>23</v>
      </c>
      <c r="G1305" s="4">
        <v>43</v>
      </c>
      <c r="H1305" s="5">
        <v>9393560.09375</v>
      </c>
      <c r="I1305" s="5">
        <v>5956550.7734375</v>
      </c>
      <c r="J1305" s="5">
        <v>1013120.140625</v>
      </c>
      <c r="K1305" s="26">
        <f t="shared" si="322"/>
        <v>5454410.3359375</v>
      </c>
      <c r="L1305" s="5">
        <v>4753695.71875</v>
      </c>
      <c r="M1305" s="5">
        <v>715556.9453125</v>
      </c>
      <c r="N1305" s="5">
        <v>6328514.75</v>
      </c>
      <c r="O1305" s="26">
        <f t="shared" si="323"/>
        <v>3932589.1380208335</v>
      </c>
      <c r="P1305" s="5">
        <v>0</v>
      </c>
      <c r="Q1305" s="5">
        <v>663093.880859375</v>
      </c>
      <c r="R1305" s="5">
        <v>10658439.21875</v>
      </c>
      <c r="S1305" s="26">
        <f t="shared" si="324"/>
        <v>3773844.3665364585</v>
      </c>
      <c r="T1305" s="5">
        <v>0</v>
      </c>
      <c r="U1305" s="5">
        <v>2460254.5078125</v>
      </c>
      <c r="V1305" s="5">
        <v>869219.9453125</v>
      </c>
      <c r="W1305" s="26">
        <f t="shared" si="325"/>
        <v>1109824.8177083333</v>
      </c>
      <c r="X1305" s="29">
        <f t="shared" si="326"/>
        <v>0.72099253554690679</v>
      </c>
      <c r="Y1305" s="29">
        <f t="shared" si="327"/>
        <v>-0.47194377160046824</v>
      </c>
      <c r="Z1305" s="29">
        <f t="shared" si="328"/>
        <v>0.63656421804427854</v>
      </c>
      <c r="AA1305" s="29">
        <f t="shared" si="329"/>
        <v>1.9615777718638032</v>
      </c>
      <c r="AB1305" s="31">
        <f t="shared" si="330"/>
        <v>0.69188860648633488</v>
      </c>
      <c r="AC1305" s="29">
        <f t="shared" si="331"/>
        <v>-0.53138831108012619</v>
      </c>
      <c r="AD1305" s="31">
        <f t="shared" si="332"/>
        <v>0.71290212429270294</v>
      </c>
      <c r="AE1305" s="31">
        <f t="shared" si="333"/>
        <v>1.4697009118233317</v>
      </c>
      <c r="AF1305" s="29">
        <f t="shared" si="320"/>
        <v>0.20347292362586383</v>
      </c>
      <c r="AG1305" s="29">
        <f t="shared" si="334"/>
        <v>-2.2970912686987979</v>
      </c>
      <c r="AH1305" s="29">
        <f t="shared" si="321"/>
        <v>0.21001015288381841</v>
      </c>
      <c r="AI1305" s="29">
        <f t="shared" si="335"/>
        <v>6.7775970890973882</v>
      </c>
      <c r="AJ1305" s="6">
        <v>4.2167319059371904</v>
      </c>
      <c r="AK1305" s="7">
        <v>6.05</v>
      </c>
      <c r="AL1305" s="8">
        <v>6</v>
      </c>
      <c r="AM1305" s="8">
        <v>6</v>
      </c>
      <c r="AN1305" s="9">
        <v>0</v>
      </c>
      <c r="AO1305" s="10">
        <v>4.43</v>
      </c>
      <c r="AP1305" s="11">
        <v>4</v>
      </c>
      <c r="AQ1305" s="11">
        <v>4</v>
      </c>
      <c r="AR1305" s="12">
        <v>0</v>
      </c>
      <c r="AS1305" s="13">
        <v>4.07</v>
      </c>
      <c r="AT1305" s="14">
        <v>4</v>
      </c>
      <c r="AU1305" s="14">
        <v>5</v>
      </c>
      <c r="AV1305" s="15">
        <v>1.8838982582092301</v>
      </c>
      <c r="AW1305" s="16">
        <v>5.33</v>
      </c>
      <c r="AX1305" s="17">
        <v>3</v>
      </c>
      <c r="AY1305" s="17">
        <v>3</v>
      </c>
      <c r="AZ1305" s="18">
        <v>0</v>
      </c>
      <c r="BA1305" s="19">
        <v>4.25</v>
      </c>
      <c r="BB1305" s="20">
        <v>3</v>
      </c>
      <c r="BC1305" s="20">
        <v>3</v>
      </c>
      <c r="BD1305" s="21">
        <v>0</v>
      </c>
      <c r="BE1305" s="22">
        <v>3.79</v>
      </c>
      <c r="BF1305" s="23">
        <v>3</v>
      </c>
      <c r="BG1305" s="23">
        <v>3</v>
      </c>
      <c r="BH1305" s="6">
        <v>0</v>
      </c>
      <c r="BI1305" s="7">
        <v>3.88</v>
      </c>
      <c r="BJ1305" s="8">
        <v>1</v>
      </c>
      <c r="BK1305" s="8">
        <v>1</v>
      </c>
      <c r="BL1305" s="9">
        <v>0</v>
      </c>
      <c r="BM1305" s="10">
        <v>2.98</v>
      </c>
      <c r="BN1305" s="11">
        <v>2</v>
      </c>
      <c r="BO1305" s="11">
        <v>2</v>
      </c>
      <c r="BP1305" s="12">
        <v>0</v>
      </c>
      <c r="BQ1305" s="13">
        <v>7.5</v>
      </c>
      <c r="BR1305" s="14">
        <v>4</v>
      </c>
      <c r="BS1305" s="14">
        <v>5</v>
      </c>
      <c r="BT1305" s="15">
        <v>0</v>
      </c>
      <c r="BU1305" s="16">
        <v>3.88</v>
      </c>
      <c r="BV1305" s="17">
        <v>3</v>
      </c>
      <c r="BW1305" s="17">
        <v>3</v>
      </c>
      <c r="BX1305" s="18">
        <v>0</v>
      </c>
      <c r="BY1305" s="19">
        <v>3.97</v>
      </c>
      <c r="BZ1305" s="20">
        <v>4</v>
      </c>
      <c r="CA1305" s="20">
        <v>5</v>
      </c>
      <c r="CB1305" s="21">
        <v>0</v>
      </c>
      <c r="CC1305" s="22">
        <v>3.16</v>
      </c>
      <c r="CD1305" s="23">
        <v>3</v>
      </c>
      <c r="CE1305" s="23">
        <v>3</v>
      </c>
      <c r="CF1305" s="4">
        <v>1107</v>
      </c>
      <c r="CG1305" s="24">
        <v>123.20043657466</v>
      </c>
      <c r="CH1305" s="25">
        <v>5.21142578125</v>
      </c>
    </row>
    <row r="1306" spans="1:86" x14ac:dyDescent="0.2">
      <c r="A1306" s="2" t="s">
        <v>670</v>
      </c>
      <c r="B1306" s="2" t="s">
        <v>1554</v>
      </c>
      <c r="C1306" s="3">
        <v>24.44</v>
      </c>
      <c r="D1306" s="4">
        <v>6</v>
      </c>
      <c r="E1306" s="4">
        <v>3</v>
      </c>
      <c r="F1306" s="4">
        <v>20</v>
      </c>
      <c r="G1306" s="4">
        <v>60</v>
      </c>
      <c r="H1306" s="5">
        <v>56965250.416666701</v>
      </c>
      <c r="I1306" s="5">
        <v>1815523.61458333</v>
      </c>
      <c r="J1306" s="5">
        <v>327323261</v>
      </c>
      <c r="K1306" s="26">
        <f t="shared" si="322"/>
        <v>128701345.01041667</v>
      </c>
      <c r="L1306" s="5">
        <v>21764718.25</v>
      </c>
      <c r="M1306" s="5">
        <v>6294818.6145833302</v>
      </c>
      <c r="N1306" s="5">
        <v>2372804006.09375</v>
      </c>
      <c r="O1306" s="26">
        <f t="shared" si="323"/>
        <v>800287847.65277779</v>
      </c>
      <c r="P1306" s="5">
        <v>8099037.3020833302</v>
      </c>
      <c r="Q1306" s="5">
        <v>7160775.5087890597</v>
      </c>
      <c r="R1306" s="5">
        <v>12705273.4609375</v>
      </c>
      <c r="S1306" s="26">
        <f t="shared" si="324"/>
        <v>9321695.4239366297</v>
      </c>
      <c r="T1306" s="5">
        <v>37121343.001302101</v>
      </c>
      <c r="U1306" s="5">
        <v>11669118.676757799</v>
      </c>
      <c r="V1306" s="5">
        <v>34324400.1484375</v>
      </c>
      <c r="W1306" s="26">
        <f t="shared" si="325"/>
        <v>27704953.942165803</v>
      </c>
      <c r="X1306" s="29">
        <f t="shared" si="326"/>
        <v>6.2181778099366802</v>
      </c>
      <c r="Y1306" s="29">
        <f t="shared" si="327"/>
        <v>2.636491871398523</v>
      </c>
      <c r="Z1306" s="29">
        <f t="shared" si="328"/>
        <v>0.48363061095228554</v>
      </c>
      <c r="AA1306" s="29">
        <f t="shared" si="329"/>
        <v>3.1548621867368611</v>
      </c>
      <c r="AB1306" s="31">
        <f t="shared" si="330"/>
        <v>7.2428888938046151E-2</v>
      </c>
      <c r="AC1306" s="29">
        <f t="shared" si="331"/>
        <v>-3.7872909453013919</v>
      </c>
      <c r="AD1306" s="31">
        <f t="shared" si="332"/>
        <v>0.35712482061923978</v>
      </c>
      <c r="AE1306" s="31">
        <f t="shared" si="333"/>
        <v>4.4717996475157058</v>
      </c>
      <c r="AF1306" s="29">
        <f t="shared" si="320"/>
        <v>0.21526545771470729</v>
      </c>
      <c r="AG1306" s="29">
        <f t="shared" si="334"/>
        <v>-2.2158112569509609</v>
      </c>
      <c r="AH1306" s="29">
        <f t="shared" si="321"/>
        <v>0.42114250302773293</v>
      </c>
      <c r="AI1306" s="29">
        <f t="shared" si="335"/>
        <v>3.7557092600097546</v>
      </c>
      <c r="AJ1306" s="6">
        <v>2.1331233978271502</v>
      </c>
      <c r="AK1306" s="7">
        <v>5.68</v>
      </c>
      <c r="AL1306" s="8">
        <v>4</v>
      </c>
      <c r="AM1306" s="8">
        <v>5</v>
      </c>
      <c r="AN1306" s="9">
        <v>0</v>
      </c>
      <c r="AO1306" s="10">
        <v>4.78</v>
      </c>
      <c r="AP1306" s="11">
        <v>5</v>
      </c>
      <c r="AQ1306" s="11">
        <v>5</v>
      </c>
      <c r="AR1306" s="12">
        <v>0</v>
      </c>
      <c r="AS1306" s="13">
        <v>1.72</v>
      </c>
      <c r="AT1306" s="14">
        <v>2</v>
      </c>
      <c r="AU1306" s="14">
        <v>3</v>
      </c>
      <c r="AV1306" s="15">
        <v>5.8710985183715803</v>
      </c>
      <c r="AW1306" s="16">
        <v>6.35</v>
      </c>
      <c r="AX1306" s="17">
        <v>7</v>
      </c>
      <c r="AY1306" s="17">
        <v>8</v>
      </c>
      <c r="AZ1306" s="18">
        <v>1.8265420198440601</v>
      </c>
      <c r="BA1306" s="19">
        <v>6.13</v>
      </c>
      <c r="BB1306" s="20">
        <v>6</v>
      </c>
      <c r="BC1306" s="20">
        <v>6</v>
      </c>
      <c r="BD1306" s="21">
        <v>1.6316937208175699</v>
      </c>
      <c r="BE1306" s="22">
        <v>7.62</v>
      </c>
      <c r="BF1306" s="23">
        <v>6</v>
      </c>
      <c r="BG1306" s="23">
        <v>7</v>
      </c>
      <c r="BH1306" s="6">
        <v>0</v>
      </c>
      <c r="BI1306" s="7">
        <v>3.51</v>
      </c>
      <c r="BJ1306" s="8">
        <v>3</v>
      </c>
      <c r="BK1306" s="8">
        <v>5</v>
      </c>
      <c r="BL1306" s="9">
        <v>0</v>
      </c>
      <c r="BM1306" s="10">
        <v>2.54</v>
      </c>
      <c r="BN1306" s="11">
        <v>3</v>
      </c>
      <c r="BO1306" s="11">
        <v>3</v>
      </c>
      <c r="BP1306" s="12">
        <v>0</v>
      </c>
      <c r="BQ1306" s="13">
        <v>0.82</v>
      </c>
      <c r="BR1306" s="14">
        <v>1</v>
      </c>
      <c r="BS1306" s="14">
        <v>2</v>
      </c>
      <c r="BT1306" s="15">
        <v>0</v>
      </c>
      <c r="BU1306" s="16">
        <v>5.68</v>
      </c>
      <c r="BV1306" s="17">
        <v>4</v>
      </c>
      <c r="BW1306" s="17">
        <v>4</v>
      </c>
      <c r="BX1306" s="18">
        <v>0</v>
      </c>
      <c r="BY1306" s="19">
        <v>3.21</v>
      </c>
      <c r="BZ1306" s="20">
        <v>4</v>
      </c>
      <c r="CA1306" s="20">
        <v>5</v>
      </c>
      <c r="CB1306" s="21">
        <v>0</v>
      </c>
      <c r="CC1306" s="22">
        <v>7.7</v>
      </c>
      <c r="CD1306" s="23">
        <v>6</v>
      </c>
      <c r="CE1306" s="23">
        <v>7</v>
      </c>
      <c r="CF1306" s="4">
        <v>1338</v>
      </c>
      <c r="CG1306" s="24">
        <v>144.63287663465999</v>
      </c>
      <c r="CH1306" s="25">
        <v>5.75732421875</v>
      </c>
    </row>
    <row r="1307" spans="1:86" x14ac:dyDescent="0.2">
      <c r="A1307" s="2" t="s">
        <v>1267</v>
      </c>
      <c r="B1307" s="2" t="s">
        <v>1552</v>
      </c>
      <c r="C1307" s="3">
        <v>24.44</v>
      </c>
      <c r="D1307" s="4">
        <v>3</v>
      </c>
      <c r="E1307" s="4">
        <v>1</v>
      </c>
      <c r="F1307" s="4">
        <v>12</v>
      </c>
      <c r="G1307" s="4">
        <v>15</v>
      </c>
      <c r="H1307" s="5">
        <v>0</v>
      </c>
      <c r="I1307" s="5">
        <v>0</v>
      </c>
      <c r="J1307" s="5">
        <v>219713.109375</v>
      </c>
      <c r="K1307" s="26">
        <f t="shared" si="322"/>
        <v>73237.703125</v>
      </c>
      <c r="L1307" s="5">
        <v>1770851.125</v>
      </c>
      <c r="M1307" s="5">
        <v>97254820</v>
      </c>
      <c r="N1307" s="5">
        <v>0</v>
      </c>
      <c r="O1307" s="26">
        <f t="shared" si="323"/>
        <v>33008557.041666668</v>
      </c>
      <c r="P1307" s="5">
        <v>0</v>
      </c>
      <c r="Q1307" s="5">
        <v>132157946</v>
      </c>
      <c r="R1307" s="5">
        <v>0</v>
      </c>
      <c r="S1307" s="26">
        <f t="shared" si="324"/>
        <v>44052648.666666664</v>
      </c>
      <c r="T1307" s="5">
        <v>0</v>
      </c>
      <c r="U1307" s="5">
        <v>6663397.2128906297</v>
      </c>
      <c r="V1307" s="5">
        <v>0</v>
      </c>
      <c r="W1307" s="26">
        <f t="shared" si="325"/>
        <v>2221132.4042968764</v>
      </c>
      <c r="X1307" s="29">
        <f t="shared" si="326"/>
        <v>450.70442727195604</v>
      </c>
      <c r="Y1307" s="29">
        <f t="shared" si="327"/>
        <v>8.816037811498564</v>
      </c>
      <c r="Z1307" s="29">
        <f t="shared" si="328"/>
        <v>0.41308915700014925</v>
      </c>
      <c r="AA1307" s="29">
        <f t="shared" si="329"/>
        <v>3.8395620448312071</v>
      </c>
      <c r="AB1307" s="31">
        <f t="shared" si="330"/>
        <v>601.50232444454014</v>
      </c>
      <c r="AC1307" s="29">
        <f t="shared" si="331"/>
        <v>9.2324265023350645</v>
      </c>
      <c r="AD1307" s="31">
        <f t="shared" si="332"/>
        <v>0.42329019595421036</v>
      </c>
      <c r="AE1307" s="31">
        <f t="shared" si="333"/>
        <v>3.73361790331318</v>
      </c>
      <c r="AF1307" s="29">
        <f t="shared" si="320"/>
        <v>30.327717958411554</v>
      </c>
      <c r="AG1307" s="29">
        <f t="shared" si="334"/>
        <v>4.9225650398014542</v>
      </c>
      <c r="AH1307" s="29">
        <f t="shared" si="321"/>
        <v>0.4355713158463167</v>
      </c>
      <c r="AI1307" s="29">
        <f t="shared" si="335"/>
        <v>3.6094072804353106</v>
      </c>
      <c r="AJ1307" s="6"/>
      <c r="AK1307" s="7"/>
      <c r="AL1307" s="8"/>
      <c r="AM1307" s="8"/>
      <c r="AN1307" s="9">
        <v>0</v>
      </c>
      <c r="AO1307" s="10">
        <v>2.0699999999999998</v>
      </c>
      <c r="AP1307" s="11">
        <v>1</v>
      </c>
      <c r="AQ1307" s="11">
        <v>1</v>
      </c>
      <c r="AR1307" s="12">
        <v>0</v>
      </c>
      <c r="AS1307" s="13">
        <v>11.19</v>
      </c>
      <c r="AT1307" s="14">
        <v>4</v>
      </c>
      <c r="AU1307" s="14">
        <v>4</v>
      </c>
      <c r="AV1307" s="15">
        <v>1.8302755355835001</v>
      </c>
      <c r="AW1307" s="16">
        <v>5.34</v>
      </c>
      <c r="AX1307" s="17">
        <v>2</v>
      </c>
      <c r="AY1307" s="17">
        <v>2</v>
      </c>
      <c r="AZ1307" s="18"/>
      <c r="BA1307" s="19">
        <v>0</v>
      </c>
      <c r="BB1307" s="20"/>
      <c r="BC1307" s="20"/>
      <c r="BD1307" s="21">
        <v>0</v>
      </c>
      <c r="BE1307" s="22">
        <v>3.79</v>
      </c>
      <c r="BF1307" s="23">
        <v>1</v>
      </c>
      <c r="BG1307" s="23">
        <v>1</v>
      </c>
      <c r="BH1307" s="6"/>
      <c r="BI1307" s="7"/>
      <c r="BJ1307" s="8"/>
      <c r="BK1307" s="8"/>
      <c r="BL1307" s="9">
        <v>0</v>
      </c>
      <c r="BM1307" s="10">
        <v>1.89</v>
      </c>
      <c r="BN1307" s="11">
        <v>1</v>
      </c>
      <c r="BO1307" s="11">
        <v>1</v>
      </c>
      <c r="BP1307" s="12">
        <v>0</v>
      </c>
      <c r="BQ1307" s="13">
        <v>3.27</v>
      </c>
      <c r="BR1307" s="14">
        <v>1</v>
      </c>
      <c r="BS1307" s="14">
        <v>1</v>
      </c>
      <c r="BT1307" s="15"/>
      <c r="BU1307" s="16"/>
      <c r="BV1307" s="17"/>
      <c r="BW1307" s="17"/>
      <c r="BX1307" s="18">
        <v>0</v>
      </c>
      <c r="BY1307" s="19">
        <v>7.4</v>
      </c>
      <c r="BZ1307" s="20">
        <v>4</v>
      </c>
      <c r="CA1307" s="20">
        <v>4</v>
      </c>
      <c r="CB1307" s="21">
        <v>0</v>
      </c>
      <c r="CC1307" s="22">
        <v>1.89</v>
      </c>
      <c r="CD1307" s="23">
        <v>1</v>
      </c>
      <c r="CE1307" s="23">
        <v>1</v>
      </c>
      <c r="CF1307" s="4">
        <v>581</v>
      </c>
      <c r="CG1307" s="24">
        <v>63.258659294660099</v>
      </c>
      <c r="CH1307" s="25">
        <v>6.30322265625</v>
      </c>
    </row>
    <row r="1308" spans="1:86" x14ac:dyDescent="0.2">
      <c r="A1308" s="2" t="s">
        <v>1655</v>
      </c>
      <c r="B1308" s="2" t="s">
        <v>2109</v>
      </c>
      <c r="C1308" s="3">
        <v>24.39</v>
      </c>
      <c r="D1308" s="4">
        <v>7</v>
      </c>
      <c r="E1308" s="4">
        <v>1</v>
      </c>
      <c r="F1308" s="4">
        <v>6</v>
      </c>
      <c r="G1308" s="4">
        <v>9</v>
      </c>
      <c r="H1308" s="5">
        <v>0</v>
      </c>
      <c r="I1308" s="5">
        <v>0</v>
      </c>
      <c r="J1308" s="5">
        <v>0</v>
      </c>
      <c r="K1308" s="26">
        <f t="shared" si="322"/>
        <v>0</v>
      </c>
      <c r="L1308" s="5">
        <v>15395956.015625</v>
      </c>
      <c r="M1308" s="5">
        <v>0</v>
      </c>
      <c r="N1308" s="5">
        <v>41411704.941406302</v>
      </c>
      <c r="O1308" s="26">
        <f t="shared" si="323"/>
        <v>18935886.985677101</v>
      </c>
      <c r="P1308" s="5">
        <v>0</v>
      </c>
      <c r="Q1308" s="5">
        <v>5464208.25</v>
      </c>
      <c r="R1308" s="5">
        <v>0</v>
      </c>
      <c r="S1308" s="26">
        <f t="shared" si="324"/>
        <v>1821402.75</v>
      </c>
      <c r="T1308" s="5">
        <v>1014628.359375</v>
      </c>
      <c r="U1308" s="5">
        <v>0</v>
      </c>
      <c r="V1308" s="5">
        <v>0</v>
      </c>
      <c r="W1308" s="26">
        <f t="shared" si="325"/>
        <v>338209.453125</v>
      </c>
      <c r="X1308" s="29" t="e">
        <f t="shared" si="326"/>
        <v>#DIV/0!</v>
      </c>
      <c r="Y1308" s="29" t="e">
        <f t="shared" si="327"/>
        <v>#DIV/0!</v>
      </c>
      <c r="Z1308" s="29">
        <f t="shared" si="328"/>
        <v>0.2576472989862334</v>
      </c>
      <c r="AA1308" s="29">
        <f t="shared" si="329"/>
        <v>5.8897440605182183</v>
      </c>
      <c r="AB1308" s="31" t="e">
        <f t="shared" si="330"/>
        <v>#DIV/0!</v>
      </c>
      <c r="AC1308" s="31" t="e">
        <f t="shared" si="331"/>
        <v>#DIV/0!</v>
      </c>
      <c r="AD1308" s="31">
        <f t="shared" si="332"/>
        <v>0.42264973081037416</v>
      </c>
      <c r="AE1308" s="31">
        <f t="shared" si="333"/>
        <v>3.7401940329452037</v>
      </c>
      <c r="AF1308" s="29" t="e">
        <f t="shared" si="320"/>
        <v>#DIV/0!</v>
      </c>
      <c r="AG1308" s="29" t="e">
        <f t="shared" si="334"/>
        <v>#DIV/0!</v>
      </c>
      <c r="AH1308" s="29">
        <f t="shared" si="321"/>
        <v>0.42264973081037416</v>
      </c>
      <c r="AI1308" s="29">
        <f t="shared" si="335"/>
        <v>3.7401940329452037</v>
      </c>
      <c r="AJ1308" s="6"/>
      <c r="AK1308" s="7"/>
      <c r="AL1308" s="8"/>
      <c r="AM1308" s="8"/>
      <c r="AN1308" s="9"/>
      <c r="AO1308" s="10"/>
      <c r="AP1308" s="11"/>
      <c r="AQ1308" s="11"/>
      <c r="AR1308" s="12"/>
      <c r="AS1308" s="13">
        <v>0</v>
      </c>
      <c r="AT1308" s="14"/>
      <c r="AU1308" s="14"/>
      <c r="AV1308" s="15">
        <v>3.4568461179733299</v>
      </c>
      <c r="AW1308" s="16">
        <v>5.92</v>
      </c>
      <c r="AX1308" s="17">
        <v>2</v>
      </c>
      <c r="AY1308" s="17">
        <v>3</v>
      </c>
      <c r="AZ1308" s="18"/>
      <c r="BA1308" s="19"/>
      <c r="BB1308" s="20"/>
      <c r="BC1308" s="20"/>
      <c r="BD1308" s="21">
        <v>0</v>
      </c>
      <c r="BE1308" s="22">
        <v>20.91</v>
      </c>
      <c r="BF1308" s="23">
        <v>3</v>
      </c>
      <c r="BG1308" s="23">
        <v>3</v>
      </c>
      <c r="BH1308" s="6">
        <v>0</v>
      </c>
      <c r="BI1308" s="7">
        <v>4.88</v>
      </c>
      <c r="BJ1308" s="8">
        <v>1</v>
      </c>
      <c r="BK1308" s="8">
        <v>1</v>
      </c>
      <c r="BL1308" s="9">
        <v>0</v>
      </c>
      <c r="BM1308" s="10">
        <v>3.48</v>
      </c>
      <c r="BN1308" s="11">
        <v>1</v>
      </c>
      <c r="BO1308" s="11">
        <v>1</v>
      </c>
      <c r="BP1308" s="12"/>
      <c r="BQ1308" s="13"/>
      <c r="BR1308" s="14"/>
      <c r="BS1308" s="14"/>
      <c r="BT1308" s="15"/>
      <c r="BU1308" s="16">
        <v>0</v>
      </c>
      <c r="BV1308" s="17"/>
      <c r="BW1308" s="17"/>
      <c r="BX1308" s="18"/>
      <c r="BY1308" s="19"/>
      <c r="BZ1308" s="20"/>
      <c r="CA1308" s="20"/>
      <c r="CB1308" s="21">
        <v>0</v>
      </c>
      <c r="CC1308" s="22">
        <v>3.48</v>
      </c>
      <c r="CD1308" s="23">
        <v>1</v>
      </c>
      <c r="CE1308" s="23">
        <v>1</v>
      </c>
      <c r="CF1308" s="4">
        <v>287</v>
      </c>
      <c r="CG1308" s="24">
        <v>31.32358938466</v>
      </c>
      <c r="CH1308" s="25">
        <v>7.07861328125</v>
      </c>
    </row>
    <row r="1309" spans="1:86" x14ac:dyDescent="0.2">
      <c r="A1309" s="2" t="s">
        <v>931</v>
      </c>
      <c r="B1309" s="2" t="s">
        <v>2571</v>
      </c>
      <c r="C1309" s="3">
        <v>24.33</v>
      </c>
      <c r="D1309" s="4">
        <v>1</v>
      </c>
      <c r="E1309" s="4">
        <v>1</v>
      </c>
      <c r="F1309" s="4">
        <v>11</v>
      </c>
      <c r="G1309" s="4">
        <v>36</v>
      </c>
      <c r="H1309" s="5">
        <v>5097496.2109375</v>
      </c>
      <c r="I1309" s="5">
        <v>12484969.125</v>
      </c>
      <c r="J1309" s="5">
        <v>4413518.7753906297</v>
      </c>
      <c r="K1309" s="26">
        <f t="shared" si="322"/>
        <v>7331994.7037760429</v>
      </c>
      <c r="L1309" s="5">
        <v>11069571</v>
      </c>
      <c r="M1309" s="5">
        <v>5482106.9980468797</v>
      </c>
      <c r="N1309" s="5">
        <v>20335031.065104201</v>
      </c>
      <c r="O1309" s="26">
        <f t="shared" si="323"/>
        <v>12295569.687717026</v>
      </c>
      <c r="P1309" s="5">
        <v>96999204.800781295</v>
      </c>
      <c r="Q1309" s="5">
        <v>7841527.7890625</v>
      </c>
      <c r="R1309" s="5">
        <v>11720514.46875</v>
      </c>
      <c r="S1309" s="26">
        <f t="shared" si="324"/>
        <v>38853749.019531265</v>
      </c>
      <c r="T1309" s="5">
        <v>1852197.71875</v>
      </c>
      <c r="U1309" s="5">
        <v>1494176.00390625</v>
      </c>
      <c r="V1309" s="5">
        <v>4711484.4453125</v>
      </c>
      <c r="W1309" s="26">
        <f t="shared" si="325"/>
        <v>2685952.72265625</v>
      </c>
      <c r="X1309" s="29">
        <f t="shared" si="326"/>
        <v>1.6769747094040721</v>
      </c>
      <c r="Y1309" s="29">
        <f t="shared" si="327"/>
        <v>0.74586093166167866</v>
      </c>
      <c r="Z1309" s="29">
        <f t="shared" si="328"/>
        <v>0.39225856610778459</v>
      </c>
      <c r="AA1309" s="29">
        <f t="shared" si="329"/>
        <v>4.0642756355308158</v>
      </c>
      <c r="AB1309" s="31">
        <f t="shared" si="330"/>
        <v>5.2992058217828824</v>
      </c>
      <c r="AC1309" s="29">
        <f t="shared" si="331"/>
        <v>2.405776162916037</v>
      </c>
      <c r="AD1309" s="31">
        <f t="shared" si="332"/>
        <v>0.39185915936907834</v>
      </c>
      <c r="AE1309" s="31">
        <f t="shared" si="333"/>
        <v>4.0686999751936268</v>
      </c>
      <c r="AF1309" s="29">
        <f t="shared" si="320"/>
        <v>0.36633315095999186</v>
      </c>
      <c r="AG1309" s="29">
        <f t="shared" si="334"/>
        <v>-1.4487718326574357</v>
      </c>
      <c r="AH1309" s="29">
        <f t="shared" si="321"/>
        <v>0.20650889778683576</v>
      </c>
      <c r="AI1309" s="29">
        <f t="shared" si="335"/>
        <v>6.8506123128857954</v>
      </c>
      <c r="AJ1309" s="6">
        <v>0</v>
      </c>
      <c r="AK1309" s="7">
        <v>9</v>
      </c>
      <c r="AL1309" s="8">
        <v>2</v>
      </c>
      <c r="AM1309" s="8">
        <v>2</v>
      </c>
      <c r="AN1309" s="9">
        <v>0</v>
      </c>
      <c r="AO1309" s="10">
        <v>10.67</v>
      </c>
      <c r="AP1309" s="11">
        <v>3</v>
      </c>
      <c r="AQ1309" s="11">
        <v>4</v>
      </c>
      <c r="AR1309" s="12">
        <v>0</v>
      </c>
      <c r="AS1309" s="13">
        <v>3.67</v>
      </c>
      <c r="AT1309" s="14">
        <v>2</v>
      </c>
      <c r="AU1309" s="14">
        <v>2</v>
      </c>
      <c r="AV1309" s="15">
        <v>0</v>
      </c>
      <c r="AW1309" s="16">
        <v>9</v>
      </c>
      <c r="AX1309" s="17">
        <v>2</v>
      </c>
      <c r="AY1309" s="17">
        <v>3</v>
      </c>
      <c r="AZ1309" s="18">
        <v>0</v>
      </c>
      <c r="BA1309" s="19">
        <v>16</v>
      </c>
      <c r="BB1309" s="20">
        <v>5</v>
      </c>
      <c r="BC1309" s="20">
        <v>5</v>
      </c>
      <c r="BD1309" s="21"/>
      <c r="BE1309" s="22">
        <v>0</v>
      </c>
      <c r="BF1309" s="23"/>
      <c r="BG1309" s="23"/>
      <c r="BH1309" s="6">
        <v>0</v>
      </c>
      <c r="BI1309" s="7">
        <v>20</v>
      </c>
      <c r="BJ1309" s="8">
        <v>5</v>
      </c>
      <c r="BK1309" s="8">
        <v>6</v>
      </c>
      <c r="BL1309" s="9">
        <v>0</v>
      </c>
      <c r="BM1309" s="10">
        <v>14.33</v>
      </c>
      <c r="BN1309" s="11">
        <v>3</v>
      </c>
      <c r="BO1309" s="11">
        <v>3</v>
      </c>
      <c r="BP1309" s="12">
        <v>0</v>
      </c>
      <c r="BQ1309" s="13">
        <v>6</v>
      </c>
      <c r="BR1309" s="14">
        <v>3</v>
      </c>
      <c r="BS1309" s="14">
        <v>4</v>
      </c>
      <c r="BT1309" s="15">
        <v>0</v>
      </c>
      <c r="BU1309" s="16">
        <v>4.33</v>
      </c>
      <c r="BV1309" s="17">
        <v>1</v>
      </c>
      <c r="BW1309" s="17">
        <v>1</v>
      </c>
      <c r="BX1309" s="18">
        <v>0</v>
      </c>
      <c r="BY1309" s="19">
        <v>9</v>
      </c>
      <c r="BZ1309" s="20">
        <v>2</v>
      </c>
      <c r="CA1309" s="20">
        <v>2</v>
      </c>
      <c r="CB1309" s="21">
        <v>0</v>
      </c>
      <c r="CC1309" s="22">
        <v>15.67</v>
      </c>
      <c r="CD1309" s="23">
        <v>3</v>
      </c>
      <c r="CE1309" s="23">
        <v>4</v>
      </c>
      <c r="CF1309" s="4">
        <v>300</v>
      </c>
      <c r="CG1309" s="24">
        <v>33.268298764660003</v>
      </c>
      <c r="CH1309" s="25">
        <v>9.10009765625</v>
      </c>
    </row>
    <row r="1310" spans="1:86" x14ac:dyDescent="0.2">
      <c r="A1310" s="2" t="s">
        <v>354</v>
      </c>
      <c r="B1310" s="2" t="s">
        <v>1203</v>
      </c>
      <c r="C1310" s="3">
        <v>24.32</v>
      </c>
      <c r="D1310" s="4">
        <v>2</v>
      </c>
      <c r="E1310" s="4">
        <v>2</v>
      </c>
      <c r="F1310" s="4">
        <v>15</v>
      </c>
      <c r="G1310" s="4">
        <v>46</v>
      </c>
      <c r="H1310" s="5">
        <v>30630596.15625</v>
      </c>
      <c r="I1310" s="5">
        <v>45628669.854166701</v>
      </c>
      <c r="J1310" s="5">
        <v>17373257.604166701</v>
      </c>
      <c r="K1310" s="26">
        <f t="shared" si="322"/>
        <v>31210841.204861134</v>
      </c>
      <c r="L1310" s="5">
        <v>3620354.609375</v>
      </c>
      <c r="M1310" s="5">
        <v>43901262.471354201</v>
      </c>
      <c r="N1310" s="5">
        <v>21384227.75</v>
      </c>
      <c r="O1310" s="26">
        <f t="shared" si="323"/>
        <v>22968614.943576399</v>
      </c>
      <c r="P1310" s="5">
        <v>3270418.3125</v>
      </c>
      <c r="Q1310" s="5">
        <v>10596232.28125</v>
      </c>
      <c r="R1310" s="5">
        <v>9507793.84375</v>
      </c>
      <c r="S1310" s="26">
        <f t="shared" si="324"/>
        <v>7791481.479166667</v>
      </c>
      <c r="T1310" s="5">
        <v>7483161.1354166698</v>
      </c>
      <c r="U1310" s="5">
        <v>1418133.8125</v>
      </c>
      <c r="V1310" s="5">
        <v>10042269.3515625</v>
      </c>
      <c r="W1310" s="26">
        <f t="shared" si="325"/>
        <v>6314521.4331597239</v>
      </c>
      <c r="X1310" s="29">
        <f t="shared" si="326"/>
        <v>0.73591784318837916</v>
      </c>
      <c r="Y1310" s="29">
        <f t="shared" si="327"/>
        <v>-0.44238338001887723</v>
      </c>
      <c r="Z1310" s="29">
        <f t="shared" si="328"/>
        <v>0.59686986841114964</v>
      </c>
      <c r="AA1310" s="29">
        <f t="shared" si="329"/>
        <v>2.2412034490304982</v>
      </c>
      <c r="AB1310" s="31">
        <f t="shared" si="330"/>
        <v>0.24964022686941012</v>
      </c>
      <c r="AC1310" s="29">
        <f t="shared" si="331"/>
        <v>-2.002077666981724</v>
      </c>
      <c r="AD1310" s="31">
        <f t="shared" si="332"/>
        <v>9.3677090828890155E-2</v>
      </c>
      <c r="AE1310" s="31">
        <f t="shared" si="333"/>
        <v>10.283666048761066</v>
      </c>
      <c r="AF1310" s="29">
        <f t="shared" si="320"/>
        <v>0.20231820705224143</v>
      </c>
      <c r="AG1310" s="29">
        <f t="shared" si="334"/>
        <v>-2.3053019379075264</v>
      </c>
      <c r="AH1310" s="29">
        <f t="shared" si="321"/>
        <v>8.1545547286445558E-2</v>
      </c>
      <c r="AI1310" s="29">
        <f t="shared" si="335"/>
        <v>10.885997481947848</v>
      </c>
      <c r="AJ1310" s="6">
        <v>0</v>
      </c>
      <c r="AK1310" s="7">
        <v>12.16</v>
      </c>
      <c r="AL1310" s="8">
        <v>4</v>
      </c>
      <c r="AM1310" s="8">
        <v>7</v>
      </c>
      <c r="AN1310" s="9">
        <v>0</v>
      </c>
      <c r="AO1310" s="10">
        <v>7.52</v>
      </c>
      <c r="AP1310" s="11">
        <v>4</v>
      </c>
      <c r="AQ1310" s="11">
        <v>6</v>
      </c>
      <c r="AR1310" s="12"/>
      <c r="AS1310" s="13">
        <v>0</v>
      </c>
      <c r="AT1310" s="14"/>
      <c r="AU1310" s="14"/>
      <c r="AV1310" s="15">
        <v>3.94592249393463</v>
      </c>
      <c r="AW1310" s="16">
        <v>13.12</v>
      </c>
      <c r="AX1310" s="17">
        <v>4</v>
      </c>
      <c r="AY1310" s="17">
        <v>4</v>
      </c>
      <c r="AZ1310" s="18">
        <v>0</v>
      </c>
      <c r="BA1310" s="19">
        <v>12</v>
      </c>
      <c r="BB1310" s="20">
        <v>4</v>
      </c>
      <c r="BC1310" s="20">
        <v>7</v>
      </c>
      <c r="BD1310" s="21">
        <v>0</v>
      </c>
      <c r="BE1310" s="22">
        <v>11.36</v>
      </c>
      <c r="BF1310" s="23">
        <v>3</v>
      </c>
      <c r="BG1310" s="23">
        <v>5</v>
      </c>
      <c r="BH1310" s="6">
        <v>0</v>
      </c>
      <c r="BI1310" s="7">
        <v>3.52</v>
      </c>
      <c r="BJ1310" s="8">
        <v>2</v>
      </c>
      <c r="BK1310" s="8">
        <v>2</v>
      </c>
      <c r="BL1310" s="9">
        <v>0</v>
      </c>
      <c r="BM1310" s="10">
        <v>6.4</v>
      </c>
      <c r="BN1310" s="11">
        <v>4</v>
      </c>
      <c r="BO1310" s="11">
        <v>4</v>
      </c>
      <c r="BP1310" s="12">
        <v>1.62423324584961</v>
      </c>
      <c r="BQ1310" s="13">
        <v>3.68</v>
      </c>
      <c r="BR1310" s="14">
        <v>2</v>
      </c>
      <c r="BS1310" s="14">
        <v>2</v>
      </c>
      <c r="BT1310" s="15">
        <v>0</v>
      </c>
      <c r="BU1310" s="16">
        <v>7.84</v>
      </c>
      <c r="BV1310" s="17">
        <v>3</v>
      </c>
      <c r="BW1310" s="17">
        <v>7</v>
      </c>
      <c r="BX1310" s="18"/>
      <c r="BY1310" s="19">
        <v>0</v>
      </c>
      <c r="BZ1310" s="20"/>
      <c r="CA1310" s="20"/>
      <c r="CB1310" s="21">
        <v>0</v>
      </c>
      <c r="CC1310" s="22">
        <v>3.36</v>
      </c>
      <c r="CD1310" s="23">
        <v>2</v>
      </c>
      <c r="CE1310" s="23">
        <v>2</v>
      </c>
      <c r="CF1310" s="4">
        <v>625</v>
      </c>
      <c r="CG1310" s="24">
        <v>68.2157979146602</v>
      </c>
      <c r="CH1310" s="25">
        <v>6.41748046875</v>
      </c>
    </row>
    <row r="1311" spans="1:86" x14ac:dyDescent="0.2">
      <c r="A1311" s="2" t="s">
        <v>1666</v>
      </c>
      <c r="B1311" s="2" t="s">
        <v>733</v>
      </c>
      <c r="C1311" s="3">
        <v>24.32</v>
      </c>
      <c r="D1311" s="4">
        <v>1</v>
      </c>
      <c r="E1311" s="4">
        <v>1</v>
      </c>
      <c r="F1311" s="4">
        <v>2</v>
      </c>
      <c r="G1311" s="4">
        <v>2</v>
      </c>
      <c r="H1311" s="5">
        <v>0</v>
      </c>
      <c r="I1311" s="5">
        <v>90526027.828125</v>
      </c>
      <c r="J1311" s="5">
        <v>0</v>
      </c>
      <c r="K1311" s="26">
        <f t="shared" si="322"/>
        <v>30175342.609375</v>
      </c>
      <c r="L1311" s="5">
        <v>15583079.4375</v>
      </c>
      <c r="M1311" s="5">
        <v>1876874.53125</v>
      </c>
      <c r="N1311" s="5">
        <v>0</v>
      </c>
      <c r="O1311" s="26">
        <f t="shared" si="323"/>
        <v>5819984.65625</v>
      </c>
      <c r="P1311" s="5">
        <v>5069343.625</v>
      </c>
      <c r="Q1311" s="5">
        <v>0</v>
      </c>
      <c r="R1311" s="5">
        <v>13121170.375</v>
      </c>
      <c r="S1311" s="26">
        <f t="shared" si="324"/>
        <v>6063504.666666667</v>
      </c>
      <c r="T1311" s="5">
        <v>0</v>
      </c>
      <c r="U1311" s="5">
        <v>0</v>
      </c>
      <c r="V1311" s="5">
        <v>0</v>
      </c>
      <c r="W1311" s="26">
        <f t="shared" si="325"/>
        <v>0</v>
      </c>
      <c r="X1311" s="29">
        <f t="shared" si="326"/>
        <v>0.19287219805888212</v>
      </c>
      <c r="Y1311" s="29">
        <f t="shared" si="327"/>
        <v>-2.3742828966184706</v>
      </c>
      <c r="Z1311" s="29">
        <f t="shared" si="328"/>
        <v>0.50553897174129026</v>
      </c>
      <c r="AA1311" s="29">
        <f t="shared" si="329"/>
        <v>2.9624535924251965</v>
      </c>
      <c r="AB1311" s="31">
        <f t="shared" si="330"/>
        <v>0.20094236360991083</v>
      </c>
      <c r="AC1311" s="29">
        <f t="shared" si="331"/>
        <v>-2.3151463430266479</v>
      </c>
      <c r="AD1311" s="31">
        <f t="shared" si="332"/>
        <v>0.50879138465136631</v>
      </c>
      <c r="AE1311" s="31">
        <f t="shared" si="333"/>
        <v>2.9346025119228658</v>
      </c>
      <c r="AF1311" s="29">
        <f t="shared" si="320"/>
        <v>0</v>
      </c>
      <c r="AG1311" s="29" t="e">
        <f t="shared" si="334"/>
        <v>#NUM!</v>
      </c>
      <c r="AH1311" s="29">
        <f t="shared" si="321"/>
        <v>0.42264973081037416</v>
      </c>
      <c r="AI1311" s="29">
        <f t="shared" si="335"/>
        <v>3.7401940329452037</v>
      </c>
      <c r="AJ1311" s="6"/>
      <c r="AK1311" s="7"/>
      <c r="AL1311" s="8"/>
      <c r="AM1311" s="8"/>
      <c r="AN1311" s="9"/>
      <c r="AO1311" s="10">
        <v>0</v>
      </c>
      <c r="AP1311" s="11"/>
      <c r="AQ1311" s="11"/>
      <c r="AR1311" s="12"/>
      <c r="AS1311" s="13"/>
      <c r="AT1311" s="14"/>
      <c r="AU1311" s="14"/>
      <c r="AV1311" s="15">
        <v>2.3991613388061501</v>
      </c>
      <c r="AW1311" s="16">
        <v>13.51</v>
      </c>
      <c r="AX1311" s="17">
        <v>1</v>
      </c>
      <c r="AY1311" s="17">
        <v>1</v>
      </c>
      <c r="AZ1311" s="18">
        <v>0</v>
      </c>
      <c r="BA1311" s="19">
        <v>10.81</v>
      </c>
      <c r="BB1311" s="20">
        <v>1</v>
      </c>
      <c r="BC1311" s="20">
        <v>1</v>
      </c>
      <c r="BD1311" s="21"/>
      <c r="BE1311" s="22"/>
      <c r="BF1311" s="23"/>
      <c r="BG1311" s="23"/>
      <c r="BH1311" s="6"/>
      <c r="BI1311" s="7">
        <v>0</v>
      </c>
      <c r="BJ1311" s="8"/>
      <c r="BK1311" s="8"/>
      <c r="BL1311" s="9"/>
      <c r="BM1311" s="10"/>
      <c r="BN1311" s="11"/>
      <c r="BO1311" s="11"/>
      <c r="BP1311" s="12"/>
      <c r="BQ1311" s="13">
        <v>0</v>
      </c>
      <c r="BR1311" s="14"/>
      <c r="BS1311" s="14"/>
      <c r="BT1311" s="15"/>
      <c r="BU1311" s="16"/>
      <c r="BV1311" s="17"/>
      <c r="BW1311" s="17"/>
      <c r="BX1311" s="18"/>
      <c r="BY1311" s="19"/>
      <c r="BZ1311" s="20"/>
      <c r="CA1311" s="20"/>
      <c r="CB1311" s="21"/>
      <c r="CC1311" s="22"/>
      <c r="CD1311" s="23"/>
      <c r="CE1311" s="23"/>
      <c r="CF1311" s="4">
        <v>111</v>
      </c>
      <c r="CG1311" s="24">
        <v>12.20118164466</v>
      </c>
      <c r="CH1311" s="25">
        <v>4.62744140625</v>
      </c>
    </row>
    <row r="1312" spans="1:86" x14ac:dyDescent="0.2">
      <c r="A1312" s="2" t="s">
        <v>379</v>
      </c>
      <c r="B1312" s="2" t="s">
        <v>2547</v>
      </c>
      <c r="C1312" s="3">
        <v>24.27</v>
      </c>
      <c r="D1312" s="4">
        <v>8</v>
      </c>
      <c r="E1312" s="4">
        <v>1</v>
      </c>
      <c r="F1312" s="4">
        <v>6</v>
      </c>
      <c r="G1312" s="4">
        <v>15</v>
      </c>
      <c r="H1312" s="5">
        <v>14695094.59375</v>
      </c>
      <c r="I1312" s="5">
        <v>1406448.453125</v>
      </c>
      <c r="J1312" s="5">
        <v>0</v>
      </c>
      <c r="K1312" s="26">
        <f t="shared" si="322"/>
        <v>5367181.015625</v>
      </c>
      <c r="L1312" s="5">
        <v>5808134.109375</v>
      </c>
      <c r="M1312" s="5">
        <v>2180905.265625</v>
      </c>
      <c r="N1312" s="5">
        <v>19411288.921875</v>
      </c>
      <c r="O1312" s="26">
        <f t="shared" si="323"/>
        <v>9133442.765625</v>
      </c>
      <c r="P1312" s="5">
        <v>0</v>
      </c>
      <c r="Q1312" s="5">
        <v>1360195.9921875</v>
      </c>
      <c r="R1312" s="5">
        <v>0</v>
      </c>
      <c r="S1312" s="26">
        <f t="shared" si="324"/>
        <v>453398.6640625</v>
      </c>
      <c r="T1312" s="5">
        <v>0</v>
      </c>
      <c r="U1312" s="5">
        <v>0</v>
      </c>
      <c r="V1312" s="5">
        <v>1143823.29427083</v>
      </c>
      <c r="W1312" s="26">
        <f t="shared" si="325"/>
        <v>381274.43142361002</v>
      </c>
      <c r="X1312" s="29">
        <f t="shared" si="326"/>
        <v>1.7017206498226192</v>
      </c>
      <c r="Y1312" s="29">
        <f t="shared" si="327"/>
        <v>0.76699422727481192</v>
      </c>
      <c r="Z1312" s="29">
        <f t="shared" si="328"/>
        <v>0.62088703762382869</v>
      </c>
      <c r="AA1312" s="29">
        <f t="shared" si="329"/>
        <v>2.0698740690745066</v>
      </c>
      <c r="AB1312" s="31">
        <f t="shared" si="330"/>
        <v>8.4476126805218696E-2</v>
      </c>
      <c r="AC1312" s="29">
        <f t="shared" si="331"/>
        <v>-3.5653125005210842</v>
      </c>
      <c r="AD1312" s="31">
        <f t="shared" si="332"/>
        <v>0.40409521800925158</v>
      </c>
      <c r="AE1312" s="31">
        <f t="shared" si="333"/>
        <v>3.9351628889039505</v>
      </c>
      <c r="AF1312" s="29">
        <f t="shared" si="320"/>
        <v>7.1038116715951907E-2</v>
      </c>
      <c r="AG1312" s="29">
        <f t="shared" si="334"/>
        <v>-3.8152628547163734</v>
      </c>
      <c r="AH1312" s="29">
        <f t="shared" si="321"/>
        <v>0.39845696648153855</v>
      </c>
      <c r="AI1312" s="29">
        <f t="shared" si="335"/>
        <v>3.9961857572029071</v>
      </c>
      <c r="AJ1312" s="6">
        <v>4.7728326320648202</v>
      </c>
      <c r="AK1312" s="7">
        <v>7.77</v>
      </c>
      <c r="AL1312" s="8">
        <v>2</v>
      </c>
      <c r="AM1312" s="8">
        <v>2</v>
      </c>
      <c r="AN1312" s="9">
        <v>0</v>
      </c>
      <c r="AO1312" s="10">
        <v>3.56</v>
      </c>
      <c r="AP1312" s="11">
        <v>1</v>
      </c>
      <c r="AQ1312" s="11">
        <v>1</v>
      </c>
      <c r="AR1312" s="12"/>
      <c r="AS1312" s="13"/>
      <c r="AT1312" s="14"/>
      <c r="AU1312" s="14"/>
      <c r="AV1312" s="15">
        <v>2.4278314113616899</v>
      </c>
      <c r="AW1312" s="16">
        <v>16.5</v>
      </c>
      <c r="AX1312" s="17">
        <v>3</v>
      </c>
      <c r="AY1312" s="17">
        <v>3</v>
      </c>
      <c r="AZ1312" s="18">
        <v>0</v>
      </c>
      <c r="BA1312" s="19">
        <v>3.56</v>
      </c>
      <c r="BB1312" s="20">
        <v>1</v>
      </c>
      <c r="BC1312" s="20">
        <v>1</v>
      </c>
      <c r="BD1312" s="21">
        <v>2.0371356010436998</v>
      </c>
      <c r="BE1312" s="22">
        <v>7.77</v>
      </c>
      <c r="BF1312" s="23">
        <v>2</v>
      </c>
      <c r="BG1312" s="23">
        <v>2</v>
      </c>
      <c r="BH1312" s="6"/>
      <c r="BI1312" s="7"/>
      <c r="BJ1312" s="8"/>
      <c r="BK1312" s="8"/>
      <c r="BL1312" s="9">
        <v>0</v>
      </c>
      <c r="BM1312" s="10">
        <v>3.56</v>
      </c>
      <c r="BN1312" s="11">
        <v>1</v>
      </c>
      <c r="BO1312" s="11">
        <v>1</v>
      </c>
      <c r="BP1312" s="12"/>
      <c r="BQ1312" s="13">
        <v>0</v>
      </c>
      <c r="BR1312" s="14"/>
      <c r="BS1312" s="14"/>
      <c r="BT1312" s="15"/>
      <c r="BU1312" s="16">
        <v>0</v>
      </c>
      <c r="BV1312" s="17"/>
      <c r="BW1312" s="17"/>
      <c r="BX1312" s="18"/>
      <c r="BY1312" s="19"/>
      <c r="BZ1312" s="20"/>
      <c r="CA1312" s="20"/>
      <c r="CB1312" s="21">
        <v>0</v>
      </c>
      <c r="CC1312" s="22">
        <v>12.62</v>
      </c>
      <c r="CD1312" s="23">
        <v>3</v>
      </c>
      <c r="CE1312" s="23">
        <v>4</v>
      </c>
      <c r="CF1312" s="4">
        <v>309</v>
      </c>
      <c r="CG1312" s="24">
        <v>35.552330784660001</v>
      </c>
      <c r="CH1312" s="25">
        <v>5.42724609375</v>
      </c>
    </row>
    <row r="1313" spans="1:86" x14ac:dyDescent="0.2">
      <c r="A1313" s="2" t="s">
        <v>336</v>
      </c>
      <c r="B1313" s="2" t="s">
        <v>2014</v>
      </c>
      <c r="C1313" s="3">
        <v>24.27</v>
      </c>
      <c r="D1313" s="4">
        <v>3</v>
      </c>
      <c r="E1313" s="4">
        <v>2</v>
      </c>
      <c r="F1313" s="4">
        <v>10</v>
      </c>
      <c r="G1313" s="4">
        <v>14</v>
      </c>
      <c r="H1313" s="5">
        <v>0</v>
      </c>
      <c r="I1313" s="5">
        <v>143378945.03515601</v>
      </c>
      <c r="J1313" s="5">
        <v>0</v>
      </c>
      <c r="K1313" s="26">
        <f t="shared" si="322"/>
        <v>47792981.67838534</v>
      </c>
      <c r="L1313" s="5">
        <v>2450664.2890625</v>
      </c>
      <c r="M1313" s="5">
        <v>2437230.0989583302</v>
      </c>
      <c r="N1313" s="5">
        <v>1682456.359375</v>
      </c>
      <c r="O1313" s="26">
        <f t="shared" si="323"/>
        <v>2190116.9157986101</v>
      </c>
      <c r="P1313" s="5">
        <v>0</v>
      </c>
      <c r="Q1313" s="5">
        <v>0</v>
      </c>
      <c r="R1313" s="5">
        <v>0</v>
      </c>
      <c r="S1313" s="26">
        <f t="shared" si="324"/>
        <v>0</v>
      </c>
      <c r="T1313" s="5">
        <v>0</v>
      </c>
      <c r="U1313" s="5">
        <v>129201474.625</v>
      </c>
      <c r="V1313" s="5">
        <v>1159705.5</v>
      </c>
      <c r="W1313" s="26">
        <f t="shared" si="325"/>
        <v>43453726.708333336</v>
      </c>
      <c r="X1313" s="29">
        <f t="shared" si="326"/>
        <v>4.5825073868306136E-2</v>
      </c>
      <c r="Y1313" s="29">
        <f t="shared" si="327"/>
        <v>-4.4477189834372117</v>
      </c>
      <c r="Z1313" s="29">
        <f t="shared" si="328"/>
        <v>0.4406965290812328</v>
      </c>
      <c r="AA1313" s="29">
        <f t="shared" si="329"/>
        <v>3.5586036997295794</v>
      </c>
      <c r="AB1313" s="31">
        <f t="shared" si="330"/>
        <v>0</v>
      </c>
      <c r="AC1313" s="31" t="e">
        <f t="shared" si="331"/>
        <v>#NUM!</v>
      </c>
      <c r="AD1313" s="31">
        <f t="shared" si="332"/>
        <v>0.42264973081037416</v>
      </c>
      <c r="AE1313" s="31">
        <f t="shared" si="333"/>
        <v>3.7401940329452037</v>
      </c>
      <c r="AF1313" s="29">
        <f t="shared" si="320"/>
        <v>0.90920727651494371</v>
      </c>
      <c r="AG1313" s="29">
        <f t="shared" si="334"/>
        <v>-0.13731886459212023</v>
      </c>
      <c r="AH1313" s="29">
        <f t="shared" si="321"/>
        <v>0.94939699939040023</v>
      </c>
      <c r="AI1313" s="29">
        <f t="shared" si="335"/>
        <v>0.22552145221672726</v>
      </c>
      <c r="AJ1313" s="6"/>
      <c r="AK1313" s="7"/>
      <c r="AL1313" s="8"/>
      <c r="AM1313" s="8"/>
      <c r="AN1313" s="9">
        <v>0</v>
      </c>
      <c r="AO1313" s="10">
        <v>10.93</v>
      </c>
      <c r="AP1313" s="11">
        <v>2</v>
      </c>
      <c r="AQ1313" s="11">
        <v>2</v>
      </c>
      <c r="AR1313" s="12"/>
      <c r="AS1313" s="13"/>
      <c r="AT1313" s="14"/>
      <c r="AU1313" s="14"/>
      <c r="AV1313" s="15">
        <v>0</v>
      </c>
      <c r="AW1313" s="16">
        <v>2.4</v>
      </c>
      <c r="AX1313" s="17">
        <v>1</v>
      </c>
      <c r="AY1313" s="17">
        <v>1</v>
      </c>
      <c r="AZ1313" s="18">
        <v>0</v>
      </c>
      <c r="BA1313" s="19">
        <v>15.73</v>
      </c>
      <c r="BB1313" s="20">
        <v>6</v>
      </c>
      <c r="BC1313" s="20">
        <v>6</v>
      </c>
      <c r="BD1313" s="21">
        <v>0</v>
      </c>
      <c r="BE1313" s="22">
        <v>2.4</v>
      </c>
      <c r="BF1313" s="23">
        <v>1</v>
      </c>
      <c r="BG1313" s="23">
        <v>1</v>
      </c>
      <c r="BH1313" s="6"/>
      <c r="BI1313" s="7">
        <v>0</v>
      </c>
      <c r="BJ1313" s="8"/>
      <c r="BK1313" s="8"/>
      <c r="BL1313" s="9">
        <v>0</v>
      </c>
      <c r="BM1313" s="10">
        <v>6.4</v>
      </c>
      <c r="BN1313" s="11">
        <v>1</v>
      </c>
      <c r="BO1313" s="11">
        <v>1</v>
      </c>
      <c r="BP1313" s="12"/>
      <c r="BQ1313" s="13"/>
      <c r="BR1313" s="14"/>
      <c r="BS1313" s="14"/>
      <c r="BT1313" s="15"/>
      <c r="BU1313" s="16"/>
      <c r="BV1313" s="17"/>
      <c r="BW1313" s="17"/>
      <c r="BX1313" s="18"/>
      <c r="BY1313" s="19">
        <v>0</v>
      </c>
      <c r="BZ1313" s="20"/>
      <c r="CA1313" s="20"/>
      <c r="CB1313" s="21">
        <v>0</v>
      </c>
      <c r="CC1313" s="22">
        <v>15.2</v>
      </c>
      <c r="CD1313" s="23">
        <v>3</v>
      </c>
      <c r="CE1313" s="23">
        <v>3</v>
      </c>
      <c r="CF1313" s="4">
        <v>375</v>
      </c>
      <c r="CG1313" s="24">
        <v>41.501401514660003</v>
      </c>
      <c r="CH1313" s="25">
        <v>5.71923828125</v>
      </c>
    </row>
    <row r="1314" spans="1:86" x14ac:dyDescent="0.2">
      <c r="A1314" s="2" t="s">
        <v>1063</v>
      </c>
      <c r="B1314" s="2" t="s">
        <v>2880</v>
      </c>
      <c r="C1314" s="3">
        <v>24.22</v>
      </c>
      <c r="D1314" s="4">
        <v>2</v>
      </c>
      <c r="E1314" s="4">
        <v>1</v>
      </c>
      <c r="F1314" s="4">
        <v>7</v>
      </c>
      <c r="G1314" s="4">
        <v>35</v>
      </c>
      <c r="H1314" s="5">
        <v>3577181.625</v>
      </c>
      <c r="I1314" s="5">
        <v>75132738.894531295</v>
      </c>
      <c r="J1314" s="5">
        <v>10940497.703125</v>
      </c>
      <c r="K1314" s="26">
        <f t="shared" si="322"/>
        <v>29883472.740885433</v>
      </c>
      <c r="L1314" s="5">
        <v>46010036.1484375</v>
      </c>
      <c r="M1314" s="5">
        <v>6357979.40625</v>
      </c>
      <c r="N1314" s="5">
        <v>68593666.3125</v>
      </c>
      <c r="O1314" s="26">
        <f t="shared" si="323"/>
        <v>40320560.622395836</v>
      </c>
      <c r="P1314" s="5">
        <v>13239349.25</v>
      </c>
      <c r="Q1314" s="5">
        <v>0</v>
      </c>
      <c r="R1314" s="5">
        <v>11916458.125</v>
      </c>
      <c r="S1314" s="26">
        <f t="shared" si="324"/>
        <v>8385269.125</v>
      </c>
      <c r="T1314" s="5">
        <v>0</v>
      </c>
      <c r="U1314" s="5">
        <v>10445093.0625</v>
      </c>
      <c r="V1314" s="5">
        <v>3282910.671875</v>
      </c>
      <c r="W1314" s="26">
        <f t="shared" si="325"/>
        <v>4576001.244791667</v>
      </c>
      <c r="X1314" s="29">
        <f t="shared" si="326"/>
        <v>1.3492595379395373</v>
      </c>
      <c r="Y1314" s="29">
        <f t="shared" si="327"/>
        <v>0.43216788578335824</v>
      </c>
      <c r="Z1314" s="29">
        <f t="shared" si="328"/>
        <v>0.73886526629011717</v>
      </c>
      <c r="AA1314" s="29">
        <f t="shared" si="329"/>
        <v>1.3143474894142917</v>
      </c>
      <c r="AB1314" s="31">
        <f t="shared" si="330"/>
        <v>0.28059888479853928</v>
      </c>
      <c r="AC1314" s="29">
        <f t="shared" si="331"/>
        <v>-1.8334188197100709</v>
      </c>
      <c r="AD1314" s="31">
        <f t="shared" si="332"/>
        <v>0.4449999983756463</v>
      </c>
      <c r="AE1314" s="31">
        <f t="shared" si="333"/>
        <v>3.5163999060434445</v>
      </c>
      <c r="AF1314" s="29">
        <f t="shared" si="320"/>
        <v>0.15312816165876719</v>
      </c>
      <c r="AG1314" s="29">
        <f t="shared" si="334"/>
        <v>-2.7071884629364966</v>
      </c>
      <c r="AH1314" s="29">
        <f t="shared" si="321"/>
        <v>0.38130765815532303</v>
      </c>
      <c r="AI1314" s="29">
        <f t="shared" si="335"/>
        <v>4.1872447229989449</v>
      </c>
      <c r="AJ1314" s="6"/>
      <c r="AK1314" s="7">
        <v>0</v>
      </c>
      <c r="AL1314" s="8"/>
      <c r="AM1314" s="8"/>
      <c r="AN1314" s="9">
        <v>0</v>
      </c>
      <c r="AO1314" s="10">
        <v>4.04</v>
      </c>
      <c r="AP1314" s="11">
        <v>2</v>
      </c>
      <c r="AQ1314" s="11">
        <v>5</v>
      </c>
      <c r="AR1314" s="12">
        <v>0</v>
      </c>
      <c r="AS1314" s="13">
        <v>17.04</v>
      </c>
      <c r="AT1314" s="14">
        <v>3</v>
      </c>
      <c r="AU1314" s="14">
        <v>3</v>
      </c>
      <c r="AV1314" s="15">
        <v>0</v>
      </c>
      <c r="AW1314" s="16">
        <v>9.42</v>
      </c>
      <c r="AX1314" s="17">
        <v>3</v>
      </c>
      <c r="AY1314" s="17">
        <v>5</v>
      </c>
      <c r="AZ1314" s="18">
        <v>0</v>
      </c>
      <c r="BA1314" s="19">
        <v>16.59</v>
      </c>
      <c r="BB1314" s="20">
        <v>2</v>
      </c>
      <c r="BC1314" s="20">
        <v>2</v>
      </c>
      <c r="BD1314" s="21"/>
      <c r="BE1314" s="22">
        <v>0</v>
      </c>
      <c r="BF1314" s="23"/>
      <c r="BG1314" s="23"/>
      <c r="BH1314" s="6">
        <v>0</v>
      </c>
      <c r="BI1314" s="7">
        <v>6.73</v>
      </c>
      <c r="BJ1314" s="8">
        <v>2</v>
      </c>
      <c r="BK1314" s="8">
        <v>4</v>
      </c>
      <c r="BL1314" s="9">
        <v>0</v>
      </c>
      <c r="BM1314" s="10">
        <v>8.9700000000000006</v>
      </c>
      <c r="BN1314" s="11">
        <v>2</v>
      </c>
      <c r="BO1314" s="11">
        <v>3</v>
      </c>
      <c r="BP1314" s="12">
        <v>0</v>
      </c>
      <c r="BQ1314" s="13">
        <v>4.04</v>
      </c>
      <c r="BR1314" s="14">
        <v>2</v>
      </c>
      <c r="BS1314" s="14">
        <v>3</v>
      </c>
      <c r="BT1314" s="15">
        <v>0</v>
      </c>
      <c r="BU1314" s="16">
        <v>4.04</v>
      </c>
      <c r="BV1314" s="17">
        <v>1</v>
      </c>
      <c r="BW1314" s="17">
        <v>3</v>
      </c>
      <c r="BX1314" s="18">
        <v>0</v>
      </c>
      <c r="BY1314" s="19">
        <v>16.59</v>
      </c>
      <c r="BZ1314" s="20">
        <v>2</v>
      </c>
      <c r="CA1314" s="20">
        <v>4</v>
      </c>
      <c r="CB1314" s="21">
        <v>0</v>
      </c>
      <c r="CC1314" s="22">
        <v>4.04</v>
      </c>
      <c r="CD1314" s="23">
        <v>2</v>
      </c>
      <c r="CE1314" s="23">
        <v>3</v>
      </c>
      <c r="CF1314" s="4">
        <v>223</v>
      </c>
      <c r="CG1314" s="24">
        <v>24.805644234660001</v>
      </c>
      <c r="CH1314" s="25">
        <v>6.93212890625</v>
      </c>
    </row>
    <row r="1315" spans="1:86" x14ac:dyDescent="0.2">
      <c r="A1315" s="2" t="s">
        <v>228</v>
      </c>
      <c r="B1315" s="2" t="s">
        <v>1595</v>
      </c>
      <c r="C1315" s="3">
        <v>24.16</v>
      </c>
      <c r="D1315" s="4">
        <v>1</v>
      </c>
      <c r="E1315" s="4">
        <v>2</v>
      </c>
      <c r="F1315" s="4">
        <v>15</v>
      </c>
      <c r="G1315" s="4">
        <v>37</v>
      </c>
      <c r="H1315" s="5">
        <v>461360795.13541698</v>
      </c>
      <c r="I1315" s="5">
        <v>1985489.890625</v>
      </c>
      <c r="J1315" s="5">
        <v>65773.6953125</v>
      </c>
      <c r="K1315" s="26">
        <f t="shared" si="322"/>
        <v>154470686.24045148</v>
      </c>
      <c r="L1315" s="5">
        <v>3754127.8854166698</v>
      </c>
      <c r="M1315" s="5">
        <v>2230809.921875</v>
      </c>
      <c r="N1315" s="5">
        <v>974865236.1875</v>
      </c>
      <c r="O1315" s="26">
        <f t="shared" si="323"/>
        <v>326950057.9982639</v>
      </c>
      <c r="P1315" s="5">
        <v>5393294.5</v>
      </c>
      <c r="Q1315" s="5">
        <v>0</v>
      </c>
      <c r="R1315" s="5">
        <v>1451938790</v>
      </c>
      <c r="S1315" s="26">
        <f t="shared" si="324"/>
        <v>485777361.5</v>
      </c>
      <c r="T1315" s="5">
        <v>723178.8515625</v>
      </c>
      <c r="U1315" s="5">
        <v>0</v>
      </c>
      <c r="V1315" s="5">
        <v>354734.3125</v>
      </c>
      <c r="W1315" s="26">
        <f t="shared" si="325"/>
        <v>359304.38802083331</v>
      </c>
      <c r="X1315" s="29">
        <f t="shared" si="326"/>
        <v>2.1165831909966939</v>
      </c>
      <c r="Y1315" s="29">
        <f t="shared" si="327"/>
        <v>1.0817371940093714</v>
      </c>
      <c r="Z1315" s="29">
        <f t="shared" si="328"/>
        <v>0.66485969286531232</v>
      </c>
      <c r="AA1315" s="29">
        <f t="shared" si="329"/>
        <v>1.7726999536383121</v>
      </c>
      <c r="AB1315" s="31">
        <f t="shared" si="330"/>
        <v>3.1447867121133348</v>
      </c>
      <c r="AC1315" s="29">
        <f t="shared" si="331"/>
        <v>1.6529621729675292</v>
      </c>
      <c r="AD1315" s="31">
        <f t="shared" si="332"/>
        <v>0.5704652451349389</v>
      </c>
      <c r="AE1315" s="31">
        <f t="shared" si="333"/>
        <v>2.4377080927537675</v>
      </c>
      <c r="AF1315" s="29">
        <f t="shared" si="320"/>
        <v>2.3260360704395037E-3</v>
      </c>
      <c r="AG1315" s="29">
        <f t="shared" si="334"/>
        <v>-8.7479108154344889</v>
      </c>
      <c r="AH1315" s="29">
        <f t="shared" si="321"/>
        <v>0.42098447846805426</v>
      </c>
      <c r="AI1315" s="29">
        <f t="shared" si="335"/>
        <v>3.7573391613568714</v>
      </c>
      <c r="AJ1315" s="6">
        <v>5.2759373188018799</v>
      </c>
      <c r="AK1315" s="7">
        <v>9.8699999999999992</v>
      </c>
      <c r="AL1315" s="8">
        <v>5</v>
      </c>
      <c r="AM1315" s="8">
        <v>7</v>
      </c>
      <c r="AN1315" s="9">
        <v>2.1195693016052202</v>
      </c>
      <c r="AO1315" s="10">
        <v>3.05</v>
      </c>
      <c r="AP1315" s="11">
        <v>2</v>
      </c>
      <c r="AQ1315" s="11">
        <v>2</v>
      </c>
      <c r="AR1315" s="12">
        <v>0</v>
      </c>
      <c r="AS1315" s="13">
        <v>5.46</v>
      </c>
      <c r="AT1315" s="14">
        <v>2</v>
      </c>
      <c r="AU1315" s="14">
        <v>2</v>
      </c>
      <c r="AV1315" s="15">
        <v>2.45418405532837</v>
      </c>
      <c r="AW1315" s="16">
        <v>6.72</v>
      </c>
      <c r="AX1315" s="17">
        <v>6</v>
      </c>
      <c r="AY1315" s="17">
        <v>7</v>
      </c>
      <c r="AZ1315" s="18">
        <v>4.73970603942871</v>
      </c>
      <c r="BA1315" s="19">
        <v>4.62</v>
      </c>
      <c r="BB1315" s="20">
        <v>3</v>
      </c>
      <c r="BC1315" s="20">
        <v>3</v>
      </c>
      <c r="BD1315" s="21">
        <v>0</v>
      </c>
      <c r="BE1315" s="22">
        <v>6.62</v>
      </c>
      <c r="BF1315" s="23">
        <v>3</v>
      </c>
      <c r="BG1315" s="23">
        <v>3</v>
      </c>
      <c r="BH1315" s="6">
        <v>0</v>
      </c>
      <c r="BI1315" s="7">
        <v>7.35</v>
      </c>
      <c r="BJ1315" s="8">
        <v>3</v>
      </c>
      <c r="BK1315" s="8">
        <v>4</v>
      </c>
      <c r="BL1315" s="9">
        <v>0</v>
      </c>
      <c r="BM1315" s="10">
        <v>3.89</v>
      </c>
      <c r="BN1315" s="11">
        <v>1</v>
      </c>
      <c r="BO1315" s="11">
        <v>1</v>
      </c>
      <c r="BP1315" s="12"/>
      <c r="BQ1315" s="13">
        <v>0</v>
      </c>
      <c r="BR1315" s="14"/>
      <c r="BS1315" s="14"/>
      <c r="BT1315" s="15">
        <v>0</v>
      </c>
      <c r="BU1315" s="16">
        <v>12.5</v>
      </c>
      <c r="BV1315" s="17">
        <v>5</v>
      </c>
      <c r="BW1315" s="17">
        <v>5</v>
      </c>
      <c r="BX1315" s="18"/>
      <c r="BY1315" s="19"/>
      <c r="BZ1315" s="20"/>
      <c r="CA1315" s="20"/>
      <c r="CB1315" s="21">
        <v>1.95408368110657</v>
      </c>
      <c r="CC1315" s="22">
        <v>6.2</v>
      </c>
      <c r="CD1315" s="23">
        <v>3</v>
      </c>
      <c r="CE1315" s="23">
        <v>3</v>
      </c>
      <c r="CF1315" s="4">
        <v>952</v>
      </c>
      <c r="CG1315" s="24">
        <v>105.27080695466</v>
      </c>
      <c r="CH1315" s="25">
        <v>5.99853515625</v>
      </c>
    </row>
    <row r="1316" spans="1:86" x14ac:dyDescent="0.2">
      <c r="A1316" s="2" t="s">
        <v>2380</v>
      </c>
      <c r="B1316" s="2" t="s">
        <v>1147</v>
      </c>
      <c r="C1316" s="3">
        <v>24.1</v>
      </c>
      <c r="D1316" s="4">
        <v>4</v>
      </c>
      <c r="E1316" s="4">
        <v>1</v>
      </c>
      <c r="F1316" s="4">
        <v>2</v>
      </c>
      <c r="G1316" s="4">
        <v>2</v>
      </c>
      <c r="H1316" s="5">
        <v>0</v>
      </c>
      <c r="I1316" s="5">
        <v>0</v>
      </c>
      <c r="J1316" s="5">
        <v>0</v>
      </c>
      <c r="K1316" s="26">
        <f t="shared" si="322"/>
        <v>0</v>
      </c>
      <c r="L1316" s="5">
        <v>1403264.84375</v>
      </c>
      <c r="M1316" s="5">
        <v>0</v>
      </c>
      <c r="N1316" s="5">
        <v>3095191.6875</v>
      </c>
      <c r="O1316" s="26">
        <f t="shared" si="323"/>
        <v>1499485.5104166667</v>
      </c>
      <c r="P1316" s="5">
        <v>0</v>
      </c>
      <c r="Q1316" s="5">
        <v>0</v>
      </c>
      <c r="R1316" s="5">
        <v>0</v>
      </c>
      <c r="S1316" s="26">
        <f t="shared" si="324"/>
        <v>0</v>
      </c>
      <c r="T1316" s="5">
        <v>0</v>
      </c>
      <c r="U1316" s="5">
        <v>2808401.9375</v>
      </c>
      <c r="V1316" s="5">
        <v>0</v>
      </c>
      <c r="W1316" s="26">
        <f t="shared" si="325"/>
        <v>936133.97916666663</v>
      </c>
      <c r="X1316" s="29" t="e">
        <f t="shared" si="326"/>
        <v>#DIV/0!</v>
      </c>
      <c r="Y1316" s="29" t="e">
        <f t="shared" si="327"/>
        <v>#DIV/0!</v>
      </c>
      <c r="Z1316" s="29">
        <f t="shared" si="328"/>
        <v>0.23577037311556759</v>
      </c>
      <c r="AA1316" s="29">
        <f t="shared" si="329"/>
        <v>6.2751076921892421</v>
      </c>
      <c r="AB1316" s="31" t="e">
        <f t="shared" si="330"/>
        <v>#DIV/0!</v>
      </c>
      <c r="AC1316" s="31" t="e">
        <f t="shared" si="331"/>
        <v>#DIV/0!</v>
      </c>
      <c r="AD1316" s="31" t="e">
        <f t="shared" si="332"/>
        <v>#DIV/0!</v>
      </c>
      <c r="AE1316" s="31" t="e">
        <f t="shared" si="333"/>
        <v>#DIV/0!</v>
      </c>
      <c r="AF1316" s="29" t="e">
        <f t="shared" si="320"/>
        <v>#DIV/0!</v>
      </c>
      <c r="AG1316" s="29" t="e">
        <f t="shared" si="334"/>
        <v>#DIV/0!</v>
      </c>
      <c r="AH1316" s="29">
        <f t="shared" si="321"/>
        <v>0.42264973081037416</v>
      </c>
      <c r="AI1316" s="29">
        <f t="shared" si="335"/>
        <v>3.7401940329452037</v>
      </c>
      <c r="AJ1316" s="6"/>
      <c r="AK1316" s="7"/>
      <c r="AL1316" s="8"/>
      <c r="AM1316" s="8"/>
      <c r="AN1316" s="9"/>
      <c r="AO1316" s="10"/>
      <c r="AP1316" s="11"/>
      <c r="AQ1316" s="11"/>
      <c r="AR1316" s="12"/>
      <c r="AS1316" s="13"/>
      <c r="AT1316" s="14"/>
      <c r="AU1316" s="14"/>
      <c r="AV1316" s="15">
        <v>0</v>
      </c>
      <c r="AW1316" s="16">
        <v>13.25</v>
      </c>
      <c r="AX1316" s="17">
        <v>1</v>
      </c>
      <c r="AY1316" s="17">
        <v>1</v>
      </c>
      <c r="AZ1316" s="18"/>
      <c r="BA1316" s="19"/>
      <c r="BB1316" s="20"/>
      <c r="BC1316" s="20"/>
      <c r="BD1316" s="21">
        <v>0</v>
      </c>
      <c r="BE1316" s="22">
        <v>24.1</v>
      </c>
      <c r="BF1316" s="23">
        <v>1</v>
      </c>
      <c r="BG1316" s="23">
        <v>1</v>
      </c>
      <c r="BH1316" s="6"/>
      <c r="BI1316" s="7"/>
      <c r="BJ1316" s="8"/>
      <c r="BK1316" s="8"/>
      <c r="BL1316" s="9"/>
      <c r="BM1316" s="10"/>
      <c r="BN1316" s="11"/>
      <c r="BO1316" s="11"/>
      <c r="BP1316" s="12"/>
      <c r="BQ1316" s="13">
        <v>0</v>
      </c>
      <c r="BR1316" s="14"/>
      <c r="BS1316" s="14"/>
      <c r="BT1316" s="15"/>
      <c r="BU1316" s="16"/>
      <c r="BV1316" s="17"/>
      <c r="BW1316" s="17"/>
      <c r="BX1316" s="18"/>
      <c r="BY1316" s="19">
        <v>0</v>
      </c>
      <c r="BZ1316" s="20"/>
      <c r="CA1316" s="20"/>
      <c r="CB1316" s="21"/>
      <c r="CC1316" s="22"/>
      <c r="CD1316" s="23"/>
      <c r="CE1316" s="23"/>
      <c r="CF1316" s="4">
        <v>83</v>
      </c>
      <c r="CG1316" s="24">
        <v>9.2847250946600006</v>
      </c>
      <c r="CH1316" s="25">
        <v>8.48486328125</v>
      </c>
    </row>
    <row r="1317" spans="1:86" x14ac:dyDescent="0.2">
      <c r="A1317" s="2" t="s">
        <v>1072</v>
      </c>
      <c r="B1317" s="2" t="s">
        <v>1775</v>
      </c>
      <c r="C1317" s="3">
        <v>24.08</v>
      </c>
      <c r="D1317" s="4">
        <v>1</v>
      </c>
      <c r="E1317" s="4">
        <v>1</v>
      </c>
      <c r="F1317" s="4">
        <v>13</v>
      </c>
      <c r="G1317" s="4">
        <v>25</v>
      </c>
      <c r="H1317" s="5">
        <v>464534</v>
      </c>
      <c r="I1317" s="5">
        <v>670415.328125</v>
      </c>
      <c r="J1317" s="5">
        <v>16811336.625</v>
      </c>
      <c r="K1317" s="26">
        <f t="shared" si="322"/>
        <v>5982095.317708333</v>
      </c>
      <c r="L1317" s="5">
        <v>12063846.21875</v>
      </c>
      <c r="M1317" s="5">
        <v>358494249.59765601</v>
      </c>
      <c r="N1317" s="5">
        <v>30700897.4375</v>
      </c>
      <c r="O1317" s="26">
        <f t="shared" si="323"/>
        <v>133752997.751302</v>
      </c>
      <c r="P1317" s="5">
        <v>0</v>
      </c>
      <c r="Q1317" s="5">
        <v>28052477.7109375</v>
      </c>
      <c r="R1317" s="5">
        <v>4095659.5625</v>
      </c>
      <c r="S1317" s="26">
        <f t="shared" si="324"/>
        <v>10716045.7578125</v>
      </c>
      <c r="T1317" s="5">
        <v>0</v>
      </c>
      <c r="U1317" s="5">
        <v>1825513.640625</v>
      </c>
      <c r="V1317" s="5">
        <v>636015.375</v>
      </c>
      <c r="W1317" s="26">
        <f t="shared" si="325"/>
        <v>820509.671875</v>
      </c>
      <c r="X1317" s="29">
        <f t="shared" si="326"/>
        <v>22.358887755493193</v>
      </c>
      <c r="Y1317" s="29">
        <f t="shared" si="327"/>
        <v>4.4827765178830994</v>
      </c>
      <c r="Z1317" s="29">
        <f t="shared" si="328"/>
        <v>0.37381330148349295</v>
      </c>
      <c r="AA1317" s="29">
        <f t="shared" si="329"/>
        <v>4.2734524908318194</v>
      </c>
      <c r="AB1317" s="31">
        <f t="shared" si="330"/>
        <v>1.7913532280387812</v>
      </c>
      <c r="AC1317" s="29">
        <f t="shared" si="331"/>
        <v>0.84104984323887755</v>
      </c>
      <c r="AD1317" s="31">
        <f t="shared" si="332"/>
        <v>0.67378811343159017</v>
      </c>
      <c r="AE1317" s="31">
        <f t="shared" si="333"/>
        <v>1.7147665485178747</v>
      </c>
      <c r="AF1317" s="29">
        <f t="shared" si="320"/>
        <v>0.13716091574905348</v>
      </c>
      <c r="AG1317" s="29">
        <f t="shared" si="334"/>
        <v>-2.8660586533765944</v>
      </c>
      <c r="AH1317" s="29">
        <f t="shared" si="321"/>
        <v>0.44130289580083243</v>
      </c>
      <c r="AI1317" s="29">
        <f t="shared" si="335"/>
        <v>3.5526322273137994</v>
      </c>
      <c r="AJ1317" s="6"/>
      <c r="AK1317" s="7">
        <v>0</v>
      </c>
      <c r="AL1317" s="8"/>
      <c r="AM1317" s="8"/>
      <c r="AN1317" s="9">
        <v>0</v>
      </c>
      <c r="AO1317" s="10">
        <v>9.9499999999999993</v>
      </c>
      <c r="AP1317" s="11">
        <v>3</v>
      </c>
      <c r="AQ1317" s="11">
        <v>3</v>
      </c>
      <c r="AR1317" s="12">
        <v>0</v>
      </c>
      <c r="AS1317" s="13">
        <v>3.85</v>
      </c>
      <c r="AT1317" s="14">
        <v>2</v>
      </c>
      <c r="AU1317" s="14">
        <v>2</v>
      </c>
      <c r="AV1317" s="15">
        <v>0</v>
      </c>
      <c r="AW1317" s="16">
        <v>8.35</v>
      </c>
      <c r="AX1317" s="17">
        <v>4</v>
      </c>
      <c r="AY1317" s="17">
        <v>4</v>
      </c>
      <c r="AZ1317" s="18">
        <v>0</v>
      </c>
      <c r="BA1317" s="19">
        <v>3.85</v>
      </c>
      <c r="BB1317" s="20">
        <v>2</v>
      </c>
      <c r="BC1317" s="20">
        <v>2</v>
      </c>
      <c r="BD1317" s="21">
        <v>0</v>
      </c>
      <c r="BE1317" s="22">
        <v>5.62</v>
      </c>
      <c r="BF1317" s="23">
        <v>3</v>
      </c>
      <c r="BG1317" s="23">
        <v>3</v>
      </c>
      <c r="BH1317" s="6"/>
      <c r="BI1317" s="7">
        <v>0</v>
      </c>
      <c r="BJ1317" s="8"/>
      <c r="BK1317" s="8"/>
      <c r="BL1317" s="9">
        <v>0</v>
      </c>
      <c r="BM1317" s="10">
        <v>2.09</v>
      </c>
      <c r="BN1317" s="11">
        <v>2</v>
      </c>
      <c r="BO1317" s="11">
        <v>3</v>
      </c>
      <c r="BP1317" s="12">
        <v>0</v>
      </c>
      <c r="BQ1317" s="13">
        <v>2.09</v>
      </c>
      <c r="BR1317" s="14">
        <v>1</v>
      </c>
      <c r="BS1317" s="14">
        <v>1</v>
      </c>
      <c r="BT1317" s="15"/>
      <c r="BU1317" s="16"/>
      <c r="BV1317" s="17"/>
      <c r="BW1317" s="17"/>
      <c r="BX1317" s="18">
        <v>0</v>
      </c>
      <c r="BY1317" s="19">
        <v>12.04</v>
      </c>
      <c r="BZ1317" s="20">
        <v>5</v>
      </c>
      <c r="CA1317" s="20">
        <v>6</v>
      </c>
      <c r="CB1317" s="21">
        <v>0</v>
      </c>
      <c r="CC1317" s="22">
        <v>2.89</v>
      </c>
      <c r="CD1317" s="23">
        <v>1</v>
      </c>
      <c r="CE1317" s="23">
        <v>1</v>
      </c>
      <c r="CF1317" s="4">
        <v>623</v>
      </c>
      <c r="CG1317" s="24">
        <v>62.635443174659997</v>
      </c>
      <c r="CH1317" s="25">
        <v>4.84326171875</v>
      </c>
    </row>
    <row r="1318" spans="1:86" x14ac:dyDescent="0.2">
      <c r="A1318" s="2" t="s">
        <v>1900</v>
      </c>
      <c r="B1318" s="2" t="s">
        <v>2690</v>
      </c>
      <c r="C1318" s="3">
        <v>24.07</v>
      </c>
      <c r="D1318" s="4">
        <v>5</v>
      </c>
      <c r="E1318" s="4">
        <v>1</v>
      </c>
      <c r="F1318" s="4">
        <v>18</v>
      </c>
      <c r="G1318" s="4">
        <v>35</v>
      </c>
      <c r="H1318" s="5">
        <v>0</v>
      </c>
      <c r="I1318" s="5">
        <v>15825119.7682292</v>
      </c>
      <c r="J1318" s="5">
        <v>1264680.70833333</v>
      </c>
      <c r="K1318" s="26">
        <f t="shared" si="322"/>
        <v>5696600.1588541763</v>
      </c>
      <c r="L1318" s="5">
        <v>2097270.78125</v>
      </c>
      <c r="M1318" s="5">
        <v>13602887.4453125</v>
      </c>
      <c r="N1318" s="5">
        <v>64785991.875</v>
      </c>
      <c r="O1318" s="26">
        <f t="shared" si="323"/>
        <v>26828716.700520832</v>
      </c>
      <c r="P1318" s="5">
        <v>1540119.359375</v>
      </c>
      <c r="Q1318" s="5">
        <v>6928597.96875</v>
      </c>
      <c r="R1318" s="5">
        <v>11659699.486328101</v>
      </c>
      <c r="S1318" s="26">
        <f t="shared" si="324"/>
        <v>6709472.2714843675</v>
      </c>
      <c r="T1318" s="5">
        <v>0</v>
      </c>
      <c r="U1318" s="5">
        <v>150941012.75</v>
      </c>
      <c r="V1318" s="5">
        <v>1036942805.13281</v>
      </c>
      <c r="W1318" s="26">
        <f t="shared" si="325"/>
        <v>395961272.62760335</v>
      </c>
      <c r="X1318" s="29">
        <f t="shared" si="326"/>
        <v>4.7096015083349654</v>
      </c>
      <c r="Y1318" s="29">
        <f t="shared" si="327"/>
        <v>2.2356049948125229</v>
      </c>
      <c r="Z1318" s="29">
        <f t="shared" si="328"/>
        <v>0.38829315723462576</v>
      </c>
      <c r="AA1318" s="29">
        <f t="shared" si="329"/>
        <v>4.1084026281843391</v>
      </c>
      <c r="AB1318" s="31">
        <f t="shared" si="330"/>
        <v>1.1778029147887259</v>
      </c>
      <c r="AC1318" s="29">
        <f t="shared" si="331"/>
        <v>0.23609814897752526</v>
      </c>
      <c r="AD1318" s="31">
        <f t="shared" si="332"/>
        <v>0.87312497542468614</v>
      </c>
      <c r="AE1318" s="31">
        <f t="shared" si="333"/>
        <v>0.58923588765563462</v>
      </c>
      <c r="AF1318" s="29">
        <f t="shared" si="320"/>
        <v>69.508349118054952</v>
      </c>
      <c r="AG1318" s="29">
        <f t="shared" si="334"/>
        <v>6.1191143749935453</v>
      </c>
      <c r="AH1318" s="29">
        <f t="shared" si="321"/>
        <v>0.35093348407116648</v>
      </c>
      <c r="AI1318" s="29">
        <f t="shared" si="335"/>
        <v>4.5477519190553322</v>
      </c>
      <c r="AJ1318" s="6">
        <v>0</v>
      </c>
      <c r="AK1318" s="7">
        <v>1.36</v>
      </c>
      <c r="AL1318" s="8">
        <v>1</v>
      </c>
      <c r="AM1318" s="8">
        <v>1</v>
      </c>
      <c r="AN1318" s="9">
        <v>0</v>
      </c>
      <c r="AO1318" s="10">
        <v>7.07</v>
      </c>
      <c r="AP1318" s="11">
        <v>4</v>
      </c>
      <c r="AQ1318" s="11">
        <v>7</v>
      </c>
      <c r="AR1318" s="12"/>
      <c r="AS1318" s="13">
        <v>0</v>
      </c>
      <c r="AT1318" s="14"/>
      <c r="AU1318" s="14"/>
      <c r="AV1318" s="15">
        <v>2.2850456237793</v>
      </c>
      <c r="AW1318" s="16">
        <v>3.1</v>
      </c>
      <c r="AX1318" s="17">
        <v>2</v>
      </c>
      <c r="AY1318" s="17">
        <v>2</v>
      </c>
      <c r="AZ1318" s="18">
        <v>0</v>
      </c>
      <c r="BA1318" s="19">
        <v>4.47</v>
      </c>
      <c r="BB1318" s="20">
        <v>3</v>
      </c>
      <c r="BC1318" s="20">
        <v>4</v>
      </c>
      <c r="BD1318" s="21"/>
      <c r="BE1318" s="22">
        <v>0</v>
      </c>
      <c r="BF1318" s="23"/>
      <c r="BG1318" s="23"/>
      <c r="BH1318" s="6">
        <v>0</v>
      </c>
      <c r="BI1318" s="7">
        <v>3.85</v>
      </c>
      <c r="BJ1318" s="8">
        <v>2</v>
      </c>
      <c r="BK1318" s="8">
        <v>3</v>
      </c>
      <c r="BL1318" s="9">
        <v>0</v>
      </c>
      <c r="BM1318" s="10">
        <v>4.47</v>
      </c>
      <c r="BN1318" s="11">
        <v>2</v>
      </c>
      <c r="BO1318" s="11">
        <v>3</v>
      </c>
      <c r="BP1318" s="12">
        <v>0</v>
      </c>
      <c r="BQ1318" s="13">
        <v>4.59</v>
      </c>
      <c r="BR1318" s="14">
        <v>3</v>
      </c>
      <c r="BS1318" s="14">
        <v>3</v>
      </c>
      <c r="BT1318" s="15"/>
      <c r="BU1318" s="16">
        <v>0</v>
      </c>
      <c r="BV1318" s="17"/>
      <c r="BW1318" s="17"/>
      <c r="BX1318" s="18">
        <v>0</v>
      </c>
      <c r="BY1318" s="19">
        <v>7.32</v>
      </c>
      <c r="BZ1318" s="20">
        <v>3</v>
      </c>
      <c r="CA1318" s="20">
        <v>3</v>
      </c>
      <c r="CB1318" s="21">
        <v>1.69550609588623</v>
      </c>
      <c r="CC1318" s="22">
        <v>7.82</v>
      </c>
      <c r="CD1318" s="23">
        <v>4</v>
      </c>
      <c r="CE1318" s="23">
        <v>4</v>
      </c>
      <c r="CF1318" s="4">
        <v>806</v>
      </c>
      <c r="CG1318" s="24">
        <v>90.949075934660002</v>
      </c>
      <c r="CH1318" s="25">
        <v>6.80029296875</v>
      </c>
    </row>
    <row r="1319" spans="1:86" x14ac:dyDescent="0.2">
      <c r="A1319" s="2" t="s">
        <v>193</v>
      </c>
      <c r="B1319" s="2" t="s">
        <v>1702</v>
      </c>
      <c r="C1319" s="3">
        <v>24.05</v>
      </c>
      <c r="D1319" s="4">
        <v>2</v>
      </c>
      <c r="E1319" s="4">
        <v>1</v>
      </c>
      <c r="F1319" s="4">
        <v>7</v>
      </c>
      <c r="G1319" s="4">
        <v>17</v>
      </c>
      <c r="H1319" s="5">
        <v>8773803.0175781306</v>
      </c>
      <c r="I1319" s="5">
        <v>13996846.625</v>
      </c>
      <c r="J1319" s="5">
        <v>5692479.296875</v>
      </c>
      <c r="K1319" s="26">
        <f t="shared" si="322"/>
        <v>9487709.6464843769</v>
      </c>
      <c r="L1319" s="5">
        <v>5915108.453125</v>
      </c>
      <c r="M1319" s="5">
        <v>0</v>
      </c>
      <c r="N1319" s="5">
        <v>5291000.25</v>
      </c>
      <c r="O1319" s="26">
        <f t="shared" si="323"/>
        <v>3735369.5677083335</v>
      </c>
      <c r="P1319" s="5">
        <v>0</v>
      </c>
      <c r="Q1319" s="5">
        <v>554945.83984375</v>
      </c>
      <c r="R1319" s="5">
        <v>0</v>
      </c>
      <c r="S1319" s="26">
        <f t="shared" si="324"/>
        <v>184981.94661458334</v>
      </c>
      <c r="T1319" s="5">
        <v>11423673.7760417</v>
      </c>
      <c r="U1319" s="5">
        <v>0</v>
      </c>
      <c r="V1319" s="5">
        <v>2403699.46875</v>
      </c>
      <c r="W1319" s="26">
        <f t="shared" si="325"/>
        <v>4609124.4149305662</v>
      </c>
      <c r="X1319" s="29">
        <f t="shared" si="326"/>
        <v>0.3937061426718993</v>
      </c>
      <c r="Y1319" s="29">
        <f t="shared" si="327"/>
        <v>-1.3448088730351802</v>
      </c>
      <c r="Z1319" s="29">
        <f t="shared" si="328"/>
        <v>0.13825918313909855</v>
      </c>
      <c r="AA1319" s="29">
        <f t="shared" si="329"/>
        <v>8.5930601333836751</v>
      </c>
      <c r="AB1319" s="31">
        <f t="shared" si="330"/>
        <v>1.9497007550513257E-2</v>
      </c>
      <c r="AC1319" s="29">
        <f t="shared" si="331"/>
        <v>-5.6806034772523724</v>
      </c>
      <c r="AD1319" s="31">
        <f t="shared" si="332"/>
        <v>6.0866529416950997E-2</v>
      </c>
      <c r="AE1319" s="31">
        <f t="shared" si="333"/>
        <v>12.156214608235953</v>
      </c>
      <c r="AF1319" s="29">
        <f t="shared" si="320"/>
        <v>0.48579948024004443</v>
      </c>
      <c r="AG1319" s="29">
        <f t="shared" si="334"/>
        <v>-1.0415671484613644</v>
      </c>
      <c r="AH1319" s="29">
        <f t="shared" si="321"/>
        <v>0.32090184651586096</v>
      </c>
      <c r="AI1319" s="29">
        <f t="shared" si="335"/>
        <v>4.9362778390374205</v>
      </c>
      <c r="AJ1319" s="6"/>
      <c r="AK1319" s="7">
        <v>0</v>
      </c>
      <c r="AL1319" s="8"/>
      <c r="AM1319" s="8"/>
      <c r="AN1319" s="9"/>
      <c r="AO1319" s="10">
        <v>0</v>
      </c>
      <c r="AP1319" s="11"/>
      <c r="AQ1319" s="11"/>
      <c r="AR1319" s="12">
        <v>0</v>
      </c>
      <c r="AS1319" s="13">
        <v>3.29</v>
      </c>
      <c r="AT1319" s="14">
        <v>2</v>
      </c>
      <c r="AU1319" s="14">
        <v>3</v>
      </c>
      <c r="AV1319" s="15">
        <v>0</v>
      </c>
      <c r="AW1319" s="16">
        <v>10.63</v>
      </c>
      <c r="AX1319" s="17">
        <v>2</v>
      </c>
      <c r="AY1319" s="17">
        <v>4</v>
      </c>
      <c r="AZ1319" s="18"/>
      <c r="BA1319" s="19">
        <v>0</v>
      </c>
      <c r="BB1319" s="20"/>
      <c r="BC1319" s="20"/>
      <c r="BD1319" s="21">
        <v>0</v>
      </c>
      <c r="BE1319" s="22">
        <v>12.41</v>
      </c>
      <c r="BF1319" s="23">
        <v>3</v>
      </c>
      <c r="BG1319" s="23">
        <v>3</v>
      </c>
      <c r="BH1319" s="6">
        <v>0</v>
      </c>
      <c r="BI1319" s="7">
        <v>6.84</v>
      </c>
      <c r="BJ1319" s="8">
        <v>1</v>
      </c>
      <c r="BK1319" s="8">
        <v>1</v>
      </c>
      <c r="BL1319" s="9"/>
      <c r="BM1319" s="10">
        <v>0</v>
      </c>
      <c r="BN1319" s="11"/>
      <c r="BO1319" s="11"/>
      <c r="BP1319" s="12"/>
      <c r="BQ1319" s="13"/>
      <c r="BR1319" s="14"/>
      <c r="BS1319" s="14"/>
      <c r="BT1319" s="15">
        <v>0</v>
      </c>
      <c r="BU1319" s="16">
        <v>10.38</v>
      </c>
      <c r="BV1319" s="17">
        <v>3</v>
      </c>
      <c r="BW1319" s="17">
        <v>3</v>
      </c>
      <c r="BX1319" s="18"/>
      <c r="BY1319" s="19"/>
      <c r="BZ1319" s="20"/>
      <c r="CA1319" s="20"/>
      <c r="CB1319" s="21">
        <v>0</v>
      </c>
      <c r="CC1319" s="22">
        <v>10.130000000000001</v>
      </c>
      <c r="CD1319" s="23">
        <v>3</v>
      </c>
      <c r="CE1319" s="23">
        <v>3</v>
      </c>
      <c r="CF1319" s="4">
        <v>395</v>
      </c>
      <c r="CG1319" s="24">
        <v>45.242503704660002</v>
      </c>
      <c r="CH1319" s="25">
        <v>5.49072265625</v>
      </c>
    </row>
    <row r="1320" spans="1:86" x14ac:dyDescent="0.2">
      <c r="A1320" s="2" t="s">
        <v>1065</v>
      </c>
      <c r="B1320" s="2" t="s">
        <v>2570</v>
      </c>
      <c r="C1320" s="3">
        <v>23.78</v>
      </c>
      <c r="D1320" s="4">
        <v>12</v>
      </c>
      <c r="E1320" s="4">
        <v>1</v>
      </c>
      <c r="F1320" s="4">
        <v>21</v>
      </c>
      <c r="G1320" s="4">
        <v>48</v>
      </c>
      <c r="H1320" s="5">
        <v>16706979</v>
      </c>
      <c r="I1320" s="5">
        <v>781252.453125</v>
      </c>
      <c r="J1320" s="5">
        <v>0</v>
      </c>
      <c r="K1320" s="26">
        <f t="shared" si="322"/>
        <v>5829410.484375</v>
      </c>
      <c r="L1320" s="5">
        <v>145474205.14843801</v>
      </c>
      <c r="M1320" s="5">
        <v>7445683.71875</v>
      </c>
      <c r="N1320" s="5">
        <v>165911213.08333299</v>
      </c>
      <c r="O1320" s="26">
        <f t="shared" si="323"/>
        <v>106277033.98350699</v>
      </c>
      <c r="P1320" s="5">
        <v>0</v>
      </c>
      <c r="Q1320" s="5">
        <v>692127.6640625</v>
      </c>
      <c r="R1320" s="5">
        <v>266900701.59375</v>
      </c>
      <c r="S1320" s="26">
        <f t="shared" si="324"/>
        <v>89197609.752604172</v>
      </c>
      <c r="T1320" s="5">
        <v>0</v>
      </c>
      <c r="U1320" s="5">
        <v>4201012.5260416698</v>
      </c>
      <c r="V1320" s="5">
        <v>55563385.875</v>
      </c>
      <c r="W1320" s="26">
        <f t="shared" si="325"/>
        <v>19921466.133680556</v>
      </c>
      <c r="X1320" s="29">
        <f t="shared" si="326"/>
        <v>18.231180368644338</v>
      </c>
      <c r="Y1320" s="29">
        <f t="shared" si="327"/>
        <v>4.1883360658563635</v>
      </c>
      <c r="Z1320" s="29">
        <f t="shared" si="328"/>
        <v>0.1796478343436714</v>
      </c>
      <c r="AA1320" s="29">
        <f t="shared" si="329"/>
        <v>7.4557801385182962</v>
      </c>
      <c r="AB1320" s="31">
        <f t="shared" si="330"/>
        <v>15.301308767273659</v>
      </c>
      <c r="AC1320" s="29">
        <f t="shared" si="331"/>
        <v>3.9355831511584531</v>
      </c>
      <c r="AD1320" s="31">
        <f t="shared" si="332"/>
        <v>0.4472335174616906</v>
      </c>
      <c r="AE1320" s="31">
        <f t="shared" si="333"/>
        <v>3.4946565614312934</v>
      </c>
      <c r="AF1320" s="29">
        <f t="shared" si="320"/>
        <v>3.4174066463628758</v>
      </c>
      <c r="AG1320" s="29">
        <f t="shared" si="334"/>
        <v>1.7729019281257448</v>
      </c>
      <c r="AH1320" s="29">
        <f t="shared" si="321"/>
        <v>0.51833524023240773</v>
      </c>
      <c r="AI1320" s="29">
        <f t="shared" si="335"/>
        <v>2.8538926363161861</v>
      </c>
      <c r="AJ1320" s="6">
        <v>0</v>
      </c>
      <c r="AK1320" s="7">
        <v>10.33</v>
      </c>
      <c r="AL1320" s="8">
        <v>7</v>
      </c>
      <c r="AM1320" s="8">
        <v>8</v>
      </c>
      <c r="AN1320" s="9">
        <v>0</v>
      </c>
      <c r="AO1320" s="10">
        <v>2.14</v>
      </c>
      <c r="AP1320" s="11">
        <v>2</v>
      </c>
      <c r="AQ1320" s="11">
        <v>2</v>
      </c>
      <c r="AR1320" s="12"/>
      <c r="AS1320" s="13">
        <v>0</v>
      </c>
      <c r="AT1320" s="14"/>
      <c r="AU1320" s="14"/>
      <c r="AV1320" s="15">
        <v>2.56054735183716</v>
      </c>
      <c r="AW1320" s="16">
        <v>7.21</v>
      </c>
      <c r="AX1320" s="17">
        <v>6</v>
      </c>
      <c r="AY1320" s="17">
        <v>8</v>
      </c>
      <c r="AZ1320" s="18">
        <v>0</v>
      </c>
      <c r="BA1320" s="19">
        <v>7.6</v>
      </c>
      <c r="BB1320" s="20">
        <v>4</v>
      </c>
      <c r="BC1320" s="20">
        <v>4</v>
      </c>
      <c r="BD1320" s="21">
        <v>0</v>
      </c>
      <c r="BE1320" s="22">
        <v>5.07</v>
      </c>
      <c r="BF1320" s="23">
        <v>4</v>
      </c>
      <c r="BG1320" s="23">
        <v>8</v>
      </c>
      <c r="BH1320" s="6"/>
      <c r="BI1320" s="7"/>
      <c r="BJ1320" s="8"/>
      <c r="BK1320" s="8"/>
      <c r="BL1320" s="9">
        <v>0</v>
      </c>
      <c r="BM1320" s="10">
        <v>7.5</v>
      </c>
      <c r="BN1320" s="11">
        <v>4</v>
      </c>
      <c r="BO1320" s="11">
        <v>4</v>
      </c>
      <c r="BP1320" s="12">
        <v>2.04404592514038</v>
      </c>
      <c r="BQ1320" s="13">
        <v>9.4499999999999993</v>
      </c>
      <c r="BR1320" s="14">
        <v>6</v>
      </c>
      <c r="BS1320" s="14">
        <v>7</v>
      </c>
      <c r="BT1320" s="15">
        <v>0</v>
      </c>
      <c r="BU1320" s="16">
        <v>1.07</v>
      </c>
      <c r="BV1320" s="17">
        <v>1</v>
      </c>
      <c r="BW1320" s="17">
        <v>1</v>
      </c>
      <c r="BX1320" s="18">
        <v>0</v>
      </c>
      <c r="BY1320" s="19">
        <v>6.43</v>
      </c>
      <c r="BZ1320" s="20">
        <v>5</v>
      </c>
      <c r="CA1320" s="20">
        <v>5</v>
      </c>
      <c r="CB1320" s="21"/>
      <c r="CC1320" s="22">
        <v>0</v>
      </c>
      <c r="CD1320" s="23"/>
      <c r="CE1320" s="23"/>
      <c r="CF1320" s="4">
        <v>1026</v>
      </c>
      <c r="CG1320" s="24">
        <v>113.00554881466</v>
      </c>
      <c r="CH1320" s="25">
        <v>5.38916015625</v>
      </c>
    </row>
    <row r="1321" spans="1:86" x14ac:dyDescent="0.2">
      <c r="A1321" s="2" t="s">
        <v>574</v>
      </c>
      <c r="B1321" s="2" t="s">
        <v>2064</v>
      </c>
      <c r="C1321" s="3">
        <v>23.74</v>
      </c>
      <c r="D1321" s="4">
        <v>2</v>
      </c>
      <c r="E1321" s="4">
        <v>1</v>
      </c>
      <c r="F1321" s="4">
        <v>33</v>
      </c>
      <c r="G1321" s="4">
        <v>174</v>
      </c>
      <c r="H1321" s="5">
        <v>53089446.666666701</v>
      </c>
      <c r="I1321" s="5">
        <v>77084940.916666701</v>
      </c>
      <c r="J1321" s="5">
        <v>60830987.5703125</v>
      </c>
      <c r="K1321" s="26">
        <f t="shared" si="322"/>
        <v>63668458.384548634</v>
      </c>
      <c r="L1321" s="5">
        <v>837382460.83333302</v>
      </c>
      <c r="M1321" s="5">
        <v>247510954.03645799</v>
      </c>
      <c r="N1321" s="5">
        <v>669315982.29166698</v>
      </c>
      <c r="O1321" s="26">
        <f t="shared" si="323"/>
        <v>584736465.72048604</v>
      </c>
      <c r="P1321" s="5">
        <v>81093108.854166701</v>
      </c>
      <c r="Q1321" s="5">
        <v>383157977.5</v>
      </c>
      <c r="R1321" s="5">
        <v>118786383.604167</v>
      </c>
      <c r="S1321" s="26">
        <f t="shared" si="324"/>
        <v>194345823.31944457</v>
      </c>
      <c r="T1321" s="5">
        <v>56325172.142578103</v>
      </c>
      <c r="U1321" s="5">
        <v>124558438.958333</v>
      </c>
      <c r="V1321" s="5">
        <v>176425971.96875</v>
      </c>
      <c r="W1321" s="26">
        <f t="shared" si="325"/>
        <v>119103194.35655372</v>
      </c>
      <c r="X1321" s="29">
        <f t="shared" si="326"/>
        <v>9.1840839335037625</v>
      </c>
      <c r="Y1321" s="29">
        <f t="shared" si="327"/>
        <v>3.1991358268890706</v>
      </c>
      <c r="Z1321" s="29">
        <f t="shared" si="328"/>
        <v>9.6901686636038778E-2</v>
      </c>
      <c r="AA1321" s="29">
        <f t="shared" si="329"/>
        <v>10.136686637092986</v>
      </c>
      <c r="AB1321" s="31">
        <f t="shared" si="330"/>
        <v>3.0524662957224882</v>
      </c>
      <c r="AC1321" s="29">
        <f t="shared" si="331"/>
        <v>1.6099753655607629</v>
      </c>
      <c r="AD1321" s="31">
        <f t="shared" si="332"/>
        <v>0.30261970485592987</v>
      </c>
      <c r="AE1321" s="31">
        <f t="shared" si="333"/>
        <v>5.1910279663148193</v>
      </c>
      <c r="AF1321" s="29">
        <f t="shared" si="320"/>
        <v>1.870678156477215</v>
      </c>
      <c r="AG1321" s="29">
        <f t="shared" si="334"/>
        <v>0.90356136937802767</v>
      </c>
      <c r="AH1321" s="29">
        <f t="shared" si="321"/>
        <v>0.24935516304323385</v>
      </c>
      <c r="AI1321" s="29">
        <f t="shared" si="335"/>
        <v>6.0318163503345748</v>
      </c>
      <c r="AJ1321" s="6">
        <v>0</v>
      </c>
      <c r="AK1321" s="7">
        <v>4.53</v>
      </c>
      <c r="AL1321" s="8">
        <v>4</v>
      </c>
      <c r="AM1321" s="8">
        <v>11</v>
      </c>
      <c r="AN1321" s="9">
        <v>0</v>
      </c>
      <c r="AO1321" s="10">
        <v>8.0500000000000007</v>
      </c>
      <c r="AP1321" s="11">
        <v>6</v>
      </c>
      <c r="AQ1321" s="11">
        <v>13</v>
      </c>
      <c r="AR1321" s="12">
        <v>0</v>
      </c>
      <c r="AS1321" s="13">
        <v>5.84</v>
      </c>
      <c r="AT1321" s="14">
        <v>7</v>
      </c>
      <c r="AU1321" s="14">
        <v>13</v>
      </c>
      <c r="AV1321" s="15">
        <v>0</v>
      </c>
      <c r="AW1321" s="16">
        <v>8.25</v>
      </c>
      <c r="AX1321" s="17">
        <v>8</v>
      </c>
      <c r="AY1321" s="17">
        <v>13</v>
      </c>
      <c r="AZ1321" s="18">
        <v>0</v>
      </c>
      <c r="BA1321" s="19">
        <v>5.73</v>
      </c>
      <c r="BB1321" s="20">
        <v>5</v>
      </c>
      <c r="BC1321" s="20">
        <v>17</v>
      </c>
      <c r="BD1321" s="21">
        <v>0</v>
      </c>
      <c r="BE1321" s="22">
        <v>5.03</v>
      </c>
      <c r="BF1321" s="23">
        <v>5</v>
      </c>
      <c r="BG1321" s="23">
        <v>17</v>
      </c>
      <c r="BH1321" s="6">
        <v>0</v>
      </c>
      <c r="BI1321" s="7">
        <v>2.82</v>
      </c>
      <c r="BJ1321" s="8">
        <v>4</v>
      </c>
      <c r="BK1321" s="8">
        <v>12</v>
      </c>
      <c r="BL1321" s="9">
        <v>0</v>
      </c>
      <c r="BM1321" s="10">
        <v>5.94</v>
      </c>
      <c r="BN1321" s="11">
        <v>6</v>
      </c>
      <c r="BO1321" s="11">
        <v>16</v>
      </c>
      <c r="BP1321" s="12">
        <v>1.6093339920043901</v>
      </c>
      <c r="BQ1321" s="13">
        <v>6.94</v>
      </c>
      <c r="BR1321" s="14">
        <v>8</v>
      </c>
      <c r="BS1321" s="14">
        <v>19</v>
      </c>
      <c r="BT1321" s="15">
        <v>0</v>
      </c>
      <c r="BU1321" s="16">
        <v>9.9600000000000009</v>
      </c>
      <c r="BV1321" s="17">
        <v>8</v>
      </c>
      <c r="BW1321" s="17">
        <v>14</v>
      </c>
      <c r="BX1321" s="18">
        <v>0</v>
      </c>
      <c r="BY1321" s="19">
        <v>3.22</v>
      </c>
      <c r="BZ1321" s="20">
        <v>3</v>
      </c>
      <c r="CA1321" s="20">
        <v>12</v>
      </c>
      <c r="CB1321" s="21">
        <v>0</v>
      </c>
      <c r="CC1321" s="22">
        <v>9.56</v>
      </c>
      <c r="CD1321" s="23">
        <v>8</v>
      </c>
      <c r="CE1321" s="23">
        <v>17</v>
      </c>
      <c r="CF1321" s="4">
        <v>994</v>
      </c>
      <c r="CG1321" s="24">
        <v>112.33451843466101</v>
      </c>
      <c r="CH1321" s="25">
        <v>7.95751953125</v>
      </c>
    </row>
    <row r="1322" spans="1:86" x14ac:dyDescent="0.2">
      <c r="A1322" s="2" t="s">
        <v>980</v>
      </c>
      <c r="B1322" s="2" t="s">
        <v>2905</v>
      </c>
      <c r="C1322" s="3">
        <v>23.65</v>
      </c>
      <c r="D1322" s="4">
        <v>4</v>
      </c>
      <c r="E1322" s="4">
        <v>1</v>
      </c>
      <c r="F1322" s="4">
        <v>9</v>
      </c>
      <c r="G1322" s="4">
        <v>19</v>
      </c>
      <c r="H1322" s="5">
        <v>1396227.40625</v>
      </c>
      <c r="I1322" s="5">
        <v>0</v>
      </c>
      <c r="J1322" s="5">
        <v>318218.90625</v>
      </c>
      <c r="K1322" s="26">
        <f t="shared" si="322"/>
        <v>571482.10416666663</v>
      </c>
      <c r="L1322" s="5">
        <v>155667323</v>
      </c>
      <c r="M1322" s="5">
        <v>0</v>
      </c>
      <c r="N1322" s="5">
        <v>6669056.296875</v>
      </c>
      <c r="O1322" s="26">
        <f t="shared" si="323"/>
        <v>54112126.432291664</v>
      </c>
      <c r="P1322" s="5">
        <v>140915742.6875</v>
      </c>
      <c r="Q1322" s="5">
        <v>251890406.34375</v>
      </c>
      <c r="R1322" s="5">
        <v>69616379.125</v>
      </c>
      <c r="S1322" s="26">
        <f t="shared" si="324"/>
        <v>154140842.71875</v>
      </c>
      <c r="T1322" s="5">
        <v>4056733.4765625</v>
      </c>
      <c r="U1322" s="5">
        <v>0</v>
      </c>
      <c r="V1322" s="5">
        <v>12286896.0625</v>
      </c>
      <c r="W1322" s="26">
        <f t="shared" si="325"/>
        <v>5447876.513020833</v>
      </c>
      <c r="X1322" s="29">
        <f t="shared" si="326"/>
        <v>94.687350728502324</v>
      </c>
      <c r="Y1322" s="29">
        <f t="shared" si="327"/>
        <v>6.5650998040007718</v>
      </c>
      <c r="Z1322" s="29">
        <f t="shared" si="328"/>
        <v>0.40254449974726836</v>
      </c>
      <c r="AA1322" s="29">
        <f t="shared" si="329"/>
        <v>3.9518610305651478</v>
      </c>
      <c r="AB1322" s="31">
        <f t="shared" si="330"/>
        <v>269.72120665706177</v>
      </c>
      <c r="AC1322" s="29">
        <f t="shared" si="331"/>
        <v>8.0753251467809424</v>
      </c>
      <c r="AD1322" s="31">
        <f t="shared" si="332"/>
        <v>0.10142167869099825</v>
      </c>
      <c r="AE1322" s="31">
        <f t="shared" si="333"/>
        <v>9.9386920546036137</v>
      </c>
      <c r="AF1322" s="29">
        <f t="shared" si="320"/>
        <v>9.5328908347268531</v>
      </c>
      <c r="AG1322" s="29">
        <f t="shared" si="334"/>
        <v>3.2529137755725239</v>
      </c>
      <c r="AH1322" s="29">
        <f t="shared" si="321"/>
        <v>0.3091990460414043</v>
      </c>
      <c r="AI1322" s="29">
        <f t="shared" si="335"/>
        <v>5.0976185466184081</v>
      </c>
      <c r="AJ1322" s="6">
        <v>0</v>
      </c>
      <c r="AK1322" s="7">
        <v>3.81</v>
      </c>
      <c r="AL1322" s="8">
        <v>2</v>
      </c>
      <c r="AM1322" s="8">
        <v>2</v>
      </c>
      <c r="AN1322" s="9"/>
      <c r="AO1322" s="10"/>
      <c r="AP1322" s="11"/>
      <c r="AQ1322" s="11"/>
      <c r="AR1322" s="12">
        <v>0</v>
      </c>
      <c r="AS1322" s="13">
        <v>2</v>
      </c>
      <c r="AT1322" s="14">
        <v>1</v>
      </c>
      <c r="AU1322" s="14">
        <v>1</v>
      </c>
      <c r="AV1322" s="15">
        <v>1.76063024997711</v>
      </c>
      <c r="AW1322" s="16">
        <v>17.23</v>
      </c>
      <c r="AX1322" s="17">
        <v>5</v>
      </c>
      <c r="AY1322" s="17">
        <v>6</v>
      </c>
      <c r="AZ1322" s="18"/>
      <c r="BA1322" s="19"/>
      <c r="BB1322" s="20"/>
      <c r="BC1322" s="20"/>
      <c r="BD1322" s="21">
        <v>0</v>
      </c>
      <c r="BE1322" s="22">
        <v>4.6100000000000003</v>
      </c>
      <c r="BF1322" s="23">
        <v>2</v>
      </c>
      <c r="BG1322" s="23">
        <v>2</v>
      </c>
      <c r="BH1322" s="6"/>
      <c r="BI1322" s="7">
        <v>0</v>
      </c>
      <c r="BJ1322" s="8"/>
      <c r="BK1322" s="8"/>
      <c r="BL1322" s="9">
        <v>0</v>
      </c>
      <c r="BM1322" s="10">
        <v>7.62</v>
      </c>
      <c r="BN1322" s="11">
        <v>2</v>
      </c>
      <c r="BO1322" s="11">
        <v>2</v>
      </c>
      <c r="BP1322" s="12">
        <v>0</v>
      </c>
      <c r="BQ1322" s="13">
        <v>10.220000000000001</v>
      </c>
      <c r="BR1322" s="14">
        <v>3</v>
      </c>
      <c r="BS1322" s="14">
        <v>3</v>
      </c>
      <c r="BT1322" s="15">
        <v>0</v>
      </c>
      <c r="BU1322" s="16">
        <v>7.41</v>
      </c>
      <c r="BV1322" s="17">
        <v>3</v>
      </c>
      <c r="BW1322" s="17">
        <v>3</v>
      </c>
      <c r="BX1322" s="18"/>
      <c r="BY1322" s="19">
        <v>0</v>
      </c>
      <c r="BZ1322" s="20"/>
      <c r="CA1322" s="20"/>
      <c r="CB1322" s="21"/>
      <c r="CC1322" s="22">
        <v>0</v>
      </c>
      <c r="CD1322" s="23"/>
      <c r="CE1322" s="23"/>
      <c r="CF1322" s="4">
        <v>499</v>
      </c>
      <c r="CG1322" s="24">
        <v>53.817556814660001</v>
      </c>
      <c r="CH1322" s="25">
        <v>4.69091796875</v>
      </c>
    </row>
    <row r="1323" spans="1:86" x14ac:dyDescent="0.2">
      <c r="A1323" s="2" t="s">
        <v>470</v>
      </c>
      <c r="B1323" s="2" t="s">
        <v>2659</v>
      </c>
      <c r="C1323" s="3">
        <v>23.62</v>
      </c>
      <c r="D1323" s="4">
        <v>2</v>
      </c>
      <c r="E1323" s="4">
        <v>1</v>
      </c>
      <c r="F1323" s="4">
        <v>3</v>
      </c>
      <c r="G1323" s="4">
        <v>6</v>
      </c>
      <c r="H1323" s="5">
        <v>69254728.5</v>
      </c>
      <c r="I1323" s="5">
        <v>32807571.0625</v>
      </c>
      <c r="J1323" s="5">
        <v>9096432.9296875</v>
      </c>
      <c r="K1323" s="26">
        <f t="shared" si="322"/>
        <v>37052910.830729164</v>
      </c>
      <c r="L1323" s="5">
        <v>150980748.875</v>
      </c>
      <c r="M1323" s="5">
        <v>46941763.609375</v>
      </c>
      <c r="N1323" s="5">
        <v>1394821.921875</v>
      </c>
      <c r="O1323" s="26">
        <f t="shared" si="323"/>
        <v>66439111.46875</v>
      </c>
      <c r="P1323" s="5">
        <v>6632079.953125</v>
      </c>
      <c r="Q1323" s="5">
        <v>2072881.75</v>
      </c>
      <c r="R1323" s="5">
        <v>12505799.84375</v>
      </c>
      <c r="S1323" s="26">
        <f t="shared" si="324"/>
        <v>7070253.848958333</v>
      </c>
      <c r="T1323" s="5">
        <v>14306217</v>
      </c>
      <c r="U1323" s="5">
        <v>864190.21875</v>
      </c>
      <c r="V1323" s="5">
        <v>0</v>
      </c>
      <c r="W1323" s="26">
        <f t="shared" si="325"/>
        <v>5056802.40625</v>
      </c>
      <c r="X1323" s="29">
        <f t="shared" si="326"/>
        <v>1.7930875059254432</v>
      </c>
      <c r="Y1323" s="29">
        <f t="shared" si="327"/>
        <v>0.84244589606136755</v>
      </c>
      <c r="Z1323" s="29">
        <f t="shared" si="328"/>
        <v>0.58662954866223282</v>
      </c>
      <c r="AA1323" s="29">
        <f t="shared" si="329"/>
        <v>2.3163606529383376</v>
      </c>
      <c r="AB1323" s="31">
        <f t="shared" si="330"/>
        <v>0.19081507202653417</v>
      </c>
      <c r="AC1323" s="29">
        <f t="shared" si="331"/>
        <v>-2.3897529640096207</v>
      </c>
      <c r="AD1323" s="31">
        <f t="shared" si="332"/>
        <v>0.22628979558124501</v>
      </c>
      <c r="AE1323" s="31">
        <f t="shared" si="333"/>
        <v>6.4533502988388349</v>
      </c>
      <c r="AF1323" s="29">
        <f t="shared" si="320"/>
        <v>0.13647517274287213</v>
      </c>
      <c r="AG1323" s="29">
        <f t="shared" si="334"/>
        <v>-2.8732895717167359</v>
      </c>
      <c r="AH1323" s="29">
        <f t="shared" si="321"/>
        <v>0.20346556496512361</v>
      </c>
      <c r="AI1323" s="29">
        <f t="shared" si="335"/>
        <v>6.9150908133343583</v>
      </c>
      <c r="AJ1323" s="6"/>
      <c r="AK1323" s="7">
        <v>0</v>
      </c>
      <c r="AL1323" s="8"/>
      <c r="AM1323" s="8"/>
      <c r="AN1323" s="9"/>
      <c r="AO1323" s="10">
        <v>0</v>
      </c>
      <c r="AP1323" s="11"/>
      <c r="AQ1323" s="11"/>
      <c r="AR1323" s="12">
        <v>2.1298279762268102</v>
      </c>
      <c r="AS1323" s="13">
        <v>15.08</v>
      </c>
      <c r="AT1323" s="14">
        <v>2</v>
      </c>
      <c r="AU1323" s="14">
        <v>2</v>
      </c>
      <c r="AV1323" s="15">
        <v>2.2121005058288601</v>
      </c>
      <c r="AW1323" s="16">
        <v>15.08</v>
      </c>
      <c r="AX1323" s="17">
        <v>2</v>
      </c>
      <c r="AY1323" s="17">
        <v>2</v>
      </c>
      <c r="AZ1323" s="18"/>
      <c r="BA1323" s="19">
        <v>0</v>
      </c>
      <c r="BB1323" s="20"/>
      <c r="BC1323" s="20"/>
      <c r="BD1323" s="21">
        <v>1.8305854797363299</v>
      </c>
      <c r="BE1323" s="22">
        <v>5.53</v>
      </c>
      <c r="BF1323" s="23">
        <v>1</v>
      </c>
      <c r="BG1323" s="23">
        <v>1</v>
      </c>
      <c r="BH1323" s="6"/>
      <c r="BI1323" s="7">
        <v>0</v>
      </c>
      <c r="BJ1323" s="8"/>
      <c r="BK1323" s="8"/>
      <c r="BL1323" s="9"/>
      <c r="BM1323" s="10">
        <v>0</v>
      </c>
      <c r="BN1323" s="11"/>
      <c r="BO1323" s="11"/>
      <c r="BP1323" s="12"/>
      <c r="BQ1323" s="13">
        <v>0</v>
      </c>
      <c r="BR1323" s="14"/>
      <c r="BS1323" s="14"/>
      <c r="BT1323" s="15"/>
      <c r="BU1323" s="16">
        <v>0</v>
      </c>
      <c r="BV1323" s="17"/>
      <c r="BW1323" s="17"/>
      <c r="BX1323" s="18">
        <v>0</v>
      </c>
      <c r="BY1323" s="19">
        <v>8.5399999999999991</v>
      </c>
      <c r="BZ1323" s="20">
        <v>1</v>
      </c>
      <c r="CA1323" s="20">
        <v>1</v>
      </c>
      <c r="CB1323" s="21"/>
      <c r="CC1323" s="22"/>
      <c r="CD1323" s="23"/>
      <c r="CE1323" s="23"/>
      <c r="CF1323" s="4">
        <v>199</v>
      </c>
      <c r="CG1323" s="24">
        <v>22.377174084659998</v>
      </c>
      <c r="CH1323" s="25">
        <v>8.25048828125</v>
      </c>
    </row>
    <row r="1324" spans="1:86" x14ac:dyDescent="0.2">
      <c r="A1324" s="2" t="s">
        <v>200</v>
      </c>
      <c r="B1324" s="2" t="s">
        <v>2581</v>
      </c>
      <c r="C1324" s="3">
        <v>23.54</v>
      </c>
      <c r="D1324" s="4">
        <v>11</v>
      </c>
      <c r="E1324" s="4">
        <v>3</v>
      </c>
      <c r="F1324" s="4">
        <v>11</v>
      </c>
      <c r="G1324" s="4">
        <v>26</v>
      </c>
      <c r="H1324" s="5">
        <v>142495661.63541701</v>
      </c>
      <c r="I1324" s="5">
        <v>0</v>
      </c>
      <c r="J1324" s="5">
        <v>187839276.015625</v>
      </c>
      <c r="K1324" s="26">
        <f t="shared" si="322"/>
        <v>110111645.88368066</v>
      </c>
      <c r="L1324" s="5">
        <v>6979229.2682291698</v>
      </c>
      <c r="M1324" s="5">
        <v>189657234.13541701</v>
      </c>
      <c r="N1324" s="5">
        <v>2467952.125</v>
      </c>
      <c r="O1324" s="26">
        <f t="shared" si="323"/>
        <v>66368138.509548724</v>
      </c>
      <c r="P1324" s="5">
        <v>2390470.875</v>
      </c>
      <c r="Q1324" s="5">
        <v>5536311.48828125</v>
      </c>
      <c r="R1324" s="5">
        <v>12176461.5</v>
      </c>
      <c r="S1324" s="26">
        <f t="shared" si="324"/>
        <v>6701081.287760417</v>
      </c>
      <c r="T1324" s="5">
        <v>0</v>
      </c>
      <c r="U1324" s="5">
        <v>6399485.5</v>
      </c>
      <c r="V1324" s="5">
        <v>3327602.4166666698</v>
      </c>
      <c r="W1324" s="26">
        <f t="shared" si="325"/>
        <v>3242362.6388888899</v>
      </c>
      <c r="X1324" s="29">
        <f t="shared" si="326"/>
        <v>0.60273496029346851</v>
      </c>
      <c r="Y1324" s="29">
        <f t="shared" si="327"/>
        <v>-0.73040434736853233</v>
      </c>
      <c r="Z1324" s="29">
        <f t="shared" si="328"/>
        <v>0.629003526562254</v>
      </c>
      <c r="AA1324" s="29">
        <f t="shared" si="329"/>
        <v>2.0134691963862048</v>
      </c>
      <c r="AB1324" s="31">
        <f t="shared" si="330"/>
        <v>6.085715306480189E-2</v>
      </c>
      <c r="AC1324" s="29">
        <f t="shared" si="331"/>
        <v>-4.03842934450849</v>
      </c>
      <c r="AD1324" s="31">
        <f t="shared" si="332"/>
        <v>0.20890103497881876</v>
      </c>
      <c r="AE1324" s="31">
        <f t="shared" si="333"/>
        <v>6.8005940834675505</v>
      </c>
      <c r="AF1324" s="29">
        <f t="shared" si="320"/>
        <v>2.9446137262483983E-2</v>
      </c>
      <c r="AG1324" s="29">
        <f t="shared" si="334"/>
        <v>-5.0857777957107997</v>
      </c>
      <c r="AH1324" s="29">
        <f t="shared" si="321"/>
        <v>0.1994485445323739</v>
      </c>
      <c r="AI1324" s="29">
        <f t="shared" si="335"/>
        <v>7.0016912858886196</v>
      </c>
      <c r="AJ1324" s="6">
        <v>3.5291702747345002</v>
      </c>
      <c r="AK1324" s="7">
        <v>9.49</v>
      </c>
      <c r="AL1324" s="8">
        <v>4</v>
      </c>
      <c r="AM1324" s="8">
        <v>4</v>
      </c>
      <c r="AN1324" s="9"/>
      <c r="AO1324" s="10"/>
      <c r="AP1324" s="11"/>
      <c r="AQ1324" s="11"/>
      <c r="AR1324" s="12"/>
      <c r="AS1324" s="13">
        <v>0</v>
      </c>
      <c r="AT1324" s="14"/>
      <c r="AU1324" s="14"/>
      <c r="AV1324" s="15">
        <v>6.1584091186523402</v>
      </c>
      <c r="AW1324" s="16">
        <v>6.57</v>
      </c>
      <c r="AX1324" s="17">
        <v>3</v>
      </c>
      <c r="AY1324" s="17">
        <v>3</v>
      </c>
      <c r="AZ1324" s="18">
        <v>4.3134424686431903</v>
      </c>
      <c r="BA1324" s="19">
        <v>7.12</v>
      </c>
      <c r="BB1324" s="20">
        <v>3</v>
      </c>
      <c r="BC1324" s="20">
        <v>4</v>
      </c>
      <c r="BD1324" s="21">
        <v>0</v>
      </c>
      <c r="BE1324" s="22">
        <v>7.48</v>
      </c>
      <c r="BF1324" s="23">
        <v>2</v>
      </c>
      <c r="BG1324" s="23">
        <v>2</v>
      </c>
      <c r="BH1324" s="6"/>
      <c r="BI1324" s="7">
        <v>0</v>
      </c>
      <c r="BJ1324" s="8"/>
      <c r="BK1324" s="8"/>
      <c r="BL1324" s="9">
        <v>0</v>
      </c>
      <c r="BM1324" s="10">
        <v>8.58</v>
      </c>
      <c r="BN1324" s="11">
        <v>3</v>
      </c>
      <c r="BO1324" s="11">
        <v>4</v>
      </c>
      <c r="BP1324" s="12">
        <v>0</v>
      </c>
      <c r="BQ1324" s="13">
        <v>8.2100000000000009</v>
      </c>
      <c r="BR1324" s="14">
        <v>3</v>
      </c>
      <c r="BS1324" s="14">
        <v>3</v>
      </c>
      <c r="BT1324" s="15"/>
      <c r="BU1324" s="16"/>
      <c r="BV1324" s="17"/>
      <c r="BW1324" s="17"/>
      <c r="BX1324" s="18">
        <v>0</v>
      </c>
      <c r="BY1324" s="19">
        <v>4.5599999999999996</v>
      </c>
      <c r="BZ1324" s="20">
        <v>2</v>
      </c>
      <c r="CA1324" s="20">
        <v>2</v>
      </c>
      <c r="CB1324" s="21">
        <v>3.4603257179260298</v>
      </c>
      <c r="CC1324" s="22">
        <v>6.93</v>
      </c>
      <c r="CD1324" s="23">
        <v>3</v>
      </c>
      <c r="CE1324" s="23">
        <v>3</v>
      </c>
      <c r="CF1324" s="4">
        <v>548</v>
      </c>
      <c r="CG1324" s="24">
        <v>59.673926134660199</v>
      </c>
      <c r="CH1324" s="25">
        <v>9.49560546875</v>
      </c>
    </row>
    <row r="1325" spans="1:86" x14ac:dyDescent="0.2">
      <c r="A1325" s="2" t="s">
        <v>1680</v>
      </c>
      <c r="B1325" s="2" t="s">
        <v>1170</v>
      </c>
      <c r="C1325" s="3">
        <v>23.48</v>
      </c>
      <c r="D1325" s="4">
        <v>1</v>
      </c>
      <c r="E1325" s="4">
        <v>1</v>
      </c>
      <c r="F1325" s="4">
        <v>4</v>
      </c>
      <c r="G1325" s="4">
        <v>5</v>
      </c>
      <c r="H1325" s="5">
        <v>0</v>
      </c>
      <c r="I1325" s="5">
        <v>11834602.8125</v>
      </c>
      <c r="J1325" s="5">
        <v>7628286.25</v>
      </c>
      <c r="K1325" s="26">
        <f t="shared" si="322"/>
        <v>6487629.6875</v>
      </c>
      <c r="L1325" s="5">
        <v>0</v>
      </c>
      <c r="M1325" s="5">
        <v>0</v>
      </c>
      <c r="N1325" s="5">
        <v>0</v>
      </c>
      <c r="O1325" s="26">
        <f t="shared" si="323"/>
        <v>0</v>
      </c>
      <c r="P1325" s="5">
        <v>0</v>
      </c>
      <c r="Q1325" s="5">
        <v>0</v>
      </c>
      <c r="R1325" s="5">
        <v>0</v>
      </c>
      <c r="S1325" s="26">
        <f t="shared" si="324"/>
        <v>0</v>
      </c>
      <c r="T1325" s="5">
        <v>0</v>
      </c>
      <c r="U1325" s="5">
        <v>0</v>
      </c>
      <c r="V1325" s="5">
        <v>0</v>
      </c>
      <c r="W1325" s="26">
        <f t="shared" si="325"/>
        <v>0</v>
      </c>
      <c r="X1325" s="29">
        <f t="shared" si="326"/>
        <v>0</v>
      </c>
      <c r="Y1325" s="29" t="e">
        <f t="shared" si="327"/>
        <v>#NUM!</v>
      </c>
      <c r="Z1325" s="29">
        <f t="shared" si="328"/>
        <v>0.20192879237904748</v>
      </c>
      <c r="AA1325" s="29">
        <f t="shared" si="329"/>
        <v>6.9480175198345488</v>
      </c>
      <c r="AB1325" s="31">
        <f t="shared" si="330"/>
        <v>0</v>
      </c>
      <c r="AC1325" s="31" t="e">
        <f t="shared" si="331"/>
        <v>#NUM!</v>
      </c>
      <c r="AD1325" s="31">
        <f t="shared" si="332"/>
        <v>0.20192879237904748</v>
      </c>
      <c r="AE1325" s="31">
        <f t="shared" si="333"/>
        <v>6.9480175198345488</v>
      </c>
      <c r="AF1325" s="29">
        <f t="shared" si="320"/>
        <v>0</v>
      </c>
      <c r="AG1325" s="29" t="e">
        <f t="shared" si="334"/>
        <v>#NUM!</v>
      </c>
      <c r="AH1325" s="29">
        <f t="shared" si="321"/>
        <v>0.20192879237904748</v>
      </c>
      <c r="AI1325" s="29">
        <f t="shared" si="335"/>
        <v>6.9480175198345488</v>
      </c>
      <c r="AJ1325" s="6"/>
      <c r="AK1325" s="7">
        <v>0</v>
      </c>
      <c r="AL1325" s="8"/>
      <c r="AM1325" s="8"/>
      <c r="AN1325" s="9"/>
      <c r="AO1325" s="10">
        <v>0</v>
      </c>
      <c r="AP1325" s="11"/>
      <c r="AQ1325" s="11"/>
      <c r="AR1325" s="12">
        <v>0</v>
      </c>
      <c r="AS1325" s="13">
        <v>11.35</v>
      </c>
      <c r="AT1325" s="14">
        <v>2</v>
      </c>
      <c r="AU1325" s="14">
        <v>3</v>
      </c>
      <c r="AV1325" s="15"/>
      <c r="AW1325" s="16">
        <v>0</v>
      </c>
      <c r="AX1325" s="17"/>
      <c r="AY1325" s="17"/>
      <c r="AZ1325" s="18"/>
      <c r="BA1325" s="19"/>
      <c r="BB1325" s="20"/>
      <c r="BC1325" s="20"/>
      <c r="BD1325" s="21"/>
      <c r="BE1325" s="22"/>
      <c r="BF1325" s="23"/>
      <c r="BG1325" s="23"/>
      <c r="BH1325" s="6"/>
      <c r="BI1325" s="7"/>
      <c r="BJ1325" s="8"/>
      <c r="BK1325" s="8"/>
      <c r="BL1325" s="9"/>
      <c r="BM1325" s="10"/>
      <c r="BN1325" s="11"/>
      <c r="BO1325" s="11"/>
      <c r="BP1325" s="12">
        <v>0</v>
      </c>
      <c r="BQ1325" s="13">
        <v>4.75</v>
      </c>
      <c r="BR1325" s="14">
        <v>1</v>
      </c>
      <c r="BS1325" s="14">
        <v>1</v>
      </c>
      <c r="BT1325" s="15"/>
      <c r="BU1325" s="16"/>
      <c r="BV1325" s="17"/>
      <c r="BW1325" s="17"/>
      <c r="BX1325" s="18"/>
      <c r="BY1325" s="19"/>
      <c r="BZ1325" s="20"/>
      <c r="CA1325" s="20"/>
      <c r="CB1325" s="21"/>
      <c r="CC1325" s="22"/>
      <c r="CD1325" s="23"/>
      <c r="CE1325" s="23"/>
      <c r="CF1325" s="4">
        <v>379</v>
      </c>
      <c r="CG1325" s="24">
        <v>40.110688864659998</v>
      </c>
      <c r="CH1325" s="25">
        <v>6.22705078125</v>
      </c>
    </row>
    <row r="1326" spans="1:86" x14ac:dyDescent="0.2">
      <c r="A1326" s="2" t="s">
        <v>427</v>
      </c>
      <c r="B1326" s="2" t="s">
        <v>2825</v>
      </c>
      <c r="C1326" s="3">
        <v>23.46</v>
      </c>
      <c r="D1326" s="4">
        <v>2</v>
      </c>
      <c r="E1326" s="4">
        <v>1</v>
      </c>
      <c r="F1326" s="4">
        <v>56</v>
      </c>
      <c r="G1326" s="4">
        <v>120</v>
      </c>
      <c r="H1326" s="5">
        <v>181839683.95833299</v>
      </c>
      <c r="I1326" s="5">
        <v>11349657.875</v>
      </c>
      <c r="J1326" s="5">
        <v>50427950.916666701</v>
      </c>
      <c r="K1326" s="26">
        <f t="shared" si="322"/>
        <v>81205764.249999896</v>
      </c>
      <c r="L1326" s="5">
        <v>1311165920.90625</v>
      </c>
      <c r="M1326" s="5">
        <v>39681311.421875</v>
      </c>
      <c r="N1326" s="5">
        <v>1878099344.5833299</v>
      </c>
      <c r="O1326" s="26">
        <f t="shared" si="323"/>
        <v>1076315525.6371517</v>
      </c>
      <c r="P1326" s="5">
        <v>121600164.71875</v>
      </c>
      <c r="Q1326" s="5">
        <v>90042826.46875</v>
      </c>
      <c r="R1326" s="5">
        <v>142622932</v>
      </c>
      <c r="S1326" s="26">
        <f t="shared" si="324"/>
        <v>118088641.0625</v>
      </c>
      <c r="T1326" s="5">
        <v>93555831.484375</v>
      </c>
      <c r="U1326" s="5">
        <v>304753834.83333302</v>
      </c>
      <c r="V1326" s="5">
        <v>3040970.5182291698</v>
      </c>
      <c r="W1326" s="26">
        <f t="shared" si="325"/>
        <v>133783545.61197907</v>
      </c>
      <c r="X1326" s="29">
        <f t="shared" si="326"/>
        <v>13.25417641934394</v>
      </c>
      <c r="Y1326" s="29">
        <f t="shared" si="327"/>
        <v>3.7283751224940733</v>
      </c>
      <c r="Z1326" s="29">
        <f t="shared" si="328"/>
        <v>0.20770273194801031</v>
      </c>
      <c r="AA1326" s="29">
        <f t="shared" si="329"/>
        <v>6.8255779108096837</v>
      </c>
      <c r="AB1326" s="31">
        <f t="shared" si="330"/>
        <v>1.4541903786405181</v>
      </c>
      <c r="AC1326" s="29">
        <f t="shared" si="331"/>
        <v>0.5402161553242355</v>
      </c>
      <c r="AD1326" s="31">
        <f t="shared" si="332"/>
        <v>0.55431746635833401</v>
      </c>
      <c r="AE1326" s="31">
        <f t="shared" si="333"/>
        <v>2.5624143671778015</v>
      </c>
      <c r="AF1326" s="29">
        <f t="shared" si="320"/>
        <v>1.6474636603395951</v>
      </c>
      <c r="AG1326" s="29">
        <f t="shared" si="334"/>
        <v>0.72024664269853744</v>
      </c>
      <c r="AH1326" s="29">
        <f t="shared" si="321"/>
        <v>0.64349510220986128</v>
      </c>
      <c r="AI1326" s="29">
        <f t="shared" si="335"/>
        <v>1.9145475426282001</v>
      </c>
      <c r="AJ1326" s="6">
        <v>0</v>
      </c>
      <c r="AK1326" s="7">
        <v>5.26</v>
      </c>
      <c r="AL1326" s="8">
        <v>13</v>
      </c>
      <c r="AM1326" s="8">
        <v>15</v>
      </c>
      <c r="AN1326" s="9">
        <v>0</v>
      </c>
      <c r="AO1326" s="10">
        <v>4.96</v>
      </c>
      <c r="AP1326" s="11">
        <v>9</v>
      </c>
      <c r="AQ1326" s="11">
        <v>10</v>
      </c>
      <c r="AR1326" s="12">
        <v>0</v>
      </c>
      <c r="AS1326" s="13">
        <v>3.72</v>
      </c>
      <c r="AT1326" s="14">
        <v>9</v>
      </c>
      <c r="AU1326" s="14">
        <v>10</v>
      </c>
      <c r="AV1326" s="15">
        <v>0</v>
      </c>
      <c r="AW1326" s="16">
        <v>6.62</v>
      </c>
      <c r="AX1326" s="17">
        <v>12</v>
      </c>
      <c r="AY1326" s="17">
        <v>14</v>
      </c>
      <c r="AZ1326" s="18">
        <v>0</v>
      </c>
      <c r="BA1326" s="19">
        <v>2.99</v>
      </c>
      <c r="BB1326" s="20">
        <v>6</v>
      </c>
      <c r="BC1326" s="20">
        <v>7</v>
      </c>
      <c r="BD1326" s="21">
        <v>0</v>
      </c>
      <c r="BE1326" s="22">
        <v>5.26</v>
      </c>
      <c r="BF1326" s="23">
        <v>8</v>
      </c>
      <c r="BG1326" s="23">
        <v>8</v>
      </c>
      <c r="BH1326" s="6">
        <v>0</v>
      </c>
      <c r="BI1326" s="7">
        <v>5.85</v>
      </c>
      <c r="BJ1326" s="8">
        <v>10</v>
      </c>
      <c r="BK1326" s="8">
        <v>12</v>
      </c>
      <c r="BL1326" s="9">
        <v>0</v>
      </c>
      <c r="BM1326" s="10">
        <v>3.33</v>
      </c>
      <c r="BN1326" s="11">
        <v>6</v>
      </c>
      <c r="BO1326" s="11">
        <v>6</v>
      </c>
      <c r="BP1326" s="12">
        <v>0</v>
      </c>
      <c r="BQ1326" s="13">
        <v>4.4400000000000004</v>
      </c>
      <c r="BR1326" s="14">
        <v>7</v>
      </c>
      <c r="BS1326" s="14">
        <v>8</v>
      </c>
      <c r="BT1326" s="15">
        <v>0</v>
      </c>
      <c r="BU1326" s="16">
        <v>6.32</v>
      </c>
      <c r="BV1326" s="17">
        <v>9</v>
      </c>
      <c r="BW1326" s="17">
        <v>9</v>
      </c>
      <c r="BX1326" s="18">
        <v>0</v>
      </c>
      <c r="BY1326" s="19">
        <v>4.53</v>
      </c>
      <c r="BZ1326" s="20">
        <v>7</v>
      </c>
      <c r="CA1326" s="20">
        <v>14</v>
      </c>
      <c r="CB1326" s="21">
        <v>0</v>
      </c>
      <c r="CC1326" s="22">
        <v>4.3600000000000003</v>
      </c>
      <c r="CD1326" s="23">
        <v>7</v>
      </c>
      <c r="CE1326" s="23">
        <v>7</v>
      </c>
      <c r="CF1326" s="4">
        <v>2340</v>
      </c>
      <c r="CG1326" s="24">
        <v>257.521636344662</v>
      </c>
      <c r="CH1326" s="25">
        <v>7.45947265625</v>
      </c>
    </row>
    <row r="1327" spans="1:86" x14ac:dyDescent="0.2">
      <c r="A1327" s="2" t="s">
        <v>1062</v>
      </c>
      <c r="B1327" s="2" t="s">
        <v>2473</v>
      </c>
      <c r="C1327" s="3">
        <v>23.45</v>
      </c>
      <c r="D1327" s="4">
        <v>4</v>
      </c>
      <c r="E1327" s="4">
        <v>1</v>
      </c>
      <c r="F1327" s="4">
        <v>25</v>
      </c>
      <c r="G1327" s="4">
        <v>44</v>
      </c>
      <c r="H1327" s="5">
        <v>23710658.947916701</v>
      </c>
      <c r="I1327" s="5">
        <v>69522264.622395799</v>
      </c>
      <c r="J1327" s="5">
        <v>5735153.9010416698</v>
      </c>
      <c r="K1327" s="26">
        <f t="shared" si="322"/>
        <v>32989359.157118056</v>
      </c>
      <c r="L1327" s="5">
        <v>2115466.75</v>
      </c>
      <c r="M1327" s="5">
        <v>12698552.2578125</v>
      </c>
      <c r="N1327" s="5">
        <v>109078121.90625</v>
      </c>
      <c r="O1327" s="26">
        <f t="shared" si="323"/>
        <v>41297380.3046875</v>
      </c>
      <c r="P1327" s="5">
        <v>0</v>
      </c>
      <c r="Q1327" s="5">
        <v>34623523.65625</v>
      </c>
      <c r="R1327" s="5">
        <v>1254897.7109375</v>
      </c>
      <c r="S1327" s="26">
        <f t="shared" si="324"/>
        <v>11959473.7890625</v>
      </c>
      <c r="T1327" s="5">
        <v>0</v>
      </c>
      <c r="U1327" s="5">
        <v>364646607</v>
      </c>
      <c r="V1327" s="5">
        <v>989272.875</v>
      </c>
      <c r="W1327" s="26">
        <f t="shared" si="325"/>
        <v>121878626.625</v>
      </c>
      <c r="X1327" s="29">
        <f t="shared" si="326"/>
        <v>1.2518394221603677</v>
      </c>
      <c r="Y1327" s="29">
        <f t="shared" si="327"/>
        <v>0.32404951457842979</v>
      </c>
      <c r="Z1327" s="29">
        <f t="shared" si="328"/>
        <v>0.8442840878208544</v>
      </c>
      <c r="AA1327" s="29">
        <f t="shared" si="329"/>
        <v>0.73511395775600163</v>
      </c>
      <c r="AB1327" s="31">
        <f t="shared" si="330"/>
        <v>0.36252519280848244</v>
      </c>
      <c r="AC1327" s="29">
        <f t="shared" si="331"/>
        <v>-1.4638468396854127</v>
      </c>
      <c r="AD1327" s="31">
        <f t="shared" si="332"/>
        <v>0.40661245368570309</v>
      </c>
      <c r="AE1327" s="31">
        <f t="shared" si="333"/>
        <v>3.9081932396617294</v>
      </c>
      <c r="AF1327" s="29">
        <f t="shared" si="320"/>
        <v>3.6944830011559184</v>
      </c>
      <c r="AG1327" s="29">
        <f t="shared" si="334"/>
        <v>1.885372490527315</v>
      </c>
      <c r="AH1327" s="29">
        <f t="shared" si="321"/>
        <v>0.54148290480753714</v>
      </c>
      <c r="AI1327" s="29">
        <f t="shared" si="335"/>
        <v>2.6641524996192905</v>
      </c>
      <c r="AJ1327" s="6">
        <v>0</v>
      </c>
      <c r="AK1327" s="7">
        <v>6.49</v>
      </c>
      <c r="AL1327" s="8">
        <v>7</v>
      </c>
      <c r="AM1327" s="8">
        <v>7</v>
      </c>
      <c r="AN1327" s="9"/>
      <c r="AO1327" s="10">
        <v>0</v>
      </c>
      <c r="AP1327" s="11"/>
      <c r="AQ1327" s="11"/>
      <c r="AR1327" s="12">
        <v>0</v>
      </c>
      <c r="AS1327" s="13">
        <v>8.5299999999999994</v>
      </c>
      <c r="AT1327" s="14">
        <v>7</v>
      </c>
      <c r="AU1327" s="14">
        <v>7</v>
      </c>
      <c r="AV1327" s="15">
        <v>2.3515112400054901</v>
      </c>
      <c r="AW1327" s="16">
        <v>4.3600000000000003</v>
      </c>
      <c r="AX1327" s="17">
        <v>3</v>
      </c>
      <c r="AY1327" s="17">
        <v>3</v>
      </c>
      <c r="AZ1327" s="18">
        <v>0</v>
      </c>
      <c r="BA1327" s="19">
        <v>10.37</v>
      </c>
      <c r="BB1327" s="20">
        <v>8</v>
      </c>
      <c r="BC1327" s="20">
        <v>8</v>
      </c>
      <c r="BD1327" s="21">
        <v>0</v>
      </c>
      <c r="BE1327" s="22">
        <v>6.78</v>
      </c>
      <c r="BF1327" s="23">
        <v>5</v>
      </c>
      <c r="BG1327" s="23">
        <v>8</v>
      </c>
      <c r="BH1327" s="6">
        <v>0</v>
      </c>
      <c r="BI1327" s="7">
        <v>1.1599999999999999</v>
      </c>
      <c r="BJ1327" s="8">
        <v>1</v>
      </c>
      <c r="BK1327" s="8">
        <v>1</v>
      </c>
      <c r="BL1327" s="9">
        <v>0</v>
      </c>
      <c r="BM1327" s="10">
        <v>5.62</v>
      </c>
      <c r="BN1327" s="11">
        <v>3</v>
      </c>
      <c r="BO1327" s="11">
        <v>3</v>
      </c>
      <c r="BP1327" s="12"/>
      <c r="BQ1327" s="13">
        <v>0</v>
      </c>
      <c r="BR1327" s="14"/>
      <c r="BS1327" s="14"/>
      <c r="BT1327" s="15">
        <v>0</v>
      </c>
      <c r="BU1327" s="16">
        <v>4.07</v>
      </c>
      <c r="BV1327" s="17">
        <v>3</v>
      </c>
      <c r="BW1327" s="17">
        <v>3</v>
      </c>
      <c r="BX1327" s="18">
        <v>0</v>
      </c>
      <c r="BY1327" s="19">
        <v>4.17</v>
      </c>
      <c r="BZ1327" s="20">
        <v>3</v>
      </c>
      <c r="CA1327" s="20">
        <v>3</v>
      </c>
      <c r="CB1327" s="21">
        <v>0</v>
      </c>
      <c r="CC1327" s="22">
        <v>2.0299999999999998</v>
      </c>
      <c r="CD1327" s="23">
        <v>1</v>
      </c>
      <c r="CE1327" s="23">
        <v>1</v>
      </c>
      <c r="CF1327" s="4">
        <v>1032</v>
      </c>
      <c r="CG1327" s="24">
        <v>112.51339980466</v>
      </c>
      <c r="CH1327" s="25">
        <v>4.95751953125</v>
      </c>
    </row>
    <row r="1328" spans="1:86" x14ac:dyDescent="0.2">
      <c r="A1328" s="2" t="s">
        <v>968</v>
      </c>
      <c r="B1328" s="2" t="s">
        <v>1951</v>
      </c>
      <c r="C1328" s="3">
        <v>23.45</v>
      </c>
      <c r="D1328" s="4">
        <v>7</v>
      </c>
      <c r="E1328" s="4">
        <v>1</v>
      </c>
      <c r="F1328" s="4">
        <v>9</v>
      </c>
      <c r="G1328" s="4">
        <v>18</v>
      </c>
      <c r="H1328" s="5">
        <v>2954402.0390625</v>
      </c>
      <c r="I1328" s="5">
        <v>32328139</v>
      </c>
      <c r="J1328" s="5">
        <v>0</v>
      </c>
      <c r="K1328" s="26">
        <f t="shared" si="322"/>
        <v>11760847.013020834</v>
      </c>
      <c r="L1328" s="5">
        <v>6539351.3828125</v>
      </c>
      <c r="M1328" s="5">
        <v>0</v>
      </c>
      <c r="N1328" s="5">
        <v>0</v>
      </c>
      <c r="O1328" s="26">
        <f t="shared" si="323"/>
        <v>2179783.7942708335</v>
      </c>
      <c r="P1328" s="5">
        <v>0</v>
      </c>
      <c r="Q1328" s="5">
        <v>0</v>
      </c>
      <c r="R1328" s="5">
        <v>8602183.765625</v>
      </c>
      <c r="S1328" s="26">
        <f t="shared" si="324"/>
        <v>2867394.5885416665</v>
      </c>
      <c r="T1328" s="5">
        <v>0</v>
      </c>
      <c r="U1328" s="5">
        <v>0</v>
      </c>
      <c r="V1328" s="5">
        <v>1129905.3125</v>
      </c>
      <c r="W1328" s="26">
        <f t="shared" si="325"/>
        <v>376635.10416666669</v>
      </c>
      <c r="X1328" s="29">
        <f t="shared" si="326"/>
        <v>0.18534241554690073</v>
      </c>
      <c r="Y1328" s="29">
        <f t="shared" si="327"/>
        <v>-2.4317350154829382</v>
      </c>
      <c r="Z1328" s="29">
        <f t="shared" si="328"/>
        <v>0.45271109729476677</v>
      </c>
      <c r="AA1328" s="29">
        <f t="shared" si="329"/>
        <v>3.4417885952548839</v>
      </c>
      <c r="AB1328" s="31">
        <f t="shared" si="330"/>
        <v>0.24380851016657867</v>
      </c>
      <c r="AC1328" s="29">
        <f t="shared" si="331"/>
        <v>-2.0361796105992842</v>
      </c>
      <c r="AD1328" s="31">
        <f t="shared" si="332"/>
        <v>0.48341963576529501</v>
      </c>
      <c r="AE1328" s="31">
        <f t="shared" si="333"/>
        <v>3.1567571319332073</v>
      </c>
      <c r="AF1328" s="29">
        <f t="shared" si="320"/>
        <v>3.202448801091292E-2</v>
      </c>
      <c r="AG1328" s="29">
        <f t="shared" si="334"/>
        <v>-4.9646806840016016</v>
      </c>
      <c r="AH1328" s="29">
        <f t="shared" si="321"/>
        <v>0.38491181080471282</v>
      </c>
      <c r="AI1328" s="29">
        <f t="shared" si="335"/>
        <v>4.1463876261645884</v>
      </c>
      <c r="AJ1328" s="6">
        <v>2.1446974277496298</v>
      </c>
      <c r="AK1328" s="7">
        <v>12.05</v>
      </c>
      <c r="AL1328" s="8">
        <v>2</v>
      </c>
      <c r="AM1328" s="8">
        <v>2</v>
      </c>
      <c r="AN1328" s="9">
        <v>0</v>
      </c>
      <c r="AO1328" s="10">
        <v>8.7899999999999991</v>
      </c>
      <c r="AP1328" s="11">
        <v>3</v>
      </c>
      <c r="AQ1328" s="11">
        <v>7</v>
      </c>
      <c r="AR1328" s="12"/>
      <c r="AS1328" s="13">
        <v>0</v>
      </c>
      <c r="AT1328" s="14"/>
      <c r="AU1328" s="14"/>
      <c r="AV1328" s="15">
        <v>2.6586828231811501</v>
      </c>
      <c r="AW1328" s="16">
        <v>17.920000000000002</v>
      </c>
      <c r="AX1328" s="17">
        <v>4</v>
      </c>
      <c r="AY1328" s="17">
        <v>4</v>
      </c>
      <c r="AZ1328" s="18">
        <v>0</v>
      </c>
      <c r="BA1328" s="19">
        <v>5.86</v>
      </c>
      <c r="BB1328" s="20">
        <v>1</v>
      </c>
      <c r="BC1328" s="20">
        <v>1</v>
      </c>
      <c r="BD1328" s="21"/>
      <c r="BE1328" s="22"/>
      <c r="BF1328" s="23"/>
      <c r="BG1328" s="23"/>
      <c r="BH1328" s="6"/>
      <c r="BI1328" s="7"/>
      <c r="BJ1328" s="8"/>
      <c r="BK1328" s="8"/>
      <c r="BL1328" s="9"/>
      <c r="BM1328" s="10">
        <v>0</v>
      </c>
      <c r="BN1328" s="11"/>
      <c r="BO1328" s="11"/>
      <c r="BP1328" s="12">
        <v>0</v>
      </c>
      <c r="BQ1328" s="13">
        <v>13.36</v>
      </c>
      <c r="BR1328" s="14">
        <v>3</v>
      </c>
      <c r="BS1328" s="14">
        <v>3</v>
      </c>
      <c r="BT1328" s="15"/>
      <c r="BU1328" s="16"/>
      <c r="BV1328" s="17"/>
      <c r="BW1328" s="17"/>
      <c r="BX1328" s="18"/>
      <c r="BY1328" s="19"/>
      <c r="BZ1328" s="20"/>
      <c r="CA1328" s="20"/>
      <c r="CB1328" s="21">
        <v>0</v>
      </c>
      <c r="CC1328" s="22">
        <v>3.91</v>
      </c>
      <c r="CD1328" s="23">
        <v>1</v>
      </c>
      <c r="CE1328" s="23">
        <v>1</v>
      </c>
      <c r="CF1328" s="4">
        <v>307</v>
      </c>
      <c r="CG1328" s="24">
        <v>33.606260514660001</v>
      </c>
      <c r="CH1328" s="25">
        <v>8.73388671875</v>
      </c>
    </row>
    <row r="1329" spans="1:86" x14ac:dyDescent="0.2">
      <c r="A1329" s="2" t="s">
        <v>1068</v>
      </c>
      <c r="B1329" s="2" t="s">
        <v>1546</v>
      </c>
      <c r="C1329" s="3">
        <v>23.39</v>
      </c>
      <c r="D1329" s="4">
        <v>19</v>
      </c>
      <c r="E1329" s="4">
        <v>2</v>
      </c>
      <c r="F1329" s="4">
        <v>35</v>
      </c>
      <c r="G1329" s="4">
        <v>64</v>
      </c>
      <c r="H1329" s="5">
        <v>1088097.41276042</v>
      </c>
      <c r="I1329" s="5">
        <v>34145680.256510399</v>
      </c>
      <c r="J1329" s="5">
        <v>6354295.2005208302</v>
      </c>
      <c r="K1329" s="26">
        <f t="shared" si="322"/>
        <v>13862690.956597216</v>
      </c>
      <c r="L1329" s="5">
        <v>8984974.21875</v>
      </c>
      <c r="M1329" s="5">
        <v>13291574.9895833</v>
      </c>
      <c r="N1329" s="5">
        <v>3601265.984375</v>
      </c>
      <c r="O1329" s="26">
        <f t="shared" si="323"/>
        <v>8625938.3975694329</v>
      </c>
      <c r="P1329" s="5">
        <v>558152.24609375</v>
      </c>
      <c r="Q1329" s="5">
        <v>11063852.515625</v>
      </c>
      <c r="R1329" s="5">
        <v>28227140.7734375</v>
      </c>
      <c r="S1329" s="26">
        <f t="shared" si="324"/>
        <v>13283048.51171875</v>
      </c>
      <c r="T1329" s="5">
        <v>1437050.8828125</v>
      </c>
      <c r="U1329" s="5">
        <v>5558347.2604166698</v>
      </c>
      <c r="V1329" s="5">
        <v>65564483.424479201</v>
      </c>
      <c r="W1329" s="26">
        <f t="shared" si="325"/>
        <v>24186627.189236123</v>
      </c>
      <c r="X1329" s="29">
        <f t="shared" si="326"/>
        <v>0.62224126791662859</v>
      </c>
      <c r="Y1329" s="29">
        <f t="shared" si="327"/>
        <v>-0.68445401527650307</v>
      </c>
      <c r="Z1329" s="29">
        <f t="shared" si="328"/>
        <v>0.66541484593885891</v>
      </c>
      <c r="AA1329" s="29">
        <f t="shared" si="329"/>
        <v>1.7690751390092037</v>
      </c>
      <c r="AB1329" s="31">
        <f t="shared" si="330"/>
        <v>0.95818687391262836</v>
      </c>
      <c r="AC1329" s="29">
        <f t="shared" si="331"/>
        <v>-6.1621044588490569E-2</v>
      </c>
      <c r="AD1329" s="31">
        <f t="shared" si="332"/>
        <v>0.96680220787634652</v>
      </c>
      <c r="AE1329" s="31">
        <f t="shared" si="333"/>
        <v>0.14662366469373653</v>
      </c>
      <c r="AF1329" s="29">
        <f t="shared" si="320"/>
        <v>1.7447281530665426</v>
      </c>
      <c r="AG1329" s="29">
        <f t="shared" si="334"/>
        <v>0.80300226693634735</v>
      </c>
      <c r="AH1329" s="29">
        <f t="shared" si="321"/>
        <v>0.68622100942700492</v>
      </c>
      <c r="AI1329" s="29">
        <f t="shared" si="335"/>
        <v>1.6353598966291196</v>
      </c>
      <c r="AJ1329" s="6">
        <v>0</v>
      </c>
      <c r="AK1329" s="7">
        <v>3.53</v>
      </c>
      <c r="AL1329" s="8">
        <v>5</v>
      </c>
      <c r="AM1329" s="8">
        <v>5</v>
      </c>
      <c r="AN1329" s="9">
        <v>0</v>
      </c>
      <c r="AO1329" s="10">
        <v>3.17</v>
      </c>
      <c r="AP1329" s="11">
        <v>5</v>
      </c>
      <c r="AQ1329" s="11">
        <v>5</v>
      </c>
      <c r="AR1329" s="12">
        <v>0</v>
      </c>
      <c r="AS1329" s="13">
        <v>3.48</v>
      </c>
      <c r="AT1329" s="14">
        <v>5</v>
      </c>
      <c r="AU1329" s="14">
        <v>8</v>
      </c>
      <c r="AV1329" s="15">
        <v>0</v>
      </c>
      <c r="AW1329" s="16">
        <v>0.76</v>
      </c>
      <c r="AX1329" s="17">
        <v>1</v>
      </c>
      <c r="AY1329" s="17">
        <v>2</v>
      </c>
      <c r="AZ1329" s="18">
        <v>0</v>
      </c>
      <c r="BA1329" s="19">
        <v>4.2</v>
      </c>
      <c r="BB1329" s="20">
        <v>6</v>
      </c>
      <c r="BC1329" s="20">
        <v>6</v>
      </c>
      <c r="BD1329" s="21">
        <v>0</v>
      </c>
      <c r="BE1329" s="22">
        <v>3.84</v>
      </c>
      <c r="BF1329" s="23">
        <v>5</v>
      </c>
      <c r="BG1329" s="23">
        <v>6</v>
      </c>
      <c r="BH1329" s="6">
        <v>0</v>
      </c>
      <c r="BI1329" s="7">
        <v>3.39</v>
      </c>
      <c r="BJ1329" s="8">
        <v>3</v>
      </c>
      <c r="BK1329" s="8">
        <v>5</v>
      </c>
      <c r="BL1329" s="9">
        <v>0</v>
      </c>
      <c r="BM1329" s="10">
        <v>3.88</v>
      </c>
      <c r="BN1329" s="11">
        <v>4</v>
      </c>
      <c r="BO1329" s="11">
        <v>4</v>
      </c>
      <c r="BP1329" s="12">
        <v>0</v>
      </c>
      <c r="BQ1329" s="13">
        <v>2.9</v>
      </c>
      <c r="BR1329" s="14">
        <v>5</v>
      </c>
      <c r="BS1329" s="14">
        <v>6</v>
      </c>
      <c r="BT1329" s="15">
        <v>0</v>
      </c>
      <c r="BU1329" s="16">
        <v>3.88</v>
      </c>
      <c r="BV1329" s="17">
        <v>4</v>
      </c>
      <c r="BW1329" s="17">
        <v>4</v>
      </c>
      <c r="BX1329" s="18">
        <v>0</v>
      </c>
      <c r="BY1329" s="19">
        <v>5.22</v>
      </c>
      <c r="BZ1329" s="20">
        <v>6</v>
      </c>
      <c r="CA1329" s="20">
        <v>7</v>
      </c>
      <c r="CB1329" s="21">
        <v>0</v>
      </c>
      <c r="CC1329" s="22">
        <v>5.98</v>
      </c>
      <c r="CD1329" s="23">
        <v>6</v>
      </c>
      <c r="CE1329" s="23">
        <v>6</v>
      </c>
      <c r="CF1329" s="4">
        <v>2240</v>
      </c>
      <c r="CG1329" s="24">
        <v>246.54333695465999</v>
      </c>
      <c r="CH1329" s="25">
        <v>6.06201171875</v>
      </c>
    </row>
    <row r="1330" spans="1:86" x14ac:dyDescent="0.2">
      <c r="A1330" s="2" t="s">
        <v>184</v>
      </c>
      <c r="B1330" s="2" t="s">
        <v>1910</v>
      </c>
      <c r="C1330" s="3">
        <v>23.3</v>
      </c>
      <c r="D1330" s="4">
        <v>2</v>
      </c>
      <c r="E1330" s="4">
        <v>1</v>
      </c>
      <c r="F1330" s="4">
        <v>7</v>
      </c>
      <c r="G1330" s="4">
        <v>22</v>
      </c>
      <c r="H1330" s="5">
        <v>4322786.171875</v>
      </c>
      <c r="I1330" s="5">
        <v>0</v>
      </c>
      <c r="J1330" s="5">
        <v>0</v>
      </c>
      <c r="K1330" s="26">
        <f t="shared" si="322"/>
        <v>1440928.7239583333</v>
      </c>
      <c r="L1330" s="5">
        <v>0</v>
      </c>
      <c r="M1330" s="5">
        <v>2626882.76953125</v>
      </c>
      <c r="N1330" s="5">
        <v>36229796.286458299</v>
      </c>
      <c r="O1330" s="26">
        <f t="shared" si="323"/>
        <v>12952226.351996517</v>
      </c>
      <c r="P1330" s="5">
        <v>3215654.46875</v>
      </c>
      <c r="Q1330" s="5">
        <v>829350.91015625</v>
      </c>
      <c r="R1330" s="5">
        <v>213056.4921875</v>
      </c>
      <c r="S1330" s="26">
        <f t="shared" si="324"/>
        <v>1419353.95703125</v>
      </c>
      <c r="T1330" s="5">
        <v>0</v>
      </c>
      <c r="U1330" s="5">
        <v>0</v>
      </c>
      <c r="V1330" s="5">
        <v>0</v>
      </c>
      <c r="W1330" s="26">
        <f t="shared" si="325"/>
        <v>0</v>
      </c>
      <c r="X1330" s="29">
        <f t="shared" si="326"/>
        <v>8.9888043292077864</v>
      </c>
      <c r="Y1330" s="29">
        <f t="shared" si="327"/>
        <v>3.168129224411087</v>
      </c>
      <c r="Z1330" s="29">
        <f t="shared" si="328"/>
        <v>0.42798920228354403</v>
      </c>
      <c r="AA1330" s="29">
        <f t="shared" si="329"/>
        <v>3.685671876406309</v>
      </c>
      <c r="AB1330" s="31">
        <f t="shared" si="330"/>
        <v>0.98502717964576636</v>
      </c>
      <c r="AC1330" s="29">
        <f t="shared" si="331"/>
        <v>-2.1764561791270357E-2</v>
      </c>
      <c r="AD1330" s="31">
        <f t="shared" si="332"/>
        <v>0.99062509393453757</v>
      </c>
      <c r="AE1330" s="31">
        <f t="shared" si="333"/>
        <v>4.0906749208301729E-2</v>
      </c>
      <c r="AF1330" s="29">
        <f t="shared" si="320"/>
        <v>0</v>
      </c>
      <c r="AG1330" s="29" t="e">
        <f t="shared" si="334"/>
        <v>#NUM!</v>
      </c>
      <c r="AH1330" s="29">
        <f t="shared" si="321"/>
        <v>0.42264973081037416</v>
      </c>
      <c r="AI1330" s="29">
        <f t="shared" si="335"/>
        <v>3.7401940329452037</v>
      </c>
      <c r="AJ1330" s="6"/>
      <c r="AK1330" s="7">
        <v>0</v>
      </c>
      <c r="AL1330" s="8"/>
      <c r="AM1330" s="8"/>
      <c r="AN1330" s="9"/>
      <c r="AO1330" s="10">
        <v>0</v>
      </c>
      <c r="AP1330" s="11"/>
      <c r="AQ1330" s="11"/>
      <c r="AR1330" s="12"/>
      <c r="AS1330" s="13">
        <v>0</v>
      </c>
      <c r="AT1330" s="14"/>
      <c r="AU1330" s="14"/>
      <c r="AV1330" s="15"/>
      <c r="AW1330" s="16">
        <v>0</v>
      </c>
      <c r="AX1330" s="17"/>
      <c r="AY1330" s="17"/>
      <c r="AZ1330" s="18"/>
      <c r="BA1330" s="19">
        <v>0</v>
      </c>
      <c r="BB1330" s="20"/>
      <c r="BC1330" s="20"/>
      <c r="BD1330" s="21">
        <v>0</v>
      </c>
      <c r="BE1330" s="22">
        <v>18.64</v>
      </c>
      <c r="BF1330" s="23">
        <v>4</v>
      </c>
      <c r="BG1330" s="23">
        <v>6</v>
      </c>
      <c r="BH1330" s="6">
        <v>0</v>
      </c>
      <c r="BI1330" s="7">
        <v>11.47</v>
      </c>
      <c r="BJ1330" s="8">
        <v>2</v>
      </c>
      <c r="BK1330" s="8">
        <v>2</v>
      </c>
      <c r="BL1330" s="9">
        <v>0</v>
      </c>
      <c r="BM1330" s="10">
        <v>15.05</v>
      </c>
      <c r="BN1330" s="11">
        <v>3</v>
      </c>
      <c r="BO1330" s="11">
        <v>5</v>
      </c>
      <c r="BP1330" s="12">
        <v>0</v>
      </c>
      <c r="BQ1330" s="13">
        <v>7.53</v>
      </c>
      <c r="BR1330" s="14">
        <v>1</v>
      </c>
      <c r="BS1330" s="14">
        <v>3</v>
      </c>
      <c r="BT1330" s="15"/>
      <c r="BU1330" s="16">
        <v>0</v>
      </c>
      <c r="BV1330" s="17"/>
      <c r="BW1330" s="17"/>
      <c r="BX1330" s="18">
        <v>0</v>
      </c>
      <c r="BY1330" s="19">
        <v>12.19</v>
      </c>
      <c r="BZ1330" s="20">
        <v>3</v>
      </c>
      <c r="CA1330" s="20">
        <v>3</v>
      </c>
      <c r="CB1330" s="21">
        <v>0</v>
      </c>
      <c r="CC1330" s="22">
        <v>16.13</v>
      </c>
      <c r="CD1330" s="23">
        <v>3</v>
      </c>
      <c r="CE1330" s="23">
        <v>3</v>
      </c>
      <c r="CF1330" s="4">
        <v>279</v>
      </c>
      <c r="CG1330" s="24">
        <v>30.87326562466</v>
      </c>
      <c r="CH1330" s="25">
        <v>8.07470703125</v>
      </c>
    </row>
    <row r="1331" spans="1:86" x14ac:dyDescent="0.2">
      <c r="A1331" s="2" t="s">
        <v>1668</v>
      </c>
      <c r="B1331" s="2" t="s">
        <v>1323</v>
      </c>
      <c r="C1331" s="3">
        <v>23.25</v>
      </c>
      <c r="D1331" s="4">
        <v>2</v>
      </c>
      <c r="E1331" s="4">
        <v>1</v>
      </c>
      <c r="F1331" s="4">
        <v>8</v>
      </c>
      <c r="G1331" s="4">
        <v>15</v>
      </c>
      <c r="H1331" s="5">
        <v>6096123.71875</v>
      </c>
      <c r="I1331" s="5">
        <v>44903674.574218802</v>
      </c>
      <c r="J1331" s="5">
        <v>1463122924.5638001</v>
      </c>
      <c r="K1331" s="26">
        <f t="shared" si="322"/>
        <v>504707574.28558964</v>
      </c>
      <c r="L1331" s="5">
        <v>9880863.796875</v>
      </c>
      <c r="M1331" s="5">
        <v>1356927.0390625</v>
      </c>
      <c r="N1331" s="5">
        <v>2351850.0625</v>
      </c>
      <c r="O1331" s="26">
        <f t="shared" si="323"/>
        <v>4529880.299479167</v>
      </c>
      <c r="P1331" s="5">
        <v>0</v>
      </c>
      <c r="Q1331" s="5">
        <v>0</v>
      </c>
      <c r="R1331" s="5">
        <v>0</v>
      </c>
      <c r="S1331" s="26">
        <f t="shared" si="324"/>
        <v>0</v>
      </c>
      <c r="T1331" s="5">
        <v>0</v>
      </c>
      <c r="U1331" s="5">
        <v>0</v>
      </c>
      <c r="V1331" s="5">
        <v>118897.7734375</v>
      </c>
      <c r="W1331" s="26">
        <f t="shared" si="325"/>
        <v>39632.591145833336</v>
      </c>
      <c r="X1331" s="29">
        <f t="shared" si="326"/>
        <v>8.9752572187789814E-3</v>
      </c>
      <c r="Y1331" s="29">
        <f t="shared" si="327"/>
        <v>-6.7998309994378898</v>
      </c>
      <c r="Z1331" s="29">
        <f t="shared" si="328"/>
        <v>0.40627665488624837</v>
      </c>
      <c r="AA1331" s="29">
        <f t="shared" si="329"/>
        <v>3.911781320062623</v>
      </c>
      <c r="AB1331" s="31">
        <f t="shared" si="330"/>
        <v>0</v>
      </c>
      <c r="AC1331" s="31" t="e">
        <f t="shared" si="331"/>
        <v>#NUM!</v>
      </c>
      <c r="AD1331" s="31">
        <f t="shared" si="332"/>
        <v>0.40281150106786401</v>
      </c>
      <c r="AE1331" s="31">
        <f t="shared" si="333"/>
        <v>3.9489813797193944</v>
      </c>
      <c r="AF1331" s="29">
        <f t="shared" si="320"/>
        <v>7.8525849749596125E-5</v>
      </c>
      <c r="AG1331" s="29">
        <f t="shared" si="334"/>
        <v>-13.636472824679339</v>
      </c>
      <c r="AH1331" s="29">
        <f t="shared" si="321"/>
        <v>0.40284167283402933</v>
      </c>
      <c r="AI1331" s="29">
        <f t="shared" si="335"/>
        <v>3.9486560925614596</v>
      </c>
      <c r="AJ1331" s="6">
        <v>1.93866991996765</v>
      </c>
      <c r="AK1331" s="7">
        <v>15.5</v>
      </c>
      <c r="AL1331" s="8">
        <v>3</v>
      </c>
      <c r="AM1331" s="8">
        <v>3</v>
      </c>
      <c r="AN1331" s="9">
        <v>0</v>
      </c>
      <c r="AO1331" s="10">
        <v>7.75</v>
      </c>
      <c r="AP1331" s="11">
        <v>2</v>
      </c>
      <c r="AQ1331" s="11">
        <v>3</v>
      </c>
      <c r="AR1331" s="12">
        <v>0</v>
      </c>
      <c r="AS1331" s="13">
        <v>11.44</v>
      </c>
      <c r="AT1331" s="14">
        <v>4</v>
      </c>
      <c r="AU1331" s="14">
        <v>4</v>
      </c>
      <c r="AV1331" s="15">
        <v>2.0637116432189901</v>
      </c>
      <c r="AW1331" s="16">
        <v>8.1199999999999992</v>
      </c>
      <c r="AX1331" s="17">
        <v>2</v>
      </c>
      <c r="AY1331" s="17">
        <v>2</v>
      </c>
      <c r="AZ1331" s="18">
        <v>0</v>
      </c>
      <c r="BA1331" s="19">
        <v>7.38</v>
      </c>
      <c r="BB1331" s="20">
        <v>2</v>
      </c>
      <c r="BC1331" s="20">
        <v>2</v>
      </c>
      <c r="BD1331" s="21"/>
      <c r="BE1331" s="22">
        <v>0</v>
      </c>
      <c r="BF1331" s="23"/>
      <c r="BG1331" s="23"/>
      <c r="BH1331" s="6"/>
      <c r="BI1331" s="7"/>
      <c r="BJ1331" s="8"/>
      <c r="BK1331" s="8"/>
      <c r="BL1331" s="9"/>
      <c r="BM1331" s="10"/>
      <c r="BN1331" s="11"/>
      <c r="BO1331" s="11"/>
      <c r="BP1331" s="12"/>
      <c r="BQ1331" s="13"/>
      <c r="BR1331" s="14"/>
      <c r="BS1331" s="14"/>
      <c r="BT1331" s="15"/>
      <c r="BU1331" s="16">
        <v>0</v>
      </c>
      <c r="BV1331" s="17"/>
      <c r="BW1331" s="17"/>
      <c r="BX1331" s="18"/>
      <c r="BY1331" s="19">
        <v>0</v>
      </c>
      <c r="BZ1331" s="20"/>
      <c r="CA1331" s="20"/>
      <c r="CB1331" s="21">
        <v>0</v>
      </c>
      <c r="CC1331" s="22">
        <v>4.8</v>
      </c>
      <c r="CD1331" s="23">
        <v>1</v>
      </c>
      <c r="CE1331" s="23">
        <v>1</v>
      </c>
      <c r="CF1331" s="4">
        <v>271</v>
      </c>
      <c r="CG1331" s="24">
        <v>29.360189064659998</v>
      </c>
      <c r="CH1331" s="25">
        <v>8.71923828125</v>
      </c>
    </row>
    <row r="1332" spans="1:86" x14ac:dyDescent="0.2">
      <c r="A1332" s="2" t="s">
        <v>472</v>
      </c>
      <c r="B1332" s="2" t="s">
        <v>2621</v>
      </c>
      <c r="C1332" s="3">
        <v>23.22</v>
      </c>
      <c r="D1332" s="4">
        <v>5</v>
      </c>
      <c r="E1332" s="4">
        <v>1</v>
      </c>
      <c r="F1332" s="4">
        <v>10</v>
      </c>
      <c r="G1332" s="4">
        <v>15</v>
      </c>
      <c r="H1332" s="5">
        <v>1658182.125</v>
      </c>
      <c r="I1332" s="5">
        <v>712972.4453125</v>
      </c>
      <c r="J1332" s="5">
        <v>35966018.2578125</v>
      </c>
      <c r="K1332" s="26">
        <f t="shared" si="322"/>
        <v>12779057.609375</v>
      </c>
      <c r="L1332" s="5">
        <v>2246511.9427083302</v>
      </c>
      <c r="M1332" s="5">
        <v>0</v>
      </c>
      <c r="N1332" s="5">
        <v>0</v>
      </c>
      <c r="O1332" s="26">
        <f t="shared" si="323"/>
        <v>748837.31423611008</v>
      </c>
      <c r="P1332" s="5">
        <v>1253141.421875</v>
      </c>
      <c r="Q1332" s="5">
        <v>0</v>
      </c>
      <c r="R1332" s="5">
        <v>717877.35546875</v>
      </c>
      <c r="S1332" s="26">
        <f t="shared" si="324"/>
        <v>657006.25911458337</v>
      </c>
      <c r="T1332" s="5">
        <v>106563694.125</v>
      </c>
      <c r="U1332" s="5">
        <v>6128846</v>
      </c>
      <c r="V1332" s="5">
        <v>0</v>
      </c>
      <c r="W1332" s="26">
        <f t="shared" si="325"/>
        <v>37564180.041666664</v>
      </c>
      <c r="X1332" s="29">
        <f t="shared" si="326"/>
        <v>5.8598790077192112E-2</v>
      </c>
      <c r="Y1332" s="29">
        <f t="shared" si="327"/>
        <v>-4.09298531297115</v>
      </c>
      <c r="Z1332" s="29">
        <f t="shared" si="328"/>
        <v>0.40855889905082488</v>
      </c>
      <c r="AA1332" s="29">
        <f t="shared" si="329"/>
        <v>3.8874532545013682</v>
      </c>
      <c r="AB1332" s="31">
        <f t="shared" si="330"/>
        <v>5.1412731611178354E-2</v>
      </c>
      <c r="AC1332" s="29">
        <f t="shared" si="331"/>
        <v>-4.2817305237824348</v>
      </c>
      <c r="AD1332" s="31">
        <f t="shared" si="332"/>
        <v>0.40560888537388345</v>
      </c>
      <c r="AE1332" s="31">
        <f t="shared" si="333"/>
        <v>3.9189253980248124</v>
      </c>
      <c r="AF1332" s="29">
        <f t="shared" si="320"/>
        <v>2.9395109709896565</v>
      </c>
      <c r="AG1332" s="29">
        <f t="shared" si="334"/>
        <v>1.5555761624047058</v>
      </c>
      <c r="AH1332" s="29">
        <f t="shared" si="321"/>
        <v>0.55514090392533322</v>
      </c>
      <c r="AI1332" s="29">
        <f t="shared" si="335"/>
        <v>2.5559677177715141</v>
      </c>
      <c r="AJ1332" s="6"/>
      <c r="AK1332" s="7">
        <v>0</v>
      </c>
      <c r="AL1332" s="8"/>
      <c r="AM1332" s="8"/>
      <c r="AN1332" s="9">
        <v>0</v>
      </c>
      <c r="AO1332" s="10">
        <v>1.64</v>
      </c>
      <c r="AP1332" s="11">
        <v>1</v>
      </c>
      <c r="AQ1332" s="11">
        <v>1</v>
      </c>
      <c r="AR1332" s="12"/>
      <c r="AS1332" s="13">
        <v>0</v>
      </c>
      <c r="AT1332" s="14"/>
      <c r="AU1332" s="14"/>
      <c r="AV1332" s="15">
        <v>2.0932192802429199</v>
      </c>
      <c r="AW1332" s="16">
        <v>9.43</v>
      </c>
      <c r="AX1332" s="17">
        <v>6</v>
      </c>
      <c r="AY1332" s="17">
        <v>6</v>
      </c>
      <c r="AZ1332" s="18"/>
      <c r="BA1332" s="19">
        <v>0</v>
      </c>
      <c r="BB1332" s="20"/>
      <c r="BC1332" s="20"/>
      <c r="BD1332" s="21">
        <v>0</v>
      </c>
      <c r="BE1332" s="22">
        <v>5.46</v>
      </c>
      <c r="BF1332" s="23">
        <v>1</v>
      </c>
      <c r="BG1332" s="23">
        <v>1</v>
      </c>
      <c r="BH1332" s="6">
        <v>0</v>
      </c>
      <c r="BI1332" s="7">
        <v>3.01</v>
      </c>
      <c r="BJ1332" s="8">
        <v>2</v>
      </c>
      <c r="BK1332" s="8">
        <v>2</v>
      </c>
      <c r="BL1332" s="9">
        <v>0</v>
      </c>
      <c r="BM1332" s="10">
        <v>7.51</v>
      </c>
      <c r="BN1332" s="11">
        <v>2</v>
      </c>
      <c r="BO1332" s="11">
        <v>2</v>
      </c>
      <c r="BP1332" s="12"/>
      <c r="BQ1332" s="13">
        <v>0</v>
      </c>
      <c r="BR1332" s="14"/>
      <c r="BS1332" s="14"/>
      <c r="BT1332" s="15">
        <v>0</v>
      </c>
      <c r="BU1332" s="16">
        <v>4.78</v>
      </c>
      <c r="BV1332" s="17">
        <v>3</v>
      </c>
      <c r="BW1332" s="17">
        <v>3</v>
      </c>
      <c r="BX1332" s="18"/>
      <c r="BY1332" s="19">
        <v>0</v>
      </c>
      <c r="BZ1332" s="20"/>
      <c r="CA1332" s="20"/>
      <c r="CB1332" s="21"/>
      <c r="CC1332" s="22"/>
      <c r="CD1332" s="23"/>
      <c r="CE1332" s="23"/>
      <c r="CF1332" s="4">
        <v>732</v>
      </c>
      <c r="CG1332" s="24">
        <v>83.241103784659998</v>
      </c>
      <c r="CH1332" s="25">
        <v>6.60986328125</v>
      </c>
    </row>
    <row r="1333" spans="1:86" x14ac:dyDescent="0.2">
      <c r="A1333" s="2" t="s">
        <v>318</v>
      </c>
      <c r="B1333" s="2" t="s">
        <v>1579</v>
      </c>
      <c r="C1333" s="3">
        <v>23.21</v>
      </c>
      <c r="D1333" s="4">
        <v>2</v>
      </c>
      <c r="E1333" s="4">
        <v>2</v>
      </c>
      <c r="F1333" s="4">
        <v>16</v>
      </c>
      <c r="G1333" s="4">
        <v>243</v>
      </c>
      <c r="H1333" s="5">
        <v>77721933.229166701</v>
      </c>
      <c r="I1333" s="5">
        <v>42674248.651041701</v>
      </c>
      <c r="J1333" s="5">
        <v>30399474.666666701</v>
      </c>
      <c r="K1333" s="26">
        <f t="shared" si="322"/>
        <v>50265218.848958373</v>
      </c>
      <c r="L1333" s="5">
        <v>260944915.72916701</v>
      </c>
      <c r="M1333" s="5">
        <v>51757398.489583299</v>
      </c>
      <c r="N1333" s="5">
        <v>61726820.958333299</v>
      </c>
      <c r="O1333" s="26">
        <f t="shared" si="323"/>
        <v>124809711.72569454</v>
      </c>
      <c r="P1333" s="5">
        <v>19034506.567708299</v>
      </c>
      <c r="Q1333" s="5">
        <v>16340304.9479167</v>
      </c>
      <c r="R1333" s="5">
        <v>21951041.494791701</v>
      </c>
      <c r="S1333" s="26">
        <f t="shared" si="324"/>
        <v>19108617.670138899</v>
      </c>
      <c r="T1333" s="5">
        <v>20955537.255208299</v>
      </c>
      <c r="U1333" s="5">
        <v>11199746.2395833</v>
      </c>
      <c r="V1333" s="5">
        <v>33709196.088541701</v>
      </c>
      <c r="W1333" s="26">
        <f t="shared" si="325"/>
        <v>21954826.527777765</v>
      </c>
      <c r="X1333" s="29">
        <f t="shared" si="326"/>
        <v>2.4830233426563688</v>
      </c>
      <c r="Y1333" s="29">
        <f t="shared" si="327"/>
        <v>1.3120978242116084</v>
      </c>
      <c r="Z1333" s="29">
        <f t="shared" si="328"/>
        <v>0.38849534989594464</v>
      </c>
      <c r="AA1333" s="29">
        <f t="shared" si="329"/>
        <v>4.1061417512977938</v>
      </c>
      <c r="AB1333" s="31">
        <f t="shared" si="330"/>
        <v>0.38015586339250323</v>
      </c>
      <c r="AC1333" s="29">
        <f t="shared" si="331"/>
        <v>-1.3953370520145991</v>
      </c>
      <c r="AD1333" s="31">
        <f t="shared" si="332"/>
        <v>0.15745115263615883</v>
      </c>
      <c r="AE1333" s="31">
        <f t="shared" si="333"/>
        <v>8.0285415572168226</v>
      </c>
      <c r="AF1333" s="29">
        <f t="shared" si="320"/>
        <v>0.4367796864418253</v>
      </c>
      <c r="AG1333" s="29">
        <f t="shared" si="334"/>
        <v>-1.1950223332978946</v>
      </c>
      <c r="AH1333" s="29">
        <f t="shared" si="321"/>
        <v>0.173493382614408</v>
      </c>
      <c r="AI1333" s="29">
        <f t="shared" si="335"/>
        <v>7.6071708541981975</v>
      </c>
      <c r="AJ1333" s="6"/>
      <c r="AK1333" s="7">
        <v>0</v>
      </c>
      <c r="AL1333" s="8"/>
      <c r="AM1333" s="8"/>
      <c r="AN1333" s="9"/>
      <c r="AO1333" s="10">
        <v>0</v>
      </c>
      <c r="AP1333" s="11"/>
      <c r="AQ1333" s="11"/>
      <c r="AR1333" s="12"/>
      <c r="AS1333" s="13">
        <v>0</v>
      </c>
      <c r="AT1333" s="14"/>
      <c r="AU1333" s="14"/>
      <c r="AV1333" s="15">
        <v>79.783677697181702</v>
      </c>
      <c r="AW1333" s="16">
        <v>17.309999999999999</v>
      </c>
      <c r="AX1333" s="17">
        <v>12</v>
      </c>
      <c r="AY1333" s="17">
        <v>44</v>
      </c>
      <c r="AZ1333" s="18"/>
      <c r="BA1333" s="19">
        <v>0</v>
      </c>
      <c r="BB1333" s="20"/>
      <c r="BC1333" s="20"/>
      <c r="BD1333" s="21"/>
      <c r="BE1333" s="22">
        <v>0</v>
      </c>
      <c r="BF1333" s="23"/>
      <c r="BG1333" s="23"/>
      <c r="BH1333" s="6">
        <v>14.330916166305499</v>
      </c>
      <c r="BI1333" s="7">
        <v>12.92</v>
      </c>
      <c r="BJ1333" s="8">
        <v>10</v>
      </c>
      <c r="BK1333" s="8">
        <v>12</v>
      </c>
      <c r="BL1333" s="9">
        <v>19.8877903223038</v>
      </c>
      <c r="BM1333" s="10">
        <v>11.92</v>
      </c>
      <c r="BN1333" s="11">
        <v>8</v>
      </c>
      <c r="BO1333" s="11">
        <v>16</v>
      </c>
      <c r="BP1333" s="12"/>
      <c r="BQ1333" s="13">
        <v>0</v>
      </c>
      <c r="BR1333" s="14"/>
      <c r="BS1333" s="14"/>
      <c r="BT1333" s="15"/>
      <c r="BU1333" s="16">
        <v>0</v>
      </c>
      <c r="BV1333" s="17"/>
      <c r="BW1333" s="17"/>
      <c r="BX1333" s="18"/>
      <c r="BY1333" s="19">
        <v>0</v>
      </c>
      <c r="BZ1333" s="20"/>
      <c r="CA1333" s="20"/>
      <c r="CB1333" s="21">
        <v>28.6058624982834</v>
      </c>
      <c r="CC1333" s="22">
        <v>15.81</v>
      </c>
      <c r="CD1333" s="23">
        <v>11</v>
      </c>
      <c r="CE1333" s="23">
        <v>21</v>
      </c>
      <c r="CF1333" s="4">
        <v>797</v>
      </c>
      <c r="CG1333" s="24">
        <v>88.324507594660105</v>
      </c>
      <c r="CH1333" s="25">
        <v>5.85888671875</v>
      </c>
    </row>
    <row r="1334" spans="1:86" x14ac:dyDescent="0.2">
      <c r="A1334" s="2" t="s">
        <v>957</v>
      </c>
      <c r="B1334" s="2" t="s">
        <v>1482</v>
      </c>
      <c r="C1334" s="3">
        <v>23.13</v>
      </c>
      <c r="D1334" s="4">
        <v>6</v>
      </c>
      <c r="E1334" s="4">
        <v>4</v>
      </c>
      <c r="F1334" s="4">
        <v>7</v>
      </c>
      <c r="G1334" s="4">
        <v>25</v>
      </c>
      <c r="H1334" s="5">
        <v>3060042.296875</v>
      </c>
      <c r="I1334" s="5">
        <v>927846.70052083302</v>
      </c>
      <c r="J1334" s="5">
        <v>667290.09375</v>
      </c>
      <c r="K1334" s="26">
        <f t="shared" si="322"/>
        <v>1551726.3637152778</v>
      </c>
      <c r="L1334" s="5">
        <v>6810509.7916666698</v>
      </c>
      <c r="M1334" s="5">
        <v>1386278.33333333</v>
      </c>
      <c r="N1334" s="5">
        <v>1387643.9375</v>
      </c>
      <c r="O1334" s="26">
        <f t="shared" si="323"/>
        <v>3194810.6875</v>
      </c>
      <c r="P1334" s="5">
        <v>0</v>
      </c>
      <c r="Q1334" s="5">
        <v>445489.703125</v>
      </c>
      <c r="R1334" s="5">
        <v>0</v>
      </c>
      <c r="S1334" s="26">
        <f t="shared" si="324"/>
        <v>148496.56770833334</v>
      </c>
      <c r="T1334" s="5">
        <v>257060.857421875</v>
      </c>
      <c r="U1334" s="5">
        <v>443769.25</v>
      </c>
      <c r="V1334" s="5">
        <v>955266.71354166698</v>
      </c>
      <c r="W1334" s="26">
        <f t="shared" si="325"/>
        <v>552032.27365451399</v>
      </c>
      <c r="X1334" s="29">
        <f t="shared" si="326"/>
        <v>2.0588750453725018</v>
      </c>
      <c r="Y1334" s="29">
        <f t="shared" si="327"/>
        <v>1.0418562744132371</v>
      </c>
      <c r="Z1334" s="29">
        <f t="shared" si="328"/>
        <v>0.47002358928048715</v>
      </c>
      <c r="AA1334" s="29">
        <f t="shared" si="329"/>
        <v>3.278803453892488</v>
      </c>
      <c r="AB1334" s="31">
        <f t="shared" si="330"/>
        <v>9.5697650810539811E-2</v>
      </c>
      <c r="AC1334" s="29">
        <f t="shared" si="331"/>
        <v>-3.3853726799597945</v>
      </c>
      <c r="AD1334" s="31">
        <f t="shared" si="332"/>
        <v>0.20179289584558857</v>
      </c>
      <c r="AE1334" s="31">
        <f t="shared" si="333"/>
        <v>6.9509412724364754</v>
      </c>
      <c r="AF1334" s="29">
        <f t="shared" si="320"/>
        <v>0.35575362161972324</v>
      </c>
      <c r="AG1334" s="29">
        <f t="shared" si="334"/>
        <v>-1.491049651231263</v>
      </c>
      <c r="AH1334" s="29">
        <f t="shared" si="321"/>
        <v>0.31681637267800611</v>
      </c>
      <c r="AI1334" s="29">
        <f t="shared" si="335"/>
        <v>4.9919238270130579</v>
      </c>
      <c r="AJ1334" s="6">
        <v>8.8960542678833008</v>
      </c>
      <c r="AK1334" s="7">
        <v>14.01</v>
      </c>
      <c r="AL1334" s="8">
        <v>3</v>
      </c>
      <c r="AM1334" s="8">
        <v>3</v>
      </c>
      <c r="AN1334" s="9">
        <v>1.91721475124359</v>
      </c>
      <c r="AO1334" s="10">
        <v>14.01</v>
      </c>
      <c r="AP1334" s="11">
        <v>3</v>
      </c>
      <c r="AQ1334" s="11">
        <v>3</v>
      </c>
      <c r="AR1334" s="12">
        <v>2.8909654617309601</v>
      </c>
      <c r="AS1334" s="13">
        <v>14.33</v>
      </c>
      <c r="AT1334" s="14">
        <v>4</v>
      </c>
      <c r="AU1334" s="14">
        <v>4</v>
      </c>
      <c r="AV1334" s="15">
        <v>9.5999658107757604</v>
      </c>
      <c r="AW1334" s="16">
        <v>16.61</v>
      </c>
      <c r="AX1334" s="17">
        <v>4</v>
      </c>
      <c r="AY1334" s="17">
        <v>4</v>
      </c>
      <c r="AZ1334" s="18">
        <v>5.0372636318206796</v>
      </c>
      <c r="BA1334" s="19">
        <v>20.2</v>
      </c>
      <c r="BB1334" s="20">
        <v>5</v>
      </c>
      <c r="BC1334" s="20">
        <v>5</v>
      </c>
      <c r="BD1334" s="21">
        <v>0</v>
      </c>
      <c r="BE1334" s="22">
        <v>3.58</v>
      </c>
      <c r="BF1334" s="23">
        <v>1</v>
      </c>
      <c r="BG1334" s="23">
        <v>1</v>
      </c>
      <c r="BH1334" s="6"/>
      <c r="BI1334" s="7"/>
      <c r="BJ1334" s="8"/>
      <c r="BK1334" s="8"/>
      <c r="BL1334" s="9">
        <v>0</v>
      </c>
      <c r="BM1334" s="10">
        <v>3.58</v>
      </c>
      <c r="BN1334" s="11">
        <v>1</v>
      </c>
      <c r="BO1334" s="11">
        <v>1</v>
      </c>
      <c r="BP1334" s="12"/>
      <c r="BQ1334" s="13"/>
      <c r="BR1334" s="14"/>
      <c r="BS1334" s="14"/>
      <c r="BT1334" s="15"/>
      <c r="BU1334" s="16">
        <v>0</v>
      </c>
      <c r="BV1334" s="17"/>
      <c r="BW1334" s="17"/>
      <c r="BX1334" s="18">
        <v>2.9962406158447301</v>
      </c>
      <c r="BY1334" s="19">
        <v>5.54</v>
      </c>
      <c r="BZ1334" s="20">
        <v>1</v>
      </c>
      <c r="CA1334" s="20">
        <v>1</v>
      </c>
      <c r="CB1334" s="21">
        <v>2.2195117473602299</v>
      </c>
      <c r="CC1334" s="22">
        <v>14.01</v>
      </c>
      <c r="CD1334" s="23">
        <v>3</v>
      </c>
      <c r="CE1334" s="23">
        <v>3</v>
      </c>
      <c r="CF1334" s="4">
        <v>307</v>
      </c>
      <c r="CG1334" s="24">
        <v>33.218991494660003</v>
      </c>
      <c r="CH1334" s="25">
        <v>5.59228515625</v>
      </c>
    </row>
    <row r="1335" spans="1:86" x14ac:dyDescent="0.2">
      <c r="A1335" s="2" t="s">
        <v>271</v>
      </c>
      <c r="B1335" s="2" t="s">
        <v>2509</v>
      </c>
      <c r="C1335" s="3">
        <v>23.12</v>
      </c>
      <c r="D1335" s="4">
        <v>9</v>
      </c>
      <c r="E1335" s="4">
        <v>5</v>
      </c>
      <c r="F1335" s="4">
        <v>29</v>
      </c>
      <c r="G1335" s="4">
        <v>103</v>
      </c>
      <c r="H1335" s="5">
        <v>153876035.51041701</v>
      </c>
      <c r="I1335" s="5">
        <v>3545445.4114583302</v>
      </c>
      <c r="J1335" s="5">
        <v>23486830.549479201</v>
      </c>
      <c r="K1335" s="26">
        <f t="shared" si="322"/>
        <v>60302770.490451515</v>
      </c>
      <c r="L1335" s="5">
        <v>205392603.75</v>
      </c>
      <c r="M1335" s="5">
        <v>17111133.703125</v>
      </c>
      <c r="N1335" s="5">
        <v>24622509.5546875</v>
      </c>
      <c r="O1335" s="26">
        <f t="shared" si="323"/>
        <v>82375415.669270828</v>
      </c>
      <c r="P1335" s="5">
        <v>20402080.161458299</v>
      </c>
      <c r="Q1335" s="5">
        <v>59161028.234375</v>
      </c>
      <c r="R1335" s="5">
        <v>172252672.52083299</v>
      </c>
      <c r="S1335" s="26">
        <f t="shared" si="324"/>
        <v>83938593.638888761</v>
      </c>
      <c r="T1335" s="5">
        <v>5004176.44921875</v>
      </c>
      <c r="U1335" s="5">
        <v>234977912.46875</v>
      </c>
      <c r="V1335" s="5">
        <v>102033703.9375</v>
      </c>
      <c r="W1335" s="26">
        <f t="shared" si="325"/>
        <v>114005264.28515625</v>
      </c>
      <c r="X1335" s="29">
        <f t="shared" si="326"/>
        <v>1.3660303664209648</v>
      </c>
      <c r="Y1335" s="29">
        <f t="shared" si="327"/>
        <v>0.44998955463678547</v>
      </c>
      <c r="Z1335" s="29">
        <f t="shared" si="328"/>
        <v>0.79090217753388492</v>
      </c>
      <c r="AA1335" s="29">
        <f t="shared" si="329"/>
        <v>1.0187722874559291</v>
      </c>
      <c r="AB1335" s="31">
        <f t="shared" si="330"/>
        <v>1.3919525248376408</v>
      </c>
      <c r="AC1335" s="29">
        <f t="shared" si="331"/>
        <v>0.47711000619431715</v>
      </c>
      <c r="AD1335" s="31">
        <f t="shared" si="332"/>
        <v>0.73668141710726165</v>
      </c>
      <c r="AE1335" s="31">
        <f t="shared" si="333"/>
        <v>1.3272028514655785</v>
      </c>
      <c r="AF1335" s="29">
        <f t="shared" si="320"/>
        <v>1.8905477038274405</v>
      </c>
      <c r="AG1335" s="29">
        <f t="shared" si="334"/>
        <v>0.91880425303156643</v>
      </c>
      <c r="AH1335" s="29">
        <f t="shared" si="321"/>
        <v>0.5503358278577829</v>
      </c>
      <c r="AI1335" s="29">
        <f t="shared" si="335"/>
        <v>2.5937221291220229</v>
      </c>
      <c r="AJ1335" s="6">
        <v>3.4151527881622301</v>
      </c>
      <c r="AK1335" s="7">
        <v>8.0399999999999991</v>
      </c>
      <c r="AL1335" s="8">
        <v>9</v>
      </c>
      <c r="AM1335" s="8">
        <v>15</v>
      </c>
      <c r="AN1335" s="9">
        <v>2.37367510795593</v>
      </c>
      <c r="AO1335" s="10">
        <v>3.9</v>
      </c>
      <c r="AP1335" s="11">
        <v>4</v>
      </c>
      <c r="AQ1335" s="11">
        <v>4</v>
      </c>
      <c r="AR1335" s="12">
        <v>0</v>
      </c>
      <c r="AS1335" s="13">
        <v>5.59</v>
      </c>
      <c r="AT1335" s="14">
        <v>5</v>
      </c>
      <c r="AU1335" s="14">
        <v>10</v>
      </c>
      <c r="AV1335" s="15">
        <v>4.5529125928878802</v>
      </c>
      <c r="AW1335" s="16">
        <v>7.11</v>
      </c>
      <c r="AX1335" s="17">
        <v>7</v>
      </c>
      <c r="AY1335" s="17">
        <v>12</v>
      </c>
      <c r="AZ1335" s="18">
        <v>4.7869544029235804</v>
      </c>
      <c r="BA1335" s="19">
        <v>5.42</v>
      </c>
      <c r="BB1335" s="20">
        <v>5</v>
      </c>
      <c r="BC1335" s="20">
        <v>8</v>
      </c>
      <c r="BD1335" s="21">
        <v>2.2977397441864</v>
      </c>
      <c r="BE1335" s="22">
        <v>5</v>
      </c>
      <c r="BF1335" s="23">
        <v>6</v>
      </c>
      <c r="BG1335" s="23">
        <v>8</v>
      </c>
      <c r="BH1335" s="6">
        <v>0</v>
      </c>
      <c r="BI1335" s="7">
        <v>7.2</v>
      </c>
      <c r="BJ1335" s="8">
        <v>5</v>
      </c>
      <c r="BK1335" s="8">
        <v>8</v>
      </c>
      <c r="BL1335" s="9">
        <v>0</v>
      </c>
      <c r="BM1335" s="10">
        <v>1.35</v>
      </c>
      <c r="BN1335" s="11">
        <v>2</v>
      </c>
      <c r="BO1335" s="11">
        <v>8</v>
      </c>
      <c r="BP1335" s="12">
        <v>0</v>
      </c>
      <c r="BQ1335" s="13">
        <v>2.96</v>
      </c>
      <c r="BR1335" s="14">
        <v>4</v>
      </c>
      <c r="BS1335" s="14">
        <v>7</v>
      </c>
      <c r="BT1335" s="15"/>
      <c r="BU1335" s="16">
        <v>0</v>
      </c>
      <c r="BV1335" s="17"/>
      <c r="BW1335" s="17"/>
      <c r="BX1335" s="18">
        <v>0</v>
      </c>
      <c r="BY1335" s="19">
        <v>3.39</v>
      </c>
      <c r="BZ1335" s="20">
        <v>4</v>
      </c>
      <c r="CA1335" s="20">
        <v>9</v>
      </c>
      <c r="CB1335" s="21">
        <v>2.1101865768432599</v>
      </c>
      <c r="CC1335" s="22">
        <v>10.41</v>
      </c>
      <c r="CD1335" s="23">
        <v>11</v>
      </c>
      <c r="CE1335" s="23">
        <v>14</v>
      </c>
      <c r="CF1335" s="4">
        <v>1181</v>
      </c>
      <c r="CG1335" s="24">
        <v>128.95505902465999</v>
      </c>
      <c r="CH1335" s="25">
        <v>7.40087890625</v>
      </c>
    </row>
    <row r="1336" spans="1:86" x14ac:dyDescent="0.2">
      <c r="A1336" s="2" t="s">
        <v>1123</v>
      </c>
      <c r="B1336" s="2" t="s">
        <v>2753</v>
      </c>
      <c r="C1336" s="3">
        <v>23.08</v>
      </c>
      <c r="D1336" s="4">
        <v>2</v>
      </c>
      <c r="E1336" s="4">
        <v>1</v>
      </c>
      <c r="F1336" s="4">
        <v>4</v>
      </c>
      <c r="G1336" s="4">
        <v>18</v>
      </c>
      <c r="H1336" s="5">
        <v>1604805.70703125</v>
      </c>
      <c r="I1336" s="5">
        <v>294254.078125</v>
      </c>
      <c r="J1336" s="5">
        <v>0</v>
      </c>
      <c r="K1336" s="26">
        <f t="shared" si="322"/>
        <v>633019.92838541663</v>
      </c>
      <c r="L1336" s="5">
        <v>0</v>
      </c>
      <c r="M1336" s="5">
        <v>3126333.65625</v>
      </c>
      <c r="N1336" s="5">
        <v>5998381.3828125</v>
      </c>
      <c r="O1336" s="26">
        <f t="shared" si="323"/>
        <v>3041571.6796875</v>
      </c>
      <c r="P1336" s="5">
        <v>1402978.5058593799</v>
      </c>
      <c r="Q1336" s="5">
        <v>6853707.875</v>
      </c>
      <c r="R1336" s="5">
        <v>4636924.5</v>
      </c>
      <c r="S1336" s="26">
        <f t="shared" si="324"/>
        <v>4297870.2936197929</v>
      </c>
      <c r="T1336" s="5">
        <v>0</v>
      </c>
      <c r="U1336" s="5">
        <v>4704789.625</v>
      </c>
      <c r="V1336" s="5">
        <v>3417958.9375</v>
      </c>
      <c r="W1336" s="26">
        <f t="shared" si="325"/>
        <v>2707582.8541666665</v>
      </c>
      <c r="X1336" s="29">
        <f t="shared" si="326"/>
        <v>4.8048592837279953</v>
      </c>
      <c r="Y1336" s="29">
        <f t="shared" si="327"/>
        <v>2.2644941805015288</v>
      </c>
      <c r="Z1336" s="29">
        <f t="shared" si="328"/>
        <v>0.29700397756301833</v>
      </c>
      <c r="AA1336" s="29">
        <f t="shared" si="329"/>
        <v>5.2723773444675039</v>
      </c>
      <c r="AB1336" s="31">
        <f t="shared" si="330"/>
        <v>6.7894707589727226</v>
      </c>
      <c r="AC1336" s="29">
        <f t="shared" si="331"/>
        <v>2.7632991203958497</v>
      </c>
      <c r="AD1336" s="31">
        <f t="shared" si="332"/>
        <v>0.13679614601975074</v>
      </c>
      <c r="AE1336" s="31">
        <f t="shared" si="333"/>
        <v>8.6392613789319057</v>
      </c>
      <c r="AF1336" s="29">
        <f t="shared" si="320"/>
        <v>4.2772474179014219</v>
      </c>
      <c r="AG1336" s="29">
        <f t="shared" si="334"/>
        <v>2.0966826624995734</v>
      </c>
      <c r="AH1336" s="29">
        <f t="shared" si="321"/>
        <v>0.27477452442806161</v>
      </c>
      <c r="AI1336" s="29">
        <f t="shared" si="335"/>
        <v>5.6102353512483107</v>
      </c>
      <c r="AJ1336" s="6">
        <v>0</v>
      </c>
      <c r="AK1336" s="7">
        <v>9.0500000000000007</v>
      </c>
      <c r="AL1336" s="8">
        <v>2</v>
      </c>
      <c r="AM1336" s="8">
        <v>2</v>
      </c>
      <c r="AN1336" s="9">
        <v>0</v>
      </c>
      <c r="AO1336" s="10">
        <v>5.43</v>
      </c>
      <c r="AP1336" s="11">
        <v>1</v>
      </c>
      <c r="AQ1336" s="11">
        <v>1</v>
      </c>
      <c r="AR1336" s="12">
        <v>0</v>
      </c>
      <c r="AS1336" s="13">
        <v>3.62</v>
      </c>
      <c r="AT1336" s="14">
        <v>1</v>
      </c>
      <c r="AU1336" s="14">
        <v>1</v>
      </c>
      <c r="AV1336" s="15">
        <v>0</v>
      </c>
      <c r="AW1336" s="16">
        <v>3.62</v>
      </c>
      <c r="AX1336" s="17">
        <v>1</v>
      </c>
      <c r="AY1336" s="17">
        <v>1</v>
      </c>
      <c r="AZ1336" s="18">
        <v>0</v>
      </c>
      <c r="BA1336" s="19">
        <v>3.62</v>
      </c>
      <c r="BB1336" s="20">
        <v>1</v>
      </c>
      <c r="BC1336" s="20">
        <v>2</v>
      </c>
      <c r="BD1336" s="21">
        <v>2.0948290824890101</v>
      </c>
      <c r="BE1336" s="22">
        <v>9.0500000000000007</v>
      </c>
      <c r="BF1336" s="23">
        <v>2</v>
      </c>
      <c r="BG1336" s="23">
        <v>3</v>
      </c>
      <c r="BH1336" s="6">
        <v>0</v>
      </c>
      <c r="BI1336" s="7">
        <v>11.76</v>
      </c>
      <c r="BJ1336" s="8">
        <v>3</v>
      </c>
      <c r="BK1336" s="8">
        <v>4</v>
      </c>
      <c r="BL1336" s="9"/>
      <c r="BM1336" s="10">
        <v>0</v>
      </c>
      <c r="BN1336" s="11"/>
      <c r="BO1336" s="11"/>
      <c r="BP1336" s="12"/>
      <c r="BQ1336" s="13">
        <v>0</v>
      </c>
      <c r="BR1336" s="14"/>
      <c r="BS1336" s="14"/>
      <c r="BT1336" s="15"/>
      <c r="BU1336" s="16">
        <v>0</v>
      </c>
      <c r="BV1336" s="17"/>
      <c r="BW1336" s="17"/>
      <c r="BX1336" s="18">
        <v>0</v>
      </c>
      <c r="BY1336" s="19">
        <v>14.93</v>
      </c>
      <c r="BZ1336" s="20">
        <v>2</v>
      </c>
      <c r="CA1336" s="20">
        <v>2</v>
      </c>
      <c r="CB1336" s="21">
        <v>0</v>
      </c>
      <c r="CC1336" s="22">
        <v>3.62</v>
      </c>
      <c r="CD1336" s="23">
        <v>1</v>
      </c>
      <c r="CE1336" s="23">
        <v>2</v>
      </c>
      <c r="CF1336" s="4">
        <v>221</v>
      </c>
      <c r="CG1336" s="24">
        <v>24.16443019466</v>
      </c>
      <c r="CH1336" s="25">
        <v>5.43994140625</v>
      </c>
    </row>
    <row r="1337" spans="1:86" x14ac:dyDescent="0.2">
      <c r="A1337" s="2" t="s">
        <v>227</v>
      </c>
      <c r="B1337" s="2" t="s">
        <v>2047</v>
      </c>
      <c r="C1337" s="3">
        <v>23.03</v>
      </c>
      <c r="D1337" s="4">
        <v>1</v>
      </c>
      <c r="E1337" s="4">
        <v>1</v>
      </c>
      <c r="F1337" s="4">
        <v>8</v>
      </c>
      <c r="G1337" s="4">
        <v>23</v>
      </c>
      <c r="H1337" s="5">
        <v>3416531.6875</v>
      </c>
      <c r="I1337" s="5">
        <v>0</v>
      </c>
      <c r="J1337" s="5">
        <v>0</v>
      </c>
      <c r="K1337" s="26">
        <f t="shared" si="322"/>
        <v>1138843.8958333333</v>
      </c>
      <c r="L1337" s="5">
        <v>0</v>
      </c>
      <c r="M1337" s="5">
        <v>31714842</v>
      </c>
      <c r="N1337" s="5">
        <v>0</v>
      </c>
      <c r="O1337" s="26">
        <f t="shared" si="323"/>
        <v>10571614</v>
      </c>
      <c r="P1337" s="5">
        <v>1090278.5859375</v>
      </c>
      <c r="Q1337" s="5">
        <v>3242155.34375</v>
      </c>
      <c r="R1337" s="5">
        <v>0</v>
      </c>
      <c r="S1337" s="26">
        <f t="shared" si="324"/>
        <v>1444144.6432291667</v>
      </c>
      <c r="T1337" s="5">
        <v>0</v>
      </c>
      <c r="U1337" s="5">
        <v>150877725.77343801</v>
      </c>
      <c r="V1337" s="5">
        <v>57890300.9375</v>
      </c>
      <c r="W1337" s="26">
        <f t="shared" si="325"/>
        <v>69589342.236979336</v>
      </c>
      <c r="X1337" s="29">
        <f t="shared" si="326"/>
        <v>9.2827595060904891</v>
      </c>
      <c r="Y1337" s="29">
        <f t="shared" si="327"/>
        <v>3.2145537422013879</v>
      </c>
      <c r="Z1337" s="29">
        <f t="shared" si="328"/>
        <v>0.46676638855757729</v>
      </c>
      <c r="AA1337" s="29">
        <f t="shared" si="329"/>
        <v>3.3090042466935921</v>
      </c>
      <c r="AB1337" s="31">
        <f t="shared" si="330"/>
        <v>1.2680795397093769</v>
      </c>
      <c r="AC1337" s="29">
        <f t="shared" si="331"/>
        <v>0.34264524070234192</v>
      </c>
      <c r="AD1337" s="31">
        <f t="shared" si="332"/>
        <v>0.84741478936804804</v>
      </c>
      <c r="AE1337" s="31">
        <f t="shared" si="333"/>
        <v>0.71903960815456236</v>
      </c>
      <c r="AF1337" s="29">
        <f t="shared" si="320"/>
        <v>61.10525111614028</v>
      </c>
      <c r="AG1337" s="29">
        <f t="shared" si="334"/>
        <v>5.9332244591161745</v>
      </c>
      <c r="AH1337" s="29">
        <f t="shared" si="321"/>
        <v>0.25958434969157079</v>
      </c>
      <c r="AI1337" s="29">
        <f t="shared" si="335"/>
        <v>5.8572149464315206</v>
      </c>
      <c r="AJ1337" s="6">
        <v>0</v>
      </c>
      <c r="AK1337" s="7">
        <v>9.83</v>
      </c>
      <c r="AL1337" s="8">
        <v>2</v>
      </c>
      <c r="AM1337" s="8">
        <v>3</v>
      </c>
      <c r="AN1337" s="9"/>
      <c r="AO1337" s="10"/>
      <c r="AP1337" s="11"/>
      <c r="AQ1337" s="11"/>
      <c r="AR1337" s="12"/>
      <c r="AS1337" s="13">
        <v>0</v>
      </c>
      <c r="AT1337" s="14"/>
      <c r="AU1337" s="14"/>
      <c r="AV1337" s="15">
        <v>1.99203252792358</v>
      </c>
      <c r="AW1337" s="16">
        <v>4.21</v>
      </c>
      <c r="AX1337" s="17">
        <v>1</v>
      </c>
      <c r="AY1337" s="17">
        <v>1</v>
      </c>
      <c r="AZ1337" s="18">
        <v>0</v>
      </c>
      <c r="BA1337" s="19">
        <v>7.87</v>
      </c>
      <c r="BB1337" s="20">
        <v>2</v>
      </c>
      <c r="BC1337" s="20">
        <v>2</v>
      </c>
      <c r="BD1337" s="21"/>
      <c r="BE1337" s="22"/>
      <c r="BF1337" s="23"/>
      <c r="BG1337" s="23"/>
      <c r="BH1337" s="6">
        <v>0</v>
      </c>
      <c r="BI1337" s="7">
        <v>8.7100000000000009</v>
      </c>
      <c r="BJ1337" s="8">
        <v>2</v>
      </c>
      <c r="BK1337" s="8">
        <v>2</v>
      </c>
      <c r="BL1337" s="9">
        <v>0</v>
      </c>
      <c r="BM1337" s="10">
        <v>7.87</v>
      </c>
      <c r="BN1337" s="11">
        <v>2</v>
      </c>
      <c r="BO1337" s="11">
        <v>5</v>
      </c>
      <c r="BP1337" s="12"/>
      <c r="BQ1337" s="13">
        <v>0</v>
      </c>
      <c r="BR1337" s="14"/>
      <c r="BS1337" s="14"/>
      <c r="BT1337" s="15"/>
      <c r="BU1337" s="16">
        <v>0</v>
      </c>
      <c r="BV1337" s="17"/>
      <c r="BW1337" s="17"/>
      <c r="BX1337" s="18">
        <v>0</v>
      </c>
      <c r="BY1337" s="19">
        <v>4.21</v>
      </c>
      <c r="BZ1337" s="20">
        <v>2</v>
      </c>
      <c r="CA1337" s="20">
        <v>6</v>
      </c>
      <c r="CB1337" s="21">
        <v>0</v>
      </c>
      <c r="CC1337" s="22">
        <v>5.0599999999999996</v>
      </c>
      <c r="CD1337" s="23">
        <v>2</v>
      </c>
      <c r="CE1337" s="23">
        <v>4</v>
      </c>
      <c r="CF1337" s="4">
        <v>356</v>
      </c>
      <c r="CG1337" s="24">
        <v>39.368634034659998</v>
      </c>
      <c r="CH1337" s="25">
        <v>7.19580078125</v>
      </c>
    </row>
    <row r="1338" spans="1:86" x14ac:dyDescent="0.2">
      <c r="A1338" s="2" t="s">
        <v>128</v>
      </c>
      <c r="B1338" s="2" t="s">
        <v>2452</v>
      </c>
      <c r="C1338" s="3">
        <v>22.99</v>
      </c>
      <c r="D1338" s="4">
        <v>2</v>
      </c>
      <c r="E1338" s="4">
        <v>1</v>
      </c>
      <c r="F1338" s="4">
        <v>4</v>
      </c>
      <c r="G1338" s="4">
        <v>10</v>
      </c>
      <c r="H1338" s="5">
        <v>2173097.2861328102</v>
      </c>
      <c r="I1338" s="5">
        <v>0</v>
      </c>
      <c r="J1338" s="5">
        <v>10191464.427734399</v>
      </c>
      <c r="K1338" s="26">
        <f t="shared" si="322"/>
        <v>4121520.57128907</v>
      </c>
      <c r="L1338" s="5">
        <v>9599515.5625</v>
      </c>
      <c r="M1338" s="5">
        <v>5664448.4296875</v>
      </c>
      <c r="N1338" s="5">
        <v>1280279.53125</v>
      </c>
      <c r="O1338" s="26">
        <f t="shared" si="323"/>
        <v>5514747.841145833</v>
      </c>
      <c r="P1338" s="5">
        <v>15466570.2617188</v>
      </c>
      <c r="Q1338" s="5">
        <v>15651865.25</v>
      </c>
      <c r="R1338" s="5">
        <v>0</v>
      </c>
      <c r="S1338" s="26">
        <f t="shared" si="324"/>
        <v>10372811.837239601</v>
      </c>
      <c r="T1338" s="5">
        <v>0</v>
      </c>
      <c r="U1338" s="5">
        <v>0</v>
      </c>
      <c r="V1338" s="5">
        <v>15132410.0820313</v>
      </c>
      <c r="W1338" s="26">
        <f t="shared" si="325"/>
        <v>5044136.6940104337</v>
      </c>
      <c r="X1338" s="29">
        <f t="shared" si="326"/>
        <v>1.3380371990769924</v>
      </c>
      <c r="Y1338" s="29">
        <f t="shared" si="327"/>
        <v>0.42011822523041459</v>
      </c>
      <c r="Z1338" s="29">
        <f t="shared" si="328"/>
        <v>0.74137294078872307</v>
      </c>
      <c r="AA1338" s="29">
        <f t="shared" si="329"/>
        <v>1.2996326923793664</v>
      </c>
      <c r="AB1338" s="31">
        <f t="shared" si="330"/>
        <v>2.5167439195858101</v>
      </c>
      <c r="AC1338" s="29">
        <f t="shared" si="331"/>
        <v>1.3315584287600479</v>
      </c>
      <c r="AD1338" s="31">
        <f t="shared" si="332"/>
        <v>0.37126890889963865</v>
      </c>
      <c r="AE1338" s="31">
        <f t="shared" si="333"/>
        <v>4.3031141828982324</v>
      </c>
      <c r="AF1338" s="29">
        <f t="shared" si="320"/>
        <v>1.2238533344097324</v>
      </c>
      <c r="AG1338" s="29">
        <f t="shared" si="334"/>
        <v>0.29143067698656844</v>
      </c>
      <c r="AH1338" s="29">
        <f t="shared" si="321"/>
        <v>0.88515392735349874</v>
      </c>
      <c r="AI1338" s="29">
        <f t="shared" si="335"/>
        <v>0.52981199372970145</v>
      </c>
      <c r="AJ1338" s="6">
        <v>2.5780782699585001</v>
      </c>
      <c r="AK1338" s="7">
        <v>10.92</v>
      </c>
      <c r="AL1338" s="8">
        <v>2</v>
      </c>
      <c r="AM1338" s="8">
        <v>2</v>
      </c>
      <c r="AN1338" s="9"/>
      <c r="AO1338" s="10"/>
      <c r="AP1338" s="11"/>
      <c r="AQ1338" s="11"/>
      <c r="AR1338" s="12">
        <v>0</v>
      </c>
      <c r="AS1338" s="13">
        <v>18.39</v>
      </c>
      <c r="AT1338" s="14">
        <v>3</v>
      </c>
      <c r="AU1338" s="14">
        <v>3</v>
      </c>
      <c r="AV1338" s="15">
        <v>2.9099183082580602</v>
      </c>
      <c r="AW1338" s="16">
        <v>6.32</v>
      </c>
      <c r="AX1338" s="17">
        <v>1</v>
      </c>
      <c r="AY1338" s="17">
        <v>1</v>
      </c>
      <c r="AZ1338" s="18">
        <v>2.15459156036377</v>
      </c>
      <c r="BA1338" s="19">
        <v>14.37</v>
      </c>
      <c r="BB1338" s="20">
        <v>3</v>
      </c>
      <c r="BC1338" s="20">
        <v>3</v>
      </c>
      <c r="BD1338" s="21">
        <v>2.32630515098572</v>
      </c>
      <c r="BE1338" s="22">
        <v>6.32</v>
      </c>
      <c r="BF1338" s="23">
        <v>1</v>
      </c>
      <c r="BG1338" s="23">
        <v>1</v>
      </c>
      <c r="BH1338" s="6"/>
      <c r="BI1338" s="7">
        <v>0</v>
      </c>
      <c r="BJ1338" s="8"/>
      <c r="BK1338" s="8"/>
      <c r="BL1338" s="9"/>
      <c r="BM1338" s="10">
        <v>0</v>
      </c>
      <c r="BN1338" s="11"/>
      <c r="BO1338" s="11"/>
      <c r="BP1338" s="12"/>
      <c r="BQ1338" s="13"/>
      <c r="BR1338" s="14"/>
      <c r="BS1338" s="14"/>
      <c r="BT1338" s="15"/>
      <c r="BU1338" s="16"/>
      <c r="BV1338" s="17"/>
      <c r="BW1338" s="17"/>
      <c r="BX1338" s="18"/>
      <c r="BY1338" s="19"/>
      <c r="BZ1338" s="20"/>
      <c r="CA1338" s="20"/>
      <c r="CB1338" s="21"/>
      <c r="CC1338" s="22">
        <v>0</v>
      </c>
      <c r="CD1338" s="23"/>
      <c r="CE1338" s="23"/>
      <c r="CF1338" s="4">
        <v>174</v>
      </c>
      <c r="CG1338" s="24">
        <v>19.876731684660001</v>
      </c>
      <c r="CH1338" s="25">
        <v>5.71923828125</v>
      </c>
    </row>
    <row r="1339" spans="1:86" x14ac:dyDescent="0.2">
      <c r="A1339" s="2" t="s">
        <v>252</v>
      </c>
      <c r="B1339" s="2" t="s">
        <v>2573</v>
      </c>
      <c r="C1339" s="3">
        <v>22.99</v>
      </c>
      <c r="D1339" s="4">
        <v>3</v>
      </c>
      <c r="E1339" s="4">
        <v>1</v>
      </c>
      <c r="F1339" s="4">
        <v>10</v>
      </c>
      <c r="G1339" s="4">
        <v>32</v>
      </c>
      <c r="H1339" s="5">
        <v>488089125.5625</v>
      </c>
      <c r="I1339" s="5">
        <v>7850202.84375</v>
      </c>
      <c r="J1339" s="5">
        <v>0</v>
      </c>
      <c r="K1339" s="26">
        <f t="shared" si="322"/>
        <v>165313109.46875</v>
      </c>
      <c r="L1339" s="5">
        <v>55630472.552083299</v>
      </c>
      <c r="M1339" s="5">
        <v>6672752.2864583302</v>
      </c>
      <c r="N1339" s="5">
        <v>1149401.5390625</v>
      </c>
      <c r="O1339" s="26">
        <f t="shared" si="323"/>
        <v>21150875.459201377</v>
      </c>
      <c r="P1339" s="5">
        <v>0</v>
      </c>
      <c r="Q1339" s="5">
        <v>15773048.375</v>
      </c>
      <c r="R1339" s="5">
        <v>0</v>
      </c>
      <c r="S1339" s="26">
        <f t="shared" si="324"/>
        <v>5257682.791666667</v>
      </c>
      <c r="T1339" s="5">
        <v>0</v>
      </c>
      <c r="U1339" s="5">
        <v>9348398.6927083302</v>
      </c>
      <c r="V1339" s="5">
        <v>115070903.5</v>
      </c>
      <c r="W1339" s="26">
        <f t="shared" si="325"/>
        <v>41473100.730902776</v>
      </c>
      <c r="X1339" s="29">
        <f t="shared" si="326"/>
        <v>0.12794433258905966</v>
      </c>
      <c r="Y1339" s="29">
        <f t="shared" si="327"/>
        <v>-2.9664118515877282</v>
      </c>
      <c r="Z1339" s="29">
        <f t="shared" si="328"/>
        <v>0.46637526229568854</v>
      </c>
      <c r="AA1339" s="29">
        <f t="shared" si="329"/>
        <v>3.3126449369801749</v>
      </c>
      <c r="AB1339" s="31">
        <f t="shared" si="330"/>
        <v>3.1804391125197208E-2</v>
      </c>
      <c r="AC1339" s="29">
        <f t="shared" si="331"/>
        <v>-4.9746302224664785</v>
      </c>
      <c r="AD1339" s="31">
        <f t="shared" si="332"/>
        <v>0.42589381131254878</v>
      </c>
      <c r="AE1339" s="31">
        <f t="shared" si="333"/>
        <v>3.7069867063847899</v>
      </c>
      <c r="AF1339" s="29">
        <f t="shared" si="320"/>
        <v>0.2508760549249886</v>
      </c>
      <c r="AG1339" s="29">
        <f t="shared" si="334"/>
        <v>-1.9949533168048026</v>
      </c>
      <c r="AH1339" s="29">
        <f t="shared" si="321"/>
        <v>0.52598918376259129</v>
      </c>
      <c r="AI1339" s="29">
        <f t="shared" si="335"/>
        <v>2.7902318641759045</v>
      </c>
      <c r="AJ1339" s="6">
        <v>0</v>
      </c>
      <c r="AK1339" s="7">
        <v>6.27</v>
      </c>
      <c r="AL1339" s="8">
        <v>1</v>
      </c>
      <c r="AM1339" s="8">
        <v>9</v>
      </c>
      <c r="AN1339" s="9">
        <v>0</v>
      </c>
      <c r="AO1339" s="10">
        <v>8.66</v>
      </c>
      <c r="AP1339" s="11">
        <v>2</v>
      </c>
      <c r="AQ1339" s="11">
        <v>3</v>
      </c>
      <c r="AR1339" s="12"/>
      <c r="AS1339" s="13"/>
      <c r="AT1339" s="14"/>
      <c r="AU1339" s="14"/>
      <c r="AV1339" s="15">
        <v>0</v>
      </c>
      <c r="AW1339" s="16">
        <v>14.93</v>
      </c>
      <c r="AX1339" s="17">
        <v>5</v>
      </c>
      <c r="AY1339" s="17">
        <v>6</v>
      </c>
      <c r="AZ1339" s="18"/>
      <c r="BA1339" s="19">
        <v>0</v>
      </c>
      <c r="BB1339" s="20"/>
      <c r="BC1339" s="20"/>
      <c r="BD1339" s="21">
        <v>0</v>
      </c>
      <c r="BE1339" s="22">
        <v>7.16</v>
      </c>
      <c r="BF1339" s="23">
        <v>2</v>
      </c>
      <c r="BG1339" s="23">
        <v>3</v>
      </c>
      <c r="BH1339" s="6">
        <v>0</v>
      </c>
      <c r="BI1339" s="7">
        <v>6.27</v>
      </c>
      <c r="BJ1339" s="8">
        <v>1</v>
      </c>
      <c r="BK1339" s="8">
        <v>1</v>
      </c>
      <c r="BL1339" s="9">
        <v>0</v>
      </c>
      <c r="BM1339" s="10">
        <v>7.91</v>
      </c>
      <c r="BN1339" s="11">
        <v>2</v>
      </c>
      <c r="BO1339" s="11">
        <v>2</v>
      </c>
      <c r="BP1339" s="12">
        <v>0</v>
      </c>
      <c r="BQ1339" s="13">
        <v>8.81</v>
      </c>
      <c r="BR1339" s="14">
        <v>2</v>
      </c>
      <c r="BS1339" s="14">
        <v>2</v>
      </c>
      <c r="BT1339" s="15">
        <v>0</v>
      </c>
      <c r="BU1339" s="16">
        <v>11.34</v>
      </c>
      <c r="BV1339" s="17">
        <v>3</v>
      </c>
      <c r="BW1339" s="17">
        <v>3</v>
      </c>
      <c r="BX1339" s="18"/>
      <c r="BY1339" s="19">
        <v>0</v>
      </c>
      <c r="BZ1339" s="20"/>
      <c r="CA1339" s="20"/>
      <c r="CB1339" s="21">
        <v>0</v>
      </c>
      <c r="CC1339" s="22">
        <v>9.4</v>
      </c>
      <c r="CD1339" s="23">
        <v>2</v>
      </c>
      <c r="CE1339" s="23">
        <v>3</v>
      </c>
      <c r="CF1339" s="4">
        <v>670</v>
      </c>
      <c r="CG1339" s="24">
        <v>74.095446964659999</v>
      </c>
      <c r="CH1339" s="25">
        <v>5.94775390625</v>
      </c>
    </row>
    <row r="1340" spans="1:86" x14ac:dyDescent="0.2">
      <c r="A1340" s="2" t="s">
        <v>2158</v>
      </c>
      <c r="B1340" s="2" t="s">
        <v>1540</v>
      </c>
      <c r="C1340" s="3">
        <v>22.99</v>
      </c>
      <c r="D1340" s="4">
        <v>2</v>
      </c>
      <c r="E1340" s="4">
        <v>1</v>
      </c>
      <c r="F1340" s="4">
        <v>8</v>
      </c>
      <c r="G1340" s="4">
        <v>12</v>
      </c>
      <c r="H1340" s="5">
        <v>24975458.8671875</v>
      </c>
      <c r="I1340" s="5">
        <v>0</v>
      </c>
      <c r="J1340" s="5">
        <v>0</v>
      </c>
      <c r="K1340" s="26">
        <f t="shared" si="322"/>
        <v>8325152.955729167</v>
      </c>
      <c r="L1340" s="5">
        <v>6553640.375</v>
      </c>
      <c r="M1340" s="5">
        <v>1513303.859375</v>
      </c>
      <c r="N1340" s="5">
        <v>0</v>
      </c>
      <c r="O1340" s="26">
        <f t="shared" si="323"/>
        <v>2688981.4114583335</v>
      </c>
      <c r="P1340" s="5">
        <v>0</v>
      </c>
      <c r="Q1340" s="5">
        <v>22186869.375</v>
      </c>
      <c r="R1340" s="5">
        <v>0</v>
      </c>
      <c r="S1340" s="26">
        <f t="shared" si="324"/>
        <v>7395623.125</v>
      </c>
      <c r="T1340" s="5">
        <v>13873064.9375</v>
      </c>
      <c r="U1340" s="5">
        <v>0</v>
      </c>
      <c r="V1340" s="5">
        <v>0</v>
      </c>
      <c r="W1340" s="26">
        <f t="shared" si="325"/>
        <v>4624354.979166667</v>
      </c>
      <c r="X1340" s="29">
        <f t="shared" si="326"/>
        <v>0.32299483574146731</v>
      </c>
      <c r="Y1340" s="29">
        <f t="shared" si="327"/>
        <v>-1.6304169965617723</v>
      </c>
      <c r="Z1340" s="29">
        <f t="shared" si="328"/>
        <v>0.57174636523049904</v>
      </c>
      <c r="AA1340" s="29">
        <f t="shared" si="329"/>
        <v>2.4279658765755836</v>
      </c>
      <c r="AB1340" s="31">
        <f t="shared" si="330"/>
        <v>0.88834681648827996</v>
      </c>
      <c r="AC1340" s="29">
        <f t="shared" si="331"/>
        <v>-0.17080507062621009</v>
      </c>
      <c r="AD1340" s="31">
        <f t="shared" si="332"/>
        <v>0.93753883518453196</v>
      </c>
      <c r="AE1340" s="31">
        <f t="shared" si="333"/>
        <v>0.28010733672747795</v>
      </c>
      <c r="AF1340" s="29">
        <f t="shared" si="320"/>
        <v>0.55546786993076191</v>
      </c>
      <c r="AG1340" s="29">
        <f t="shared" si="334"/>
        <v>-0.8482246310356546</v>
      </c>
      <c r="AH1340" s="29">
        <f t="shared" si="321"/>
        <v>0.72252639673552443</v>
      </c>
      <c r="AI1340" s="29">
        <f t="shared" si="335"/>
        <v>1.4114628179333255</v>
      </c>
      <c r="AJ1340" s="6">
        <v>0</v>
      </c>
      <c r="AK1340" s="7">
        <v>18.97</v>
      </c>
      <c r="AL1340" s="8">
        <v>5</v>
      </c>
      <c r="AM1340" s="8">
        <v>5</v>
      </c>
      <c r="AN1340" s="9"/>
      <c r="AO1340" s="10"/>
      <c r="AP1340" s="11"/>
      <c r="AQ1340" s="11"/>
      <c r="AR1340" s="12"/>
      <c r="AS1340" s="13">
        <v>0</v>
      </c>
      <c r="AT1340" s="14"/>
      <c r="AU1340" s="14"/>
      <c r="AV1340" s="15">
        <v>4.9902389049530003</v>
      </c>
      <c r="AW1340" s="16">
        <v>20.11</v>
      </c>
      <c r="AX1340" s="17">
        <v>5</v>
      </c>
      <c r="AY1340" s="17">
        <v>5</v>
      </c>
      <c r="AZ1340" s="18">
        <v>0</v>
      </c>
      <c r="BA1340" s="19">
        <v>10.06</v>
      </c>
      <c r="BB1340" s="20">
        <v>2</v>
      </c>
      <c r="BC1340" s="20">
        <v>2</v>
      </c>
      <c r="BD1340" s="21"/>
      <c r="BE1340" s="22"/>
      <c r="BF1340" s="23"/>
      <c r="BG1340" s="23"/>
      <c r="BH1340" s="6"/>
      <c r="BI1340" s="7"/>
      <c r="BJ1340" s="8"/>
      <c r="BK1340" s="8"/>
      <c r="BL1340" s="9"/>
      <c r="BM1340" s="10">
        <v>0</v>
      </c>
      <c r="BN1340" s="11"/>
      <c r="BO1340" s="11"/>
      <c r="BP1340" s="12"/>
      <c r="BQ1340" s="13"/>
      <c r="BR1340" s="14"/>
      <c r="BS1340" s="14"/>
      <c r="BT1340" s="15"/>
      <c r="BU1340" s="16">
        <v>0</v>
      </c>
      <c r="BV1340" s="17"/>
      <c r="BW1340" s="17"/>
      <c r="BX1340" s="18"/>
      <c r="BY1340" s="19"/>
      <c r="BZ1340" s="20"/>
      <c r="CA1340" s="20"/>
      <c r="CB1340" s="21"/>
      <c r="CC1340" s="22"/>
      <c r="CD1340" s="23"/>
      <c r="CE1340" s="23"/>
      <c r="CF1340" s="4">
        <v>348</v>
      </c>
      <c r="CG1340" s="24">
        <v>39.627653344659997</v>
      </c>
      <c r="CH1340" s="25">
        <v>4.98291015625</v>
      </c>
    </row>
    <row r="1341" spans="1:86" x14ac:dyDescent="0.2">
      <c r="A1341" s="2" t="s">
        <v>1121</v>
      </c>
      <c r="B1341" s="2" t="s">
        <v>1748</v>
      </c>
      <c r="C1341" s="3">
        <v>22.99</v>
      </c>
      <c r="D1341" s="4">
        <v>1</v>
      </c>
      <c r="E1341" s="4">
        <v>1</v>
      </c>
      <c r="F1341" s="4">
        <v>2</v>
      </c>
      <c r="G1341" s="4">
        <v>3</v>
      </c>
      <c r="H1341" s="5">
        <v>7752786.265625</v>
      </c>
      <c r="I1341" s="5">
        <v>0</v>
      </c>
      <c r="J1341" s="5">
        <v>0</v>
      </c>
      <c r="K1341" s="26">
        <f t="shared" si="322"/>
        <v>2584262.0885416665</v>
      </c>
      <c r="L1341" s="5">
        <v>3022144.6953125</v>
      </c>
      <c r="M1341" s="5">
        <v>0</v>
      </c>
      <c r="N1341" s="5">
        <v>0</v>
      </c>
      <c r="O1341" s="26">
        <f t="shared" si="323"/>
        <v>1007381.5651041666</v>
      </c>
      <c r="P1341" s="5">
        <v>0</v>
      </c>
      <c r="Q1341" s="5">
        <v>0</v>
      </c>
      <c r="R1341" s="5">
        <v>7974313.25</v>
      </c>
      <c r="S1341" s="26">
        <f t="shared" si="324"/>
        <v>2658104.4166666665</v>
      </c>
      <c r="T1341" s="5">
        <v>0</v>
      </c>
      <c r="U1341" s="5">
        <v>0</v>
      </c>
      <c r="V1341" s="5">
        <v>0</v>
      </c>
      <c r="W1341" s="26">
        <f t="shared" si="325"/>
        <v>0</v>
      </c>
      <c r="X1341" s="29">
        <f t="shared" si="326"/>
        <v>0.38981400902438862</v>
      </c>
      <c r="Y1341" s="29">
        <f t="shared" si="327"/>
        <v>-1.3591421561980634</v>
      </c>
      <c r="Z1341" s="29">
        <f t="shared" si="328"/>
        <v>0.61512008233725535</v>
      </c>
      <c r="AA1341" s="29">
        <f t="shared" si="329"/>
        <v>2.1104009397140633</v>
      </c>
      <c r="AB1341" s="31">
        <f t="shared" si="330"/>
        <v>1.0285738541970679</v>
      </c>
      <c r="AC1341" s="29">
        <f t="shared" si="331"/>
        <v>4.0645386724801856E-2</v>
      </c>
      <c r="AD1341" s="31">
        <f t="shared" si="332"/>
        <v>0.98506331041352546</v>
      </c>
      <c r="AE1341" s="31">
        <f t="shared" si="333"/>
        <v>6.5358563250753884E-2</v>
      </c>
      <c r="AF1341" s="29">
        <f t="shared" si="320"/>
        <v>0</v>
      </c>
      <c r="AG1341" s="29" t="e">
        <f t="shared" si="334"/>
        <v>#NUM!</v>
      </c>
      <c r="AH1341" s="29">
        <f t="shared" si="321"/>
        <v>0.42264973081037416</v>
      </c>
      <c r="AI1341" s="29">
        <f t="shared" si="335"/>
        <v>3.7401940329452037</v>
      </c>
      <c r="AJ1341" s="6">
        <v>1.98472881317139</v>
      </c>
      <c r="AK1341" s="7">
        <v>22.99</v>
      </c>
      <c r="AL1341" s="8">
        <v>2</v>
      </c>
      <c r="AM1341" s="8">
        <v>2</v>
      </c>
      <c r="AN1341" s="9"/>
      <c r="AO1341" s="10"/>
      <c r="AP1341" s="11"/>
      <c r="AQ1341" s="11"/>
      <c r="AR1341" s="12"/>
      <c r="AS1341" s="13"/>
      <c r="AT1341" s="14"/>
      <c r="AU1341" s="14"/>
      <c r="AV1341" s="15">
        <v>1.9467568397521999</v>
      </c>
      <c r="AW1341" s="16">
        <v>13.79</v>
      </c>
      <c r="AX1341" s="17">
        <v>1</v>
      </c>
      <c r="AY1341" s="17">
        <v>1</v>
      </c>
      <c r="AZ1341" s="18"/>
      <c r="BA1341" s="19"/>
      <c r="BB1341" s="20"/>
      <c r="BC1341" s="20"/>
      <c r="BD1341" s="21"/>
      <c r="BE1341" s="22"/>
      <c r="BF1341" s="23"/>
      <c r="BG1341" s="23"/>
      <c r="BH1341" s="6"/>
      <c r="BI1341" s="7"/>
      <c r="BJ1341" s="8"/>
      <c r="BK1341" s="8"/>
      <c r="BL1341" s="9"/>
      <c r="BM1341" s="10"/>
      <c r="BN1341" s="11"/>
      <c r="BO1341" s="11"/>
      <c r="BP1341" s="12"/>
      <c r="BQ1341" s="13">
        <v>0</v>
      </c>
      <c r="BR1341" s="14"/>
      <c r="BS1341" s="14"/>
      <c r="BT1341" s="15"/>
      <c r="BU1341" s="16"/>
      <c r="BV1341" s="17"/>
      <c r="BW1341" s="17"/>
      <c r="BX1341" s="18"/>
      <c r="BY1341" s="19"/>
      <c r="BZ1341" s="20"/>
      <c r="CA1341" s="20"/>
      <c r="CB1341" s="21"/>
      <c r="CC1341" s="22"/>
      <c r="CD1341" s="23"/>
      <c r="CE1341" s="23"/>
      <c r="CF1341" s="4">
        <v>87</v>
      </c>
      <c r="CG1341" s="24">
        <v>9.6547499546599997</v>
      </c>
      <c r="CH1341" s="25">
        <v>4.94482421875</v>
      </c>
    </row>
    <row r="1342" spans="1:86" x14ac:dyDescent="0.2">
      <c r="A1342" s="2" t="s">
        <v>894</v>
      </c>
      <c r="B1342" s="2" t="s">
        <v>2854</v>
      </c>
      <c r="C1342" s="3">
        <v>22.97</v>
      </c>
      <c r="D1342" s="4">
        <v>5</v>
      </c>
      <c r="E1342" s="4">
        <v>1</v>
      </c>
      <c r="F1342" s="4">
        <v>24</v>
      </c>
      <c r="G1342" s="4">
        <v>38</v>
      </c>
      <c r="H1342" s="5">
        <v>228559308.14583299</v>
      </c>
      <c r="I1342" s="5">
        <v>0</v>
      </c>
      <c r="J1342" s="5">
        <v>48416578.682291701</v>
      </c>
      <c r="K1342" s="26">
        <f t="shared" si="322"/>
        <v>92325295.609374896</v>
      </c>
      <c r="L1342" s="5">
        <v>7319820949.9166698</v>
      </c>
      <c r="M1342" s="5">
        <v>8753426.7265625</v>
      </c>
      <c r="N1342" s="5">
        <v>1021657.90625</v>
      </c>
      <c r="O1342" s="26">
        <f t="shared" si="323"/>
        <v>2443198678.1831608</v>
      </c>
      <c r="P1342" s="5">
        <v>2123682.078125</v>
      </c>
      <c r="Q1342" s="5">
        <v>1401899924</v>
      </c>
      <c r="R1342" s="5">
        <v>2824761.60546875</v>
      </c>
      <c r="S1342" s="26">
        <f t="shared" si="324"/>
        <v>468949455.89453125</v>
      </c>
      <c r="T1342" s="5">
        <v>0</v>
      </c>
      <c r="U1342" s="5">
        <v>370981691.9375</v>
      </c>
      <c r="V1342" s="5">
        <v>538300.125</v>
      </c>
      <c r="W1342" s="26">
        <f t="shared" si="325"/>
        <v>123839997.35416667</v>
      </c>
      <c r="X1342" s="29">
        <f t="shared" si="326"/>
        <v>26.462939133390368</v>
      </c>
      <c r="Y1342" s="29">
        <f t="shared" si="327"/>
        <v>4.7259013998026269</v>
      </c>
      <c r="Z1342" s="29">
        <f t="shared" si="328"/>
        <v>0.43671668913006317</v>
      </c>
      <c r="AA1342" s="29">
        <f t="shared" si="329"/>
        <v>3.5980021119612884</v>
      </c>
      <c r="AB1342" s="31">
        <f t="shared" si="330"/>
        <v>5.0793171340456906</v>
      </c>
      <c r="AC1342" s="29">
        <f t="shared" si="331"/>
        <v>2.3446345533860038</v>
      </c>
      <c r="AD1342" s="31">
        <f t="shared" si="332"/>
        <v>0.5052047887576725</v>
      </c>
      <c r="AE1342" s="31">
        <f t="shared" si="333"/>
        <v>2.965325414873015</v>
      </c>
      <c r="AF1342" s="29">
        <f t="shared" si="320"/>
        <v>1.3413441737368421</v>
      </c>
      <c r="AG1342" s="29">
        <f t="shared" si="334"/>
        <v>0.42367946396491785</v>
      </c>
      <c r="AH1342" s="29">
        <f t="shared" si="321"/>
        <v>0.83774408700706615</v>
      </c>
      <c r="AI1342" s="29">
        <f t="shared" si="335"/>
        <v>0.76888628833503048</v>
      </c>
      <c r="AJ1342" s="6">
        <v>1.6445823907852199</v>
      </c>
      <c r="AK1342" s="7">
        <v>8.56</v>
      </c>
      <c r="AL1342" s="8">
        <v>6</v>
      </c>
      <c r="AM1342" s="8">
        <v>8</v>
      </c>
      <c r="AN1342" s="9">
        <v>0</v>
      </c>
      <c r="AO1342" s="10">
        <v>3.58</v>
      </c>
      <c r="AP1342" s="11">
        <v>3</v>
      </c>
      <c r="AQ1342" s="11">
        <v>3</v>
      </c>
      <c r="AR1342" s="12">
        <v>0</v>
      </c>
      <c r="AS1342" s="13">
        <v>8.1300000000000008</v>
      </c>
      <c r="AT1342" s="14">
        <v>5</v>
      </c>
      <c r="AU1342" s="14">
        <v>7</v>
      </c>
      <c r="AV1342" s="15">
        <v>0</v>
      </c>
      <c r="AW1342" s="16">
        <v>3.25</v>
      </c>
      <c r="AX1342" s="17">
        <v>3</v>
      </c>
      <c r="AY1342" s="17">
        <v>3</v>
      </c>
      <c r="AZ1342" s="18"/>
      <c r="BA1342" s="19">
        <v>0</v>
      </c>
      <c r="BB1342" s="20"/>
      <c r="BC1342" s="20"/>
      <c r="BD1342" s="21">
        <v>0</v>
      </c>
      <c r="BE1342" s="22">
        <v>5.09</v>
      </c>
      <c r="BF1342" s="23">
        <v>3</v>
      </c>
      <c r="BG1342" s="23">
        <v>5</v>
      </c>
      <c r="BH1342" s="6">
        <v>0</v>
      </c>
      <c r="BI1342" s="7">
        <v>2.17</v>
      </c>
      <c r="BJ1342" s="8">
        <v>2</v>
      </c>
      <c r="BK1342" s="8">
        <v>3</v>
      </c>
      <c r="BL1342" s="9"/>
      <c r="BM1342" s="10">
        <v>0</v>
      </c>
      <c r="BN1342" s="11"/>
      <c r="BO1342" s="11"/>
      <c r="BP1342" s="12">
        <v>0</v>
      </c>
      <c r="BQ1342" s="13">
        <v>4.88</v>
      </c>
      <c r="BR1342" s="14">
        <v>4</v>
      </c>
      <c r="BS1342" s="14">
        <v>4</v>
      </c>
      <c r="BT1342" s="15"/>
      <c r="BU1342" s="16">
        <v>0</v>
      </c>
      <c r="BV1342" s="17"/>
      <c r="BW1342" s="17"/>
      <c r="BX1342" s="18"/>
      <c r="BY1342" s="19">
        <v>0</v>
      </c>
      <c r="BZ1342" s="20"/>
      <c r="CA1342" s="20"/>
      <c r="CB1342" s="21"/>
      <c r="CC1342" s="22">
        <v>0</v>
      </c>
      <c r="CD1342" s="23"/>
      <c r="CE1342" s="23"/>
      <c r="CF1342" s="4">
        <v>923</v>
      </c>
      <c r="CG1342" s="24">
        <v>102.86578596466001</v>
      </c>
      <c r="CH1342" s="25">
        <v>5.22412109375</v>
      </c>
    </row>
    <row r="1343" spans="1:86" x14ac:dyDescent="0.2">
      <c r="A1343" s="2" t="s">
        <v>1288</v>
      </c>
      <c r="B1343" s="2" t="s">
        <v>1545</v>
      </c>
      <c r="C1343" s="3">
        <v>22.95</v>
      </c>
      <c r="D1343" s="4">
        <v>2</v>
      </c>
      <c r="E1343" s="4">
        <v>1</v>
      </c>
      <c r="F1343" s="4">
        <v>25</v>
      </c>
      <c r="G1343" s="4">
        <v>61</v>
      </c>
      <c r="H1343" s="5">
        <v>83944005.041666701</v>
      </c>
      <c r="I1343" s="5">
        <v>52602859.552083299</v>
      </c>
      <c r="J1343" s="5">
        <v>9292459.75</v>
      </c>
      <c r="K1343" s="26">
        <f t="shared" si="322"/>
        <v>48613108.114583336</v>
      </c>
      <c r="L1343" s="5">
        <v>232473948</v>
      </c>
      <c r="M1343" s="5">
        <v>3531325.24609375</v>
      </c>
      <c r="N1343" s="5">
        <v>113453724.041667</v>
      </c>
      <c r="O1343" s="26">
        <f t="shared" si="323"/>
        <v>116486332.42925358</v>
      </c>
      <c r="P1343" s="5">
        <v>26921272.171875</v>
      </c>
      <c r="Q1343" s="5">
        <v>3157321.265625</v>
      </c>
      <c r="R1343" s="5">
        <v>626403.78125</v>
      </c>
      <c r="S1343" s="26">
        <f t="shared" si="324"/>
        <v>10234999.072916666</v>
      </c>
      <c r="T1343" s="5">
        <v>6443593.78125</v>
      </c>
      <c r="U1343" s="5">
        <v>92840046.75</v>
      </c>
      <c r="V1343" s="5">
        <v>16479307.5</v>
      </c>
      <c r="W1343" s="26">
        <f t="shared" si="325"/>
        <v>38587649.34375</v>
      </c>
      <c r="X1343" s="29">
        <f t="shared" si="326"/>
        <v>2.3961918286460913</v>
      </c>
      <c r="Y1343" s="29">
        <f t="shared" si="327"/>
        <v>1.2607434086101768</v>
      </c>
      <c r="Z1343" s="29">
        <f t="shared" si="328"/>
        <v>0.41626526810038977</v>
      </c>
      <c r="AA1343" s="29">
        <f t="shared" si="329"/>
        <v>3.8062982380360291</v>
      </c>
      <c r="AB1343" s="31">
        <f t="shared" si="330"/>
        <v>0.21053990312226697</v>
      </c>
      <c r="AC1343" s="29">
        <f t="shared" si="331"/>
        <v>-2.2478344051543608</v>
      </c>
      <c r="AD1343" s="31">
        <f t="shared" si="332"/>
        <v>0.2110611044993877</v>
      </c>
      <c r="AE1343" s="31">
        <f t="shared" si="333"/>
        <v>6.7559179349327128</v>
      </c>
      <c r="AF1343" s="29">
        <f t="shared" si="320"/>
        <v>0.79377046315979494</v>
      </c>
      <c r="AG1343" s="29">
        <f t="shared" si="334"/>
        <v>-0.33320621539882678</v>
      </c>
      <c r="AH1343" s="29">
        <f t="shared" si="321"/>
        <v>0.7884242813504827</v>
      </c>
      <c r="AI1343" s="29">
        <f t="shared" si="335"/>
        <v>1.0324000908292503</v>
      </c>
      <c r="AJ1343" s="6">
        <v>0</v>
      </c>
      <c r="AK1343" s="7">
        <v>7.74</v>
      </c>
      <c r="AL1343" s="8">
        <v>6</v>
      </c>
      <c r="AM1343" s="8">
        <v>6</v>
      </c>
      <c r="AN1343" s="9">
        <v>0</v>
      </c>
      <c r="AO1343" s="10">
        <v>4.34</v>
      </c>
      <c r="AP1343" s="11">
        <v>5</v>
      </c>
      <c r="AQ1343" s="11">
        <v>5</v>
      </c>
      <c r="AR1343" s="12"/>
      <c r="AS1343" s="13">
        <v>0</v>
      </c>
      <c r="AT1343" s="14"/>
      <c r="AU1343" s="14"/>
      <c r="AV1343" s="15">
        <v>0</v>
      </c>
      <c r="AW1343" s="16">
        <v>2.44</v>
      </c>
      <c r="AX1343" s="17">
        <v>3</v>
      </c>
      <c r="AY1343" s="17">
        <v>3</v>
      </c>
      <c r="AZ1343" s="18">
        <v>0</v>
      </c>
      <c r="BA1343" s="19">
        <v>6.59</v>
      </c>
      <c r="BB1343" s="20">
        <v>7</v>
      </c>
      <c r="BC1343" s="20">
        <v>9</v>
      </c>
      <c r="BD1343" s="21">
        <v>0</v>
      </c>
      <c r="BE1343" s="22">
        <v>4.75</v>
      </c>
      <c r="BF1343" s="23">
        <v>7</v>
      </c>
      <c r="BG1343" s="23">
        <v>7</v>
      </c>
      <c r="BH1343" s="6">
        <v>0</v>
      </c>
      <c r="BI1343" s="7">
        <v>3.87</v>
      </c>
      <c r="BJ1343" s="8">
        <v>5</v>
      </c>
      <c r="BK1343" s="8">
        <v>7</v>
      </c>
      <c r="BL1343" s="9">
        <v>0</v>
      </c>
      <c r="BM1343" s="10">
        <v>1.36</v>
      </c>
      <c r="BN1343" s="11">
        <v>2</v>
      </c>
      <c r="BO1343" s="11">
        <v>2</v>
      </c>
      <c r="BP1343" s="12">
        <v>2.0343647003173801</v>
      </c>
      <c r="BQ1343" s="13">
        <v>3.94</v>
      </c>
      <c r="BR1343" s="14">
        <v>4</v>
      </c>
      <c r="BS1343" s="14">
        <v>4</v>
      </c>
      <c r="BT1343" s="15">
        <v>0</v>
      </c>
      <c r="BU1343" s="16">
        <v>5.23</v>
      </c>
      <c r="BV1343" s="17">
        <v>5</v>
      </c>
      <c r="BW1343" s="17">
        <v>7</v>
      </c>
      <c r="BX1343" s="18">
        <v>0</v>
      </c>
      <c r="BY1343" s="19">
        <v>3.67</v>
      </c>
      <c r="BZ1343" s="20">
        <v>5</v>
      </c>
      <c r="CA1343" s="20">
        <v>6</v>
      </c>
      <c r="CB1343" s="21">
        <v>0</v>
      </c>
      <c r="CC1343" s="22">
        <v>3.87</v>
      </c>
      <c r="CD1343" s="23">
        <v>4</v>
      </c>
      <c r="CE1343" s="23">
        <v>5</v>
      </c>
      <c r="CF1343" s="4">
        <v>1473</v>
      </c>
      <c r="CG1343" s="24">
        <v>157.580791654661</v>
      </c>
      <c r="CH1343" s="25">
        <v>4.93212890625</v>
      </c>
    </row>
    <row r="1344" spans="1:86" x14ac:dyDescent="0.2">
      <c r="A1344" s="2" t="s">
        <v>2394</v>
      </c>
      <c r="B1344" s="2" t="s">
        <v>1536</v>
      </c>
      <c r="C1344" s="3">
        <v>22.88</v>
      </c>
      <c r="D1344" s="4">
        <v>1</v>
      </c>
      <c r="E1344" s="4">
        <v>1</v>
      </c>
      <c r="F1344" s="4">
        <v>6</v>
      </c>
      <c r="G1344" s="4">
        <v>6</v>
      </c>
      <c r="H1344" s="5">
        <v>0</v>
      </c>
      <c r="I1344" s="5">
        <v>200971533</v>
      </c>
      <c r="J1344" s="5">
        <v>25201225.96875</v>
      </c>
      <c r="K1344" s="26">
        <f t="shared" si="322"/>
        <v>75390919.65625</v>
      </c>
      <c r="L1344" s="5">
        <v>2377033.96875</v>
      </c>
      <c r="M1344" s="5">
        <v>5501665.078125</v>
      </c>
      <c r="N1344" s="5">
        <v>0</v>
      </c>
      <c r="O1344" s="26">
        <f t="shared" si="323"/>
        <v>2626233.015625</v>
      </c>
      <c r="P1344" s="5">
        <v>46757571.050781302</v>
      </c>
      <c r="Q1344" s="5">
        <v>0</v>
      </c>
      <c r="R1344" s="5">
        <v>0</v>
      </c>
      <c r="S1344" s="26">
        <f t="shared" si="324"/>
        <v>15585857.016927101</v>
      </c>
      <c r="T1344" s="5">
        <v>426527.0625</v>
      </c>
      <c r="U1344" s="5">
        <v>0</v>
      </c>
      <c r="V1344" s="5">
        <v>6704883.421875</v>
      </c>
      <c r="W1344" s="26">
        <f t="shared" si="325"/>
        <v>2377136.828125</v>
      </c>
      <c r="X1344" s="29">
        <f t="shared" si="326"/>
        <v>3.4834871727251603E-2</v>
      </c>
      <c r="Y1344" s="29">
        <f t="shared" si="327"/>
        <v>-4.8433239389214533</v>
      </c>
      <c r="Z1344" s="29">
        <f t="shared" si="328"/>
        <v>0.36870513020704265</v>
      </c>
      <c r="AA1344" s="29">
        <f t="shared" si="329"/>
        <v>4.3332081952675816</v>
      </c>
      <c r="AB1344" s="31">
        <f t="shared" si="330"/>
        <v>0.20673387575044674</v>
      </c>
      <c r="AC1344" s="29">
        <f t="shared" si="331"/>
        <v>-2.2741532843881367</v>
      </c>
      <c r="AD1344" s="31">
        <f t="shared" si="332"/>
        <v>0.44612288323728688</v>
      </c>
      <c r="AE1344" s="31">
        <f t="shared" si="333"/>
        <v>3.5054549967073929</v>
      </c>
      <c r="AF1344" s="29">
        <f t="shared" si="320"/>
        <v>3.1530810858439139E-2</v>
      </c>
      <c r="AG1344" s="29">
        <f t="shared" si="334"/>
        <v>-4.9870939183767851</v>
      </c>
      <c r="AH1344" s="29">
        <f t="shared" si="321"/>
        <v>0.36740073584157712</v>
      </c>
      <c r="AI1344" s="29">
        <f t="shared" si="335"/>
        <v>4.348599782108951</v>
      </c>
      <c r="AJ1344" s="6"/>
      <c r="AK1344" s="7"/>
      <c r="AL1344" s="8"/>
      <c r="AM1344" s="8"/>
      <c r="AN1344" s="9"/>
      <c r="AO1344" s="10">
        <v>0</v>
      </c>
      <c r="AP1344" s="11"/>
      <c r="AQ1344" s="11"/>
      <c r="AR1344" s="12"/>
      <c r="AS1344" s="13">
        <v>0</v>
      </c>
      <c r="AT1344" s="14"/>
      <c r="AU1344" s="14"/>
      <c r="AV1344" s="15">
        <v>0</v>
      </c>
      <c r="AW1344" s="16">
        <v>5.93</v>
      </c>
      <c r="AX1344" s="17">
        <v>1</v>
      </c>
      <c r="AY1344" s="17">
        <v>1</v>
      </c>
      <c r="AZ1344" s="18">
        <v>0</v>
      </c>
      <c r="BA1344" s="19">
        <v>22.03</v>
      </c>
      <c r="BB1344" s="20">
        <v>2</v>
      </c>
      <c r="BC1344" s="20">
        <v>2</v>
      </c>
      <c r="BD1344" s="21"/>
      <c r="BE1344" s="22"/>
      <c r="BF1344" s="23"/>
      <c r="BG1344" s="23"/>
      <c r="BH1344" s="6">
        <v>0</v>
      </c>
      <c r="BI1344" s="7">
        <v>9.32</v>
      </c>
      <c r="BJ1344" s="8">
        <v>1</v>
      </c>
      <c r="BK1344" s="8">
        <v>1</v>
      </c>
      <c r="BL1344" s="9"/>
      <c r="BM1344" s="10"/>
      <c r="BN1344" s="11"/>
      <c r="BO1344" s="11"/>
      <c r="BP1344" s="12"/>
      <c r="BQ1344" s="13"/>
      <c r="BR1344" s="14"/>
      <c r="BS1344" s="14"/>
      <c r="BT1344" s="15">
        <v>0</v>
      </c>
      <c r="BU1344" s="16">
        <v>11.02</v>
      </c>
      <c r="BV1344" s="17">
        <v>1</v>
      </c>
      <c r="BW1344" s="17">
        <v>1</v>
      </c>
      <c r="BX1344" s="18"/>
      <c r="BY1344" s="19"/>
      <c r="BZ1344" s="20"/>
      <c r="CA1344" s="20"/>
      <c r="CB1344" s="21">
        <v>0</v>
      </c>
      <c r="CC1344" s="22">
        <v>8.4700000000000006</v>
      </c>
      <c r="CD1344" s="23">
        <v>1</v>
      </c>
      <c r="CE1344" s="23">
        <v>1</v>
      </c>
      <c r="CF1344" s="4">
        <v>118</v>
      </c>
      <c r="CG1344" s="24">
        <v>13.69900582466</v>
      </c>
      <c r="CH1344" s="25">
        <v>4.83056640625</v>
      </c>
    </row>
    <row r="1345" spans="1:86" x14ac:dyDescent="0.2">
      <c r="A1345" s="2" t="s">
        <v>327</v>
      </c>
      <c r="B1345" s="2" t="s">
        <v>764</v>
      </c>
      <c r="C1345" s="3">
        <v>22.72</v>
      </c>
      <c r="D1345" s="4">
        <v>3</v>
      </c>
      <c r="E1345" s="4">
        <v>1</v>
      </c>
      <c r="F1345" s="4">
        <v>11</v>
      </c>
      <c r="G1345" s="4">
        <v>40</v>
      </c>
      <c r="H1345" s="5">
        <v>405657.9140625</v>
      </c>
      <c r="I1345" s="5">
        <v>343455.2890625</v>
      </c>
      <c r="J1345" s="5">
        <v>0</v>
      </c>
      <c r="K1345" s="26">
        <f t="shared" si="322"/>
        <v>249704.40104166666</v>
      </c>
      <c r="L1345" s="5">
        <v>2040813.359375</v>
      </c>
      <c r="M1345" s="5">
        <v>5372947.40234375</v>
      </c>
      <c r="N1345" s="5">
        <v>1595312.375</v>
      </c>
      <c r="O1345" s="26">
        <f t="shared" si="323"/>
        <v>3003024.37890625</v>
      </c>
      <c r="P1345" s="5">
        <v>0</v>
      </c>
      <c r="Q1345" s="5">
        <v>4190197.2395833302</v>
      </c>
      <c r="R1345" s="5">
        <v>218689781.27539101</v>
      </c>
      <c r="S1345" s="26">
        <f t="shared" si="324"/>
        <v>74293326.171658114</v>
      </c>
      <c r="T1345" s="5">
        <v>1148898.3828125</v>
      </c>
      <c r="U1345" s="5">
        <v>66170644.6015625</v>
      </c>
      <c r="V1345" s="5">
        <v>529618.640625</v>
      </c>
      <c r="W1345" s="26">
        <f t="shared" si="325"/>
        <v>22616387.208333332</v>
      </c>
      <c r="X1345" s="29">
        <f t="shared" si="326"/>
        <v>12.026317383189228</v>
      </c>
      <c r="Y1345" s="29">
        <f t="shared" si="327"/>
        <v>3.5881230327989999</v>
      </c>
      <c r="Z1345" s="29">
        <f t="shared" si="328"/>
        <v>0.14566631477163558</v>
      </c>
      <c r="AA1345" s="29">
        <f t="shared" si="329"/>
        <v>8.3664086689973125</v>
      </c>
      <c r="AB1345" s="31">
        <f t="shared" si="330"/>
        <v>297.52509712178136</v>
      </c>
      <c r="AC1345" s="29">
        <f t="shared" si="331"/>
        <v>8.2168675589213134</v>
      </c>
      <c r="AD1345" s="31">
        <f t="shared" si="332"/>
        <v>0.41299066639284365</v>
      </c>
      <c r="AE1345" s="31">
        <f t="shared" si="333"/>
        <v>3.8405976330701042</v>
      </c>
      <c r="AF1345" s="29">
        <f t="shared" si="320"/>
        <v>90.57264154731287</v>
      </c>
      <c r="AG1345" s="29">
        <f t="shared" si="334"/>
        <v>6.5010034292143342</v>
      </c>
      <c r="AH1345" s="29">
        <f t="shared" si="321"/>
        <v>0.41238306898749588</v>
      </c>
      <c r="AI1345" s="29">
        <f t="shared" si="335"/>
        <v>3.8469917364130168</v>
      </c>
      <c r="AJ1345" s="6">
        <v>0</v>
      </c>
      <c r="AK1345" s="7">
        <v>7.96</v>
      </c>
      <c r="AL1345" s="8">
        <v>3</v>
      </c>
      <c r="AM1345" s="8">
        <v>3</v>
      </c>
      <c r="AN1345" s="9">
        <v>0</v>
      </c>
      <c r="AO1345" s="10">
        <v>13.82</v>
      </c>
      <c r="AP1345" s="11">
        <v>3</v>
      </c>
      <c r="AQ1345" s="11">
        <v>3</v>
      </c>
      <c r="AR1345" s="12"/>
      <c r="AS1345" s="13"/>
      <c r="AT1345" s="14"/>
      <c r="AU1345" s="14"/>
      <c r="AV1345" s="15">
        <v>0</v>
      </c>
      <c r="AW1345" s="16">
        <v>12.41</v>
      </c>
      <c r="AX1345" s="17">
        <v>3</v>
      </c>
      <c r="AY1345" s="17">
        <v>3</v>
      </c>
      <c r="AZ1345" s="18">
        <v>0</v>
      </c>
      <c r="BA1345" s="19">
        <v>4.68</v>
      </c>
      <c r="BB1345" s="20">
        <v>2</v>
      </c>
      <c r="BC1345" s="20">
        <v>2</v>
      </c>
      <c r="BD1345" s="21">
        <v>2.2818911075592001</v>
      </c>
      <c r="BE1345" s="22">
        <v>11.01</v>
      </c>
      <c r="BF1345" s="23">
        <v>4</v>
      </c>
      <c r="BG1345" s="23">
        <v>5</v>
      </c>
      <c r="BH1345" s="6">
        <v>0</v>
      </c>
      <c r="BI1345" s="7">
        <v>5.85</v>
      </c>
      <c r="BJ1345" s="8">
        <v>2</v>
      </c>
      <c r="BK1345" s="8">
        <v>2</v>
      </c>
      <c r="BL1345" s="9">
        <v>2.2125599384307901</v>
      </c>
      <c r="BM1345" s="10">
        <v>13.35</v>
      </c>
      <c r="BN1345" s="11">
        <v>4</v>
      </c>
      <c r="BO1345" s="11">
        <v>5</v>
      </c>
      <c r="BP1345" s="12">
        <v>0</v>
      </c>
      <c r="BQ1345" s="13">
        <v>6.79</v>
      </c>
      <c r="BR1345" s="14">
        <v>3</v>
      </c>
      <c r="BS1345" s="14">
        <v>5</v>
      </c>
      <c r="BT1345" s="15">
        <v>0</v>
      </c>
      <c r="BU1345" s="16">
        <v>5.62</v>
      </c>
      <c r="BV1345" s="17">
        <v>4</v>
      </c>
      <c r="BW1345" s="17">
        <v>5</v>
      </c>
      <c r="BX1345" s="18">
        <v>0</v>
      </c>
      <c r="BY1345" s="19">
        <v>7.73</v>
      </c>
      <c r="BZ1345" s="20">
        <v>2</v>
      </c>
      <c r="CA1345" s="20">
        <v>7</v>
      </c>
      <c r="CB1345" s="21"/>
      <c r="CC1345" s="22">
        <v>0</v>
      </c>
      <c r="CD1345" s="23"/>
      <c r="CE1345" s="23"/>
      <c r="CF1345" s="4">
        <v>427</v>
      </c>
      <c r="CG1345" s="24">
        <v>47.906623384660101</v>
      </c>
      <c r="CH1345" s="25">
        <v>5.94775390625</v>
      </c>
    </row>
    <row r="1346" spans="1:86" x14ac:dyDescent="0.2">
      <c r="A1346" s="2" t="s">
        <v>262</v>
      </c>
      <c r="B1346" s="2" t="s">
        <v>1312</v>
      </c>
      <c r="C1346" s="3">
        <v>22.66</v>
      </c>
      <c r="D1346" s="4">
        <v>2</v>
      </c>
      <c r="E1346" s="4">
        <v>1</v>
      </c>
      <c r="F1346" s="4">
        <v>15</v>
      </c>
      <c r="G1346" s="4">
        <v>56</v>
      </c>
      <c r="H1346" s="5">
        <v>131122772.875</v>
      </c>
      <c r="I1346" s="5">
        <v>85158580.151041701</v>
      </c>
      <c r="J1346" s="5">
        <v>13499466.756510399</v>
      </c>
      <c r="K1346" s="26">
        <f t="shared" si="322"/>
        <v>76593606.594184026</v>
      </c>
      <c r="L1346" s="5">
        <v>168664117.5</v>
      </c>
      <c r="M1346" s="5">
        <v>95472132.833333299</v>
      </c>
      <c r="N1346" s="5">
        <v>990727234</v>
      </c>
      <c r="O1346" s="26">
        <f t="shared" si="323"/>
        <v>418287828.1111111</v>
      </c>
      <c r="P1346" s="5">
        <v>9460182.4947916698</v>
      </c>
      <c r="Q1346" s="5">
        <v>937256.8515625</v>
      </c>
      <c r="R1346" s="5">
        <v>8816493.3723958302</v>
      </c>
      <c r="S1346" s="26">
        <f t="shared" si="324"/>
        <v>6404644.239583333</v>
      </c>
      <c r="T1346" s="5">
        <v>229909962.5</v>
      </c>
      <c r="U1346" s="5">
        <v>671815093</v>
      </c>
      <c r="V1346" s="5">
        <v>110859596.447917</v>
      </c>
      <c r="W1346" s="26">
        <f t="shared" si="325"/>
        <v>337528217.31597233</v>
      </c>
      <c r="X1346" s="29">
        <f t="shared" si="326"/>
        <v>5.4611324196721256</v>
      </c>
      <c r="Y1346" s="29">
        <f t="shared" si="327"/>
        <v>2.449200139212492</v>
      </c>
      <c r="Z1346" s="29">
        <f t="shared" si="328"/>
        <v>0.35576791294926918</v>
      </c>
      <c r="AA1346" s="29">
        <f t="shared" si="329"/>
        <v>4.4883322392345386</v>
      </c>
      <c r="AB1346" s="31">
        <f t="shared" si="330"/>
        <v>8.3618522803307394E-2</v>
      </c>
      <c r="AC1346" s="29">
        <f t="shared" si="331"/>
        <v>-3.5800336326778579</v>
      </c>
      <c r="AD1346" s="31">
        <f t="shared" si="332"/>
        <v>0.17598598765954218</v>
      </c>
      <c r="AE1346" s="31">
        <f t="shared" si="333"/>
        <v>7.5452191016540588</v>
      </c>
      <c r="AF1346" s="29">
        <f t="shared" ref="AF1346:AF1409" si="336">W1346/K1346</f>
        <v>4.4067414021159541</v>
      </c>
      <c r="AG1346" s="29">
        <f t="shared" si="334"/>
        <v>2.1397122383827138</v>
      </c>
      <c r="AH1346" s="29">
        <f t="shared" ref="AH1346:AH1409" si="337">_xlfn.T.TEST(T1346:V1346,H1346:J1346,2,3)</f>
        <v>0.26360887914090864</v>
      </c>
      <c r="AI1346" s="29">
        <f t="shared" si="335"/>
        <v>5.790399654856289</v>
      </c>
      <c r="AJ1346" s="6">
        <v>0</v>
      </c>
      <c r="AK1346" s="7">
        <v>3.01</v>
      </c>
      <c r="AL1346" s="8">
        <v>3</v>
      </c>
      <c r="AM1346" s="8">
        <v>5</v>
      </c>
      <c r="AN1346" s="9">
        <v>0</v>
      </c>
      <c r="AO1346" s="10">
        <v>5.47</v>
      </c>
      <c r="AP1346" s="11">
        <v>4</v>
      </c>
      <c r="AQ1346" s="11">
        <v>7</v>
      </c>
      <c r="AR1346" s="12">
        <v>0</v>
      </c>
      <c r="AS1346" s="13">
        <v>3.35</v>
      </c>
      <c r="AT1346" s="14">
        <v>3</v>
      </c>
      <c r="AU1346" s="14">
        <v>4</v>
      </c>
      <c r="AV1346" s="15">
        <v>0</v>
      </c>
      <c r="AW1346" s="16">
        <v>0.89</v>
      </c>
      <c r="AX1346" s="17">
        <v>1</v>
      </c>
      <c r="AY1346" s="17">
        <v>1</v>
      </c>
      <c r="AZ1346" s="18">
        <v>1.82678306102753</v>
      </c>
      <c r="BA1346" s="19">
        <v>4.13</v>
      </c>
      <c r="BB1346" s="20">
        <v>4</v>
      </c>
      <c r="BC1346" s="20">
        <v>7</v>
      </c>
      <c r="BD1346" s="21">
        <v>0</v>
      </c>
      <c r="BE1346" s="22">
        <v>0.89</v>
      </c>
      <c r="BF1346" s="23">
        <v>1</v>
      </c>
      <c r="BG1346" s="23">
        <v>3</v>
      </c>
      <c r="BH1346" s="6">
        <v>0</v>
      </c>
      <c r="BI1346" s="7">
        <v>12.61</v>
      </c>
      <c r="BJ1346" s="8">
        <v>6</v>
      </c>
      <c r="BK1346" s="8">
        <v>7</v>
      </c>
      <c r="BL1346" s="9">
        <v>0</v>
      </c>
      <c r="BM1346" s="10">
        <v>1.9</v>
      </c>
      <c r="BN1346" s="11">
        <v>2</v>
      </c>
      <c r="BO1346" s="11">
        <v>2</v>
      </c>
      <c r="BP1346" s="12">
        <v>0</v>
      </c>
      <c r="BQ1346" s="13">
        <v>4.6900000000000004</v>
      </c>
      <c r="BR1346" s="14">
        <v>4</v>
      </c>
      <c r="BS1346" s="14">
        <v>6</v>
      </c>
      <c r="BT1346" s="15">
        <v>0</v>
      </c>
      <c r="BU1346" s="16">
        <v>4.0199999999999996</v>
      </c>
      <c r="BV1346" s="17">
        <v>3</v>
      </c>
      <c r="BW1346" s="17">
        <v>7</v>
      </c>
      <c r="BX1346" s="18">
        <v>0</v>
      </c>
      <c r="BY1346" s="19">
        <v>0.89</v>
      </c>
      <c r="BZ1346" s="20">
        <v>1</v>
      </c>
      <c r="CA1346" s="20">
        <v>2</v>
      </c>
      <c r="CB1346" s="21">
        <v>0</v>
      </c>
      <c r="CC1346" s="22">
        <v>3.35</v>
      </c>
      <c r="CD1346" s="23">
        <v>3</v>
      </c>
      <c r="CE1346" s="23">
        <v>5</v>
      </c>
      <c r="CF1346" s="4">
        <v>896</v>
      </c>
      <c r="CG1346" s="24">
        <v>99.892237544660205</v>
      </c>
      <c r="CH1346" s="25">
        <v>6.10009765625</v>
      </c>
    </row>
    <row r="1347" spans="1:86" x14ac:dyDescent="0.2">
      <c r="A1347" s="2" t="s">
        <v>1060</v>
      </c>
      <c r="B1347" s="2" t="s">
        <v>763</v>
      </c>
      <c r="C1347" s="3">
        <v>22.63</v>
      </c>
      <c r="D1347" s="4">
        <v>2</v>
      </c>
      <c r="E1347" s="4">
        <v>2</v>
      </c>
      <c r="F1347" s="4">
        <v>10</v>
      </c>
      <c r="G1347" s="4">
        <v>22</v>
      </c>
      <c r="H1347" s="5">
        <v>1613548.8860677099</v>
      </c>
      <c r="I1347" s="5">
        <v>0</v>
      </c>
      <c r="J1347" s="5">
        <v>3760687.2285156301</v>
      </c>
      <c r="K1347" s="26">
        <f t="shared" ref="K1347:K1410" si="338">AVERAGE(H1347:J1347)</f>
        <v>1791412.0381944466</v>
      </c>
      <c r="L1347" s="5">
        <v>4529660.5927734403</v>
      </c>
      <c r="M1347" s="5">
        <v>2247806.0989583302</v>
      </c>
      <c r="N1347" s="5">
        <v>377718.15332031302</v>
      </c>
      <c r="O1347" s="26">
        <f t="shared" ref="O1347:O1410" si="339">AVERAGE(L1347:N1347)</f>
        <v>2385061.6150173615</v>
      </c>
      <c r="P1347" s="5">
        <v>0</v>
      </c>
      <c r="Q1347" s="5">
        <v>0</v>
      </c>
      <c r="R1347" s="5">
        <v>0</v>
      </c>
      <c r="S1347" s="26">
        <f t="shared" ref="S1347:S1410" si="340">AVERAGE(P1347:R1347)</f>
        <v>0</v>
      </c>
      <c r="T1347" s="5">
        <v>0</v>
      </c>
      <c r="U1347" s="5">
        <v>0</v>
      </c>
      <c r="V1347" s="5">
        <v>1131849.6565755201</v>
      </c>
      <c r="W1347" s="26">
        <f t="shared" ref="W1347:W1410" si="341">AVERAGE(T1347:V1347)</f>
        <v>377283.21885850671</v>
      </c>
      <c r="X1347" s="29">
        <f t="shared" ref="X1347:X1410" si="342">O1347/K1347</f>
        <v>1.331386394735435</v>
      </c>
      <c r="Y1347" s="29">
        <f t="shared" ref="Y1347:Y1410" si="343">LOG(X1347,2)</f>
        <v>0.41292933073088817</v>
      </c>
      <c r="Z1347" s="29">
        <f t="shared" ref="Z1347:Z1410" si="344">_xlfn.T.TEST(L1347:N1347,H1347:J1347,2,3)</f>
        <v>0.73291563740987575</v>
      </c>
      <c r="AA1347" s="29">
        <f t="shared" ref="AA1347:AA1410" si="345">-10*LOG10(Z1347)</f>
        <v>1.3494601214730038</v>
      </c>
      <c r="AB1347" s="31">
        <f t="shared" ref="AB1347:AB1410" si="346">S1347/K1347</f>
        <v>0</v>
      </c>
      <c r="AC1347" s="31" t="e">
        <f t="shared" ref="AC1347:AC1410" si="347">LOG(AB1347,2)</f>
        <v>#NUM!</v>
      </c>
      <c r="AD1347" s="31">
        <f t="shared" ref="AD1347:AD1410" si="348">_xlfn.T.TEST(P1347:R1347,H1347:J1347,2,3)</f>
        <v>0.24177766602626083</v>
      </c>
      <c r="AE1347" s="31">
        <f t="shared" ref="AE1347:AE1410" si="349">-10*LOG10(AD1347)</f>
        <v>6.1658381914742222</v>
      </c>
      <c r="AF1347" s="29">
        <f t="shared" si="336"/>
        <v>0.2106066113292217</v>
      </c>
      <c r="AG1347" s="29">
        <f t="shared" ref="AG1347:AG1410" si="350">LOG(AF1347,2)</f>
        <v>-2.24737736895977</v>
      </c>
      <c r="AH1347" s="29">
        <f t="shared" si="337"/>
        <v>0.32381394531937741</v>
      </c>
      <c r="AI1347" s="29">
        <f t="shared" ref="AI1347:AI1410" si="351">-10*LOG10(AH1347)</f>
        <v>4.897044519234707</v>
      </c>
      <c r="AJ1347" s="6">
        <v>0</v>
      </c>
      <c r="AK1347" s="7">
        <v>4.8499999999999996</v>
      </c>
      <c r="AL1347" s="8">
        <v>3</v>
      </c>
      <c r="AM1347" s="8">
        <v>3</v>
      </c>
      <c r="AN1347" s="9"/>
      <c r="AO1347" s="10"/>
      <c r="AP1347" s="11"/>
      <c r="AQ1347" s="11"/>
      <c r="AR1347" s="12">
        <v>0</v>
      </c>
      <c r="AS1347" s="13">
        <v>8.31</v>
      </c>
      <c r="AT1347" s="14">
        <v>3</v>
      </c>
      <c r="AU1347" s="14">
        <v>3</v>
      </c>
      <c r="AV1347" s="15">
        <v>0</v>
      </c>
      <c r="AW1347" s="16">
        <v>4.62</v>
      </c>
      <c r="AX1347" s="17">
        <v>3</v>
      </c>
      <c r="AY1347" s="17">
        <v>3</v>
      </c>
      <c r="AZ1347" s="18">
        <v>0</v>
      </c>
      <c r="BA1347" s="19">
        <v>10.39</v>
      </c>
      <c r="BB1347" s="20">
        <v>7</v>
      </c>
      <c r="BC1347" s="20">
        <v>7</v>
      </c>
      <c r="BD1347" s="21">
        <v>0</v>
      </c>
      <c r="BE1347" s="22">
        <v>3</v>
      </c>
      <c r="BF1347" s="23">
        <v>2</v>
      </c>
      <c r="BG1347" s="23">
        <v>2</v>
      </c>
      <c r="BH1347" s="6"/>
      <c r="BI1347" s="7"/>
      <c r="BJ1347" s="8"/>
      <c r="BK1347" s="8"/>
      <c r="BL1347" s="9"/>
      <c r="BM1347" s="10"/>
      <c r="BN1347" s="11"/>
      <c r="BO1347" s="11"/>
      <c r="BP1347" s="12"/>
      <c r="BQ1347" s="13"/>
      <c r="BR1347" s="14"/>
      <c r="BS1347" s="14"/>
      <c r="BT1347" s="15"/>
      <c r="BU1347" s="16">
        <v>0</v>
      </c>
      <c r="BV1347" s="17"/>
      <c r="BW1347" s="17"/>
      <c r="BX1347" s="18"/>
      <c r="BY1347" s="19"/>
      <c r="BZ1347" s="20"/>
      <c r="CA1347" s="20"/>
      <c r="CB1347" s="21">
        <v>0</v>
      </c>
      <c r="CC1347" s="22">
        <v>7.85</v>
      </c>
      <c r="CD1347" s="23">
        <v>3</v>
      </c>
      <c r="CE1347" s="23">
        <v>3</v>
      </c>
      <c r="CF1347" s="4">
        <v>433</v>
      </c>
      <c r="CG1347" s="24">
        <v>46.597180834660101</v>
      </c>
      <c r="CH1347" s="25">
        <v>6.27783203125</v>
      </c>
    </row>
    <row r="1348" spans="1:86" x14ac:dyDescent="0.2">
      <c r="A1348" s="2" t="s">
        <v>569</v>
      </c>
      <c r="B1348" s="2" t="s">
        <v>2560</v>
      </c>
      <c r="C1348" s="3">
        <v>22.63</v>
      </c>
      <c r="D1348" s="4">
        <v>19</v>
      </c>
      <c r="E1348" s="4">
        <v>2</v>
      </c>
      <c r="F1348" s="4">
        <v>13</v>
      </c>
      <c r="G1348" s="4">
        <v>31</v>
      </c>
      <c r="H1348" s="5">
        <v>48083462.878906302</v>
      </c>
      <c r="I1348" s="5">
        <v>144449814.63281301</v>
      </c>
      <c r="J1348" s="5">
        <v>190894134.40625</v>
      </c>
      <c r="K1348" s="26">
        <f t="shared" si="338"/>
        <v>127809137.30598979</v>
      </c>
      <c r="L1348" s="5">
        <v>1765925</v>
      </c>
      <c r="M1348" s="5">
        <v>323625556.21875</v>
      </c>
      <c r="N1348" s="5">
        <v>105187171.140625</v>
      </c>
      <c r="O1348" s="26">
        <f t="shared" si="339"/>
        <v>143526217.453125</v>
      </c>
      <c r="P1348" s="5">
        <v>26808356.353515599</v>
      </c>
      <c r="Q1348" s="5">
        <v>0</v>
      </c>
      <c r="R1348" s="5">
        <v>2291910.34375</v>
      </c>
      <c r="S1348" s="26">
        <f t="shared" si="340"/>
        <v>9700088.8990885336</v>
      </c>
      <c r="T1348" s="5">
        <v>360505245.875</v>
      </c>
      <c r="U1348" s="5">
        <v>6718518.26171875</v>
      </c>
      <c r="V1348" s="5">
        <v>173848.3984375</v>
      </c>
      <c r="W1348" s="26">
        <f t="shared" si="341"/>
        <v>122465870.84505208</v>
      </c>
      <c r="X1348" s="29">
        <f t="shared" si="342"/>
        <v>1.1229730555923143</v>
      </c>
      <c r="Y1348" s="29">
        <f t="shared" si="343"/>
        <v>0.16732331239595433</v>
      </c>
      <c r="Z1348" s="29">
        <f t="shared" si="344"/>
        <v>0.89001112944367522</v>
      </c>
      <c r="AA1348" s="29">
        <f t="shared" si="345"/>
        <v>0.50604562539633413</v>
      </c>
      <c r="AB1348" s="31">
        <f t="shared" si="346"/>
        <v>7.5895112849916235E-2</v>
      </c>
      <c r="AC1348" s="29">
        <f t="shared" si="347"/>
        <v>-3.7198492012906836</v>
      </c>
      <c r="AD1348" s="31">
        <f t="shared" si="348"/>
        <v>0.10138623942465487</v>
      </c>
      <c r="AE1348" s="31">
        <f t="shared" si="349"/>
        <v>9.9402098531309377</v>
      </c>
      <c r="AF1348" s="29">
        <f t="shared" si="336"/>
        <v>0.95819339232260592</v>
      </c>
      <c r="AG1348" s="29">
        <f t="shared" si="350"/>
        <v>-6.1611230171263631E-2</v>
      </c>
      <c r="AH1348" s="29">
        <f t="shared" si="337"/>
        <v>0.96939582794258827</v>
      </c>
      <c r="AI1348" s="29">
        <f t="shared" si="351"/>
        <v>0.13498853713126574</v>
      </c>
      <c r="AJ1348" s="6">
        <v>0</v>
      </c>
      <c r="AK1348" s="7">
        <v>9.34</v>
      </c>
      <c r="AL1348" s="8">
        <v>5</v>
      </c>
      <c r="AM1348" s="8">
        <v>5</v>
      </c>
      <c r="AN1348" s="9">
        <v>0</v>
      </c>
      <c r="AO1348" s="10">
        <v>3.55</v>
      </c>
      <c r="AP1348" s="11">
        <v>2</v>
      </c>
      <c r="AQ1348" s="11">
        <v>4</v>
      </c>
      <c r="AR1348" s="12">
        <v>0</v>
      </c>
      <c r="AS1348" s="13">
        <v>3.55</v>
      </c>
      <c r="AT1348" s="14">
        <v>2</v>
      </c>
      <c r="AU1348" s="14">
        <v>3</v>
      </c>
      <c r="AV1348" s="15">
        <v>0</v>
      </c>
      <c r="AW1348" s="16">
        <v>3.29</v>
      </c>
      <c r="AX1348" s="17">
        <v>2</v>
      </c>
      <c r="AY1348" s="17">
        <v>2</v>
      </c>
      <c r="AZ1348" s="18">
        <v>0</v>
      </c>
      <c r="BA1348" s="19">
        <v>3.29</v>
      </c>
      <c r="BB1348" s="20">
        <v>2</v>
      </c>
      <c r="BC1348" s="20">
        <v>2</v>
      </c>
      <c r="BD1348" s="21">
        <v>0</v>
      </c>
      <c r="BE1348" s="22">
        <v>8.9499999999999993</v>
      </c>
      <c r="BF1348" s="23">
        <v>5</v>
      </c>
      <c r="BG1348" s="23">
        <v>5</v>
      </c>
      <c r="BH1348" s="6">
        <v>0</v>
      </c>
      <c r="BI1348" s="7">
        <v>7.24</v>
      </c>
      <c r="BJ1348" s="8">
        <v>4</v>
      </c>
      <c r="BK1348" s="8">
        <v>4</v>
      </c>
      <c r="BL1348" s="9"/>
      <c r="BM1348" s="10">
        <v>0</v>
      </c>
      <c r="BN1348" s="11"/>
      <c r="BO1348" s="11"/>
      <c r="BP1348" s="12">
        <v>0</v>
      </c>
      <c r="BQ1348" s="13">
        <v>1.97</v>
      </c>
      <c r="BR1348" s="14">
        <v>1</v>
      </c>
      <c r="BS1348" s="14">
        <v>1</v>
      </c>
      <c r="BT1348" s="15">
        <v>0</v>
      </c>
      <c r="BU1348" s="16">
        <v>1.32</v>
      </c>
      <c r="BV1348" s="17">
        <v>1</v>
      </c>
      <c r="BW1348" s="17">
        <v>1</v>
      </c>
      <c r="BX1348" s="18">
        <v>0</v>
      </c>
      <c r="BY1348" s="19">
        <v>6.97</v>
      </c>
      <c r="BZ1348" s="20">
        <v>3</v>
      </c>
      <c r="CA1348" s="20">
        <v>4</v>
      </c>
      <c r="CB1348" s="21"/>
      <c r="CC1348" s="22">
        <v>0</v>
      </c>
      <c r="CD1348" s="23"/>
      <c r="CE1348" s="23"/>
      <c r="CF1348" s="4">
        <v>760</v>
      </c>
      <c r="CG1348" s="24">
        <v>86.864809514660095</v>
      </c>
      <c r="CH1348" s="25">
        <v>6.40478515625</v>
      </c>
    </row>
    <row r="1349" spans="1:86" x14ac:dyDescent="0.2">
      <c r="A1349" s="2" t="s">
        <v>497</v>
      </c>
      <c r="B1349" s="2" t="s">
        <v>1559</v>
      </c>
      <c r="C1349" s="3">
        <v>22.43</v>
      </c>
      <c r="D1349" s="4">
        <v>1</v>
      </c>
      <c r="E1349" s="4">
        <v>1</v>
      </c>
      <c r="F1349" s="4">
        <v>5</v>
      </c>
      <c r="G1349" s="4">
        <v>14</v>
      </c>
      <c r="H1349" s="5">
        <v>768233.125</v>
      </c>
      <c r="I1349" s="5">
        <v>3854219.40625</v>
      </c>
      <c r="J1349" s="5">
        <v>0</v>
      </c>
      <c r="K1349" s="26">
        <f t="shared" si="338"/>
        <v>1540817.5104166667</v>
      </c>
      <c r="L1349" s="5">
        <v>2164618.609375</v>
      </c>
      <c r="M1349" s="5">
        <v>0</v>
      </c>
      <c r="N1349" s="5">
        <v>0</v>
      </c>
      <c r="O1349" s="26">
        <f t="shared" si="339"/>
        <v>721539.53645833337</v>
      </c>
      <c r="P1349" s="5">
        <v>0</v>
      </c>
      <c r="Q1349" s="5">
        <v>0</v>
      </c>
      <c r="R1349" s="5">
        <v>0</v>
      </c>
      <c r="S1349" s="26">
        <f t="shared" si="340"/>
        <v>0</v>
      </c>
      <c r="T1349" s="5">
        <v>11636476.125</v>
      </c>
      <c r="U1349" s="5">
        <v>0</v>
      </c>
      <c r="V1349" s="5">
        <v>29867468.25</v>
      </c>
      <c r="W1349" s="26">
        <f t="shared" si="341"/>
        <v>13834648.125</v>
      </c>
      <c r="X1349" s="29">
        <f t="shared" si="342"/>
        <v>0.46828357776334928</v>
      </c>
      <c r="Y1349" s="29">
        <f t="shared" si="343"/>
        <v>-1.0945456498352311</v>
      </c>
      <c r="Z1349" s="29">
        <f t="shared" si="344"/>
        <v>0.5911240387376534</v>
      </c>
      <c r="AA1349" s="29">
        <f t="shared" si="345"/>
        <v>2.2832137920831639</v>
      </c>
      <c r="AB1349" s="31">
        <f t="shared" si="346"/>
        <v>0</v>
      </c>
      <c r="AC1349" s="31" t="e">
        <f t="shared" si="347"/>
        <v>#NUM!</v>
      </c>
      <c r="AD1349" s="31">
        <f t="shared" si="348"/>
        <v>0.3209289533452151</v>
      </c>
      <c r="AE1349" s="31">
        <f t="shared" si="349"/>
        <v>4.9359110025932997</v>
      </c>
      <c r="AF1349" s="29">
        <f t="shared" si="336"/>
        <v>8.9787713544732792</v>
      </c>
      <c r="AG1349" s="29">
        <f t="shared" si="350"/>
        <v>3.1665180416166954</v>
      </c>
      <c r="AH1349" s="29">
        <f t="shared" si="337"/>
        <v>0.29196732004684472</v>
      </c>
      <c r="AI1349" s="29">
        <f t="shared" si="351"/>
        <v>5.3466575648853905</v>
      </c>
      <c r="AJ1349" s="6">
        <v>0</v>
      </c>
      <c r="AK1349" s="7">
        <v>14.32</v>
      </c>
      <c r="AL1349" s="8">
        <v>3</v>
      </c>
      <c r="AM1349" s="8">
        <v>3</v>
      </c>
      <c r="AN1349" s="9">
        <v>0</v>
      </c>
      <c r="AO1349" s="10">
        <v>1.91</v>
      </c>
      <c r="AP1349" s="11">
        <v>1</v>
      </c>
      <c r="AQ1349" s="11">
        <v>1</v>
      </c>
      <c r="AR1349" s="12"/>
      <c r="AS1349" s="13"/>
      <c r="AT1349" s="14"/>
      <c r="AU1349" s="14"/>
      <c r="AV1349" s="15">
        <v>0</v>
      </c>
      <c r="AW1349" s="16">
        <v>10.02</v>
      </c>
      <c r="AX1349" s="17">
        <v>3</v>
      </c>
      <c r="AY1349" s="17">
        <v>4</v>
      </c>
      <c r="AZ1349" s="18">
        <v>0</v>
      </c>
      <c r="BA1349" s="19">
        <v>7.64</v>
      </c>
      <c r="BB1349" s="20">
        <v>3</v>
      </c>
      <c r="BC1349" s="20">
        <v>3</v>
      </c>
      <c r="BD1349" s="21"/>
      <c r="BE1349" s="22"/>
      <c r="BF1349" s="23"/>
      <c r="BG1349" s="23"/>
      <c r="BH1349" s="6"/>
      <c r="BI1349" s="7"/>
      <c r="BJ1349" s="8"/>
      <c r="BK1349" s="8"/>
      <c r="BL1349" s="9"/>
      <c r="BM1349" s="10"/>
      <c r="BN1349" s="11"/>
      <c r="BO1349" s="11"/>
      <c r="BP1349" s="12"/>
      <c r="BQ1349" s="13"/>
      <c r="BR1349" s="14"/>
      <c r="BS1349" s="14"/>
      <c r="BT1349" s="15">
        <v>0</v>
      </c>
      <c r="BU1349" s="16">
        <v>11.46</v>
      </c>
      <c r="BV1349" s="17">
        <v>2</v>
      </c>
      <c r="BW1349" s="17">
        <v>2</v>
      </c>
      <c r="BX1349" s="18"/>
      <c r="BY1349" s="19"/>
      <c r="BZ1349" s="20"/>
      <c r="CA1349" s="20"/>
      <c r="CB1349" s="21">
        <v>0</v>
      </c>
      <c r="CC1349" s="22">
        <v>9.5500000000000007</v>
      </c>
      <c r="CD1349" s="23">
        <v>1</v>
      </c>
      <c r="CE1349" s="23">
        <v>1</v>
      </c>
      <c r="CF1349" s="4">
        <v>419</v>
      </c>
      <c r="CG1349" s="24">
        <v>46.344212194660003</v>
      </c>
      <c r="CH1349" s="25">
        <v>6.94677734375</v>
      </c>
    </row>
    <row r="1350" spans="1:86" x14ac:dyDescent="0.2">
      <c r="A1350" s="2" t="s">
        <v>881</v>
      </c>
      <c r="B1350" s="2" t="s">
        <v>2845</v>
      </c>
      <c r="C1350" s="3">
        <v>22.41</v>
      </c>
      <c r="D1350" s="4">
        <v>5</v>
      </c>
      <c r="E1350" s="4">
        <v>1</v>
      </c>
      <c r="F1350" s="4">
        <v>17</v>
      </c>
      <c r="G1350" s="4">
        <v>40</v>
      </c>
      <c r="H1350" s="5">
        <v>223425242</v>
      </c>
      <c r="I1350" s="5">
        <v>20713152.682291701</v>
      </c>
      <c r="J1350" s="5">
        <v>173222147.25</v>
      </c>
      <c r="K1350" s="26">
        <f t="shared" si="338"/>
        <v>139120180.64409724</v>
      </c>
      <c r="L1350" s="5">
        <v>14769184.125</v>
      </c>
      <c r="M1350" s="5">
        <v>211618815.9375</v>
      </c>
      <c r="N1350" s="5">
        <v>9249853.3125</v>
      </c>
      <c r="O1350" s="26">
        <f t="shared" si="339"/>
        <v>78545951.125</v>
      </c>
      <c r="P1350" s="5">
        <v>452755.23046875</v>
      </c>
      <c r="Q1350" s="5">
        <v>148293058.13020799</v>
      </c>
      <c r="R1350" s="5">
        <v>4781667902.625</v>
      </c>
      <c r="S1350" s="26">
        <f t="shared" si="340"/>
        <v>1643471238.6618922</v>
      </c>
      <c r="T1350" s="5">
        <v>62896859.880208299</v>
      </c>
      <c r="U1350" s="5">
        <v>0</v>
      </c>
      <c r="V1350" s="5">
        <v>23634948.90625</v>
      </c>
      <c r="W1350" s="26">
        <f t="shared" si="341"/>
        <v>28843936.262152765</v>
      </c>
      <c r="X1350" s="29">
        <f t="shared" si="342"/>
        <v>0.56459063495568174</v>
      </c>
      <c r="Y1350" s="29">
        <f t="shared" si="343"/>
        <v>-0.8247228963424944</v>
      </c>
      <c r="Z1350" s="29">
        <f t="shared" si="344"/>
        <v>0.53912975225988902</v>
      </c>
      <c r="AA1350" s="29">
        <f t="shared" si="345"/>
        <v>2.6830670065930029</v>
      </c>
      <c r="AB1350" s="31">
        <f t="shared" si="346"/>
        <v>11.813320188724347</v>
      </c>
      <c r="AC1350" s="29">
        <f t="shared" si="347"/>
        <v>3.5623425927820991</v>
      </c>
      <c r="AD1350" s="31">
        <f t="shared" si="348"/>
        <v>0.43903424623329435</v>
      </c>
      <c r="AE1350" s="31">
        <f t="shared" si="349"/>
        <v>3.5750160192175313</v>
      </c>
      <c r="AF1350" s="29">
        <f t="shared" si="336"/>
        <v>0.20733107252025834</v>
      </c>
      <c r="AG1350" s="29">
        <f t="shared" si="350"/>
        <v>-2.2699917468358954</v>
      </c>
      <c r="AH1350" s="29">
        <f t="shared" si="337"/>
        <v>0.20586449650429856</v>
      </c>
      <c r="AI1350" s="29">
        <f t="shared" si="351"/>
        <v>6.8641854557126871</v>
      </c>
      <c r="AJ1350" s="6">
        <v>0</v>
      </c>
      <c r="AK1350" s="7">
        <v>8.61</v>
      </c>
      <c r="AL1350" s="8">
        <v>4</v>
      </c>
      <c r="AM1350" s="8">
        <v>5</v>
      </c>
      <c r="AN1350" s="9">
        <v>0</v>
      </c>
      <c r="AO1350" s="10">
        <v>8.61</v>
      </c>
      <c r="AP1350" s="11">
        <v>4</v>
      </c>
      <c r="AQ1350" s="11">
        <v>5</v>
      </c>
      <c r="AR1350" s="12">
        <v>0</v>
      </c>
      <c r="AS1350" s="13">
        <v>3.64</v>
      </c>
      <c r="AT1350" s="14">
        <v>3</v>
      </c>
      <c r="AU1350" s="14">
        <v>4</v>
      </c>
      <c r="AV1350" s="15">
        <v>2.0981497764587398</v>
      </c>
      <c r="AW1350" s="16">
        <v>4.08</v>
      </c>
      <c r="AX1350" s="17">
        <v>2</v>
      </c>
      <c r="AY1350" s="17">
        <v>3</v>
      </c>
      <c r="AZ1350" s="18"/>
      <c r="BA1350" s="19">
        <v>0</v>
      </c>
      <c r="BB1350" s="20"/>
      <c r="BC1350" s="20"/>
      <c r="BD1350" s="21">
        <v>0</v>
      </c>
      <c r="BE1350" s="22">
        <v>3.42</v>
      </c>
      <c r="BF1350" s="23">
        <v>2</v>
      </c>
      <c r="BG1350" s="23">
        <v>4</v>
      </c>
      <c r="BH1350" s="6">
        <v>0</v>
      </c>
      <c r="BI1350" s="7">
        <v>2.4300000000000002</v>
      </c>
      <c r="BJ1350" s="8">
        <v>2</v>
      </c>
      <c r="BK1350" s="8">
        <v>2</v>
      </c>
      <c r="BL1350" s="9">
        <v>0</v>
      </c>
      <c r="BM1350" s="10">
        <v>4.97</v>
      </c>
      <c r="BN1350" s="11">
        <v>5</v>
      </c>
      <c r="BO1350" s="11">
        <v>9</v>
      </c>
      <c r="BP1350" s="12"/>
      <c r="BQ1350" s="13">
        <v>0</v>
      </c>
      <c r="BR1350" s="14"/>
      <c r="BS1350" s="14"/>
      <c r="BT1350" s="15">
        <v>0</v>
      </c>
      <c r="BU1350" s="16">
        <v>5.96</v>
      </c>
      <c r="BV1350" s="17">
        <v>4</v>
      </c>
      <c r="BW1350" s="17">
        <v>4</v>
      </c>
      <c r="BX1350" s="18"/>
      <c r="BY1350" s="19"/>
      <c r="BZ1350" s="20"/>
      <c r="CA1350" s="20"/>
      <c r="CB1350" s="21">
        <v>0</v>
      </c>
      <c r="CC1350" s="22">
        <v>2.54</v>
      </c>
      <c r="CD1350" s="23">
        <v>2</v>
      </c>
      <c r="CE1350" s="23">
        <v>2</v>
      </c>
      <c r="CF1350" s="4">
        <v>906</v>
      </c>
      <c r="CG1350" s="24">
        <v>100.18334596466001</v>
      </c>
      <c r="CH1350" s="25">
        <v>6.93212890625</v>
      </c>
    </row>
    <row r="1351" spans="1:86" x14ac:dyDescent="0.2">
      <c r="A1351" s="2" t="s">
        <v>206</v>
      </c>
      <c r="B1351" s="2" t="s">
        <v>745</v>
      </c>
      <c r="C1351" s="3">
        <v>22.37</v>
      </c>
      <c r="D1351" s="4">
        <v>2</v>
      </c>
      <c r="E1351" s="4">
        <v>1</v>
      </c>
      <c r="F1351" s="4">
        <v>8</v>
      </c>
      <c r="G1351" s="4">
        <v>11</v>
      </c>
      <c r="H1351" s="5">
        <v>1894579.59375</v>
      </c>
      <c r="I1351" s="5">
        <v>4494591.125</v>
      </c>
      <c r="J1351" s="5">
        <v>1203235.1035156299</v>
      </c>
      <c r="K1351" s="26">
        <f t="shared" si="338"/>
        <v>2530801.9407552099</v>
      </c>
      <c r="L1351" s="5">
        <v>710816.734375</v>
      </c>
      <c r="M1351" s="5">
        <v>5184479.75</v>
      </c>
      <c r="N1351" s="5">
        <v>17612433.375</v>
      </c>
      <c r="O1351" s="26">
        <f t="shared" si="339"/>
        <v>7835909.953125</v>
      </c>
      <c r="P1351" s="5">
        <v>169276106.24479201</v>
      </c>
      <c r="Q1351" s="5">
        <v>4586449.40625</v>
      </c>
      <c r="R1351" s="5">
        <v>15062583.125</v>
      </c>
      <c r="S1351" s="26">
        <f t="shared" si="340"/>
        <v>62975046.258680671</v>
      </c>
      <c r="T1351" s="5">
        <v>2515431.1591796898</v>
      </c>
      <c r="U1351" s="5">
        <v>5775268.625</v>
      </c>
      <c r="V1351" s="5">
        <v>1669384.046875</v>
      </c>
      <c r="W1351" s="26">
        <f t="shared" si="341"/>
        <v>3320027.9436848965</v>
      </c>
      <c r="X1351" s="29">
        <f t="shared" si="342"/>
        <v>3.0962161941391222</v>
      </c>
      <c r="Y1351" s="29">
        <f t="shared" si="343"/>
        <v>1.6305062115736666</v>
      </c>
      <c r="Z1351" s="29">
        <f t="shared" si="344"/>
        <v>0.4047580428071384</v>
      </c>
      <c r="AA1351" s="29">
        <f t="shared" si="345"/>
        <v>3.9280451277333994</v>
      </c>
      <c r="AB1351" s="31">
        <f t="shared" si="346"/>
        <v>24.883435263957658</v>
      </c>
      <c r="AC1351" s="29">
        <f t="shared" si="347"/>
        <v>4.6371137642851004</v>
      </c>
      <c r="AD1351" s="31">
        <f t="shared" si="348"/>
        <v>0.37395076493503704</v>
      </c>
      <c r="AE1351" s="31">
        <f t="shared" si="349"/>
        <v>4.2718557406850142</v>
      </c>
      <c r="AF1351" s="29">
        <f t="shared" si="336"/>
        <v>1.3118481893901881</v>
      </c>
      <c r="AG1351" s="29">
        <f t="shared" si="350"/>
        <v>0.39160077705506208</v>
      </c>
      <c r="AH1351" s="29">
        <f t="shared" si="337"/>
        <v>0.64950775287992712</v>
      </c>
      <c r="AI1351" s="29">
        <f t="shared" si="351"/>
        <v>1.8741566058344639</v>
      </c>
      <c r="AJ1351" s="6">
        <v>0</v>
      </c>
      <c r="AK1351" s="7">
        <v>12.28</v>
      </c>
      <c r="AL1351" s="8">
        <v>4</v>
      </c>
      <c r="AM1351" s="8">
        <v>4</v>
      </c>
      <c r="AN1351" s="9"/>
      <c r="AO1351" s="10">
        <v>0</v>
      </c>
      <c r="AP1351" s="11"/>
      <c r="AQ1351" s="11"/>
      <c r="AR1351" s="12">
        <v>0</v>
      </c>
      <c r="AS1351" s="13">
        <v>6.58</v>
      </c>
      <c r="AT1351" s="14">
        <v>2</v>
      </c>
      <c r="AU1351" s="14">
        <v>2</v>
      </c>
      <c r="AV1351" s="15">
        <v>0</v>
      </c>
      <c r="AW1351" s="16">
        <v>4.3899999999999997</v>
      </c>
      <c r="AX1351" s="17">
        <v>2</v>
      </c>
      <c r="AY1351" s="17">
        <v>2</v>
      </c>
      <c r="AZ1351" s="18">
        <v>0</v>
      </c>
      <c r="BA1351" s="19">
        <v>1.54</v>
      </c>
      <c r="BB1351" s="20">
        <v>1</v>
      </c>
      <c r="BC1351" s="20">
        <v>1</v>
      </c>
      <c r="BD1351" s="21"/>
      <c r="BE1351" s="22">
        <v>0</v>
      </c>
      <c r="BF1351" s="23"/>
      <c r="BG1351" s="23"/>
      <c r="BH1351" s="6"/>
      <c r="BI1351" s="7">
        <v>0</v>
      </c>
      <c r="BJ1351" s="8"/>
      <c r="BK1351" s="8"/>
      <c r="BL1351" s="9"/>
      <c r="BM1351" s="10">
        <v>0</v>
      </c>
      <c r="BN1351" s="11"/>
      <c r="BO1351" s="11"/>
      <c r="BP1351" s="12">
        <v>0</v>
      </c>
      <c r="BQ1351" s="13">
        <v>3.07</v>
      </c>
      <c r="BR1351" s="14">
        <v>2</v>
      </c>
      <c r="BS1351" s="14">
        <v>2</v>
      </c>
      <c r="BT1351" s="15"/>
      <c r="BU1351" s="16">
        <v>0</v>
      </c>
      <c r="BV1351" s="17"/>
      <c r="BW1351" s="17"/>
      <c r="BX1351" s="18"/>
      <c r="BY1351" s="19">
        <v>0</v>
      </c>
      <c r="BZ1351" s="20"/>
      <c r="CA1351" s="20"/>
      <c r="CB1351" s="21"/>
      <c r="CC1351" s="22">
        <v>0</v>
      </c>
      <c r="CD1351" s="23"/>
      <c r="CE1351" s="23"/>
      <c r="CF1351" s="4">
        <v>456</v>
      </c>
      <c r="CG1351" s="24">
        <v>50.065776644659998</v>
      </c>
      <c r="CH1351" s="25">
        <v>6.55126953125</v>
      </c>
    </row>
    <row r="1352" spans="1:86" x14ac:dyDescent="0.2">
      <c r="A1352" s="2" t="s">
        <v>575</v>
      </c>
      <c r="B1352" s="2" t="s">
        <v>1075</v>
      </c>
      <c r="C1352" s="3">
        <v>22.36</v>
      </c>
      <c r="D1352" s="4">
        <v>10</v>
      </c>
      <c r="E1352" s="4">
        <v>1</v>
      </c>
      <c r="F1352" s="4">
        <v>16</v>
      </c>
      <c r="G1352" s="4">
        <v>39</v>
      </c>
      <c r="H1352" s="5">
        <v>7317701.9114583302</v>
      </c>
      <c r="I1352" s="5">
        <v>3105361094.4791698</v>
      </c>
      <c r="J1352" s="5">
        <v>664798.640625</v>
      </c>
      <c r="K1352" s="26">
        <f t="shared" si="338"/>
        <v>1037781198.3437511</v>
      </c>
      <c r="L1352" s="5">
        <v>4012466.6328125</v>
      </c>
      <c r="M1352" s="5">
        <v>1727365.08984375</v>
      </c>
      <c r="N1352" s="5">
        <v>23286815.625</v>
      </c>
      <c r="O1352" s="26">
        <f t="shared" si="339"/>
        <v>9675549.115885416</v>
      </c>
      <c r="P1352" s="5">
        <v>0</v>
      </c>
      <c r="Q1352" s="5">
        <v>1036109.8671875</v>
      </c>
      <c r="R1352" s="5">
        <v>9394416.64453125</v>
      </c>
      <c r="S1352" s="26">
        <f t="shared" si="340"/>
        <v>3476842.1705729165</v>
      </c>
      <c r="T1352" s="5">
        <v>447198.298828125</v>
      </c>
      <c r="U1352" s="5">
        <v>0</v>
      </c>
      <c r="V1352" s="5">
        <v>14335993.4869792</v>
      </c>
      <c r="W1352" s="26">
        <f t="shared" si="341"/>
        <v>4927730.5952691082</v>
      </c>
      <c r="X1352" s="29">
        <f t="shared" si="342"/>
        <v>9.3233035357810756E-3</v>
      </c>
      <c r="Y1352" s="29">
        <f t="shared" si="343"/>
        <v>-6.7449430475701826</v>
      </c>
      <c r="Z1352" s="29">
        <f t="shared" si="344"/>
        <v>0.42477317658402031</v>
      </c>
      <c r="AA1352" s="29">
        <f t="shared" si="345"/>
        <v>3.7184291572449135</v>
      </c>
      <c r="AB1352" s="31">
        <f t="shared" si="346"/>
        <v>3.3502651388575833E-3</v>
      </c>
      <c r="AC1352" s="29">
        <f t="shared" si="347"/>
        <v>-8.2215090101727082</v>
      </c>
      <c r="AD1352" s="31">
        <f t="shared" si="348"/>
        <v>0.42245902027729287</v>
      </c>
      <c r="AE1352" s="31">
        <f t="shared" si="349"/>
        <v>3.7421541246720347</v>
      </c>
      <c r="AF1352" s="29">
        <f t="shared" si="336"/>
        <v>4.7483328886026551E-3</v>
      </c>
      <c r="AG1352" s="29">
        <f t="shared" si="350"/>
        <v>-7.7183632039574812</v>
      </c>
      <c r="AH1352" s="29">
        <f t="shared" si="337"/>
        <v>0.42299948253460595</v>
      </c>
      <c r="AI1352" s="29">
        <f t="shared" si="351"/>
        <v>3.7366016390746988</v>
      </c>
      <c r="AJ1352" s="6">
        <v>2.1357481479644802</v>
      </c>
      <c r="AK1352" s="7">
        <v>8.18</v>
      </c>
      <c r="AL1352" s="8">
        <v>5</v>
      </c>
      <c r="AM1352" s="8">
        <v>6</v>
      </c>
      <c r="AN1352" s="9">
        <v>1.6600819826126101</v>
      </c>
      <c r="AO1352" s="10">
        <v>5</v>
      </c>
      <c r="AP1352" s="11">
        <v>4</v>
      </c>
      <c r="AQ1352" s="11">
        <v>4</v>
      </c>
      <c r="AR1352" s="12">
        <v>0</v>
      </c>
      <c r="AS1352" s="13">
        <v>3.82</v>
      </c>
      <c r="AT1352" s="14">
        <v>3</v>
      </c>
      <c r="AU1352" s="14">
        <v>3</v>
      </c>
      <c r="AV1352" s="15"/>
      <c r="AW1352" s="16">
        <v>0</v>
      </c>
      <c r="AX1352" s="17"/>
      <c r="AY1352" s="17"/>
      <c r="AZ1352" s="18">
        <v>0</v>
      </c>
      <c r="BA1352" s="19">
        <v>4.18</v>
      </c>
      <c r="BB1352" s="20">
        <v>4</v>
      </c>
      <c r="BC1352" s="20">
        <v>4</v>
      </c>
      <c r="BD1352" s="21">
        <v>0</v>
      </c>
      <c r="BE1352" s="22">
        <v>5.55</v>
      </c>
      <c r="BF1352" s="23">
        <v>4</v>
      </c>
      <c r="BG1352" s="23">
        <v>4</v>
      </c>
      <c r="BH1352" s="6"/>
      <c r="BI1352" s="7"/>
      <c r="BJ1352" s="8"/>
      <c r="BK1352" s="8"/>
      <c r="BL1352" s="9">
        <v>1.6754783391952499</v>
      </c>
      <c r="BM1352" s="10">
        <v>3.55</v>
      </c>
      <c r="BN1352" s="11">
        <v>3</v>
      </c>
      <c r="BO1352" s="11">
        <v>4</v>
      </c>
      <c r="BP1352" s="12">
        <v>0</v>
      </c>
      <c r="BQ1352" s="13">
        <v>2.82</v>
      </c>
      <c r="BR1352" s="14">
        <v>2</v>
      </c>
      <c r="BS1352" s="14">
        <v>3</v>
      </c>
      <c r="BT1352" s="15">
        <v>0</v>
      </c>
      <c r="BU1352" s="16">
        <v>6.36</v>
      </c>
      <c r="BV1352" s="17">
        <v>3</v>
      </c>
      <c r="BW1352" s="17">
        <v>3</v>
      </c>
      <c r="BX1352" s="18"/>
      <c r="BY1352" s="19"/>
      <c r="BZ1352" s="20"/>
      <c r="CA1352" s="20"/>
      <c r="CB1352" s="21">
        <v>1.677485704422</v>
      </c>
      <c r="CC1352" s="22">
        <v>6.73</v>
      </c>
      <c r="CD1352" s="23">
        <v>4</v>
      </c>
      <c r="CE1352" s="23">
        <v>7</v>
      </c>
      <c r="CF1352" s="4">
        <v>1100</v>
      </c>
      <c r="CG1352" s="24">
        <v>116.25544222466</v>
      </c>
      <c r="CH1352" s="25">
        <v>5.60498046875</v>
      </c>
    </row>
    <row r="1353" spans="1:86" x14ac:dyDescent="0.2">
      <c r="A1353" s="2" t="s">
        <v>1667</v>
      </c>
      <c r="B1353" s="2" t="s">
        <v>1156</v>
      </c>
      <c r="C1353" s="3">
        <v>22.14</v>
      </c>
      <c r="D1353" s="4">
        <v>6</v>
      </c>
      <c r="E1353" s="4">
        <v>1</v>
      </c>
      <c r="F1353" s="4">
        <v>3</v>
      </c>
      <c r="G1353" s="4">
        <v>6</v>
      </c>
      <c r="H1353" s="5">
        <v>0</v>
      </c>
      <c r="I1353" s="5">
        <v>0</v>
      </c>
      <c r="J1353" s="5">
        <v>9152338.1796875</v>
      </c>
      <c r="K1353" s="26">
        <f t="shared" si="338"/>
        <v>3050779.3932291665</v>
      </c>
      <c r="L1353" s="5">
        <v>1889047.375</v>
      </c>
      <c r="M1353" s="5">
        <v>28870808.125</v>
      </c>
      <c r="N1353" s="5">
        <v>0</v>
      </c>
      <c r="O1353" s="26">
        <f t="shared" si="339"/>
        <v>10253285.166666666</v>
      </c>
      <c r="P1353" s="5">
        <v>0</v>
      </c>
      <c r="Q1353" s="5">
        <v>0</v>
      </c>
      <c r="R1353" s="5">
        <v>0</v>
      </c>
      <c r="S1353" s="26">
        <f t="shared" si="340"/>
        <v>0</v>
      </c>
      <c r="T1353" s="5">
        <v>5954157.0768229198</v>
      </c>
      <c r="U1353" s="5">
        <v>0</v>
      </c>
      <c r="V1353" s="5">
        <v>0</v>
      </c>
      <c r="W1353" s="26">
        <f t="shared" si="341"/>
        <v>1984719.0256076399</v>
      </c>
      <c r="X1353" s="29">
        <f t="shared" si="342"/>
        <v>3.360874007941244</v>
      </c>
      <c r="Y1353" s="29">
        <f t="shared" si="343"/>
        <v>1.7488364600736543</v>
      </c>
      <c r="Z1353" s="29">
        <f t="shared" si="344"/>
        <v>0.52738231114573053</v>
      </c>
      <c r="AA1353" s="29">
        <f t="shared" si="345"/>
        <v>2.7787444090707498</v>
      </c>
      <c r="AB1353" s="31">
        <f t="shared" si="346"/>
        <v>0</v>
      </c>
      <c r="AC1353" s="31" t="e">
        <f t="shared" si="347"/>
        <v>#NUM!</v>
      </c>
      <c r="AD1353" s="31">
        <f t="shared" si="348"/>
        <v>0.42264973081037416</v>
      </c>
      <c r="AE1353" s="31">
        <f t="shared" si="349"/>
        <v>3.7401940329452037</v>
      </c>
      <c r="AF1353" s="29">
        <f t="shared" si="336"/>
        <v>0.65056130574779747</v>
      </c>
      <c r="AG1353" s="29">
        <f t="shared" si="350"/>
        <v>-0.62024307894220598</v>
      </c>
      <c r="AH1353" s="29">
        <f t="shared" si="337"/>
        <v>0.78641000209085388</v>
      </c>
      <c r="AI1353" s="29">
        <f t="shared" si="351"/>
        <v>1.043509714917382</v>
      </c>
      <c r="AJ1353" s="6"/>
      <c r="AK1353" s="7"/>
      <c r="AL1353" s="8"/>
      <c r="AM1353" s="8"/>
      <c r="AN1353" s="9"/>
      <c r="AO1353" s="10"/>
      <c r="AP1353" s="11"/>
      <c r="AQ1353" s="11"/>
      <c r="AR1353" s="12"/>
      <c r="AS1353" s="13">
        <v>0</v>
      </c>
      <c r="AT1353" s="14"/>
      <c r="AU1353" s="14"/>
      <c r="AV1353" s="15">
        <v>0</v>
      </c>
      <c r="AW1353" s="16">
        <v>8.4</v>
      </c>
      <c r="AX1353" s="17">
        <v>1</v>
      </c>
      <c r="AY1353" s="17">
        <v>1</v>
      </c>
      <c r="AZ1353" s="18">
        <v>0</v>
      </c>
      <c r="BA1353" s="19">
        <v>16.79</v>
      </c>
      <c r="BB1353" s="20">
        <v>2</v>
      </c>
      <c r="BC1353" s="20">
        <v>3</v>
      </c>
      <c r="BD1353" s="21">
        <v>0</v>
      </c>
      <c r="BE1353" s="22">
        <v>13.74</v>
      </c>
      <c r="BF1353" s="23">
        <v>1</v>
      </c>
      <c r="BG1353" s="23">
        <v>1</v>
      </c>
      <c r="BH1353" s="6"/>
      <c r="BI1353" s="7"/>
      <c r="BJ1353" s="8"/>
      <c r="BK1353" s="8"/>
      <c r="BL1353" s="9"/>
      <c r="BM1353" s="10">
        <v>0</v>
      </c>
      <c r="BN1353" s="11"/>
      <c r="BO1353" s="11"/>
      <c r="BP1353" s="12"/>
      <c r="BQ1353" s="13"/>
      <c r="BR1353" s="14"/>
      <c r="BS1353" s="14"/>
      <c r="BT1353" s="15"/>
      <c r="BU1353" s="16">
        <v>0</v>
      </c>
      <c r="BV1353" s="17"/>
      <c r="BW1353" s="17"/>
      <c r="BX1353" s="18">
        <v>0</v>
      </c>
      <c r="BY1353" s="19">
        <v>13.74</v>
      </c>
      <c r="BZ1353" s="20">
        <v>1</v>
      </c>
      <c r="CA1353" s="20">
        <v>1</v>
      </c>
      <c r="CB1353" s="21"/>
      <c r="CC1353" s="22"/>
      <c r="CD1353" s="23"/>
      <c r="CE1353" s="23"/>
      <c r="CF1353" s="4">
        <v>131</v>
      </c>
      <c r="CG1353" s="24">
        <v>14.20721794466</v>
      </c>
      <c r="CH1353" s="25">
        <v>8.19189453125</v>
      </c>
    </row>
    <row r="1354" spans="1:86" x14ac:dyDescent="0.2">
      <c r="A1354" s="2" t="s">
        <v>2184</v>
      </c>
      <c r="B1354" s="2" t="s">
        <v>2514</v>
      </c>
      <c r="C1354" s="3">
        <v>22.03</v>
      </c>
      <c r="D1354" s="4">
        <v>1</v>
      </c>
      <c r="E1354" s="4">
        <v>1</v>
      </c>
      <c r="F1354" s="4">
        <v>13</v>
      </c>
      <c r="G1354" s="4">
        <v>58</v>
      </c>
      <c r="H1354" s="5">
        <v>35855320.643229201</v>
      </c>
      <c r="I1354" s="5">
        <v>1897605.09895833</v>
      </c>
      <c r="J1354" s="5">
        <v>1693792.88671875</v>
      </c>
      <c r="K1354" s="26">
        <f t="shared" si="338"/>
        <v>13148906.209635427</v>
      </c>
      <c r="L1354" s="5">
        <v>5221182.765625</v>
      </c>
      <c r="M1354" s="5">
        <v>1675589.25</v>
      </c>
      <c r="N1354" s="5">
        <v>20970012.25</v>
      </c>
      <c r="O1354" s="26">
        <f t="shared" si="339"/>
        <v>9288928.088541666</v>
      </c>
      <c r="P1354" s="5">
        <v>0</v>
      </c>
      <c r="Q1354" s="5">
        <v>48402860</v>
      </c>
      <c r="R1354" s="5">
        <v>5429522</v>
      </c>
      <c r="S1354" s="26">
        <f t="shared" si="340"/>
        <v>17944127.333333332</v>
      </c>
      <c r="T1354" s="5">
        <v>462660955.875</v>
      </c>
      <c r="U1354" s="5">
        <v>41366291</v>
      </c>
      <c r="V1354" s="5">
        <v>635672.6875</v>
      </c>
      <c r="W1354" s="26">
        <f t="shared" si="341"/>
        <v>168220973.1875</v>
      </c>
      <c r="X1354" s="29">
        <f t="shared" si="342"/>
        <v>0.70644112448948826</v>
      </c>
      <c r="Y1354" s="29">
        <f t="shared" si="343"/>
        <v>-0.50135876496709231</v>
      </c>
      <c r="Z1354" s="29">
        <f t="shared" si="344"/>
        <v>0.78272700577498455</v>
      </c>
      <c r="AA1354" s="29">
        <f t="shared" si="345"/>
        <v>1.0638968182247737</v>
      </c>
      <c r="AB1354" s="31">
        <f t="shared" si="346"/>
        <v>1.3646859325974963</v>
      </c>
      <c r="AC1354" s="29">
        <f t="shared" si="347"/>
        <v>0.44856896900704696</v>
      </c>
      <c r="AD1354" s="31">
        <f t="shared" si="348"/>
        <v>0.81474862716691299</v>
      </c>
      <c r="AE1354" s="31">
        <f t="shared" si="349"/>
        <v>0.88976362638622519</v>
      </c>
      <c r="AF1354" s="29">
        <f t="shared" si="336"/>
        <v>12.793533584126475</v>
      </c>
      <c r="AG1354" s="29">
        <f t="shared" si="350"/>
        <v>3.677342887661343</v>
      </c>
      <c r="AH1354" s="29">
        <f t="shared" si="337"/>
        <v>0.40391890459473506</v>
      </c>
      <c r="AI1354" s="29">
        <f t="shared" si="351"/>
        <v>3.9370582009308874</v>
      </c>
      <c r="AJ1354" s="6">
        <v>0</v>
      </c>
      <c r="AK1354" s="7">
        <v>9.7100000000000009</v>
      </c>
      <c r="AL1354" s="8">
        <v>4</v>
      </c>
      <c r="AM1354" s="8">
        <v>9</v>
      </c>
      <c r="AN1354" s="9">
        <v>3.3335425853729199</v>
      </c>
      <c r="AO1354" s="10">
        <v>9.08</v>
      </c>
      <c r="AP1354" s="11">
        <v>4</v>
      </c>
      <c r="AQ1354" s="11">
        <v>9</v>
      </c>
      <c r="AR1354" s="12">
        <v>0</v>
      </c>
      <c r="AS1354" s="13">
        <v>9.2899999999999991</v>
      </c>
      <c r="AT1354" s="14">
        <v>4</v>
      </c>
      <c r="AU1354" s="14">
        <v>4</v>
      </c>
      <c r="AV1354" s="15">
        <v>0</v>
      </c>
      <c r="AW1354" s="16">
        <v>8.0399999999999991</v>
      </c>
      <c r="AX1354" s="17">
        <v>4</v>
      </c>
      <c r="AY1354" s="17">
        <v>6</v>
      </c>
      <c r="AZ1354" s="18">
        <v>0</v>
      </c>
      <c r="BA1354" s="19">
        <v>5.95</v>
      </c>
      <c r="BB1354" s="20">
        <v>2</v>
      </c>
      <c r="BC1354" s="20">
        <v>2</v>
      </c>
      <c r="BD1354" s="21">
        <v>6.1704075336456299</v>
      </c>
      <c r="BE1354" s="22">
        <v>7.2</v>
      </c>
      <c r="BF1354" s="23">
        <v>2</v>
      </c>
      <c r="BG1354" s="23">
        <v>9</v>
      </c>
      <c r="BH1354" s="6">
        <v>0</v>
      </c>
      <c r="BI1354" s="7">
        <v>4.8</v>
      </c>
      <c r="BJ1354" s="8">
        <v>1</v>
      </c>
      <c r="BK1354" s="8">
        <v>3</v>
      </c>
      <c r="BL1354" s="9">
        <v>0</v>
      </c>
      <c r="BM1354" s="10">
        <v>4.8</v>
      </c>
      <c r="BN1354" s="11">
        <v>1</v>
      </c>
      <c r="BO1354" s="11">
        <v>5</v>
      </c>
      <c r="BP1354" s="12"/>
      <c r="BQ1354" s="13">
        <v>0</v>
      </c>
      <c r="BR1354" s="14"/>
      <c r="BS1354" s="14"/>
      <c r="BT1354" s="15">
        <v>0</v>
      </c>
      <c r="BU1354" s="16">
        <v>8.14</v>
      </c>
      <c r="BV1354" s="17">
        <v>3</v>
      </c>
      <c r="BW1354" s="17">
        <v>5</v>
      </c>
      <c r="BX1354" s="18">
        <v>3.1240017414093</v>
      </c>
      <c r="BY1354" s="19">
        <v>4.8</v>
      </c>
      <c r="BZ1354" s="20">
        <v>1</v>
      </c>
      <c r="CA1354" s="20">
        <v>3</v>
      </c>
      <c r="CB1354" s="21">
        <v>0</v>
      </c>
      <c r="CC1354" s="22">
        <v>5.95</v>
      </c>
      <c r="CD1354" s="23">
        <v>2</v>
      </c>
      <c r="CE1354" s="23">
        <v>3</v>
      </c>
      <c r="CF1354" s="4">
        <v>958</v>
      </c>
      <c r="CG1354" s="24">
        <v>107.44785044466001</v>
      </c>
      <c r="CH1354" s="25">
        <v>6.94677734375</v>
      </c>
    </row>
    <row r="1355" spans="1:86" x14ac:dyDescent="0.2">
      <c r="A1355" s="2" t="s">
        <v>919</v>
      </c>
      <c r="B1355" s="2" t="s">
        <v>2894</v>
      </c>
      <c r="C1355" s="3">
        <v>21.98</v>
      </c>
      <c r="D1355" s="4">
        <v>3</v>
      </c>
      <c r="E1355" s="4">
        <v>2</v>
      </c>
      <c r="F1355" s="4">
        <v>7</v>
      </c>
      <c r="G1355" s="4">
        <v>24</v>
      </c>
      <c r="H1355" s="5">
        <v>1227961.39453125</v>
      </c>
      <c r="I1355" s="5">
        <v>6154921.484375</v>
      </c>
      <c r="J1355" s="5">
        <v>979310.96875</v>
      </c>
      <c r="K1355" s="26">
        <f t="shared" si="338"/>
        <v>2787397.94921875</v>
      </c>
      <c r="L1355" s="5">
        <v>3839206.7916666698</v>
      </c>
      <c r="M1355" s="5">
        <v>139707.291015625</v>
      </c>
      <c r="N1355" s="5">
        <v>7539132.375</v>
      </c>
      <c r="O1355" s="26">
        <f t="shared" si="339"/>
        <v>3839348.8192274314</v>
      </c>
      <c r="P1355" s="5">
        <v>9595105.625</v>
      </c>
      <c r="Q1355" s="5">
        <v>166019.5546875</v>
      </c>
      <c r="R1355" s="5">
        <v>36978928</v>
      </c>
      <c r="S1355" s="26">
        <f t="shared" si="340"/>
        <v>15580017.7265625</v>
      </c>
      <c r="T1355" s="5">
        <v>0</v>
      </c>
      <c r="U1355" s="5">
        <v>0</v>
      </c>
      <c r="V1355" s="5">
        <v>7819033.09375</v>
      </c>
      <c r="W1355" s="26">
        <f t="shared" si="341"/>
        <v>2606344.3645833335</v>
      </c>
      <c r="X1355" s="29">
        <f t="shared" si="342"/>
        <v>1.3773952945267545</v>
      </c>
      <c r="Y1355" s="29">
        <f t="shared" si="343"/>
        <v>0.46194265359980774</v>
      </c>
      <c r="Z1355" s="29">
        <f t="shared" si="344"/>
        <v>0.71972493009387595</v>
      </c>
      <c r="AA1355" s="29">
        <f t="shared" si="345"/>
        <v>1.4283345380175707</v>
      </c>
      <c r="AB1355" s="31">
        <f t="shared" si="346"/>
        <v>5.5894486579963427</v>
      </c>
      <c r="AC1355" s="29">
        <f t="shared" si="347"/>
        <v>2.4827059829605642</v>
      </c>
      <c r="AD1355" s="31">
        <f t="shared" si="348"/>
        <v>0.3660786890738249</v>
      </c>
      <c r="AE1355" s="31">
        <f t="shared" si="349"/>
        <v>4.3642555242693319</v>
      </c>
      <c r="AF1355" s="29">
        <f t="shared" si="336"/>
        <v>0.93504566339866824</v>
      </c>
      <c r="AG1355" s="29">
        <f t="shared" si="350"/>
        <v>-9.6891273469780909E-2</v>
      </c>
      <c r="AH1355" s="29">
        <f t="shared" si="337"/>
        <v>0.95672444382236099</v>
      </c>
      <c r="AI1355" s="29">
        <f t="shared" si="351"/>
        <v>0.19213129892764083</v>
      </c>
      <c r="AJ1355" s="6">
        <v>3.4936567544937098</v>
      </c>
      <c r="AK1355" s="7">
        <v>16.3</v>
      </c>
      <c r="AL1355" s="8">
        <v>4</v>
      </c>
      <c r="AM1355" s="8">
        <v>5</v>
      </c>
      <c r="AN1355" s="9">
        <v>2.4584181308746298</v>
      </c>
      <c r="AO1355" s="10">
        <v>9.3800000000000008</v>
      </c>
      <c r="AP1355" s="11">
        <v>2</v>
      </c>
      <c r="AQ1355" s="11">
        <v>3</v>
      </c>
      <c r="AR1355" s="12">
        <v>0</v>
      </c>
      <c r="AS1355" s="13">
        <v>5.19</v>
      </c>
      <c r="AT1355" s="14">
        <v>1</v>
      </c>
      <c r="AU1355" s="14">
        <v>1</v>
      </c>
      <c r="AV1355" s="15">
        <v>5.6292378902435303</v>
      </c>
      <c r="AW1355" s="16">
        <v>13.58</v>
      </c>
      <c r="AX1355" s="17">
        <v>3</v>
      </c>
      <c r="AY1355" s="17">
        <v>3</v>
      </c>
      <c r="AZ1355" s="18">
        <v>0</v>
      </c>
      <c r="BA1355" s="19">
        <v>11.85</v>
      </c>
      <c r="BB1355" s="20">
        <v>3</v>
      </c>
      <c r="BC1355" s="20">
        <v>3</v>
      </c>
      <c r="BD1355" s="21"/>
      <c r="BE1355" s="22">
        <v>0</v>
      </c>
      <c r="BF1355" s="23"/>
      <c r="BG1355" s="23"/>
      <c r="BH1355" s="6"/>
      <c r="BI1355" s="7">
        <v>0</v>
      </c>
      <c r="BJ1355" s="8"/>
      <c r="BK1355" s="8"/>
      <c r="BL1355" s="9">
        <v>0</v>
      </c>
      <c r="BM1355" s="10">
        <v>2.96</v>
      </c>
      <c r="BN1355" s="11">
        <v>1</v>
      </c>
      <c r="BO1355" s="11">
        <v>1</v>
      </c>
      <c r="BP1355" s="12">
        <v>0</v>
      </c>
      <c r="BQ1355" s="13">
        <v>4.2</v>
      </c>
      <c r="BR1355" s="14">
        <v>1</v>
      </c>
      <c r="BS1355" s="14">
        <v>3</v>
      </c>
      <c r="BT1355" s="15"/>
      <c r="BU1355" s="16"/>
      <c r="BV1355" s="17"/>
      <c r="BW1355" s="17"/>
      <c r="BX1355" s="18"/>
      <c r="BY1355" s="19"/>
      <c r="BZ1355" s="20"/>
      <c r="CA1355" s="20"/>
      <c r="CB1355" s="21">
        <v>2.1385078430175799</v>
      </c>
      <c r="CC1355" s="22">
        <v>9.3800000000000008</v>
      </c>
      <c r="CD1355" s="23">
        <v>3</v>
      </c>
      <c r="CE1355" s="23">
        <v>5</v>
      </c>
      <c r="CF1355" s="4">
        <v>405</v>
      </c>
      <c r="CG1355" s="24">
        <v>42.018635304660101</v>
      </c>
      <c r="CH1355" s="25">
        <v>5.07177734375</v>
      </c>
    </row>
    <row r="1356" spans="1:86" x14ac:dyDescent="0.2">
      <c r="A1356" s="2" t="s">
        <v>1650</v>
      </c>
      <c r="B1356" s="2" t="s">
        <v>2708</v>
      </c>
      <c r="C1356" s="3">
        <v>21.67</v>
      </c>
      <c r="D1356" s="4">
        <v>1</v>
      </c>
      <c r="E1356" s="4">
        <v>1</v>
      </c>
      <c r="F1356" s="4">
        <v>4</v>
      </c>
      <c r="G1356" s="4">
        <v>9</v>
      </c>
      <c r="H1356" s="5">
        <v>156469.25878906299</v>
      </c>
      <c r="I1356" s="5">
        <v>0</v>
      </c>
      <c r="J1356" s="5">
        <v>534257.125</v>
      </c>
      <c r="K1356" s="26">
        <f t="shared" si="338"/>
        <v>230242.12792968765</v>
      </c>
      <c r="L1356" s="5">
        <v>0</v>
      </c>
      <c r="M1356" s="5">
        <v>0</v>
      </c>
      <c r="N1356" s="5">
        <v>4524706.96875</v>
      </c>
      <c r="O1356" s="26">
        <f t="shared" si="339"/>
        <v>1508235.65625</v>
      </c>
      <c r="P1356" s="5">
        <v>91825435</v>
      </c>
      <c r="Q1356" s="5">
        <v>0</v>
      </c>
      <c r="R1356" s="5">
        <v>379590.390625</v>
      </c>
      <c r="S1356" s="26">
        <f t="shared" si="340"/>
        <v>30735008.463541668</v>
      </c>
      <c r="T1356" s="5">
        <v>0</v>
      </c>
      <c r="U1356" s="5">
        <v>0</v>
      </c>
      <c r="V1356" s="5">
        <v>0</v>
      </c>
      <c r="W1356" s="26">
        <f t="shared" si="341"/>
        <v>0</v>
      </c>
      <c r="X1356" s="29">
        <f t="shared" si="342"/>
        <v>6.5506502646231262</v>
      </c>
      <c r="Y1356" s="29">
        <f t="shared" si="343"/>
        <v>2.7116381260367399</v>
      </c>
      <c r="Z1356" s="29">
        <f t="shared" si="344"/>
        <v>0.48644991533104592</v>
      </c>
      <c r="AA1356" s="29">
        <f t="shared" si="345"/>
        <v>3.1296186786238871</v>
      </c>
      <c r="AB1356" s="31">
        <f t="shared" si="346"/>
        <v>133.48994269601113</v>
      </c>
      <c r="AC1356" s="29">
        <f t="shared" si="347"/>
        <v>7.0605872412818425</v>
      </c>
      <c r="AD1356" s="31">
        <f t="shared" si="348"/>
        <v>0.42316255642564482</v>
      </c>
      <c r="AE1356" s="31">
        <f t="shared" si="349"/>
        <v>3.7349276785650898</v>
      </c>
      <c r="AF1356" s="29">
        <f t="shared" si="336"/>
        <v>0</v>
      </c>
      <c r="AG1356" s="29" t="e">
        <f t="shared" si="350"/>
        <v>#NUM!</v>
      </c>
      <c r="AH1356" s="29">
        <f t="shared" si="337"/>
        <v>0.283649930529003</v>
      </c>
      <c r="AI1356" s="29">
        <f t="shared" si="351"/>
        <v>5.4721731846583763</v>
      </c>
      <c r="AJ1356" s="6">
        <v>0</v>
      </c>
      <c r="AK1356" s="7">
        <v>7.92</v>
      </c>
      <c r="AL1356" s="8">
        <v>2</v>
      </c>
      <c r="AM1356" s="8">
        <v>2</v>
      </c>
      <c r="AN1356" s="9"/>
      <c r="AO1356" s="10"/>
      <c r="AP1356" s="11"/>
      <c r="AQ1356" s="11"/>
      <c r="AR1356" s="12">
        <v>0</v>
      </c>
      <c r="AS1356" s="13">
        <v>9.58</v>
      </c>
      <c r="AT1356" s="14">
        <v>2</v>
      </c>
      <c r="AU1356" s="14">
        <v>2</v>
      </c>
      <c r="AV1356" s="15"/>
      <c r="AW1356" s="16"/>
      <c r="AX1356" s="17"/>
      <c r="AY1356" s="17"/>
      <c r="AZ1356" s="18"/>
      <c r="BA1356" s="19"/>
      <c r="BB1356" s="20"/>
      <c r="BC1356" s="20"/>
      <c r="BD1356" s="21">
        <v>1.62069880962372</v>
      </c>
      <c r="BE1356" s="22">
        <v>9.58</v>
      </c>
      <c r="BF1356" s="23">
        <v>2</v>
      </c>
      <c r="BG1356" s="23">
        <v>2</v>
      </c>
      <c r="BH1356" s="6">
        <v>0</v>
      </c>
      <c r="BI1356" s="7">
        <v>4.17</v>
      </c>
      <c r="BJ1356" s="8">
        <v>1</v>
      </c>
      <c r="BK1356" s="8">
        <v>1</v>
      </c>
      <c r="BL1356" s="9"/>
      <c r="BM1356" s="10"/>
      <c r="BN1356" s="11"/>
      <c r="BO1356" s="11"/>
      <c r="BP1356" s="12">
        <v>0</v>
      </c>
      <c r="BQ1356" s="13">
        <v>13.75</v>
      </c>
      <c r="BR1356" s="14">
        <v>2</v>
      </c>
      <c r="BS1356" s="14">
        <v>2</v>
      </c>
      <c r="BT1356" s="15"/>
      <c r="BU1356" s="16"/>
      <c r="BV1356" s="17"/>
      <c r="BW1356" s="17"/>
      <c r="BX1356" s="18"/>
      <c r="BY1356" s="19">
        <v>0</v>
      </c>
      <c r="BZ1356" s="20"/>
      <c r="CA1356" s="20"/>
      <c r="CB1356" s="21"/>
      <c r="CC1356" s="22">
        <v>0</v>
      </c>
      <c r="CD1356" s="23"/>
      <c r="CE1356" s="23"/>
      <c r="CF1356" s="4">
        <v>240</v>
      </c>
      <c r="CG1356" s="24">
        <v>27.690990104659999</v>
      </c>
      <c r="CH1356" s="25">
        <v>5.27490234375</v>
      </c>
    </row>
    <row r="1357" spans="1:86" x14ac:dyDescent="0.2">
      <c r="A1357" s="2" t="s">
        <v>432</v>
      </c>
      <c r="B1357" s="2" t="s">
        <v>1500</v>
      </c>
      <c r="C1357" s="3">
        <v>21.64</v>
      </c>
      <c r="D1357" s="4">
        <v>2</v>
      </c>
      <c r="E1357" s="4">
        <v>4</v>
      </c>
      <c r="F1357" s="4">
        <v>5</v>
      </c>
      <c r="G1357" s="4">
        <v>9</v>
      </c>
      <c r="H1357" s="5">
        <v>4181154.1458333302</v>
      </c>
      <c r="I1357" s="5">
        <v>0</v>
      </c>
      <c r="J1357" s="5">
        <v>0</v>
      </c>
      <c r="K1357" s="26">
        <f t="shared" si="338"/>
        <v>1393718.0486111101</v>
      </c>
      <c r="L1357" s="5">
        <v>3345965.8645833302</v>
      </c>
      <c r="M1357" s="5">
        <v>556299.7109375</v>
      </c>
      <c r="N1357" s="5">
        <v>0</v>
      </c>
      <c r="O1357" s="26">
        <f t="shared" si="339"/>
        <v>1300755.1918402768</v>
      </c>
      <c r="P1357" s="5">
        <v>0</v>
      </c>
      <c r="Q1357" s="5">
        <v>1237247.2734375</v>
      </c>
      <c r="R1357" s="5">
        <v>0</v>
      </c>
      <c r="S1357" s="26">
        <f t="shared" si="340"/>
        <v>412415.7578125</v>
      </c>
      <c r="T1357" s="5">
        <v>0</v>
      </c>
      <c r="U1357" s="5">
        <v>0</v>
      </c>
      <c r="V1357" s="5">
        <v>0</v>
      </c>
      <c r="W1357" s="26">
        <f t="shared" si="341"/>
        <v>0</v>
      </c>
      <c r="X1357" s="29">
        <f t="shared" si="342"/>
        <v>0.93329866333906342</v>
      </c>
      <c r="Y1357" s="29">
        <f t="shared" si="343"/>
        <v>-9.9589265505724778E-2</v>
      </c>
      <c r="Z1357" s="29">
        <f t="shared" si="344"/>
        <v>0.960066230750384</v>
      </c>
      <c r="AA1357" s="29">
        <f t="shared" si="345"/>
        <v>0.17698805859116609</v>
      </c>
      <c r="AB1357" s="31">
        <f t="shared" si="346"/>
        <v>0.29591046641283514</v>
      </c>
      <c r="AC1357" s="29">
        <f t="shared" si="347"/>
        <v>-1.7567673690387056</v>
      </c>
      <c r="AD1357" s="31">
        <f t="shared" si="348"/>
        <v>0.55999658547375597</v>
      </c>
      <c r="AE1357" s="31">
        <f t="shared" si="349"/>
        <v>2.5181462105527643</v>
      </c>
      <c r="AF1357" s="29">
        <f t="shared" si="336"/>
        <v>0</v>
      </c>
      <c r="AG1357" s="29" t="e">
        <f t="shared" si="350"/>
        <v>#NUM!</v>
      </c>
      <c r="AH1357" s="29">
        <f t="shared" si="337"/>
        <v>0.42264973081037416</v>
      </c>
      <c r="AI1357" s="29">
        <f t="shared" si="351"/>
        <v>3.7401940329452037</v>
      </c>
      <c r="AJ1357" s="6">
        <v>4.3307654857635498</v>
      </c>
      <c r="AK1357" s="7">
        <v>12.69</v>
      </c>
      <c r="AL1357" s="8">
        <v>3</v>
      </c>
      <c r="AM1357" s="8">
        <v>3</v>
      </c>
      <c r="AN1357" s="9"/>
      <c r="AO1357" s="10"/>
      <c r="AP1357" s="11"/>
      <c r="AQ1357" s="11"/>
      <c r="AR1357" s="12"/>
      <c r="AS1357" s="13"/>
      <c r="AT1357" s="14"/>
      <c r="AU1357" s="14"/>
      <c r="AV1357" s="15">
        <v>7.0956959724426296</v>
      </c>
      <c r="AW1357" s="16">
        <v>19.03</v>
      </c>
      <c r="AX1357" s="17">
        <v>4</v>
      </c>
      <c r="AY1357" s="17">
        <v>4</v>
      </c>
      <c r="AZ1357" s="18"/>
      <c r="BA1357" s="19">
        <v>0</v>
      </c>
      <c r="BB1357" s="20"/>
      <c r="BC1357" s="20"/>
      <c r="BD1357" s="21"/>
      <c r="BE1357" s="22"/>
      <c r="BF1357" s="23"/>
      <c r="BG1357" s="23"/>
      <c r="BH1357" s="6"/>
      <c r="BI1357" s="7"/>
      <c r="BJ1357" s="8"/>
      <c r="BK1357" s="8"/>
      <c r="BL1357" s="9">
        <v>0</v>
      </c>
      <c r="BM1357" s="10">
        <v>12.69</v>
      </c>
      <c r="BN1357" s="11">
        <v>2</v>
      </c>
      <c r="BO1357" s="11">
        <v>2</v>
      </c>
      <c r="BP1357" s="12"/>
      <c r="BQ1357" s="13"/>
      <c r="BR1357" s="14"/>
      <c r="BS1357" s="14"/>
      <c r="BT1357" s="15"/>
      <c r="BU1357" s="16"/>
      <c r="BV1357" s="17"/>
      <c r="BW1357" s="17"/>
      <c r="BX1357" s="18"/>
      <c r="BY1357" s="19"/>
      <c r="BZ1357" s="20"/>
      <c r="CA1357" s="20"/>
      <c r="CB1357" s="21"/>
      <c r="CC1357" s="22"/>
      <c r="CD1357" s="23"/>
      <c r="CE1357" s="23"/>
      <c r="CF1357" s="4">
        <v>268</v>
      </c>
      <c r="CG1357" s="24">
        <v>30.390665154659999</v>
      </c>
      <c r="CH1357" s="25">
        <v>4.57666015625</v>
      </c>
    </row>
    <row r="1358" spans="1:86" x14ac:dyDescent="0.2">
      <c r="A1358" s="2" t="s">
        <v>548</v>
      </c>
      <c r="B1358" s="2" t="s">
        <v>2714</v>
      </c>
      <c r="C1358" s="3">
        <v>21.45</v>
      </c>
      <c r="D1358" s="4">
        <v>3</v>
      </c>
      <c r="E1358" s="4">
        <v>1</v>
      </c>
      <c r="F1358" s="4">
        <v>18</v>
      </c>
      <c r="G1358" s="4">
        <v>43</v>
      </c>
      <c r="H1358" s="5">
        <v>96205403.453125</v>
      </c>
      <c r="I1358" s="5">
        <v>82098950.875</v>
      </c>
      <c r="J1358" s="5">
        <v>16322742.1953125</v>
      </c>
      <c r="K1358" s="26">
        <f t="shared" si="338"/>
        <v>64875698.841145836</v>
      </c>
      <c r="L1358" s="5">
        <v>4746769.6875</v>
      </c>
      <c r="M1358" s="5">
        <v>10342327.8333333</v>
      </c>
      <c r="N1358" s="5">
        <v>63854435.1328125</v>
      </c>
      <c r="O1358" s="26">
        <f t="shared" si="339"/>
        <v>26314510.884548601</v>
      </c>
      <c r="P1358" s="5">
        <v>5564722.5644531297</v>
      </c>
      <c r="Q1358" s="5">
        <v>1308151.1875</v>
      </c>
      <c r="R1358" s="5">
        <v>76852868.5</v>
      </c>
      <c r="S1358" s="26">
        <f t="shared" si="340"/>
        <v>27908580.750651043</v>
      </c>
      <c r="T1358" s="5">
        <v>59593154.5</v>
      </c>
      <c r="U1358" s="5">
        <v>52600292.916666701</v>
      </c>
      <c r="V1358" s="5">
        <v>2777473.4375</v>
      </c>
      <c r="W1358" s="26">
        <f t="shared" si="341"/>
        <v>38323640.284722231</v>
      </c>
      <c r="X1358" s="29">
        <f t="shared" si="342"/>
        <v>0.40561429556207357</v>
      </c>
      <c r="Y1358" s="29">
        <f t="shared" si="343"/>
        <v>-1.3018195949793803</v>
      </c>
      <c r="Z1358" s="29">
        <f t="shared" si="344"/>
        <v>0.28568786594138212</v>
      </c>
      <c r="AA1358" s="29">
        <f t="shared" si="345"/>
        <v>5.4410820507266733</v>
      </c>
      <c r="AB1358" s="31">
        <f t="shared" si="346"/>
        <v>0.43018543536598797</v>
      </c>
      <c r="AC1358" s="29">
        <f t="shared" si="347"/>
        <v>-1.2169694141081664</v>
      </c>
      <c r="AD1358" s="31">
        <f t="shared" si="348"/>
        <v>0.34715700432693181</v>
      </c>
      <c r="AE1358" s="31">
        <f t="shared" si="349"/>
        <v>4.5947406788446017</v>
      </c>
      <c r="AF1358" s="29">
        <f t="shared" si="336"/>
        <v>0.59072412273448061</v>
      </c>
      <c r="AG1358" s="29">
        <f t="shared" si="350"/>
        <v>-0.75944356801423185</v>
      </c>
      <c r="AH1358" s="29">
        <f t="shared" si="337"/>
        <v>0.43648671372171599</v>
      </c>
      <c r="AI1358" s="29">
        <f t="shared" si="351"/>
        <v>3.6002897130586211</v>
      </c>
      <c r="AJ1358" s="6">
        <v>0</v>
      </c>
      <c r="AK1358" s="7">
        <v>9.23</v>
      </c>
      <c r="AL1358" s="8">
        <v>7</v>
      </c>
      <c r="AM1358" s="8">
        <v>7</v>
      </c>
      <c r="AN1358" s="9">
        <v>0</v>
      </c>
      <c r="AO1358" s="10">
        <v>7.11</v>
      </c>
      <c r="AP1358" s="11">
        <v>4</v>
      </c>
      <c r="AQ1358" s="11">
        <v>6</v>
      </c>
      <c r="AR1358" s="12">
        <v>0</v>
      </c>
      <c r="AS1358" s="13">
        <v>8.48</v>
      </c>
      <c r="AT1358" s="14">
        <v>4</v>
      </c>
      <c r="AU1358" s="14">
        <v>5</v>
      </c>
      <c r="AV1358" s="15">
        <v>2.1881053447723402</v>
      </c>
      <c r="AW1358" s="16">
        <v>1.87</v>
      </c>
      <c r="AX1358" s="17">
        <v>1</v>
      </c>
      <c r="AY1358" s="17">
        <v>1</v>
      </c>
      <c r="AZ1358" s="18">
        <v>0</v>
      </c>
      <c r="BA1358" s="19">
        <v>13.59</v>
      </c>
      <c r="BB1358" s="20">
        <v>7</v>
      </c>
      <c r="BC1358" s="20">
        <v>9</v>
      </c>
      <c r="BD1358" s="21">
        <v>0</v>
      </c>
      <c r="BE1358" s="22">
        <v>2.74</v>
      </c>
      <c r="BF1358" s="23">
        <v>2</v>
      </c>
      <c r="BG1358" s="23">
        <v>2</v>
      </c>
      <c r="BH1358" s="6">
        <v>0</v>
      </c>
      <c r="BI1358" s="7">
        <v>1.87</v>
      </c>
      <c r="BJ1358" s="8">
        <v>2</v>
      </c>
      <c r="BK1358" s="8">
        <v>2</v>
      </c>
      <c r="BL1358" s="9"/>
      <c r="BM1358" s="10">
        <v>0</v>
      </c>
      <c r="BN1358" s="11"/>
      <c r="BO1358" s="11"/>
      <c r="BP1358" s="12">
        <v>0</v>
      </c>
      <c r="BQ1358" s="13">
        <v>2.62</v>
      </c>
      <c r="BR1358" s="14">
        <v>2</v>
      </c>
      <c r="BS1358" s="14">
        <v>2</v>
      </c>
      <c r="BT1358" s="15">
        <v>0</v>
      </c>
      <c r="BU1358" s="16">
        <v>1.25</v>
      </c>
      <c r="BV1358" s="17">
        <v>1</v>
      </c>
      <c r="BW1358" s="17">
        <v>1</v>
      </c>
      <c r="BX1358" s="18">
        <v>0</v>
      </c>
      <c r="BY1358" s="19">
        <v>5.1100000000000003</v>
      </c>
      <c r="BZ1358" s="20">
        <v>4</v>
      </c>
      <c r="CA1358" s="20">
        <v>4</v>
      </c>
      <c r="CB1358" s="21">
        <v>0</v>
      </c>
      <c r="CC1358" s="22">
        <v>7.73</v>
      </c>
      <c r="CD1358" s="23">
        <v>4</v>
      </c>
      <c r="CE1358" s="23">
        <v>4</v>
      </c>
      <c r="CF1358" s="4">
        <v>802</v>
      </c>
      <c r="CG1358" s="24">
        <v>87.478975364660101</v>
      </c>
      <c r="CH1358" s="25">
        <v>5.27490234375</v>
      </c>
    </row>
    <row r="1359" spans="1:86" x14ac:dyDescent="0.2">
      <c r="A1359" s="2" t="s">
        <v>1395</v>
      </c>
      <c r="B1359" s="2" t="s">
        <v>1584</v>
      </c>
      <c r="C1359" s="3">
        <v>21.32</v>
      </c>
      <c r="D1359" s="4">
        <v>1</v>
      </c>
      <c r="E1359" s="4">
        <v>1</v>
      </c>
      <c r="F1359" s="4">
        <v>2</v>
      </c>
      <c r="G1359" s="4">
        <v>5</v>
      </c>
      <c r="H1359" s="5">
        <v>0</v>
      </c>
      <c r="I1359" s="5">
        <v>0</v>
      </c>
      <c r="J1359" s="5">
        <v>0</v>
      </c>
      <c r="K1359" s="26">
        <f t="shared" si="338"/>
        <v>0</v>
      </c>
      <c r="L1359" s="5">
        <v>0</v>
      </c>
      <c r="M1359" s="5">
        <v>0</v>
      </c>
      <c r="N1359" s="5">
        <v>0</v>
      </c>
      <c r="O1359" s="26">
        <f t="shared" si="339"/>
        <v>0</v>
      </c>
      <c r="P1359" s="5">
        <v>0</v>
      </c>
      <c r="Q1359" s="5">
        <v>0</v>
      </c>
      <c r="R1359" s="5">
        <v>0</v>
      </c>
      <c r="S1359" s="26">
        <f t="shared" si="340"/>
        <v>0</v>
      </c>
      <c r="T1359" s="5">
        <v>165837831.5</v>
      </c>
      <c r="U1359" s="5">
        <v>0</v>
      </c>
      <c r="V1359" s="5">
        <v>941343.515625</v>
      </c>
      <c r="W1359" s="26">
        <f t="shared" si="341"/>
        <v>55593058.338541664</v>
      </c>
      <c r="X1359" s="29" t="e">
        <f t="shared" si="342"/>
        <v>#DIV/0!</v>
      </c>
      <c r="Y1359" s="29" t="e">
        <f t="shared" si="343"/>
        <v>#DIV/0!</v>
      </c>
      <c r="Z1359" s="29" t="e">
        <f t="shared" si="344"/>
        <v>#DIV/0!</v>
      </c>
      <c r="AA1359" s="29" t="e">
        <f t="shared" si="345"/>
        <v>#DIV/0!</v>
      </c>
      <c r="AB1359" s="31" t="e">
        <f t="shared" si="346"/>
        <v>#DIV/0!</v>
      </c>
      <c r="AC1359" s="31" t="e">
        <f t="shared" si="347"/>
        <v>#DIV/0!</v>
      </c>
      <c r="AD1359" s="31" t="e">
        <f t="shared" si="348"/>
        <v>#DIV/0!</v>
      </c>
      <c r="AE1359" s="31" t="e">
        <f t="shared" si="349"/>
        <v>#DIV/0!</v>
      </c>
      <c r="AF1359" s="29" t="e">
        <f t="shared" si="336"/>
        <v>#DIV/0!</v>
      </c>
      <c r="AG1359" s="29" t="e">
        <f t="shared" si="350"/>
        <v>#DIV/0!</v>
      </c>
      <c r="AH1359" s="29">
        <f t="shared" si="337"/>
        <v>0.41938187738843791</v>
      </c>
      <c r="AI1359" s="29">
        <f t="shared" si="351"/>
        <v>3.7739034049025149</v>
      </c>
      <c r="AJ1359" s="6">
        <v>0</v>
      </c>
      <c r="AK1359" s="7">
        <v>19.12</v>
      </c>
      <c r="AL1359" s="8">
        <v>1</v>
      </c>
      <c r="AM1359" s="8">
        <v>1</v>
      </c>
      <c r="AN1359" s="9"/>
      <c r="AO1359" s="10"/>
      <c r="AP1359" s="11"/>
      <c r="AQ1359" s="11"/>
      <c r="AR1359" s="12"/>
      <c r="AS1359" s="13">
        <v>0</v>
      </c>
      <c r="AT1359" s="14"/>
      <c r="AU1359" s="14"/>
      <c r="AV1359" s="15"/>
      <c r="AW1359" s="16"/>
      <c r="AX1359" s="17"/>
      <c r="AY1359" s="17"/>
      <c r="AZ1359" s="18"/>
      <c r="BA1359" s="19">
        <v>0</v>
      </c>
      <c r="BB1359" s="20"/>
      <c r="BC1359" s="20"/>
      <c r="BD1359" s="21"/>
      <c r="BE1359" s="22"/>
      <c r="BF1359" s="23"/>
      <c r="BG1359" s="23"/>
      <c r="BH1359" s="6"/>
      <c r="BI1359" s="7">
        <v>0</v>
      </c>
      <c r="BJ1359" s="8"/>
      <c r="BK1359" s="8"/>
      <c r="BL1359" s="9"/>
      <c r="BM1359" s="10"/>
      <c r="BN1359" s="11"/>
      <c r="BO1359" s="11"/>
      <c r="BP1359" s="12"/>
      <c r="BQ1359" s="13"/>
      <c r="BR1359" s="14"/>
      <c r="BS1359" s="14"/>
      <c r="BT1359" s="15"/>
      <c r="BU1359" s="16">
        <v>0</v>
      </c>
      <c r="BV1359" s="17"/>
      <c r="BW1359" s="17"/>
      <c r="BX1359" s="18"/>
      <c r="BY1359" s="19"/>
      <c r="BZ1359" s="20"/>
      <c r="CA1359" s="20"/>
      <c r="CB1359" s="21">
        <v>0</v>
      </c>
      <c r="CC1359" s="22">
        <v>21.32</v>
      </c>
      <c r="CD1359" s="23">
        <v>2</v>
      </c>
      <c r="CE1359" s="23">
        <v>4</v>
      </c>
      <c r="CF1359" s="4">
        <v>136</v>
      </c>
      <c r="CG1359" s="24">
        <v>14.311748704659999</v>
      </c>
      <c r="CH1359" s="25">
        <v>9.65673828125</v>
      </c>
    </row>
    <row r="1360" spans="1:86" x14ac:dyDescent="0.2">
      <c r="A1360" s="2" t="s">
        <v>276</v>
      </c>
      <c r="B1360" s="2" t="s">
        <v>1780</v>
      </c>
      <c r="C1360" s="3">
        <v>21.31</v>
      </c>
      <c r="D1360" s="4">
        <v>4</v>
      </c>
      <c r="E1360" s="4">
        <v>3</v>
      </c>
      <c r="F1360" s="4">
        <v>8</v>
      </c>
      <c r="G1360" s="4">
        <v>19</v>
      </c>
      <c r="H1360" s="5">
        <v>1661311.921875</v>
      </c>
      <c r="I1360" s="5">
        <v>0</v>
      </c>
      <c r="J1360" s="5">
        <v>1095010.75</v>
      </c>
      <c r="K1360" s="26">
        <f t="shared" si="338"/>
        <v>918774.22395833337</v>
      </c>
      <c r="L1360" s="5">
        <v>3553624.9895833302</v>
      </c>
      <c r="M1360" s="5">
        <v>1191816.28125</v>
      </c>
      <c r="N1360" s="5">
        <v>1738595</v>
      </c>
      <c r="O1360" s="26">
        <f t="shared" si="339"/>
        <v>2161345.4236111101</v>
      </c>
      <c r="P1360" s="5">
        <v>0</v>
      </c>
      <c r="Q1360" s="5">
        <v>0</v>
      </c>
      <c r="R1360" s="5">
        <v>0</v>
      </c>
      <c r="S1360" s="26">
        <f t="shared" si="340"/>
        <v>0</v>
      </c>
      <c r="T1360" s="5">
        <v>7686246.5625</v>
      </c>
      <c r="U1360" s="5">
        <v>4708736</v>
      </c>
      <c r="V1360" s="5">
        <v>998130.375</v>
      </c>
      <c r="W1360" s="26">
        <f t="shared" si="341"/>
        <v>4464370.979166667</v>
      </c>
      <c r="X1360" s="29">
        <f t="shared" si="342"/>
        <v>2.3524227903341002</v>
      </c>
      <c r="Y1360" s="29">
        <f t="shared" si="343"/>
        <v>1.2341473725478325</v>
      </c>
      <c r="Z1360" s="29">
        <f t="shared" si="344"/>
        <v>0.23291374134205103</v>
      </c>
      <c r="AA1360" s="29">
        <f t="shared" si="345"/>
        <v>6.328048883954148</v>
      </c>
      <c r="AB1360" s="31">
        <f t="shared" si="346"/>
        <v>0</v>
      </c>
      <c r="AC1360" s="31" t="e">
        <f t="shared" si="347"/>
        <v>#NUM!</v>
      </c>
      <c r="AD1360" s="31">
        <f t="shared" si="348"/>
        <v>0.20020928391302828</v>
      </c>
      <c r="AE1360" s="31">
        <f t="shared" si="349"/>
        <v>6.9851578770228304</v>
      </c>
      <c r="AF1360" s="29">
        <f t="shared" si="336"/>
        <v>4.8590511822729665</v>
      </c>
      <c r="AG1360" s="29">
        <f t="shared" si="350"/>
        <v>2.2806746290023265</v>
      </c>
      <c r="AH1360" s="29">
        <f t="shared" si="337"/>
        <v>0.20316938401288606</v>
      </c>
      <c r="AI1360" s="29">
        <f t="shared" si="351"/>
        <v>6.9214173613239964</v>
      </c>
      <c r="AJ1360" s="6">
        <v>3.0801336765289302</v>
      </c>
      <c r="AK1360" s="7">
        <v>9.2100000000000009</v>
      </c>
      <c r="AL1360" s="8">
        <v>3</v>
      </c>
      <c r="AM1360" s="8">
        <v>3</v>
      </c>
      <c r="AN1360" s="9"/>
      <c r="AO1360" s="10"/>
      <c r="AP1360" s="11"/>
      <c r="AQ1360" s="11"/>
      <c r="AR1360" s="12">
        <v>2.88916683197021</v>
      </c>
      <c r="AS1360" s="13">
        <v>4.8</v>
      </c>
      <c r="AT1360" s="14">
        <v>2</v>
      </c>
      <c r="AU1360" s="14">
        <v>2</v>
      </c>
      <c r="AV1360" s="15">
        <v>5.1332124471664402</v>
      </c>
      <c r="AW1360" s="16">
        <v>9.2100000000000009</v>
      </c>
      <c r="AX1360" s="17">
        <v>4</v>
      </c>
      <c r="AY1360" s="17">
        <v>4</v>
      </c>
      <c r="AZ1360" s="18"/>
      <c r="BA1360" s="19">
        <v>0</v>
      </c>
      <c r="BB1360" s="20"/>
      <c r="BC1360" s="20"/>
      <c r="BD1360" s="21">
        <v>2.7922332286834699</v>
      </c>
      <c r="BE1360" s="22">
        <v>9.4</v>
      </c>
      <c r="BF1360" s="23">
        <v>3</v>
      </c>
      <c r="BG1360" s="23">
        <v>3</v>
      </c>
      <c r="BH1360" s="6"/>
      <c r="BI1360" s="7"/>
      <c r="BJ1360" s="8"/>
      <c r="BK1360" s="8"/>
      <c r="BL1360" s="9">
        <v>0</v>
      </c>
      <c r="BM1360" s="10">
        <v>1.73</v>
      </c>
      <c r="BN1360" s="11">
        <v>1</v>
      </c>
      <c r="BO1360" s="11">
        <v>1</v>
      </c>
      <c r="BP1360" s="12"/>
      <c r="BQ1360" s="13">
        <v>0</v>
      </c>
      <c r="BR1360" s="14"/>
      <c r="BS1360" s="14"/>
      <c r="BT1360" s="15">
        <v>0</v>
      </c>
      <c r="BU1360" s="16">
        <v>3.45</v>
      </c>
      <c r="BV1360" s="17">
        <v>2</v>
      </c>
      <c r="BW1360" s="17">
        <v>2</v>
      </c>
      <c r="BX1360" s="18">
        <v>0</v>
      </c>
      <c r="BY1360" s="19">
        <v>3.65</v>
      </c>
      <c r="BZ1360" s="20">
        <v>2</v>
      </c>
      <c r="CA1360" s="20">
        <v>2</v>
      </c>
      <c r="CB1360" s="21">
        <v>2.10728979110718</v>
      </c>
      <c r="CC1360" s="22">
        <v>4.41</v>
      </c>
      <c r="CD1360" s="23">
        <v>2</v>
      </c>
      <c r="CE1360" s="23">
        <v>2</v>
      </c>
      <c r="CF1360" s="4">
        <v>521</v>
      </c>
      <c r="CG1360" s="24">
        <v>57.774845224659998</v>
      </c>
      <c r="CH1360" s="25">
        <v>4.94482421875</v>
      </c>
    </row>
    <row r="1361" spans="1:86" x14ac:dyDescent="0.2">
      <c r="A1361" s="2" t="s">
        <v>226</v>
      </c>
      <c r="B1361" s="2" t="s">
        <v>1718</v>
      </c>
      <c r="C1361" s="3">
        <v>21.27</v>
      </c>
      <c r="D1361" s="4">
        <v>4</v>
      </c>
      <c r="E1361" s="4">
        <v>1</v>
      </c>
      <c r="F1361" s="4">
        <v>43</v>
      </c>
      <c r="G1361" s="4">
        <v>105</v>
      </c>
      <c r="H1361" s="5">
        <v>6326848.1458333302</v>
      </c>
      <c r="I1361" s="5">
        <v>13662188.796875</v>
      </c>
      <c r="J1361" s="5">
        <v>4880584.3697916698</v>
      </c>
      <c r="K1361" s="26">
        <f t="shared" si="338"/>
        <v>8289873.770833333</v>
      </c>
      <c r="L1361" s="5">
        <v>260741114.59114599</v>
      </c>
      <c r="M1361" s="5">
        <v>30282563.890625</v>
      </c>
      <c r="N1361" s="5">
        <v>374979260.72916698</v>
      </c>
      <c r="O1361" s="26">
        <f t="shared" si="339"/>
        <v>222000979.73697934</v>
      </c>
      <c r="P1361" s="5">
        <v>10048939.6614583</v>
      </c>
      <c r="Q1361" s="5">
        <v>17073353.03125</v>
      </c>
      <c r="R1361" s="5">
        <v>208704450.58333299</v>
      </c>
      <c r="S1361" s="26">
        <f t="shared" si="340"/>
        <v>78608914.42534709</v>
      </c>
      <c r="T1361" s="5">
        <v>12617548.6145833</v>
      </c>
      <c r="U1361" s="5">
        <v>29577989.625</v>
      </c>
      <c r="V1361" s="5">
        <v>196458794.91341099</v>
      </c>
      <c r="W1361" s="26">
        <f t="shared" si="341"/>
        <v>79551444.38433142</v>
      </c>
      <c r="X1361" s="29">
        <f t="shared" si="342"/>
        <v>26.779778061043125</v>
      </c>
      <c r="Y1361" s="29">
        <f t="shared" si="343"/>
        <v>4.7430720991806821</v>
      </c>
      <c r="Z1361" s="29">
        <f t="shared" si="344"/>
        <v>0.16945761716073515</v>
      </c>
      <c r="AA1361" s="29">
        <f t="shared" si="345"/>
        <v>7.7093890474620057</v>
      </c>
      <c r="AB1361" s="31">
        <f t="shared" si="346"/>
        <v>9.4825224844702305</v>
      </c>
      <c r="AC1361" s="29">
        <f t="shared" si="347"/>
        <v>3.2452708873679432</v>
      </c>
      <c r="AD1361" s="31">
        <f t="shared" si="348"/>
        <v>0.39288473003957036</v>
      </c>
      <c r="AE1361" s="31">
        <f t="shared" si="349"/>
        <v>4.0573485026283302</v>
      </c>
      <c r="AF1361" s="29">
        <f t="shared" si="336"/>
        <v>9.5962190237710434</v>
      </c>
      <c r="AG1361" s="29">
        <f t="shared" si="350"/>
        <v>3.2624660860288346</v>
      </c>
      <c r="AH1361" s="29">
        <f t="shared" si="337"/>
        <v>0.34833405306636034</v>
      </c>
      <c r="AI1361" s="29">
        <f t="shared" si="351"/>
        <v>4.5800406692591267</v>
      </c>
      <c r="AJ1361" s="6">
        <v>0</v>
      </c>
      <c r="AK1361" s="7">
        <v>4.43</v>
      </c>
      <c r="AL1361" s="8">
        <v>7</v>
      </c>
      <c r="AM1361" s="8">
        <v>8</v>
      </c>
      <c r="AN1361" s="9">
        <v>0</v>
      </c>
      <c r="AO1361" s="10">
        <v>6.13</v>
      </c>
      <c r="AP1361" s="11">
        <v>9</v>
      </c>
      <c r="AQ1361" s="11">
        <v>11</v>
      </c>
      <c r="AR1361" s="12">
        <v>0</v>
      </c>
      <c r="AS1361" s="13">
        <v>7.57</v>
      </c>
      <c r="AT1361" s="14">
        <v>8</v>
      </c>
      <c r="AU1361" s="14">
        <v>11</v>
      </c>
      <c r="AV1361" s="15">
        <v>0</v>
      </c>
      <c r="AW1361" s="16">
        <v>3.3</v>
      </c>
      <c r="AX1361" s="17">
        <v>6</v>
      </c>
      <c r="AY1361" s="17">
        <v>8</v>
      </c>
      <c r="AZ1361" s="18">
        <v>0</v>
      </c>
      <c r="BA1361" s="19">
        <v>8.6</v>
      </c>
      <c r="BB1361" s="20">
        <v>11</v>
      </c>
      <c r="BC1361" s="20">
        <v>11</v>
      </c>
      <c r="BD1361" s="21">
        <v>0</v>
      </c>
      <c r="BE1361" s="22">
        <v>5.97</v>
      </c>
      <c r="BF1361" s="23">
        <v>10</v>
      </c>
      <c r="BG1361" s="23">
        <v>12</v>
      </c>
      <c r="BH1361" s="6">
        <v>0</v>
      </c>
      <c r="BI1361" s="7">
        <v>5.66</v>
      </c>
      <c r="BJ1361" s="8">
        <v>7</v>
      </c>
      <c r="BK1361" s="8">
        <v>8</v>
      </c>
      <c r="BL1361" s="9">
        <v>0</v>
      </c>
      <c r="BM1361" s="10">
        <v>2.21</v>
      </c>
      <c r="BN1361" s="11">
        <v>3</v>
      </c>
      <c r="BO1361" s="11">
        <v>3</v>
      </c>
      <c r="BP1361" s="12">
        <v>0</v>
      </c>
      <c r="BQ1361" s="13">
        <v>6.9</v>
      </c>
      <c r="BR1361" s="14">
        <v>9</v>
      </c>
      <c r="BS1361" s="14">
        <v>10</v>
      </c>
      <c r="BT1361" s="15">
        <v>0</v>
      </c>
      <c r="BU1361" s="16">
        <v>8.2899999999999991</v>
      </c>
      <c r="BV1361" s="17">
        <v>12</v>
      </c>
      <c r="BW1361" s="17">
        <v>12</v>
      </c>
      <c r="BX1361" s="18">
        <v>0</v>
      </c>
      <c r="BY1361" s="19">
        <v>2.99</v>
      </c>
      <c r="BZ1361" s="20">
        <v>4</v>
      </c>
      <c r="CA1361" s="20">
        <v>4</v>
      </c>
      <c r="CB1361" s="21">
        <v>0</v>
      </c>
      <c r="CC1361" s="22">
        <v>5.3</v>
      </c>
      <c r="CD1361" s="23">
        <v>7</v>
      </c>
      <c r="CE1361" s="23">
        <v>7</v>
      </c>
      <c r="CF1361" s="4">
        <v>1942</v>
      </c>
      <c r="CG1361" s="24">
        <v>218.86103879466199</v>
      </c>
      <c r="CH1361" s="25">
        <v>7.41552734375</v>
      </c>
    </row>
    <row r="1362" spans="1:86" x14ac:dyDescent="0.2">
      <c r="A1362" s="2" t="s">
        <v>1652</v>
      </c>
      <c r="B1362" s="2" t="s">
        <v>2106</v>
      </c>
      <c r="C1362" s="3">
        <v>21.21</v>
      </c>
      <c r="D1362" s="4">
        <v>2</v>
      </c>
      <c r="E1362" s="4">
        <v>1</v>
      </c>
      <c r="F1362" s="4">
        <v>2</v>
      </c>
      <c r="G1362" s="4">
        <v>6</v>
      </c>
      <c r="H1362" s="5">
        <v>2251837.90625</v>
      </c>
      <c r="I1362" s="5">
        <v>3193947.15625</v>
      </c>
      <c r="J1362" s="5">
        <v>1310859.015625</v>
      </c>
      <c r="K1362" s="26">
        <f t="shared" si="338"/>
        <v>2252214.6927083335</v>
      </c>
      <c r="L1362" s="5">
        <v>0</v>
      </c>
      <c r="M1362" s="5">
        <v>1928860.03125</v>
      </c>
      <c r="N1362" s="5">
        <v>0</v>
      </c>
      <c r="O1362" s="26">
        <f t="shared" si="339"/>
        <v>642953.34375</v>
      </c>
      <c r="P1362" s="5">
        <v>0</v>
      </c>
      <c r="Q1362" s="5">
        <v>2039782.875</v>
      </c>
      <c r="R1362" s="5">
        <v>23672181.75</v>
      </c>
      <c r="S1362" s="26">
        <f t="shared" si="340"/>
        <v>8570654.875</v>
      </c>
      <c r="T1362" s="5">
        <v>0</v>
      </c>
      <c r="U1362" s="5">
        <v>20979492</v>
      </c>
      <c r="V1362" s="5">
        <v>2160790.71875</v>
      </c>
      <c r="W1362" s="26">
        <f t="shared" si="341"/>
        <v>7713427.572916667</v>
      </c>
      <c r="X1362" s="29">
        <f t="shared" si="342"/>
        <v>0.28547604534842796</v>
      </c>
      <c r="Y1362" s="29">
        <f t="shared" si="343"/>
        <v>-1.8085584025634962</v>
      </c>
      <c r="Z1362" s="29">
        <f t="shared" si="344"/>
        <v>0.13051553728366175</v>
      </c>
      <c r="AA1362" s="29">
        <f t="shared" si="345"/>
        <v>8.8433778445675628</v>
      </c>
      <c r="AB1362" s="31">
        <f t="shared" si="346"/>
        <v>3.8054342255860232</v>
      </c>
      <c r="AC1362" s="29">
        <f t="shared" si="347"/>
        <v>1.9280610843088095</v>
      </c>
      <c r="AD1362" s="31">
        <f t="shared" si="348"/>
        <v>0.49210353704717447</v>
      </c>
      <c r="AE1362" s="31">
        <f t="shared" si="349"/>
        <v>3.0794351341633663</v>
      </c>
      <c r="AF1362" s="29">
        <f t="shared" si="336"/>
        <v>3.424818956154271</v>
      </c>
      <c r="AG1362" s="29">
        <f t="shared" si="350"/>
        <v>1.7760277258945145</v>
      </c>
      <c r="AH1362" s="29">
        <f t="shared" si="337"/>
        <v>0.49879045597902111</v>
      </c>
      <c r="AI1362" s="29">
        <f t="shared" si="351"/>
        <v>3.0208186504774748</v>
      </c>
      <c r="AJ1362" s="6">
        <v>2.1027569770813002</v>
      </c>
      <c r="AK1362" s="7">
        <v>14.14</v>
      </c>
      <c r="AL1362" s="8">
        <v>1</v>
      </c>
      <c r="AM1362" s="8">
        <v>1</v>
      </c>
      <c r="AN1362" s="9">
        <v>1.6937557458877599</v>
      </c>
      <c r="AO1362" s="10">
        <v>14.14</v>
      </c>
      <c r="AP1362" s="11">
        <v>1</v>
      </c>
      <c r="AQ1362" s="11">
        <v>1</v>
      </c>
      <c r="AR1362" s="12">
        <v>0</v>
      </c>
      <c r="AS1362" s="13">
        <v>21.21</v>
      </c>
      <c r="AT1362" s="14">
        <v>2</v>
      </c>
      <c r="AU1362" s="14">
        <v>2</v>
      </c>
      <c r="AV1362" s="15"/>
      <c r="AW1362" s="16"/>
      <c r="AX1362" s="17"/>
      <c r="AY1362" s="17"/>
      <c r="AZ1362" s="18"/>
      <c r="BA1362" s="19">
        <v>0</v>
      </c>
      <c r="BB1362" s="20"/>
      <c r="BC1362" s="20"/>
      <c r="BD1362" s="21"/>
      <c r="BE1362" s="22"/>
      <c r="BF1362" s="23"/>
      <c r="BG1362" s="23"/>
      <c r="BH1362" s="6"/>
      <c r="BI1362" s="7"/>
      <c r="BJ1362" s="8"/>
      <c r="BK1362" s="8"/>
      <c r="BL1362" s="9"/>
      <c r="BM1362" s="10">
        <v>0</v>
      </c>
      <c r="BN1362" s="11"/>
      <c r="BO1362" s="11"/>
      <c r="BP1362" s="12"/>
      <c r="BQ1362" s="13">
        <v>0</v>
      </c>
      <c r="BR1362" s="14"/>
      <c r="BS1362" s="14"/>
      <c r="BT1362" s="15">
        <v>0</v>
      </c>
      <c r="BU1362" s="16">
        <v>7.07</v>
      </c>
      <c r="BV1362" s="17">
        <v>1</v>
      </c>
      <c r="BW1362" s="17">
        <v>1</v>
      </c>
      <c r="BX1362" s="18"/>
      <c r="BY1362" s="19">
        <v>0</v>
      </c>
      <c r="BZ1362" s="20"/>
      <c r="CA1362" s="20"/>
      <c r="CB1362" s="21">
        <v>0</v>
      </c>
      <c r="CC1362" s="22">
        <v>14.14</v>
      </c>
      <c r="CD1362" s="23">
        <v>1</v>
      </c>
      <c r="CE1362" s="23">
        <v>1</v>
      </c>
      <c r="CF1362" s="4">
        <v>99</v>
      </c>
      <c r="CG1362" s="24">
        <v>11.24882626466</v>
      </c>
      <c r="CH1362" s="25">
        <v>5.09716796875</v>
      </c>
    </row>
    <row r="1363" spans="1:86" x14ac:dyDescent="0.2">
      <c r="A1363" s="2" t="s">
        <v>565</v>
      </c>
      <c r="B1363" s="2" t="s">
        <v>1628</v>
      </c>
      <c r="C1363" s="3">
        <v>21.1</v>
      </c>
      <c r="D1363" s="4">
        <v>26</v>
      </c>
      <c r="E1363" s="4">
        <v>1</v>
      </c>
      <c r="F1363" s="4">
        <v>23</v>
      </c>
      <c r="G1363" s="4">
        <v>79</v>
      </c>
      <c r="H1363" s="5">
        <v>26188367.216145799</v>
      </c>
      <c r="I1363" s="5">
        <v>2605412.8619791698</v>
      </c>
      <c r="J1363" s="5">
        <v>5692033.09375</v>
      </c>
      <c r="K1363" s="26">
        <f t="shared" si="338"/>
        <v>11495271.057291657</v>
      </c>
      <c r="L1363" s="5">
        <v>57472204.90625</v>
      </c>
      <c r="M1363" s="5">
        <v>66161332.630208299</v>
      </c>
      <c r="N1363" s="5">
        <v>13744302</v>
      </c>
      <c r="O1363" s="26">
        <f t="shared" si="339"/>
        <v>45792613.17881944</v>
      </c>
      <c r="P1363" s="5">
        <v>138842867.53971401</v>
      </c>
      <c r="Q1363" s="5">
        <v>3972559.8151041698</v>
      </c>
      <c r="R1363" s="5">
        <v>49701561.520833299</v>
      </c>
      <c r="S1363" s="26">
        <f t="shared" si="340"/>
        <v>64172329.625217162</v>
      </c>
      <c r="T1363" s="5">
        <v>3671291.4270833302</v>
      </c>
      <c r="U1363" s="5">
        <v>21860242.5</v>
      </c>
      <c r="V1363" s="5">
        <v>91710869.927083299</v>
      </c>
      <c r="W1363" s="26">
        <f t="shared" si="341"/>
        <v>39080801.284722209</v>
      </c>
      <c r="X1363" s="29">
        <f t="shared" si="342"/>
        <v>3.9836044709682912</v>
      </c>
      <c r="Y1363" s="29">
        <f t="shared" si="343"/>
        <v>1.9940744104330439</v>
      </c>
      <c r="Z1363" s="29">
        <f t="shared" si="344"/>
        <v>0.15667065864237795</v>
      </c>
      <c r="AA1363" s="29">
        <f t="shared" si="345"/>
        <v>8.0501233079924823</v>
      </c>
      <c r="AB1363" s="31">
        <f t="shared" si="346"/>
        <v>5.5824981686283515</v>
      </c>
      <c r="AC1363" s="29">
        <f t="shared" si="347"/>
        <v>2.4809108727631579</v>
      </c>
      <c r="AD1363" s="31">
        <f t="shared" si="348"/>
        <v>0.3138316451789655</v>
      </c>
      <c r="AE1363" s="31">
        <f t="shared" si="349"/>
        <v>5.0330326650537005</v>
      </c>
      <c r="AF1363" s="29">
        <f t="shared" si="336"/>
        <v>3.3997285570689137</v>
      </c>
      <c r="AG1363" s="29">
        <f t="shared" si="350"/>
        <v>1.7654195625383631</v>
      </c>
      <c r="AH1363" s="29">
        <f t="shared" si="337"/>
        <v>0.41414227727003211</v>
      </c>
      <c r="AI1363" s="29">
        <f t="shared" si="351"/>
        <v>3.8285043274832837</v>
      </c>
      <c r="AJ1363" s="6">
        <v>0</v>
      </c>
      <c r="AK1363" s="7">
        <v>5.01</v>
      </c>
      <c r="AL1363" s="8">
        <v>6</v>
      </c>
      <c r="AM1363" s="8">
        <v>8</v>
      </c>
      <c r="AN1363" s="9">
        <v>0</v>
      </c>
      <c r="AO1363" s="10">
        <v>5.3</v>
      </c>
      <c r="AP1363" s="11">
        <v>5</v>
      </c>
      <c r="AQ1363" s="11">
        <v>6</v>
      </c>
      <c r="AR1363" s="12">
        <v>0</v>
      </c>
      <c r="AS1363" s="13">
        <v>3.56</v>
      </c>
      <c r="AT1363" s="14">
        <v>3</v>
      </c>
      <c r="AU1363" s="14">
        <v>5</v>
      </c>
      <c r="AV1363" s="15">
        <v>0</v>
      </c>
      <c r="AW1363" s="16">
        <v>4.62</v>
      </c>
      <c r="AX1363" s="17">
        <v>5</v>
      </c>
      <c r="AY1363" s="17">
        <v>9</v>
      </c>
      <c r="AZ1363" s="18">
        <v>0</v>
      </c>
      <c r="BA1363" s="19">
        <v>7.23</v>
      </c>
      <c r="BB1363" s="20">
        <v>6</v>
      </c>
      <c r="BC1363" s="20">
        <v>8</v>
      </c>
      <c r="BD1363" s="21">
        <v>2.0002648830413801</v>
      </c>
      <c r="BE1363" s="22">
        <v>4.05</v>
      </c>
      <c r="BF1363" s="23">
        <v>4</v>
      </c>
      <c r="BG1363" s="23">
        <v>8</v>
      </c>
      <c r="BH1363" s="6">
        <v>0</v>
      </c>
      <c r="BI1363" s="7">
        <v>4.53</v>
      </c>
      <c r="BJ1363" s="8">
        <v>3</v>
      </c>
      <c r="BK1363" s="8">
        <v>4</v>
      </c>
      <c r="BL1363" s="9">
        <v>0</v>
      </c>
      <c r="BM1363" s="10">
        <v>4.24</v>
      </c>
      <c r="BN1363" s="11">
        <v>4</v>
      </c>
      <c r="BO1363" s="11">
        <v>5</v>
      </c>
      <c r="BP1363" s="12">
        <v>0</v>
      </c>
      <c r="BQ1363" s="13">
        <v>9.6300000000000008</v>
      </c>
      <c r="BR1363" s="14">
        <v>5</v>
      </c>
      <c r="BS1363" s="14">
        <v>6</v>
      </c>
      <c r="BT1363" s="15">
        <v>0</v>
      </c>
      <c r="BU1363" s="16">
        <v>4.05</v>
      </c>
      <c r="BV1363" s="17">
        <v>5</v>
      </c>
      <c r="BW1363" s="17">
        <v>5</v>
      </c>
      <c r="BX1363" s="18">
        <v>0</v>
      </c>
      <c r="BY1363" s="19">
        <v>3.18</v>
      </c>
      <c r="BZ1363" s="20">
        <v>4</v>
      </c>
      <c r="CA1363" s="20">
        <v>4</v>
      </c>
      <c r="CB1363" s="21">
        <v>0</v>
      </c>
      <c r="CC1363" s="22">
        <v>8.3800000000000008</v>
      </c>
      <c r="CD1363" s="23">
        <v>7</v>
      </c>
      <c r="CE1363" s="23">
        <v>11</v>
      </c>
      <c r="CF1363" s="4">
        <v>1038</v>
      </c>
      <c r="CG1363" s="24">
        <v>111.04255760466</v>
      </c>
      <c r="CH1363" s="25">
        <v>5.03369140625</v>
      </c>
    </row>
    <row r="1364" spans="1:86" x14ac:dyDescent="0.2">
      <c r="A1364" s="2" t="s">
        <v>2284</v>
      </c>
      <c r="B1364" s="2" t="s">
        <v>1794</v>
      </c>
      <c r="C1364" s="3">
        <v>21.04</v>
      </c>
      <c r="D1364" s="4">
        <v>4</v>
      </c>
      <c r="E1364" s="4">
        <v>1</v>
      </c>
      <c r="F1364" s="4">
        <v>7</v>
      </c>
      <c r="G1364" s="4">
        <v>7</v>
      </c>
      <c r="H1364" s="5">
        <v>1854839.4296875</v>
      </c>
      <c r="I1364" s="5">
        <v>0</v>
      </c>
      <c r="J1364" s="5">
        <v>286732.0390625</v>
      </c>
      <c r="K1364" s="26">
        <f t="shared" si="338"/>
        <v>713857.15625</v>
      </c>
      <c r="L1364" s="5">
        <v>0</v>
      </c>
      <c r="M1364" s="5">
        <v>0</v>
      </c>
      <c r="N1364" s="5">
        <v>2165211.609375</v>
      </c>
      <c r="O1364" s="26">
        <f t="shared" si="339"/>
        <v>721737.203125</v>
      </c>
      <c r="P1364" s="5">
        <v>1726999.05859375</v>
      </c>
      <c r="Q1364" s="5">
        <v>2935474.8125</v>
      </c>
      <c r="R1364" s="5">
        <v>0</v>
      </c>
      <c r="S1364" s="26">
        <f t="shared" si="340"/>
        <v>1554157.95703125</v>
      </c>
      <c r="T1364" s="5">
        <v>92581648.5</v>
      </c>
      <c r="U1364" s="5">
        <v>12427158.1875</v>
      </c>
      <c r="V1364" s="5">
        <v>274457.7578125</v>
      </c>
      <c r="W1364" s="26">
        <f t="shared" si="341"/>
        <v>35094421.481770836</v>
      </c>
      <c r="X1364" s="29">
        <f t="shared" si="342"/>
        <v>1.0110386886312033</v>
      </c>
      <c r="Y1364" s="29">
        <f t="shared" si="343"/>
        <v>1.5838204786358241E-2</v>
      </c>
      <c r="Z1364" s="29">
        <f t="shared" si="344"/>
        <v>0.99362079340295861</v>
      </c>
      <c r="AA1364" s="29">
        <f t="shared" si="345"/>
        <v>2.7793286352139408E-2</v>
      </c>
      <c r="AB1364" s="31">
        <f t="shared" si="346"/>
        <v>2.1771273754478804</v>
      </c>
      <c r="AC1364" s="29">
        <f t="shared" si="347"/>
        <v>1.122425816598797</v>
      </c>
      <c r="AD1364" s="31">
        <f t="shared" si="348"/>
        <v>0.46567222714535372</v>
      </c>
      <c r="AE1364" s="31">
        <f t="shared" si="349"/>
        <v>3.3191966276984841</v>
      </c>
      <c r="AF1364" s="29">
        <f t="shared" si="336"/>
        <v>49.161686164396194</v>
      </c>
      <c r="AG1364" s="29">
        <f t="shared" si="350"/>
        <v>5.6194624934965249</v>
      </c>
      <c r="AH1364" s="29">
        <f t="shared" si="337"/>
        <v>0.35700340441333056</v>
      </c>
      <c r="AI1364" s="29">
        <f t="shared" si="351"/>
        <v>4.4732764240076497</v>
      </c>
      <c r="AJ1364" s="6">
        <v>0</v>
      </c>
      <c r="AK1364" s="7">
        <v>2.71</v>
      </c>
      <c r="AL1364" s="8">
        <v>1</v>
      </c>
      <c r="AM1364" s="8">
        <v>1</v>
      </c>
      <c r="AN1364" s="9"/>
      <c r="AO1364" s="10"/>
      <c r="AP1364" s="11"/>
      <c r="AQ1364" s="11"/>
      <c r="AR1364" s="12">
        <v>0</v>
      </c>
      <c r="AS1364" s="13">
        <v>7.47</v>
      </c>
      <c r="AT1364" s="14">
        <v>2</v>
      </c>
      <c r="AU1364" s="14">
        <v>2</v>
      </c>
      <c r="AV1364" s="15"/>
      <c r="AW1364" s="16">
        <v>0</v>
      </c>
      <c r="AX1364" s="17"/>
      <c r="AY1364" s="17"/>
      <c r="AZ1364" s="18"/>
      <c r="BA1364" s="19"/>
      <c r="BB1364" s="20"/>
      <c r="BC1364" s="20"/>
      <c r="BD1364" s="21"/>
      <c r="BE1364" s="22">
        <v>0</v>
      </c>
      <c r="BF1364" s="23"/>
      <c r="BG1364" s="23"/>
      <c r="BH1364" s="6"/>
      <c r="BI1364" s="7">
        <v>0</v>
      </c>
      <c r="BJ1364" s="8"/>
      <c r="BK1364" s="8"/>
      <c r="BL1364" s="9"/>
      <c r="BM1364" s="10">
        <v>0</v>
      </c>
      <c r="BN1364" s="11"/>
      <c r="BO1364" s="11"/>
      <c r="BP1364" s="12"/>
      <c r="BQ1364" s="13">
        <v>0</v>
      </c>
      <c r="BR1364" s="14"/>
      <c r="BS1364" s="14"/>
      <c r="BT1364" s="15"/>
      <c r="BU1364" s="16">
        <v>0</v>
      </c>
      <c r="BV1364" s="17"/>
      <c r="BW1364" s="17"/>
      <c r="BX1364" s="18">
        <v>0</v>
      </c>
      <c r="BY1364" s="19">
        <v>5.2</v>
      </c>
      <c r="BZ1364" s="20">
        <v>2</v>
      </c>
      <c r="CA1364" s="20">
        <v>2</v>
      </c>
      <c r="CB1364" s="21">
        <v>0</v>
      </c>
      <c r="CC1364" s="22">
        <v>9.9499999999999993</v>
      </c>
      <c r="CD1364" s="23">
        <v>2</v>
      </c>
      <c r="CE1364" s="23">
        <v>2</v>
      </c>
      <c r="CF1364" s="4">
        <v>442</v>
      </c>
      <c r="CG1364" s="24">
        <v>48.044918334659997</v>
      </c>
      <c r="CH1364" s="25">
        <v>7.00537109375</v>
      </c>
    </row>
    <row r="1365" spans="1:86" x14ac:dyDescent="0.2">
      <c r="A1365" s="2" t="s">
        <v>458</v>
      </c>
      <c r="B1365" s="2" t="s">
        <v>1455</v>
      </c>
      <c r="C1365" s="3">
        <v>21.02</v>
      </c>
      <c r="D1365" s="4">
        <v>1</v>
      </c>
      <c r="E1365" s="4">
        <v>1</v>
      </c>
      <c r="F1365" s="4">
        <v>3</v>
      </c>
      <c r="G1365" s="4">
        <v>7</v>
      </c>
      <c r="H1365" s="5">
        <v>4311882.421875</v>
      </c>
      <c r="I1365" s="5">
        <v>0</v>
      </c>
      <c r="J1365" s="5">
        <v>0</v>
      </c>
      <c r="K1365" s="26">
        <f t="shared" si="338"/>
        <v>1437294.140625</v>
      </c>
      <c r="L1365" s="5">
        <v>6209025.1484375</v>
      </c>
      <c r="M1365" s="5">
        <v>945711.365234375</v>
      </c>
      <c r="N1365" s="5">
        <v>877755.056640625</v>
      </c>
      <c r="O1365" s="26">
        <f t="shared" si="339"/>
        <v>2677497.1901041665</v>
      </c>
      <c r="P1365" s="5">
        <v>0</v>
      </c>
      <c r="Q1365" s="5">
        <v>0</v>
      </c>
      <c r="R1365" s="5">
        <v>0</v>
      </c>
      <c r="S1365" s="26">
        <f t="shared" si="340"/>
        <v>0</v>
      </c>
      <c r="T1365" s="5">
        <v>0</v>
      </c>
      <c r="U1365" s="5">
        <v>0</v>
      </c>
      <c r="V1365" s="5">
        <v>2816682.125</v>
      </c>
      <c r="W1365" s="26">
        <f t="shared" si="341"/>
        <v>938894.04166666663</v>
      </c>
      <c r="X1365" s="29">
        <f t="shared" si="342"/>
        <v>1.862873516578778</v>
      </c>
      <c r="Y1365" s="29">
        <f t="shared" si="343"/>
        <v>0.89752972301855904</v>
      </c>
      <c r="Z1365" s="29">
        <f t="shared" si="344"/>
        <v>0.61603194804378225</v>
      </c>
      <c r="AA1365" s="29">
        <f t="shared" si="345"/>
        <v>2.1039676429769489</v>
      </c>
      <c r="AB1365" s="31">
        <f t="shared" si="346"/>
        <v>0</v>
      </c>
      <c r="AC1365" s="31" t="e">
        <f t="shared" si="347"/>
        <v>#NUM!</v>
      </c>
      <c r="AD1365" s="31">
        <f t="shared" si="348"/>
        <v>0.42264973081037416</v>
      </c>
      <c r="AE1365" s="31">
        <f t="shared" si="349"/>
        <v>3.7401940329452037</v>
      </c>
      <c r="AF1365" s="29">
        <f t="shared" si="336"/>
        <v>0.65323722899085457</v>
      </c>
      <c r="AG1365" s="29">
        <f t="shared" si="350"/>
        <v>-0.61432108024319809</v>
      </c>
      <c r="AH1365" s="29">
        <f t="shared" si="337"/>
        <v>0.78820056001791694</v>
      </c>
      <c r="AI1365" s="29">
        <f t="shared" si="351"/>
        <v>1.0336326090329484</v>
      </c>
      <c r="AJ1365" s="6">
        <v>1.79556655883789</v>
      </c>
      <c r="AK1365" s="7">
        <v>16.559999999999999</v>
      </c>
      <c r="AL1365" s="8">
        <v>2</v>
      </c>
      <c r="AM1365" s="8">
        <v>2</v>
      </c>
      <c r="AN1365" s="9"/>
      <c r="AO1365" s="10"/>
      <c r="AP1365" s="11"/>
      <c r="AQ1365" s="11"/>
      <c r="AR1365" s="12"/>
      <c r="AS1365" s="13"/>
      <c r="AT1365" s="14"/>
      <c r="AU1365" s="14"/>
      <c r="AV1365" s="15">
        <v>2.1476197242736799</v>
      </c>
      <c r="AW1365" s="16">
        <v>16.559999999999999</v>
      </c>
      <c r="AX1365" s="17">
        <v>2</v>
      </c>
      <c r="AY1365" s="17">
        <v>2</v>
      </c>
      <c r="AZ1365" s="18">
        <v>0</v>
      </c>
      <c r="BA1365" s="19">
        <v>3.82</v>
      </c>
      <c r="BB1365" s="20">
        <v>1</v>
      </c>
      <c r="BC1365" s="20">
        <v>1</v>
      </c>
      <c r="BD1365" s="21">
        <v>0</v>
      </c>
      <c r="BE1365" s="22">
        <v>3.82</v>
      </c>
      <c r="BF1365" s="23">
        <v>1</v>
      </c>
      <c r="BG1365" s="23">
        <v>1</v>
      </c>
      <c r="BH1365" s="6"/>
      <c r="BI1365" s="7"/>
      <c r="BJ1365" s="8"/>
      <c r="BK1365" s="8"/>
      <c r="BL1365" s="9"/>
      <c r="BM1365" s="10"/>
      <c r="BN1365" s="11"/>
      <c r="BO1365" s="11"/>
      <c r="BP1365" s="12"/>
      <c r="BQ1365" s="13"/>
      <c r="BR1365" s="14"/>
      <c r="BS1365" s="14"/>
      <c r="BT1365" s="15"/>
      <c r="BU1365" s="16"/>
      <c r="BV1365" s="17"/>
      <c r="BW1365" s="17"/>
      <c r="BX1365" s="18">
        <v>0</v>
      </c>
      <c r="BY1365" s="19">
        <v>4.46</v>
      </c>
      <c r="BZ1365" s="20">
        <v>1</v>
      </c>
      <c r="CA1365" s="20">
        <v>1</v>
      </c>
      <c r="CB1365" s="21"/>
      <c r="CC1365" s="22">
        <v>0</v>
      </c>
      <c r="CD1365" s="23"/>
      <c r="CE1365" s="23"/>
      <c r="CF1365" s="4">
        <v>157</v>
      </c>
      <c r="CG1365" s="24">
        <v>16.61754060466</v>
      </c>
      <c r="CH1365" s="25">
        <v>6.78564453125</v>
      </c>
    </row>
    <row r="1366" spans="1:86" x14ac:dyDescent="0.2">
      <c r="A1366" s="2" t="s">
        <v>1676</v>
      </c>
      <c r="B1366" s="2" t="s">
        <v>1253</v>
      </c>
      <c r="C1366" s="3">
        <v>20.83</v>
      </c>
      <c r="D1366" s="4">
        <v>6</v>
      </c>
      <c r="E1366" s="4">
        <v>2</v>
      </c>
      <c r="F1366" s="4">
        <v>5</v>
      </c>
      <c r="G1366" s="4">
        <v>10</v>
      </c>
      <c r="H1366" s="5">
        <v>0</v>
      </c>
      <c r="I1366" s="5">
        <v>0</v>
      </c>
      <c r="J1366" s="5">
        <v>328195.0390625</v>
      </c>
      <c r="K1366" s="26">
        <f t="shared" si="338"/>
        <v>109398.34635416667</v>
      </c>
      <c r="L1366" s="5">
        <v>3734993.0625</v>
      </c>
      <c r="M1366" s="5">
        <v>0</v>
      </c>
      <c r="N1366" s="5">
        <v>1493733.34375</v>
      </c>
      <c r="O1366" s="26">
        <f t="shared" si="339"/>
        <v>1742908.8020833333</v>
      </c>
      <c r="P1366" s="5">
        <v>5471198.5</v>
      </c>
      <c r="Q1366" s="5">
        <v>0</v>
      </c>
      <c r="R1366" s="5">
        <v>0</v>
      </c>
      <c r="S1366" s="26">
        <f t="shared" si="340"/>
        <v>1823732.8333333333</v>
      </c>
      <c r="T1366" s="5">
        <v>619673.84375</v>
      </c>
      <c r="U1366" s="5">
        <v>0</v>
      </c>
      <c r="V1366" s="5">
        <v>1268359.58984375</v>
      </c>
      <c r="W1366" s="26">
        <f t="shared" si="341"/>
        <v>629344.47786458337</v>
      </c>
      <c r="X1366" s="29">
        <f t="shared" si="342"/>
        <v>15.931765517193769</v>
      </c>
      <c r="Y1366" s="29">
        <f t="shared" si="343"/>
        <v>3.9938342463559304</v>
      </c>
      <c r="Z1366" s="29">
        <f t="shared" si="344"/>
        <v>0.27060610693355053</v>
      </c>
      <c r="AA1366" s="29">
        <f t="shared" si="345"/>
        <v>5.6766240663856173</v>
      </c>
      <c r="AB1366" s="31">
        <f t="shared" si="346"/>
        <v>16.670570388963402</v>
      </c>
      <c r="AC1366" s="29">
        <f t="shared" si="347"/>
        <v>4.0592315623341193</v>
      </c>
      <c r="AD1366" s="31">
        <f t="shared" si="348"/>
        <v>0.44652166584988401</v>
      </c>
      <c r="AE1366" s="31">
        <f t="shared" si="349"/>
        <v>3.50157463694205</v>
      </c>
      <c r="AF1366" s="29">
        <f t="shared" si="336"/>
        <v>5.7527787104490677</v>
      </c>
      <c r="AG1366" s="29">
        <f t="shared" si="350"/>
        <v>2.5242589757883018</v>
      </c>
      <c r="AH1366" s="29">
        <f t="shared" si="337"/>
        <v>0.28925671739202491</v>
      </c>
      <c r="AI1366" s="29">
        <f t="shared" si="351"/>
        <v>5.387165466634575</v>
      </c>
      <c r="AJ1366" s="6"/>
      <c r="AK1366" s="7"/>
      <c r="AL1366" s="8"/>
      <c r="AM1366" s="8"/>
      <c r="AN1366" s="9"/>
      <c r="AO1366" s="10"/>
      <c r="AP1366" s="11"/>
      <c r="AQ1366" s="11"/>
      <c r="AR1366" s="12"/>
      <c r="AS1366" s="13">
        <v>0</v>
      </c>
      <c r="AT1366" s="14"/>
      <c r="AU1366" s="14"/>
      <c r="AV1366" s="15">
        <v>5.6778290271758998</v>
      </c>
      <c r="AW1366" s="16">
        <v>10.42</v>
      </c>
      <c r="AX1366" s="17">
        <v>2</v>
      </c>
      <c r="AY1366" s="17">
        <v>2</v>
      </c>
      <c r="AZ1366" s="18">
        <v>0</v>
      </c>
      <c r="BA1366" s="19">
        <v>7.44</v>
      </c>
      <c r="BB1366" s="20">
        <v>2</v>
      </c>
      <c r="BC1366" s="20">
        <v>3</v>
      </c>
      <c r="BD1366" s="21">
        <v>0</v>
      </c>
      <c r="BE1366" s="22">
        <v>4.17</v>
      </c>
      <c r="BF1366" s="23">
        <v>1</v>
      </c>
      <c r="BG1366" s="23">
        <v>1</v>
      </c>
      <c r="BH1366" s="6"/>
      <c r="BI1366" s="7">
        <v>0</v>
      </c>
      <c r="BJ1366" s="8"/>
      <c r="BK1366" s="8"/>
      <c r="BL1366" s="9"/>
      <c r="BM1366" s="10"/>
      <c r="BN1366" s="11"/>
      <c r="BO1366" s="11"/>
      <c r="BP1366" s="12">
        <v>0</v>
      </c>
      <c r="BQ1366" s="13">
        <v>2.98</v>
      </c>
      <c r="BR1366" s="14">
        <v>1</v>
      </c>
      <c r="BS1366" s="14">
        <v>1</v>
      </c>
      <c r="BT1366" s="15"/>
      <c r="BU1366" s="16">
        <v>0</v>
      </c>
      <c r="BV1366" s="17"/>
      <c r="BW1366" s="17"/>
      <c r="BX1366" s="18">
        <v>0</v>
      </c>
      <c r="BY1366" s="19">
        <v>6.25</v>
      </c>
      <c r="BZ1366" s="20">
        <v>2</v>
      </c>
      <c r="CA1366" s="20">
        <v>2</v>
      </c>
      <c r="CB1366" s="21">
        <v>0</v>
      </c>
      <c r="CC1366" s="22">
        <v>4.17</v>
      </c>
      <c r="CD1366" s="23">
        <v>1</v>
      </c>
      <c r="CE1366" s="23">
        <v>1</v>
      </c>
      <c r="CF1366" s="4">
        <v>336</v>
      </c>
      <c r="CG1366" s="24">
        <v>36.366846614659998</v>
      </c>
      <c r="CH1366" s="25">
        <v>9.05615234375</v>
      </c>
    </row>
    <row r="1367" spans="1:86" x14ac:dyDescent="0.2">
      <c r="A1367" s="2" t="s">
        <v>1026</v>
      </c>
      <c r="B1367" s="2" t="s">
        <v>2887</v>
      </c>
      <c r="C1367" s="3">
        <v>20.82</v>
      </c>
      <c r="D1367" s="4">
        <v>8</v>
      </c>
      <c r="E1367" s="4">
        <v>1</v>
      </c>
      <c r="F1367" s="4">
        <v>7</v>
      </c>
      <c r="G1367" s="4">
        <v>12</v>
      </c>
      <c r="H1367" s="5">
        <v>881126.96354166698</v>
      </c>
      <c r="I1367" s="5">
        <v>145405.1328125</v>
      </c>
      <c r="J1367" s="5">
        <v>0</v>
      </c>
      <c r="K1367" s="26">
        <f t="shared" si="338"/>
        <v>342177.36545138899</v>
      </c>
      <c r="L1367" s="5">
        <v>3354034.0234375</v>
      </c>
      <c r="M1367" s="5">
        <v>475065.4296875</v>
      </c>
      <c r="N1367" s="5">
        <v>400171.61279296898</v>
      </c>
      <c r="O1367" s="26">
        <f t="shared" si="339"/>
        <v>1409757.0219726563</v>
      </c>
      <c r="P1367" s="5">
        <v>0</v>
      </c>
      <c r="Q1367" s="5">
        <v>0</v>
      </c>
      <c r="R1367" s="5">
        <v>0</v>
      </c>
      <c r="S1367" s="26">
        <f t="shared" si="340"/>
        <v>0</v>
      </c>
      <c r="T1367" s="5">
        <v>0</v>
      </c>
      <c r="U1367" s="5">
        <v>0</v>
      </c>
      <c r="V1367" s="5">
        <v>255427.3359375</v>
      </c>
      <c r="W1367" s="26">
        <f t="shared" si="341"/>
        <v>85142.4453125</v>
      </c>
      <c r="X1367" s="29">
        <f t="shared" si="342"/>
        <v>4.1199598930599972</v>
      </c>
      <c r="Y1367" s="29">
        <f t="shared" si="343"/>
        <v>2.0426302931451237</v>
      </c>
      <c r="Z1367" s="29">
        <f t="shared" si="344"/>
        <v>0.38823036522402665</v>
      </c>
      <c r="AA1367" s="29">
        <f t="shared" si="345"/>
        <v>4.1091049951566587</v>
      </c>
      <c r="AB1367" s="31">
        <f t="shared" si="346"/>
        <v>0</v>
      </c>
      <c r="AC1367" s="31" t="e">
        <f t="shared" si="347"/>
        <v>#NUM!</v>
      </c>
      <c r="AD1367" s="31">
        <f t="shared" si="348"/>
        <v>0.33634999033917146</v>
      </c>
      <c r="AE1367" s="31">
        <f t="shared" si="349"/>
        <v>4.7320858045522272</v>
      </c>
      <c r="AF1367" s="29">
        <f t="shared" si="336"/>
        <v>0.24882547447340042</v>
      </c>
      <c r="AG1367" s="29">
        <f t="shared" si="350"/>
        <v>-2.0067939003550572</v>
      </c>
      <c r="AH1367" s="29">
        <f t="shared" si="337"/>
        <v>0.44971146357877539</v>
      </c>
      <c r="AI1367" s="29">
        <f t="shared" si="351"/>
        <v>3.4706604170590682</v>
      </c>
      <c r="AJ1367" s="6">
        <v>0</v>
      </c>
      <c r="AK1367" s="7">
        <v>10.85</v>
      </c>
      <c r="AL1367" s="8">
        <v>4</v>
      </c>
      <c r="AM1367" s="8">
        <v>4</v>
      </c>
      <c r="AN1367" s="9">
        <v>0</v>
      </c>
      <c r="AO1367" s="10">
        <v>1.76</v>
      </c>
      <c r="AP1367" s="11">
        <v>1</v>
      </c>
      <c r="AQ1367" s="11">
        <v>1</v>
      </c>
      <c r="AR1367" s="12"/>
      <c r="AS1367" s="13"/>
      <c r="AT1367" s="14"/>
      <c r="AU1367" s="14"/>
      <c r="AV1367" s="15">
        <v>0</v>
      </c>
      <c r="AW1367" s="16">
        <v>8.5</v>
      </c>
      <c r="AX1367" s="17">
        <v>3</v>
      </c>
      <c r="AY1367" s="17">
        <v>3</v>
      </c>
      <c r="AZ1367" s="18">
        <v>0</v>
      </c>
      <c r="BA1367" s="19">
        <v>8.2100000000000009</v>
      </c>
      <c r="BB1367" s="20">
        <v>2</v>
      </c>
      <c r="BC1367" s="20">
        <v>2</v>
      </c>
      <c r="BD1367" s="21">
        <v>0</v>
      </c>
      <c r="BE1367" s="22">
        <v>4.99</v>
      </c>
      <c r="BF1367" s="23">
        <v>2</v>
      </c>
      <c r="BG1367" s="23">
        <v>2</v>
      </c>
      <c r="BH1367" s="6"/>
      <c r="BI1367" s="7"/>
      <c r="BJ1367" s="8"/>
      <c r="BK1367" s="8"/>
      <c r="BL1367" s="9"/>
      <c r="BM1367" s="10"/>
      <c r="BN1367" s="11"/>
      <c r="BO1367" s="11"/>
      <c r="BP1367" s="12"/>
      <c r="BQ1367" s="13">
        <v>0</v>
      </c>
      <c r="BR1367" s="14"/>
      <c r="BS1367" s="14"/>
      <c r="BT1367" s="15"/>
      <c r="BU1367" s="16">
        <v>0</v>
      </c>
      <c r="BV1367" s="17"/>
      <c r="BW1367" s="17"/>
      <c r="BX1367" s="18"/>
      <c r="BY1367" s="19"/>
      <c r="BZ1367" s="20"/>
      <c r="CA1367" s="20"/>
      <c r="CB1367" s="21"/>
      <c r="CC1367" s="22">
        <v>0</v>
      </c>
      <c r="CD1367" s="23"/>
      <c r="CE1367" s="23"/>
      <c r="CF1367" s="4">
        <v>341</v>
      </c>
      <c r="CG1367" s="24">
        <v>38.660689574659997</v>
      </c>
      <c r="CH1367" s="25">
        <v>6.66845703125</v>
      </c>
    </row>
    <row r="1368" spans="1:86" x14ac:dyDescent="0.2">
      <c r="A1368" s="2" t="s">
        <v>813</v>
      </c>
      <c r="B1368" s="2" t="s">
        <v>775</v>
      </c>
      <c r="C1368" s="3">
        <v>20.82</v>
      </c>
      <c r="D1368" s="4">
        <v>14</v>
      </c>
      <c r="E1368" s="4">
        <v>2</v>
      </c>
      <c r="F1368" s="4">
        <v>6</v>
      </c>
      <c r="G1368" s="4">
        <v>9</v>
      </c>
      <c r="H1368" s="5">
        <v>0</v>
      </c>
      <c r="I1368" s="5">
        <v>5929452.890625</v>
      </c>
      <c r="J1368" s="5">
        <v>0</v>
      </c>
      <c r="K1368" s="26">
        <f t="shared" si="338"/>
        <v>1976484.296875</v>
      </c>
      <c r="L1368" s="5">
        <v>37002295.25</v>
      </c>
      <c r="M1368" s="5">
        <v>0</v>
      </c>
      <c r="N1368" s="5">
        <v>0</v>
      </c>
      <c r="O1368" s="26">
        <f t="shared" si="339"/>
        <v>12334098.416666666</v>
      </c>
      <c r="P1368" s="5">
        <v>0</v>
      </c>
      <c r="Q1368" s="5">
        <v>9367777.0625</v>
      </c>
      <c r="R1368" s="5">
        <v>5041408.15625</v>
      </c>
      <c r="S1368" s="26">
        <f t="shared" si="340"/>
        <v>4803061.739583333</v>
      </c>
      <c r="T1368" s="5">
        <v>507010.015625</v>
      </c>
      <c r="U1368" s="5">
        <v>8277910.25</v>
      </c>
      <c r="V1368" s="5">
        <v>0</v>
      </c>
      <c r="W1368" s="26">
        <f t="shared" si="341"/>
        <v>2928306.7552083335</v>
      </c>
      <c r="X1368" s="29">
        <f t="shared" si="342"/>
        <v>6.2404231777444368</v>
      </c>
      <c r="Y1368" s="29">
        <f t="shared" si="343"/>
        <v>2.6416438649421021</v>
      </c>
      <c r="Z1368" s="29">
        <f t="shared" si="344"/>
        <v>0.49050780255439341</v>
      </c>
      <c r="AA1368" s="29">
        <f t="shared" si="345"/>
        <v>3.0935407986534518</v>
      </c>
      <c r="AB1368" s="31">
        <f t="shared" si="346"/>
        <v>2.4301036680015149</v>
      </c>
      <c r="AC1368" s="29">
        <f t="shared" si="347"/>
        <v>1.2810178603831153</v>
      </c>
      <c r="AD1368" s="31">
        <f t="shared" si="348"/>
        <v>0.45060920838816737</v>
      </c>
      <c r="AE1368" s="31">
        <f t="shared" si="349"/>
        <v>3.4619993753161573</v>
      </c>
      <c r="AF1368" s="29">
        <f t="shared" si="336"/>
        <v>1.4815734988829665</v>
      </c>
      <c r="AG1368" s="29">
        <f t="shared" si="350"/>
        <v>0.56713019824908339</v>
      </c>
      <c r="AH1368" s="29">
        <f t="shared" si="337"/>
        <v>0.79030714495504495</v>
      </c>
      <c r="AI1368" s="29">
        <f t="shared" si="351"/>
        <v>1.0220409170303437</v>
      </c>
      <c r="AJ1368" s="6"/>
      <c r="AK1368" s="7"/>
      <c r="AL1368" s="8"/>
      <c r="AM1368" s="8"/>
      <c r="AN1368" s="9"/>
      <c r="AO1368" s="10">
        <v>0</v>
      </c>
      <c r="AP1368" s="11"/>
      <c r="AQ1368" s="11"/>
      <c r="AR1368" s="12"/>
      <c r="AS1368" s="13">
        <v>0</v>
      </c>
      <c r="AT1368" s="14"/>
      <c r="AU1368" s="14"/>
      <c r="AV1368" s="15">
        <v>1.84157586097717</v>
      </c>
      <c r="AW1368" s="16">
        <v>6.19</v>
      </c>
      <c r="AX1368" s="17">
        <v>2</v>
      </c>
      <c r="AY1368" s="17">
        <v>2</v>
      </c>
      <c r="AZ1368" s="18"/>
      <c r="BA1368" s="19"/>
      <c r="BB1368" s="20"/>
      <c r="BC1368" s="20"/>
      <c r="BD1368" s="21"/>
      <c r="BE1368" s="22">
        <v>0</v>
      </c>
      <c r="BF1368" s="23"/>
      <c r="BG1368" s="23"/>
      <c r="BH1368" s="6">
        <v>0</v>
      </c>
      <c r="BI1368" s="7">
        <v>10.72</v>
      </c>
      <c r="BJ1368" s="8">
        <v>2</v>
      </c>
      <c r="BK1368" s="8">
        <v>2</v>
      </c>
      <c r="BL1368" s="9">
        <v>0</v>
      </c>
      <c r="BM1368" s="10">
        <v>3.92</v>
      </c>
      <c r="BN1368" s="11">
        <v>1</v>
      </c>
      <c r="BO1368" s="11">
        <v>1</v>
      </c>
      <c r="BP1368" s="12"/>
      <c r="BQ1368" s="13">
        <v>0</v>
      </c>
      <c r="BR1368" s="14"/>
      <c r="BS1368" s="14"/>
      <c r="BT1368" s="15">
        <v>0</v>
      </c>
      <c r="BU1368" s="16">
        <v>10.52</v>
      </c>
      <c r="BV1368" s="17">
        <v>2</v>
      </c>
      <c r="BW1368" s="17">
        <v>2</v>
      </c>
      <c r="BX1368" s="18">
        <v>0</v>
      </c>
      <c r="BY1368" s="19">
        <v>11.96</v>
      </c>
      <c r="BZ1368" s="20">
        <v>2</v>
      </c>
      <c r="CA1368" s="20">
        <v>2</v>
      </c>
      <c r="CB1368" s="21"/>
      <c r="CC1368" s="22"/>
      <c r="CD1368" s="23"/>
      <c r="CE1368" s="23"/>
      <c r="CF1368" s="4">
        <v>485</v>
      </c>
      <c r="CG1368" s="24">
        <v>53.120517224660098</v>
      </c>
      <c r="CH1368" s="25">
        <v>6.31591796875</v>
      </c>
    </row>
    <row r="1369" spans="1:86" x14ac:dyDescent="0.2">
      <c r="A1369" s="2" t="s">
        <v>166</v>
      </c>
      <c r="B1369" s="2" t="s">
        <v>1186</v>
      </c>
      <c r="C1369" s="3">
        <v>20.76</v>
      </c>
      <c r="D1369" s="4">
        <v>3</v>
      </c>
      <c r="E1369" s="4">
        <v>2</v>
      </c>
      <c r="F1369" s="4">
        <v>6</v>
      </c>
      <c r="G1369" s="4">
        <v>11</v>
      </c>
      <c r="H1369" s="5">
        <v>0</v>
      </c>
      <c r="I1369" s="5">
        <v>0</v>
      </c>
      <c r="J1369" s="5">
        <v>680747.35221354198</v>
      </c>
      <c r="K1369" s="26">
        <f t="shared" si="338"/>
        <v>226915.78407118065</v>
      </c>
      <c r="L1369" s="5">
        <v>2051344.4609375</v>
      </c>
      <c r="M1369" s="5">
        <v>0</v>
      </c>
      <c r="N1369" s="5">
        <v>65350277</v>
      </c>
      <c r="O1369" s="26">
        <f t="shared" si="339"/>
        <v>22467207.153645832</v>
      </c>
      <c r="P1369" s="5">
        <v>0</v>
      </c>
      <c r="Q1369" s="5">
        <v>9190748.203125</v>
      </c>
      <c r="R1369" s="5">
        <v>0</v>
      </c>
      <c r="S1369" s="26">
        <f t="shared" si="340"/>
        <v>3063582.734375</v>
      </c>
      <c r="T1369" s="5">
        <v>0</v>
      </c>
      <c r="U1369" s="5">
        <v>0</v>
      </c>
      <c r="V1369" s="5">
        <v>0</v>
      </c>
      <c r="W1369" s="26">
        <f t="shared" si="341"/>
        <v>0</v>
      </c>
      <c r="X1369" s="29">
        <f t="shared" si="342"/>
        <v>99.011213546071119</v>
      </c>
      <c r="Y1369" s="29">
        <f t="shared" si="343"/>
        <v>6.6295200222126009</v>
      </c>
      <c r="Z1369" s="29">
        <f t="shared" si="344"/>
        <v>0.40872329455430362</v>
      </c>
      <c r="AA1369" s="29">
        <f t="shared" si="345"/>
        <v>3.8857060963831058</v>
      </c>
      <c r="AB1369" s="31">
        <f t="shared" si="346"/>
        <v>13.500967977679297</v>
      </c>
      <c r="AC1369" s="29">
        <f t="shared" si="347"/>
        <v>3.7549909426474817</v>
      </c>
      <c r="AD1369" s="31">
        <f t="shared" si="348"/>
        <v>0.45237053291008639</v>
      </c>
      <c r="AE1369" s="31">
        <f t="shared" si="349"/>
        <v>3.4450569245424081</v>
      </c>
      <c r="AF1369" s="29">
        <f t="shared" si="336"/>
        <v>0</v>
      </c>
      <c r="AG1369" s="29" t="e">
        <f t="shared" si="350"/>
        <v>#NUM!</v>
      </c>
      <c r="AH1369" s="29">
        <f t="shared" si="337"/>
        <v>0.42264973081037416</v>
      </c>
      <c r="AI1369" s="29">
        <f t="shared" si="351"/>
        <v>3.7401940329452037</v>
      </c>
      <c r="AJ1369" s="6">
        <v>0</v>
      </c>
      <c r="AK1369" s="7">
        <v>9.75</v>
      </c>
      <c r="AL1369" s="8">
        <v>3</v>
      </c>
      <c r="AM1369" s="8">
        <v>3</v>
      </c>
      <c r="AN1369" s="9"/>
      <c r="AO1369" s="10"/>
      <c r="AP1369" s="11"/>
      <c r="AQ1369" s="11"/>
      <c r="AR1369" s="12">
        <v>0</v>
      </c>
      <c r="AS1369" s="13">
        <v>11.02</v>
      </c>
      <c r="AT1369" s="14">
        <v>3</v>
      </c>
      <c r="AU1369" s="14">
        <v>3</v>
      </c>
      <c r="AV1369" s="15">
        <v>0</v>
      </c>
      <c r="AW1369" s="16">
        <v>15.68</v>
      </c>
      <c r="AX1369" s="17">
        <v>4</v>
      </c>
      <c r="AY1369" s="17">
        <v>4</v>
      </c>
      <c r="AZ1369" s="18"/>
      <c r="BA1369" s="19"/>
      <c r="BB1369" s="20"/>
      <c r="BC1369" s="20"/>
      <c r="BD1369" s="21">
        <v>0</v>
      </c>
      <c r="BE1369" s="22">
        <v>5.08</v>
      </c>
      <c r="BF1369" s="23">
        <v>1</v>
      </c>
      <c r="BG1369" s="23">
        <v>1</v>
      </c>
      <c r="BH1369" s="6"/>
      <c r="BI1369" s="7"/>
      <c r="BJ1369" s="8"/>
      <c r="BK1369" s="8"/>
      <c r="BL1369" s="9"/>
      <c r="BM1369" s="10">
        <v>0</v>
      </c>
      <c r="BN1369" s="11"/>
      <c r="BO1369" s="11"/>
      <c r="BP1369" s="12"/>
      <c r="BQ1369" s="13"/>
      <c r="BR1369" s="14"/>
      <c r="BS1369" s="14"/>
      <c r="BT1369" s="15"/>
      <c r="BU1369" s="16"/>
      <c r="BV1369" s="17"/>
      <c r="BW1369" s="17"/>
      <c r="BX1369" s="18"/>
      <c r="BY1369" s="19">
        <v>0</v>
      </c>
      <c r="BZ1369" s="20"/>
      <c r="CA1369" s="20"/>
      <c r="CB1369" s="21"/>
      <c r="CC1369" s="22"/>
      <c r="CD1369" s="23"/>
      <c r="CE1369" s="23"/>
      <c r="CF1369" s="4">
        <v>236</v>
      </c>
      <c r="CG1369" s="24">
        <v>26.720039424660001</v>
      </c>
      <c r="CH1369" s="25">
        <v>4.53857421875</v>
      </c>
    </row>
    <row r="1370" spans="1:86" x14ac:dyDescent="0.2">
      <c r="A1370" s="2" t="s">
        <v>1070</v>
      </c>
      <c r="B1370" s="2" t="s">
        <v>1872</v>
      </c>
      <c r="C1370" s="3">
        <v>20.75</v>
      </c>
      <c r="D1370" s="4">
        <v>5</v>
      </c>
      <c r="E1370" s="4">
        <v>1</v>
      </c>
      <c r="F1370" s="4">
        <v>7</v>
      </c>
      <c r="G1370" s="4">
        <v>25</v>
      </c>
      <c r="H1370" s="5">
        <v>40706690.109375</v>
      </c>
      <c r="I1370" s="5">
        <v>348450.076171875</v>
      </c>
      <c r="J1370" s="5">
        <v>54871137.199218802</v>
      </c>
      <c r="K1370" s="26">
        <f t="shared" si="338"/>
        <v>31975425.794921894</v>
      </c>
      <c r="L1370" s="5">
        <v>14489418</v>
      </c>
      <c r="M1370" s="5">
        <v>31218790.9609375</v>
      </c>
      <c r="N1370" s="5">
        <v>113018970.125</v>
      </c>
      <c r="O1370" s="26">
        <f t="shared" si="339"/>
        <v>52909059.6953125</v>
      </c>
      <c r="P1370" s="5">
        <v>0</v>
      </c>
      <c r="Q1370" s="5">
        <v>0</v>
      </c>
      <c r="R1370" s="5">
        <v>11859441.1992188</v>
      </c>
      <c r="S1370" s="26">
        <f t="shared" si="340"/>
        <v>3953147.0664062668</v>
      </c>
      <c r="T1370" s="5">
        <v>0</v>
      </c>
      <c r="U1370" s="5">
        <v>345892.5625</v>
      </c>
      <c r="V1370" s="5">
        <v>431712.546875</v>
      </c>
      <c r="W1370" s="26">
        <f t="shared" si="341"/>
        <v>259201.703125</v>
      </c>
      <c r="X1370" s="29">
        <f t="shared" si="342"/>
        <v>1.6546788159960997</v>
      </c>
      <c r="Y1370" s="29">
        <f t="shared" si="343"/>
        <v>0.72655120764375425</v>
      </c>
      <c r="Z1370" s="29">
        <f t="shared" si="344"/>
        <v>0.58649271174191486</v>
      </c>
      <c r="AA1370" s="29">
        <f t="shared" si="345"/>
        <v>2.3173738042813827</v>
      </c>
      <c r="AB1370" s="31">
        <f t="shared" si="346"/>
        <v>0.12363078733525659</v>
      </c>
      <c r="AC1370" s="29">
        <f t="shared" si="347"/>
        <v>-3.0158900376890321</v>
      </c>
      <c r="AD1370" s="31">
        <f t="shared" si="348"/>
        <v>0.22421520768495107</v>
      </c>
      <c r="AE1370" s="31">
        <f t="shared" si="349"/>
        <v>6.4933493416000863</v>
      </c>
      <c r="AF1370" s="29">
        <f t="shared" si="336"/>
        <v>8.1062783897678237E-3</v>
      </c>
      <c r="AG1370" s="29">
        <f t="shared" si="350"/>
        <v>-6.9467445626895126</v>
      </c>
      <c r="AH1370" s="29">
        <f t="shared" si="337"/>
        <v>0.19165452027645385</v>
      </c>
      <c r="AI1370" s="29">
        <f t="shared" si="351"/>
        <v>7.1748093321646635</v>
      </c>
      <c r="AJ1370" s="6">
        <v>4.1458874940872201</v>
      </c>
      <c r="AK1370" s="7">
        <v>13.4</v>
      </c>
      <c r="AL1370" s="8">
        <v>5</v>
      </c>
      <c r="AM1370" s="8">
        <v>6</v>
      </c>
      <c r="AN1370" s="9">
        <v>0</v>
      </c>
      <c r="AO1370" s="10">
        <v>2.4500000000000002</v>
      </c>
      <c r="AP1370" s="11">
        <v>1</v>
      </c>
      <c r="AQ1370" s="11">
        <v>1</v>
      </c>
      <c r="AR1370" s="12">
        <v>0</v>
      </c>
      <c r="AS1370" s="13">
        <v>4.74</v>
      </c>
      <c r="AT1370" s="14">
        <v>2</v>
      </c>
      <c r="AU1370" s="14">
        <v>2</v>
      </c>
      <c r="AV1370" s="15"/>
      <c r="AW1370" s="16">
        <v>0</v>
      </c>
      <c r="AX1370" s="17"/>
      <c r="AY1370" s="17"/>
      <c r="AZ1370" s="18">
        <v>1.8772612810134901</v>
      </c>
      <c r="BA1370" s="19">
        <v>4.74</v>
      </c>
      <c r="BB1370" s="20">
        <v>2</v>
      </c>
      <c r="BC1370" s="20">
        <v>2</v>
      </c>
      <c r="BD1370" s="21">
        <v>0</v>
      </c>
      <c r="BE1370" s="22">
        <v>16.670000000000002</v>
      </c>
      <c r="BF1370" s="23">
        <v>5</v>
      </c>
      <c r="BG1370" s="23">
        <v>7</v>
      </c>
      <c r="BH1370" s="6"/>
      <c r="BI1370" s="7"/>
      <c r="BJ1370" s="8"/>
      <c r="BK1370" s="8"/>
      <c r="BL1370" s="9"/>
      <c r="BM1370" s="10"/>
      <c r="BN1370" s="11"/>
      <c r="BO1370" s="11"/>
      <c r="BP1370" s="12">
        <v>2.09836769104004</v>
      </c>
      <c r="BQ1370" s="13">
        <v>11.76</v>
      </c>
      <c r="BR1370" s="14">
        <v>3</v>
      </c>
      <c r="BS1370" s="14">
        <v>3</v>
      </c>
      <c r="BT1370" s="15"/>
      <c r="BU1370" s="16"/>
      <c r="BV1370" s="17"/>
      <c r="BW1370" s="17"/>
      <c r="BX1370" s="18">
        <v>2.06027483940125</v>
      </c>
      <c r="BY1370" s="19">
        <v>4.9000000000000004</v>
      </c>
      <c r="BZ1370" s="20">
        <v>2</v>
      </c>
      <c r="CA1370" s="20">
        <v>2</v>
      </c>
      <c r="CB1370" s="21">
        <v>1.6609908342361499</v>
      </c>
      <c r="CC1370" s="22">
        <v>9.31</v>
      </c>
      <c r="CD1370" s="23">
        <v>2</v>
      </c>
      <c r="CE1370" s="23">
        <v>2</v>
      </c>
      <c r="CF1370" s="4">
        <v>612</v>
      </c>
      <c r="CG1370" s="24">
        <v>65.731867134660007</v>
      </c>
      <c r="CH1370" s="25">
        <v>7.37158203125</v>
      </c>
    </row>
    <row r="1371" spans="1:86" x14ac:dyDescent="0.2">
      <c r="A1371" s="2" t="s">
        <v>818</v>
      </c>
      <c r="B1371" s="2" t="s">
        <v>1177</v>
      </c>
      <c r="C1371" s="3">
        <v>20.66</v>
      </c>
      <c r="D1371" s="4">
        <v>1</v>
      </c>
      <c r="E1371" s="4">
        <v>1</v>
      </c>
      <c r="F1371" s="4">
        <v>4</v>
      </c>
      <c r="G1371" s="4">
        <v>5</v>
      </c>
      <c r="H1371" s="5">
        <v>995356.5</v>
      </c>
      <c r="I1371" s="5">
        <v>0</v>
      </c>
      <c r="J1371" s="5">
        <v>0</v>
      </c>
      <c r="K1371" s="26">
        <f t="shared" si="338"/>
        <v>331785.5</v>
      </c>
      <c r="L1371" s="5">
        <v>0</v>
      </c>
      <c r="M1371" s="5">
        <v>1917025.234375</v>
      </c>
      <c r="N1371" s="5">
        <v>0</v>
      </c>
      <c r="O1371" s="26">
        <f t="shared" si="339"/>
        <v>639008.41145833337</v>
      </c>
      <c r="P1371" s="5">
        <v>902285.96875</v>
      </c>
      <c r="Q1371" s="5">
        <v>232586.71972656299</v>
      </c>
      <c r="R1371" s="5">
        <v>0</v>
      </c>
      <c r="S1371" s="26">
        <f t="shared" si="340"/>
        <v>378290.8961588543</v>
      </c>
      <c r="T1371" s="5">
        <v>0</v>
      </c>
      <c r="U1371" s="5">
        <v>0</v>
      </c>
      <c r="V1371" s="5">
        <v>904798240</v>
      </c>
      <c r="W1371" s="26">
        <f t="shared" si="341"/>
        <v>301599413.33333331</v>
      </c>
      <c r="X1371" s="29">
        <f t="shared" si="342"/>
        <v>1.9259684689606187</v>
      </c>
      <c r="Y1371" s="29">
        <f t="shared" si="343"/>
        <v>0.94558408425794804</v>
      </c>
      <c r="Z1371" s="29">
        <f t="shared" si="344"/>
        <v>0.69832411590284271</v>
      </c>
      <c r="AA1371" s="29">
        <f t="shared" si="345"/>
        <v>1.5594295978816217</v>
      </c>
      <c r="AB1371" s="31">
        <f t="shared" si="346"/>
        <v>1.1401670541927067</v>
      </c>
      <c r="AC1371" s="29">
        <f t="shared" si="347"/>
        <v>0.18924521965192614</v>
      </c>
      <c r="AD1371" s="31">
        <f t="shared" si="348"/>
        <v>0.91891912824390287</v>
      </c>
      <c r="AE1371" s="31">
        <f t="shared" si="349"/>
        <v>0.36722708094711087</v>
      </c>
      <c r="AF1371" s="29">
        <f t="shared" si="336"/>
        <v>909.01927098481792</v>
      </c>
      <c r="AG1371" s="29">
        <f t="shared" si="350"/>
        <v>9.8281670692981002</v>
      </c>
      <c r="AH1371" s="29">
        <f t="shared" si="337"/>
        <v>0.42307340252863596</v>
      </c>
      <c r="AI1371" s="29">
        <f t="shared" si="351"/>
        <v>3.7358427672054311</v>
      </c>
      <c r="AJ1371" s="6">
        <v>0</v>
      </c>
      <c r="AK1371" s="7">
        <v>3.72</v>
      </c>
      <c r="AL1371" s="8">
        <v>1</v>
      </c>
      <c r="AM1371" s="8">
        <v>1</v>
      </c>
      <c r="AN1371" s="9"/>
      <c r="AO1371" s="10"/>
      <c r="AP1371" s="11"/>
      <c r="AQ1371" s="11"/>
      <c r="AR1371" s="12"/>
      <c r="AS1371" s="13"/>
      <c r="AT1371" s="14"/>
      <c r="AU1371" s="14"/>
      <c r="AV1371" s="15"/>
      <c r="AW1371" s="16"/>
      <c r="AX1371" s="17"/>
      <c r="AY1371" s="17"/>
      <c r="AZ1371" s="18"/>
      <c r="BA1371" s="19">
        <v>0</v>
      </c>
      <c r="BB1371" s="20"/>
      <c r="BC1371" s="20"/>
      <c r="BD1371" s="21"/>
      <c r="BE1371" s="22"/>
      <c r="BF1371" s="23"/>
      <c r="BG1371" s="23"/>
      <c r="BH1371" s="6">
        <v>0</v>
      </c>
      <c r="BI1371" s="7">
        <v>5.79</v>
      </c>
      <c r="BJ1371" s="8">
        <v>1</v>
      </c>
      <c r="BK1371" s="8">
        <v>1</v>
      </c>
      <c r="BL1371" s="9"/>
      <c r="BM1371" s="10">
        <v>0</v>
      </c>
      <c r="BN1371" s="11"/>
      <c r="BO1371" s="11"/>
      <c r="BP1371" s="12"/>
      <c r="BQ1371" s="13">
        <v>0</v>
      </c>
      <c r="BR1371" s="14"/>
      <c r="BS1371" s="14"/>
      <c r="BT1371" s="15"/>
      <c r="BU1371" s="16"/>
      <c r="BV1371" s="17"/>
      <c r="BW1371" s="17"/>
      <c r="BX1371" s="18">
        <v>0</v>
      </c>
      <c r="BY1371" s="19">
        <v>3.72</v>
      </c>
      <c r="BZ1371" s="20">
        <v>1</v>
      </c>
      <c r="CA1371" s="20">
        <v>1</v>
      </c>
      <c r="CB1371" s="21">
        <v>0</v>
      </c>
      <c r="CC1371" s="22">
        <v>11.16</v>
      </c>
      <c r="CD1371" s="23">
        <v>2</v>
      </c>
      <c r="CE1371" s="23">
        <v>2</v>
      </c>
      <c r="CF1371" s="4">
        <v>242</v>
      </c>
      <c r="CG1371" s="24">
        <v>27.66195292466</v>
      </c>
      <c r="CH1371" s="25">
        <v>5.57958984375</v>
      </c>
    </row>
    <row r="1372" spans="1:86" x14ac:dyDescent="0.2">
      <c r="A1372" s="2" t="s">
        <v>407</v>
      </c>
      <c r="B1372" s="2" t="s">
        <v>52</v>
      </c>
      <c r="C1372" s="3">
        <v>20.65</v>
      </c>
      <c r="D1372" s="4">
        <v>2</v>
      </c>
      <c r="E1372" s="4">
        <v>1</v>
      </c>
      <c r="F1372" s="4">
        <v>6</v>
      </c>
      <c r="G1372" s="4">
        <v>28</v>
      </c>
      <c r="H1372" s="5">
        <v>1580851.828125</v>
      </c>
      <c r="I1372" s="5">
        <v>427016.859375</v>
      </c>
      <c r="J1372" s="5">
        <v>0</v>
      </c>
      <c r="K1372" s="26">
        <f t="shared" si="338"/>
        <v>669289.5625</v>
      </c>
      <c r="L1372" s="5">
        <v>3292878.6875</v>
      </c>
      <c r="M1372" s="5">
        <v>705294.28125</v>
      </c>
      <c r="N1372" s="5">
        <v>3278811.328125</v>
      </c>
      <c r="O1372" s="26">
        <f t="shared" si="339"/>
        <v>2425661.4322916665</v>
      </c>
      <c r="P1372" s="5">
        <v>0</v>
      </c>
      <c r="Q1372" s="5">
        <v>0</v>
      </c>
      <c r="R1372" s="5">
        <v>0</v>
      </c>
      <c r="S1372" s="26">
        <f t="shared" si="340"/>
        <v>0</v>
      </c>
      <c r="T1372" s="5">
        <v>2434634.25</v>
      </c>
      <c r="U1372" s="5">
        <v>0</v>
      </c>
      <c r="V1372" s="5">
        <v>2134080.5859375</v>
      </c>
      <c r="W1372" s="26">
        <f t="shared" si="341"/>
        <v>1522904.9453125</v>
      </c>
      <c r="X1372" s="29">
        <f t="shared" si="342"/>
        <v>3.624233169319246</v>
      </c>
      <c r="Y1372" s="29">
        <f t="shared" si="343"/>
        <v>1.8576757758585511</v>
      </c>
      <c r="Z1372" s="29">
        <f t="shared" si="344"/>
        <v>0.16829089900496469</v>
      </c>
      <c r="AA1372" s="29">
        <f t="shared" si="345"/>
        <v>7.7393936957851714</v>
      </c>
      <c r="AB1372" s="31">
        <f t="shared" si="346"/>
        <v>0</v>
      </c>
      <c r="AC1372" s="31" t="e">
        <f t="shared" si="347"/>
        <v>#NUM!</v>
      </c>
      <c r="AD1372" s="31">
        <f t="shared" si="348"/>
        <v>0.29206893564027936</v>
      </c>
      <c r="AE1372" s="31">
        <f t="shared" si="349"/>
        <v>5.3451463199405937</v>
      </c>
      <c r="AF1372" s="29">
        <f t="shared" si="336"/>
        <v>2.2754051917737774</v>
      </c>
      <c r="AG1372" s="29">
        <f t="shared" si="350"/>
        <v>1.1861234754700984</v>
      </c>
      <c r="AH1372" s="29">
        <f t="shared" si="337"/>
        <v>0.40663814532898057</v>
      </c>
      <c r="AI1372" s="29">
        <f t="shared" si="351"/>
        <v>3.9079188411202792</v>
      </c>
      <c r="AJ1372" s="6">
        <v>1.7868299484252901</v>
      </c>
      <c r="AK1372" s="7">
        <v>10.65</v>
      </c>
      <c r="AL1372" s="8">
        <v>3</v>
      </c>
      <c r="AM1372" s="8">
        <v>3</v>
      </c>
      <c r="AN1372" s="9">
        <v>0</v>
      </c>
      <c r="AO1372" s="10">
        <v>8.7100000000000009</v>
      </c>
      <c r="AP1372" s="11">
        <v>2</v>
      </c>
      <c r="AQ1372" s="11">
        <v>2</v>
      </c>
      <c r="AR1372" s="12">
        <v>0</v>
      </c>
      <c r="AS1372" s="13">
        <v>4.5199999999999996</v>
      </c>
      <c r="AT1372" s="14">
        <v>1</v>
      </c>
      <c r="AU1372" s="14">
        <v>2</v>
      </c>
      <c r="AV1372" s="15">
        <v>0</v>
      </c>
      <c r="AW1372" s="16">
        <v>8.7100000000000009</v>
      </c>
      <c r="AX1372" s="17">
        <v>2</v>
      </c>
      <c r="AY1372" s="17">
        <v>5</v>
      </c>
      <c r="AZ1372" s="18">
        <v>1.9113302230835001</v>
      </c>
      <c r="BA1372" s="19">
        <v>6.77</v>
      </c>
      <c r="BB1372" s="20">
        <v>2</v>
      </c>
      <c r="BC1372" s="20">
        <v>2</v>
      </c>
      <c r="BD1372" s="21">
        <v>0</v>
      </c>
      <c r="BE1372" s="22">
        <v>7.1</v>
      </c>
      <c r="BF1372" s="23">
        <v>3</v>
      </c>
      <c r="BG1372" s="23">
        <v>6</v>
      </c>
      <c r="BH1372" s="6"/>
      <c r="BI1372" s="7">
        <v>0</v>
      </c>
      <c r="BJ1372" s="8"/>
      <c r="BK1372" s="8"/>
      <c r="BL1372" s="9"/>
      <c r="BM1372" s="10">
        <v>0</v>
      </c>
      <c r="BN1372" s="11"/>
      <c r="BO1372" s="11"/>
      <c r="BP1372" s="12">
        <v>0</v>
      </c>
      <c r="BQ1372" s="13">
        <v>13.87</v>
      </c>
      <c r="BR1372" s="14">
        <v>3</v>
      </c>
      <c r="BS1372" s="14">
        <v>3</v>
      </c>
      <c r="BT1372" s="15">
        <v>0</v>
      </c>
      <c r="BU1372" s="16">
        <v>1.94</v>
      </c>
      <c r="BV1372" s="17">
        <v>1</v>
      </c>
      <c r="BW1372" s="17">
        <v>1</v>
      </c>
      <c r="BX1372" s="18">
        <v>0</v>
      </c>
      <c r="BY1372" s="19">
        <v>4.5199999999999996</v>
      </c>
      <c r="BZ1372" s="20">
        <v>1</v>
      </c>
      <c r="CA1372" s="20">
        <v>2</v>
      </c>
      <c r="CB1372" s="21">
        <v>0</v>
      </c>
      <c r="CC1372" s="22">
        <v>6.13</v>
      </c>
      <c r="CD1372" s="23">
        <v>2</v>
      </c>
      <c r="CE1372" s="23">
        <v>2</v>
      </c>
      <c r="CF1372" s="4">
        <v>310</v>
      </c>
      <c r="CG1372" s="24">
        <v>34.554557534659999</v>
      </c>
      <c r="CH1372" s="25">
        <v>6.52197265625</v>
      </c>
    </row>
    <row r="1373" spans="1:86" x14ac:dyDescent="0.2">
      <c r="A1373" s="2" t="s">
        <v>2274</v>
      </c>
      <c r="B1373" s="2" t="s">
        <v>1322</v>
      </c>
      <c r="C1373" s="3">
        <v>20.62</v>
      </c>
      <c r="D1373" s="4">
        <v>10</v>
      </c>
      <c r="E1373" s="4">
        <v>4</v>
      </c>
      <c r="F1373" s="4">
        <v>12</v>
      </c>
      <c r="G1373" s="4">
        <v>19</v>
      </c>
      <c r="H1373" s="5">
        <v>2945821.6666666698</v>
      </c>
      <c r="I1373" s="5">
        <v>61090087.96875</v>
      </c>
      <c r="J1373" s="5">
        <v>34665480.1875</v>
      </c>
      <c r="K1373" s="26">
        <f t="shared" si="338"/>
        <v>32900463.274305556</v>
      </c>
      <c r="L1373" s="5">
        <v>4846456.71875</v>
      </c>
      <c r="M1373" s="5">
        <v>463260.4296875</v>
      </c>
      <c r="N1373" s="5">
        <v>54718307.984375</v>
      </c>
      <c r="O1373" s="26">
        <f t="shared" si="339"/>
        <v>20009341.7109375</v>
      </c>
      <c r="P1373" s="5">
        <v>66199989.078125</v>
      </c>
      <c r="Q1373" s="5">
        <v>0</v>
      </c>
      <c r="R1373" s="5">
        <v>0</v>
      </c>
      <c r="S1373" s="26">
        <f t="shared" si="340"/>
        <v>22066663.026041668</v>
      </c>
      <c r="T1373" s="5">
        <v>0</v>
      </c>
      <c r="U1373" s="5">
        <v>0</v>
      </c>
      <c r="V1373" s="5">
        <v>81355174.5625</v>
      </c>
      <c r="W1373" s="26">
        <f t="shared" si="341"/>
        <v>27118391.520833332</v>
      </c>
      <c r="X1373" s="29">
        <f t="shared" si="342"/>
        <v>0.60817811421410284</v>
      </c>
      <c r="Y1373" s="29">
        <f t="shared" si="343"/>
        <v>-0.71743419414326581</v>
      </c>
      <c r="Z1373" s="29">
        <f t="shared" si="344"/>
        <v>0.62239567338752466</v>
      </c>
      <c r="AA1373" s="29">
        <f t="shared" si="345"/>
        <v>2.0593343502616701</v>
      </c>
      <c r="AB1373" s="31">
        <f t="shared" si="346"/>
        <v>0.67070979645673201</v>
      </c>
      <c r="AC1373" s="29">
        <f t="shared" si="347"/>
        <v>-0.57623942052764787</v>
      </c>
      <c r="AD1373" s="31">
        <f t="shared" si="348"/>
        <v>0.71735623944789872</v>
      </c>
      <c r="AE1373" s="31">
        <f t="shared" si="349"/>
        <v>1.4426511991815989</v>
      </c>
      <c r="AF1373" s="29">
        <f t="shared" si="336"/>
        <v>0.82425561289929072</v>
      </c>
      <c r="AG1373" s="29">
        <f t="shared" si="350"/>
        <v>-0.27883628869761373</v>
      </c>
      <c r="AH1373" s="29">
        <f t="shared" si="337"/>
        <v>0.86664075828217579</v>
      </c>
      <c r="AI1373" s="29">
        <f t="shared" si="351"/>
        <v>0.6216088986800532</v>
      </c>
      <c r="AJ1373" s="6">
        <v>5.5891391038894698</v>
      </c>
      <c r="AK1373" s="7">
        <v>8.14</v>
      </c>
      <c r="AL1373" s="8">
        <v>4</v>
      </c>
      <c r="AM1373" s="8">
        <v>5</v>
      </c>
      <c r="AN1373" s="9"/>
      <c r="AO1373" s="10">
        <v>0</v>
      </c>
      <c r="AP1373" s="11"/>
      <c r="AQ1373" s="11"/>
      <c r="AR1373" s="12">
        <v>0</v>
      </c>
      <c r="AS1373" s="13">
        <v>10.039999999999999</v>
      </c>
      <c r="AT1373" s="14">
        <v>5</v>
      </c>
      <c r="AU1373" s="14">
        <v>5</v>
      </c>
      <c r="AV1373" s="15">
        <v>2.0648250579834002</v>
      </c>
      <c r="AW1373" s="16">
        <v>11.13</v>
      </c>
      <c r="AX1373" s="17">
        <v>6</v>
      </c>
      <c r="AY1373" s="17">
        <v>6</v>
      </c>
      <c r="AZ1373" s="18">
        <v>0</v>
      </c>
      <c r="BA1373" s="19">
        <v>3.66</v>
      </c>
      <c r="BB1373" s="20">
        <v>2</v>
      </c>
      <c r="BC1373" s="20">
        <v>2</v>
      </c>
      <c r="BD1373" s="21"/>
      <c r="BE1373" s="22">
        <v>0</v>
      </c>
      <c r="BF1373" s="23"/>
      <c r="BG1373" s="23"/>
      <c r="BH1373" s="6"/>
      <c r="BI1373" s="7">
        <v>0</v>
      </c>
      <c r="BJ1373" s="8"/>
      <c r="BK1373" s="8"/>
      <c r="BL1373" s="9"/>
      <c r="BM1373" s="10"/>
      <c r="BN1373" s="11"/>
      <c r="BO1373" s="11"/>
      <c r="BP1373" s="12"/>
      <c r="BQ1373" s="13"/>
      <c r="BR1373" s="14"/>
      <c r="BS1373" s="14"/>
      <c r="BT1373" s="15"/>
      <c r="BU1373" s="16"/>
      <c r="BV1373" s="17"/>
      <c r="BW1373" s="17"/>
      <c r="BX1373" s="18"/>
      <c r="BY1373" s="19"/>
      <c r="BZ1373" s="20"/>
      <c r="CA1373" s="20"/>
      <c r="CB1373" s="21">
        <v>0</v>
      </c>
      <c r="CC1373" s="22">
        <v>1.63</v>
      </c>
      <c r="CD1373" s="23">
        <v>1</v>
      </c>
      <c r="CE1373" s="23">
        <v>1</v>
      </c>
      <c r="CF1373" s="4">
        <v>737</v>
      </c>
      <c r="CG1373" s="24">
        <v>82.565807264660094</v>
      </c>
      <c r="CH1373" s="25">
        <v>5.09716796875</v>
      </c>
    </row>
    <row r="1374" spans="1:86" x14ac:dyDescent="0.2">
      <c r="A1374" s="2" t="s">
        <v>1657</v>
      </c>
      <c r="B1374" s="2" t="s">
        <v>1947</v>
      </c>
      <c r="C1374" s="3">
        <v>20.57</v>
      </c>
      <c r="D1374" s="4">
        <v>4</v>
      </c>
      <c r="E1374" s="4">
        <v>1</v>
      </c>
      <c r="F1374" s="4">
        <v>7</v>
      </c>
      <c r="G1374" s="4">
        <v>15</v>
      </c>
      <c r="H1374" s="5">
        <v>40594799.917968802</v>
      </c>
      <c r="I1374" s="5">
        <v>151524791</v>
      </c>
      <c r="J1374" s="5">
        <v>0</v>
      </c>
      <c r="K1374" s="26">
        <f t="shared" si="338"/>
        <v>64039863.639322937</v>
      </c>
      <c r="L1374" s="5">
        <v>11699029.25</v>
      </c>
      <c r="M1374" s="5">
        <v>0</v>
      </c>
      <c r="N1374" s="5">
        <v>85763678.556640595</v>
      </c>
      <c r="O1374" s="26">
        <f t="shared" si="339"/>
        <v>32487569.2688802</v>
      </c>
      <c r="P1374" s="5">
        <v>8023245.1875</v>
      </c>
      <c r="Q1374" s="5">
        <v>39925104.625</v>
      </c>
      <c r="R1374" s="5">
        <v>60752115.4375</v>
      </c>
      <c r="S1374" s="26">
        <f t="shared" si="340"/>
        <v>36233488.416666664</v>
      </c>
      <c r="T1374" s="5">
        <v>37880280.015625</v>
      </c>
      <c r="U1374" s="5">
        <v>14355067.25</v>
      </c>
      <c r="V1374" s="5">
        <v>0</v>
      </c>
      <c r="W1374" s="26">
        <f t="shared" si="341"/>
        <v>17411782.421875</v>
      </c>
      <c r="X1374" s="29">
        <f t="shared" si="342"/>
        <v>0.50730228677332134</v>
      </c>
      <c r="Y1374" s="29">
        <f t="shared" si="343"/>
        <v>-0.97908243114786919</v>
      </c>
      <c r="Z1374" s="29">
        <f t="shared" si="344"/>
        <v>0.58816909196288436</v>
      </c>
      <c r="AA1374" s="29">
        <f t="shared" si="345"/>
        <v>2.304978012207398</v>
      </c>
      <c r="AB1374" s="31">
        <f t="shared" si="346"/>
        <v>0.56579583961540336</v>
      </c>
      <c r="AC1374" s="29">
        <f t="shared" si="347"/>
        <v>-0.82164652647467629</v>
      </c>
      <c r="AD1374" s="31">
        <f t="shared" si="348"/>
        <v>0.60989338064676013</v>
      </c>
      <c r="AE1374" s="31">
        <f t="shared" si="349"/>
        <v>2.1474608014317784</v>
      </c>
      <c r="AF1374" s="29">
        <f t="shared" si="336"/>
        <v>0.27188974854692688</v>
      </c>
      <c r="AG1374" s="29">
        <f t="shared" si="350"/>
        <v>-1.8789063385203719</v>
      </c>
      <c r="AH1374" s="29">
        <f t="shared" si="337"/>
        <v>0.4128119364707869</v>
      </c>
      <c r="AI1374" s="29">
        <f t="shared" si="351"/>
        <v>3.8424775355999117</v>
      </c>
      <c r="AJ1374" s="6">
        <v>0</v>
      </c>
      <c r="AK1374" s="7">
        <v>8.61</v>
      </c>
      <c r="AL1374" s="8">
        <v>2</v>
      </c>
      <c r="AM1374" s="8">
        <v>3</v>
      </c>
      <c r="AN1374" s="9">
        <v>0</v>
      </c>
      <c r="AO1374" s="10">
        <v>6.7</v>
      </c>
      <c r="AP1374" s="11">
        <v>1</v>
      </c>
      <c r="AQ1374" s="11">
        <v>2</v>
      </c>
      <c r="AR1374" s="12"/>
      <c r="AS1374" s="13">
        <v>0</v>
      </c>
      <c r="AT1374" s="14"/>
      <c r="AU1374" s="14"/>
      <c r="AV1374" s="15">
        <v>0</v>
      </c>
      <c r="AW1374" s="16">
        <v>12.44</v>
      </c>
      <c r="AX1374" s="17">
        <v>3</v>
      </c>
      <c r="AY1374" s="17">
        <v>3</v>
      </c>
      <c r="AZ1374" s="18"/>
      <c r="BA1374" s="19"/>
      <c r="BB1374" s="20"/>
      <c r="BC1374" s="20"/>
      <c r="BD1374" s="21"/>
      <c r="BE1374" s="22">
        <v>0</v>
      </c>
      <c r="BF1374" s="23"/>
      <c r="BG1374" s="23"/>
      <c r="BH1374" s="6">
        <v>0</v>
      </c>
      <c r="BI1374" s="7">
        <v>8.61</v>
      </c>
      <c r="BJ1374" s="8">
        <v>1</v>
      </c>
      <c r="BK1374" s="8">
        <v>2</v>
      </c>
      <c r="BL1374" s="9"/>
      <c r="BM1374" s="10">
        <v>0</v>
      </c>
      <c r="BN1374" s="11"/>
      <c r="BO1374" s="11"/>
      <c r="BP1374" s="12">
        <v>0</v>
      </c>
      <c r="BQ1374" s="13">
        <v>15.79</v>
      </c>
      <c r="BR1374" s="14">
        <v>2</v>
      </c>
      <c r="BS1374" s="14">
        <v>4</v>
      </c>
      <c r="BT1374" s="15">
        <v>0</v>
      </c>
      <c r="BU1374" s="16">
        <v>4.78</v>
      </c>
      <c r="BV1374" s="17">
        <v>1</v>
      </c>
      <c r="BW1374" s="17">
        <v>1</v>
      </c>
      <c r="BX1374" s="18"/>
      <c r="BY1374" s="19">
        <v>0</v>
      </c>
      <c r="BZ1374" s="20"/>
      <c r="CA1374" s="20"/>
      <c r="CB1374" s="21"/>
      <c r="CC1374" s="22"/>
      <c r="CD1374" s="23"/>
      <c r="CE1374" s="23"/>
      <c r="CF1374" s="4">
        <v>209</v>
      </c>
      <c r="CG1374" s="24">
        <v>22.65468948466</v>
      </c>
      <c r="CH1374" s="25">
        <v>8.16259765625</v>
      </c>
    </row>
    <row r="1375" spans="1:86" x14ac:dyDescent="0.2">
      <c r="A1375" s="2" t="s">
        <v>326</v>
      </c>
      <c r="B1375" s="2" t="s">
        <v>1176</v>
      </c>
      <c r="C1375" s="3">
        <v>20.39</v>
      </c>
      <c r="D1375" s="4">
        <v>8</v>
      </c>
      <c r="E1375" s="4">
        <v>1</v>
      </c>
      <c r="F1375" s="4">
        <v>4</v>
      </c>
      <c r="G1375" s="4">
        <v>5</v>
      </c>
      <c r="H1375" s="5">
        <v>0</v>
      </c>
      <c r="I1375" s="5">
        <v>0</v>
      </c>
      <c r="J1375" s="5">
        <v>131899.220703125</v>
      </c>
      <c r="K1375" s="26">
        <f t="shared" si="338"/>
        <v>43966.406901041664</v>
      </c>
      <c r="L1375" s="5">
        <v>1658877.13671875</v>
      </c>
      <c r="M1375" s="5">
        <v>388801.03125</v>
      </c>
      <c r="N1375" s="5">
        <v>0</v>
      </c>
      <c r="O1375" s="26">
        <f t="shared" si="339"/>
        <v>682559.38932291663</v>
      </c>
      <c r="P1375" s="5">
        <v>0</v>
      </c>
      <c r="Q1375" s="5">
        <v>5586615.9375</v>
      </c>
      <c r="R1375" s="5">
        <v>0</v>
      </c>
      <c r="S1375" s="26">
        <f t="shared" si="340"/>
        <v>1862205.3125</v>
      </c>
      <c r="T1375" s="5">
        <v>31981601.90625</v>
      </c>
      <c r="U1375" s="5">
        <v>0</v>
      </c>
      <c r="V1375" s="5">
        <v>2897189.3125</v>
      </c>
      <c r="W1375" s="26">
        <f t="shared" si="341"/>
        <v>11626263.739583334</v>
      </c>
      <c r="X1375" s="29">
        <f t="shared" si="342"/>
        <v>15.524566081990777</v>
      </c>
      <c r="Y1375" s="29">
        <f t="shared" si="343"/>
        <v>3.956481039976687</v>
      </c>
      <c r="Z1375" s="29">
        <f t="shared" si="344"/>
        <v>0.33019125890922457</v>
      </c>
      <c r="AA1375" s="29">
        <f t="shared" si="345"/>
        <v>4.8123442791676627</v>
      </c>
      <c r="AB1375" s="31">
        <f t="shared" si="346"/>
        <v>42.355185328002776</v>
      </c>
      <c r="AC1375" s="29">
        <f t="shared" si="347"/>
        <v>5.4044666970081296</v>
      </c>
      <c r="AD1375" s="31">
        <f t="shared" si="348"/>
        <v>0.43185408536815012</v>
      </c>
      <c r="AE1375" s="31">
        <f t="shared" si="349"/>
        <v>3.6466296759234105</v>
      </c>
      <c r="AF1375" s="29">
        <f t="shared" si="336"/>
        <v>264.4351576364063</v>
      </c>
      <c r="AG1375" s="29">
        <f t="shared" si="350"/>
        <v>8.0467701910368223</v>
      </c>
      <c r="AH1375" s="29">
        <f t="shared" si="337"/>
        <v>0.37435772534018497</v>
      </c>
      <c r="AI1375" s="29">
        <f t="shared" si="351"/>
        <v>4.2671320023329802</v>
      </c>
      <c r="AJ1375" s="6"/>
      <c r="AK1375" s="7"/>
      <c r="AL1375" s="8"/>
      <c r="AM1375" s="8"/>
      <c r="AN1375" s="9"/>
      <c r="AO1375" s="10"/>
      <c r="AP1375" s="11"/>
      <c r="AQ1375" s="11"/>
      <c r="AR1375" s="12"/>
      <c r="AS1375" s="13">
        <v>0</v>
      </c>
      <c r="AT1375" s="14"/>
      <c r="AU1375" s="14"/>
      <c r="AV1375" s="15">
        <v>1.8086341619491599</v>
      </c>
      <c r="AW1375" s="16">
        <v>3.62</v>
      </c>
      <c r="AX1375" s="17">
        <v>1</v>
      </c>
      <c r="AY1375" s="17">
        <v>1</v>
      </c>
      <c r="AZ1375" s="18">
        <v>0</v>
      </c>
      <c r="BA1375" s="19">
        <v>5.59</v>
      </c>
      <c r="BB1375" s="20">
        <v>2</v>
      </c>
      <c r="BC1375" s="20">
        <v>2</v>
      </c>
      <c r="BD1375" s="21"/>
      <c r="BE1375" s="22"/>
      <c r="BF1375" s="23"/>
      <c r="BG1375" s="23"/>
      <c r="BH1375" s="6"/>
      <c r="BI1375" s="7"/>
      <c r="BJ1375" s="8"/>
      <c r="BK1375" s="8"/>
      <c r="BL1375" s="9">
        <v>0</v>
      </c>
      <c r="BM1375" s="10">
        <v>18.420000000000002</v>
      </c>
      <c r="BN1375" s="11">
        <v>2</v>
      </c>
      <c r="BO1375" s="11">
        <v>2</v>
      </c>
      <c r="BP1375" s="12"/>
      <c r="BQ1375" s="13"/>
      <c r="BR1375" s="14"/>
      <c r="BS1375" s="14"/>
      <c r="BT1375" s="15"/>
      <c r="BU1375" s="16">
        <v>0</v>
      </c>
      <c r="BV1375" s="17"/>
      <c r="BW1375" s="17"/>
      <c r="BX1375" s="18"/>
      <c r="BY1375" s="19"/>
      <c r="BZ1375" s="20"/>
      <c r="CA1375" s="20"/>
      <c r="CB1375" s="21"/>
      <c r="CC1375" s="22">
        <v>0</v>
      </c>
      <c r="CD1375" s="23"/>
      <c r="CE1375" s="23"/>
      <c r="CF1375" s="4">
        <v>304</v>
      </c>
      <c r="CG1375" s="24">
        <v>34.729558654660003</v>
      </c>
      <c r="CH1375" s="25">
        <v>4.58935546875</v>
      </c>
    </row>
    <row r="1376" spans="1:86" x14ac:dyDescent="0.2">
      <c r="A1376" s="2" t="s">
        <v>907</v>
      </c>
      <c r="B1376" s="2" t="s">
        <v>2862</v>
      </c>
      <c r="C1376" s="3">
        <v>20.38</v>
      </c>
      <c r="D1376" s="4">
        <v>4</v>
      </c>
      <c r="E1376" s="4">
        <v>4</v>
      </c>
      <c r="F1376" s="4">
        <v>14</v>
      </c>
      <c r="G1376" s="4">
        <v>40</v>
      </c>
      <c r="H1376" s="5">
        <v>1582880.19401042</v>
      </c>
      <c r="I1376" s="5">
        <v>773910.50390625</v>
      </c>
      <c r="J1376" s="5">
        <v>45370545.765625</v>
      </c>
      <c r="K1376" s="26">
        <f t="shared" si="338"/>
        <v>15909112.15451389</v>
      </c>
      <c r="L1376" s="5">
        <v>7899746.9479166698</v>
      </c>
      <c r="M1376" s="5">
        <v>4208324.5416666698</v>
      </c>
      <c r="N1376" s="5">
        <v>1326526.70442708</v>
      </c>
      <c r="O1376" s="26">
        <f t="shared" si="339"/>
        <v>4478199.3980034729</v>
      </c>
      <c r="P1376" s="5">
        <v>39754479.359375</v>
      </c>
      <c r="Q1376" s="5">
        <v>3346288.2994791698</v>
      </c>
      <c r="R1376" s="5">
        <v>0</v>
      </c>
      <c r="S1376" s="26">
        <f t="shared" si="340"/>
        <v>14366922.55295139</v>
      </c>
      <c r="T1376" s="5">
        <v>424182.4375</v>
      </c>
      <c r="U1376" s="5">
        <v>3799487.0234375</v>
      </c>
      <c r="V1376" s="5">
        <v>1190893.09375</v>
      </c>
      <c r="W1376" s="26">
        <f t="shared" si="341"/>
        <v>1804854.1848958333</v>
      </c>
      <c r="X1376" s="29">
        <f t="shared" si="342"/>
        <v>0.28148644339859497</v>
      </c>
      <c r="Y1376" s="29">
        <f t="shared" si="343"/>
        <v>-1.8288626522002442</v>
      </c>
      <c r="Z1376" s="29">
        <f t="shared" si="344"/>
        <v>0.51978926809102655</v>
      </c>
      <c r="AA1376" s="29">
        <f t="shared" si="345"/>
        <v>2.8417269147017779</v>
      </c>
      <c r="AB1376" s="31">
        <f t="shared" si="346"/>
        <v>0.90306249735470401</v>
      </c>
      <c r="AC1376" s="29">
        <f t="shared" si="347"/>
        <v>-0.14710226055480455</v>
      </c>
      <c r="AD1376" s="31">
        <f t="shared" si="348"/>
        <v>0.94074973802725559</v>
      </c>
      <c r="AE1376" s="31">
        <f t="shared" si="349"/>
        <v>0.26525893947064999</v>
      </c>
      <c r="AF1376" s="29">
        <f t="shared" si="336"/>
        <v>0.11344782583506662</v>
      </c>
      <c r="AG1376" s="29">
        <f t="shared" si="350"/>
        <v>-3.1398991340659479</v>
      </c>
      <c r="AH1376" s="29">
        <f t="shared" si="337"/>
        <v>0.4395163074686062</v>
      </c>
      <c r="AI1376" s="29">
        <f t="shared" si="351"/>
        <v>3.5702500656918348</v>
      </c>
      <c r="AJ1376" s="6">
        <v>3.8919771909713701</v>
      </c>
      <c r="AK1376" s="7">
        <v>8.6</v>
      </c>
      <c r="AL1376" s="8">
        <v>4</v>
      </c>
      <c r="AM1376" s="8">
        <v>4</v>
      </c>
      <c r="AN1376" s="9">
        <v>0</v>
      </c>
      <c r="AO1376" s="10">
        <v>3.66</v>
      </c>
      <c r="AP1376" s="11">
        <v>2</v>
      </c>
      <c r="AQ1376" s="11">
        <v>2</v>
      </c>
      <c r="AR1376" s="12">
        <v>0</v>
      </c>
      <c r="AS1376" s="13">
        <v>3.82</v>
      </c>
      <c r="AT1376" s="14">
        <v>2</v>
      </c>
      <c r="AU1376" s="14">
        <v>2</v>
      </c>
      <c r="AV1376" s="15">
        <v>10.0210931301117</v>
      </c>
      <c r="AW1376" s="16">
        <v>10.99</v>
      </c>
      <c r="AX1376" s="17">
        <v>5</v>
      </c>
      <c r="AY1376" s="17">
        <v>6</v>
      </c>
      <c r="AZ1376" s="18">
        <v>2.10770463943481</v>
      </c>
      <c r="BA1376" s="19">
        <v>9.7100000000000009</v>
      </c>
      <c r="BB1376" s="20">
        <v>5</v>
      </c>
      <c r="BC1376" s="20">
        <v>5</v>
      </c>
      <c r="BD1376" s="21">
        <v>2.0751919746398899</v>
      </c>
      <c r="BE1376" s="22">
        <v>9.08</v>
      </c>
      <c r="BF1376" s="23">
        <v>5</v>
      </c>
      <c r="BG1376" s="23">
        <v>5</v>
      </c>
      <c r="BH1376" s="6">
        <v>0</v>
      </c>
      <c r="BI1376" s="7">
        <v>3.18</v>
      </c>
      <c r="BJ1376" s="8">
        <v>2</v>
      </c>
      <c r="BK1376" s="8">
        <v>2</v>
      </c>
      <c r="BL1376" s="9">
        <v>0</v>
      </c>
      <c r="BM1376" s="10">
        <v>10.67</v>
      </c>
      <c r="BN1376" s="11">
        <v>5</v>
      </c>
      <c r="BO1376" s="11">
        <v>5</v>
      </c>
      <c r="BP1376" s="12"/>
      <c r="BQ1376" s="13"/>
      <c r="BR1376" s="14"/>
      <c r="BS1376" s="14"/>
      <c r="BT1376" s="15">
        <v>0</v>
      </c>
      <c r="BU1376" s="16">
        <v>1.75</v>
      </c>
      <c r="BV1376" s="17">
        <v>1</v>
      </c>
      <c r="BW1376" s="17">
        <v>1</v>
      </c>
      <c r="BX1376" s="18">
        <v>0</v>
      </c>
      <c r="BY1376" s="19">
        <v>7.96</v>
      </c>
      <c r="BZ1376" s="20">
        <v>4</v>
      </c>
      <c r="CA1376" s="20">
        <v>4</v>
      </c>
      <c r="CB1376" s="21">
        <v>0</v>
      </c>
      <c r="CC1376" s="22">
        <v>6.85</v>
      </c>
      <c r="CD1376" s="23">
        <v>4</v>
      </c>
      <c r="CE1376" s="23">
        <v>4</v>
      </c>
      <c r="CF1376" s="4">
        <v>628</v>
      </c>
      <c r="CG1376" s="24">
        <v>70.317987614660296</v>
      </c>
      <c r="CH1376" s="25">
        <v>5.04638671875</v>
      </c>
    </row>
    <row r="1377" spans="1:86" x14ac:dyDescent="0.2">
      <c r="A1377" s="2" t="s">
        <v>1638</v>
      </c>
      <c r="B1377" s="2" t="s">
        <v>1212</v>
      </c>
      <c r="C1377" s="3">
        <v>20.38</v>
      </c>
      <c r="D1377" s="4">
        <v>3</v>
      </c>
      <c r="E1377" s="4">
        <v>2</v>
      </c>
      <c r="F1377" s="4">
        <v>16</v>
      </c>
      <c r="G1377" s="4">
        <v>25</v>
      </c>
      <c r="H1377" s="5">
        <v>80899534.78125</v>
      </c>
      <c r="I1377" s="5">
        <v>0</v>
      </c>
      <c r="J1377" s="5">
        <v>0</v>
      </c>
      <c r="K1377" s="26">
        <f t="shared" si="338"/>
        <v>26966511.59375</v>
      </c>
      <c r="L1377" s="5">
        <v>0</v>
      </c>
      <c r="M1377" s="5">
        <v>0</v>
      </c>
      <c r="N1377" s="5">
        <v>40555236.90625</v>
      </c>
      <c r="O1377" s="26">
        <f t="shared" si="339"/>
        <v>13518412.302083334</v>
      </c>
      <c r="P1377" s="5">
        <v>9935302.703125</v>
      </c>
      <c r="Q1377" s="5">
        <v>34841431.875</v>
      </c>
      <c r="R1377" s="5">
        <v>0</v>
      </c>
      <c r="S1377" s="26">
        <f t="shared" si="340"/>
        <v>14925578.192708334</v>
      </c>
      <c r="T1377" s="5">
        <v>0</v>
      </c>
      <c r="U1377" s="5">
        <v>1937525036.7760401</v>
      </c>
      <c r="V1377" s="5">
        <v>10935268.25</v>
      </c>
      <c r="W1377" s="26">
        <f t="shared" si="341"/>
        <v>649486768.34201336</v>
      </c>
      <c r="X1377" s="29">
        <f t="shared" si="342"/>
        <v>0.50130370979153571</v>
      </c>
      <c r="Y1377" s="29">
        <f t="shared" si="343"/>
        <v>-0.99624318436964321</v>
      </c>
      <c r="Z1377" s="29">
        <f t="shared" si="344"/>
        <v>0.68645872407754038</v>
      </c>
      <c r="AA1377" s="29">
        <f t="shared" si="345"/>
        <v>1.6338557123753963</v>
      </c>
      <c r="AB1377" s="31">
        <f t="shared" si="346"/>
        <v>0.55348568689795308</v>
      </c>
      <c r="AC1377" s="29">
        <f t="shared" si="347"/>
        <v>-0.85338208539333904</v>
      </c>
      <c r="AD1377" s="31">
        <f t="shared" si="348"/>
        <v>0.70904702996735081</v>
      </c>
      <c r="AE1377" s="31">
        <f t="shared" si="349"/>
        <v>1.4932495779589621</v>
      </c>
      <c r="AF1377" s="29">
        <f t="shared" si="336"/>
        <v>24.084938316328028</v>
      </c>
      <c r="AG1377" s="29">
        <f t="shared" si="350"/>
        <v>4.5900593239465017</v>
      </c>
      <c r="AH1377" s="29">
        <f t="shared" si="337"/>
        <v>0.43575109128257877</v>
      </c>
      <c r="AI1377" s="29">
        <f t="shared" si="351"/>
        <v>3.6076151658191939</v>
      </c>
      <c r="AJ1377" s="6">
        <v>4.2137787342071498</v>
      </c>
      <c r="AK1377" s="7">
        <v>4.01</v>
      </c>
      <c r="AL1377" s="8">
        <v>3</v>
      </c>
      <c r="AM1377" s="8">
        <v>3</v>
      </c>
      <c r="AN1377" s="9"/>
      <c r="AO1377" s="10">
        <v>0</v>
      </c>
      <c r="AP1377" s="11"/>
      <c r="AQ1377" s="11"/>
      <c r="AR1377" s="12">
        <v>0</v>
      </c>
      <c r="AS1377" s="13">
        <v>1.1100000000000001</v>
      </c>
      <c r="AT1377" s="14">
        <v>1</v>
      </c>
      <c r="AU1377" s="14">
        <v>1</v>
      </c>
      <c r="AV1377" s="15">
        <v>0</v>
      </c>
      <c r="AW1377" s="16">
        <v>0.78</v>
      </c>
      <c r="AX1377" s="17">
        <v>1</v>
      </c>
      <c r="AY1377" s="17">
        <v>1</v>
      </c>
      <c r="AZ1377" s="18">
        <v>0</v>
      </c>
      <c r="BA1377" s="19">
        <v>2.9</v>
      </c>
      <c r="BB1377" s="20">
        <v>1</v>
      </c>
      <c r="BC1377" s="20">
        <v>1</v>
      </c>
      <c r="BD1377" s="21">
        <v>0</v>
      </c>
      <c r="BE1377" s="22">
        <v>2.23</v>
      </c>
      <c r="BF1377" s="23">
        <v>3</v>
      </c>
      <c r="BG1377" s="23">
        <v>3</v>
      </c>
      <c r="BH1377" s="6">
        <v>0</v>
      </c>
      <c r="BI1377" s="7">
        <v>7.13</v>
      </c>
      <c r="BJ1377" s="8">
        <v>4</v>
      </c>
      <c r="BK1377" s="8">
        <v>4</v>
      </c>
      <c r="BL1377" s="9">
        <v>0</v>
      </c>
      <c r="BM1377" s="10">
        <v>3.12</v>
      </c>
      <c r="BN1377" s="11">
        <v>2</v>
      </c>
      <c r="BO1377" s="11">
        <v>3</v>
      </c>
      <c r="BP1377" s="12"/>
      <c r="BQ1377" s="13">
        <v>0</v>
      </c>
      <c r="BR1377" s="14"/>
      <c r="BS1377" s="14"/>
      <c r="BT1377" s="15"/>
      <c r="BU1377" s="16">
        <v>0</v>
      </c>
      <c r="BV1377" s="17"/>
      <c r="BW1377" s="17"/>
      <c r="BX1377" s="18">
        <v>0</v>
      </c>
      <c r="BY1377" s="19">
        <v>6.35</v>
      </c>
      <c r="BZ1377" s="20">
        <v>4</v>
      </c>
      <c r="CA1377" s="20">
        <v>4</v>
      </c>
      <c r="CB1377" s="21">
        <v>0</v>
      </c>
      <c r="CC1377" s="22">
        <v>6.57</v>
      </c>
      <c r="CD1377" s="23">
        <v>5</v>
      </c>
      <c r="CE1377" s="23">
        <v>5</v>
      </c>
      <c r="CF1377" s="4">
        <v>898</v>
      </c>
      <c r="CG1377" s="24">
        <v>101.46909763466</v>
      </c>
      <c r="CH1377" s="25">
        <v>5.82080078125</v>
      </c>
    </row>
    <row r="1378" spans="1:86" x14ac:dyDescent="0.2">
      <c r="A1378" s="2" t="s">
        <v>1758</v>
      </c>
      <c r="B1378" s="2" t="s">
        <v>1709</v>
      </c>
      <c r="C1378" s="3">
        <v>20.27</v>
      </c>
      <c r="D1378" s="4">
        <v>8</v>
      </c>
      <c r="E1378" s="4">
        <v>3</v>
      </c>
      <c r="F1378" s="4">
        <v>10</v>
      </c>
      <c r="G1378" s="4">
        <v>30</v>
      </c>
      <c r="H1378" s="5">
        <v>4103097.8424479198</v>
      </c>
      <c r="I1378" s="5">
        <v>2867958.3645833302</v>
      </c>
      <c r="J1378" s="5">
        <v>6039945.75</v>
      </c>
      <c r="K1378" s="26">
        <f t="shared" si="338"/>
        <v>4337000.65234375</v>
      </c>
      <c r="L1378" s="5">
        <v>35361842.6875</v>
      </c>
      <c r="M1378" s="5">
        <v>6594065.625</v>
      </c>
      <c r="N1378" s="5">
        <v>4017919.7832031301</v>
      </c>
      <c r="O1378" s="26">
        <f t="shared" si="339"/>
        <v>15324609.365234377</v>
      </c>
      <c r="P1378" s="5">
        <v>3504360.71875</v>
      </c>
      <c r="Q1378" s="5">
        <v>9690544.90234375</v>
      </c>
      <c r="R1378" s="5">
        <v>1506825.890625</v>
      </c>
      <c r="S1378" s="26">
        <f t="shared" si="340"/>
        <v>4900577.170572917</v>
      </c>
      <c r="T1378" s="5">
        <v>2290524.4375</v>
      </c>
      <c r="U1378" s="5">
        <v>2557562.75</v>
      </c>
      <c r="V1378" s="5">
        <v>2243853.2011718801</v>
      </c>
      <c r="W1378" s="26">
        <f t="shared" si="341"/>
        <v>2363980.1295572934</v>
      </c>
      <c r="X1378" s="29">
        <f t="shared" si="342"/>
        <v>3.5334579341031076</v>
      </c>
      <c r="Y1378" s="29">
        <f t="shared" si="343"/>
        <v>1.8210807337876451</v>
      </c>
      <c r="Z1378" s="29">
        <f t="shared" si="344"/>
        <v>0.38823151172545678</v>
      </c>
      <c r="AA1378" s="29">
        <f t="shared" si="345"/>
        <v>4.1090921698201068</v>
      </c>
      <c r="AB1378" s="31">
        <f t="shared" si="346"/>
        <v>1.1299461455982502</v>
      </c>
      <c r="AC1378" s="29">
        <f t="shared" si="347"/>
        <v>0.17625401394149981</v>
      </c>
      <c r="AD1378" s="31">
        <f t="shared" si="348"/>
        <v>0.84631861363121486</v>
      </c>
      <c r="AE1378" s="31">
        <f t="shared" si="349"/>
        <v>0.7246610730123495</v>
      </c>
      <c r="AF1378" s="29">
        <f t="shared" si="336"/>
        <v>0.54507257873705406</v>
      </c>
      <c r="AG1378" s="29">
        <f t="shared" si="350"/>
        <v>-0.87547975121341548</v>
      </c>
      <c r="AH1378" s="29">
        <f t="shared" si="337"/>
        <v>0.16465059078985883</v>
      </c>
      <c r="AI1378" s="29">
        <f t="shared" si="351"/>
        <v>7.834367066385882</v>
      </c>
      <c r="AJ1378" s="6">
        <v>1.8528568744659399</v>
      </c>
      <c r="AK1378" s="7">
        <v>5.95</v>
      </c>
      <c r="AL1378" s="8">
        <v>3</v>
      </c>
      <c r="AM1378" s="8">
        <v>4</v>
      </c>
      <c r="AN1378" s="9">
        <v>0</v>
      </c>
      <c r="AO1378" s="10">
        <v>6.22</v>
      </c>
      <c r="AP1378" s="11">
        <v>3</v>
      </c>
      <c r="AQ1378" s="11">
        <v>3</v>
      </c>
      <c r="AR1378" s="12"/>
      <c r="AS1378" s="13">
        <v>0</v>
      </c>
      <c r="AT1378" s="14"/>
      <c r="AU1378" s="14"/>
      <c r="AV1378" s="15">
        <v>3.83444023132324</v>
      </c>
      <c r="AW1378" s="16">
        <v>9.19</v>
      </c>
      <c r="AX1378" s="17">
        <v>4</v>
      </c>
      <c r="AY1378" s="17">
        <v>5</v>
      </c>
      <c r="AZ1378" s="18">
        <v>0</v>
      </c>
      <c r="BA1378" s="19">
        <v>4.59</v>
      </c>
      <c r="BB1378" s="20">
        <v>2</v>
      </c>
      <c r="BC1378" s="20">
        <v>2</v>
      </c>
      <c r="BD1378" s="21">
        <v>1.6411782503128101</v>
      </c>
      <c r="BE1378" s="22">
        <v>4.32</v>
      </c>
      <c r="BF1378" s="23">
        <v>2</v>
      </c>
      <c r="BG1378" s="23">
        <v>2</v>
      </c>
      <c r="BH1378" s="6">
        <v>0</v>
      </c>
      <c r="BI1378" s="7">
        <v>10.27</v>
      </c>
      <c r="BJ1378" s="8">
        <v>3</v>
      </c>
      <c r="BK1378" s="8">
        <v>3</v>
      </c>
      <c r="BL1378" s="9"/>
      <c r="BM1378" s="10">
        <v>0</v>
      </c>
      <c r="BN1378" s="11"/>
      <c r="BO1378" s="11"/>
      <c r="BP1378" s="12">
        <v>0</v>
      </c>
      <c r="BQ1378" s="13">
        <v>4.32</v>
      </c>
      <c r="BR1378" s="14">
        <v>2</v>
      </c>
      <c r="BS1378" s="14">
        <v>2</v>
      </c>
      <c r="BT1378" s="15">
        <v>0</v>
      </c>
      <c r="BU1378" s="16">
        <v>2.4300000000000002</v>
      </c>
      <c r="BV1378" s="17">
        <v>1</v>
      </c>
      <c r="BW1378" s="17">
        <v>1</v>
      </c>
      <c r="BX1378" s="18">
        <v>1.70387482643127</v>
      </c>
      <c r="BY1378" s="19">
        <v>5.14</v>
      </c>
      <c r="BZ1378" s="20">
        <v>2</v>
      </c>
      <c r="CA1378" s="20">
        <v>2</v>
      </c>
      <c r="CB1378" s="21">
        <v>0</v>
      </c>
      <c r="CC1378" s="22">
        <v>6.22</v>
      </c>
      <c r="CD1378" s="23">
        <v>3</v>
      </c>
      <c r="CE1378" s="23">
        <v>3</v>
      </c>
      <c r="CF1378" s="4">
        <v>370</v>
      </c>
      <c r="CG1378" s="24">
        <v>42.181416044659997</v>
      </c>
      <c r="CH1378" s="25">
        <v>6.71240234375</v>
      </c>
    </row>
    <row r="1379" spans="1:86" x14ac:dyDescent="0.2">
      <c r="A1379" s="2" t="s">
        <v>1825</v>
      </c>
      <c r="B1379" s="2" t="s">
        <v>1933</v>
      </c>
      <c r="C1379" s="3">
        <v>20.239999999999998</v>
      </c>
      <c r="D1379" s="4">
        <v>2</v>
      </c>
      <c r="E1379" s="4">
        <v>1</v>
      </c>
      <c r="F1379" s="4">
        <v>3</v>
      </c>
      <c r="G1379" s="4">
        <v>12</v>
      </c>
      <c r="H1379" s="5">
        <v>18762429.75</v>
      </c>
      <c r="I1379" s="5">
        <v>0</v>
      </c>
      <c r="J1379" s="5">
        <v>0</v>
      </c>
      <c r="K1379" s="26">
        <f t="shared" si="338"/>
        <v>6254143.25</v>
      </c>
      <c r="L1379" s="5">
        <v>40779712.8125</v>
      </c>
      <c r="M1379" s="5">
        <v>9378683.59375</v>
      </c>
      <c r="N1379" s="5">
        <v>13232975.875</v>
      </c>
      <c r="O1379" s="26">
        <f t="shared" si="339"/>
        <v>21130457.427083332</v>
      </c>
      <c r="P1379" s="5">
        <v>0</v>
      </c>
      <c r="Q1379" s="5">
        <v>0</v>
      </c>
      <c r="R1379" s="5">
        <v>37576513.4609375</v>
      </c>
      <c r="S1379" s="26">
        <f t="shared" si="340"/>
        <v>12525504.486979166</v>
      </c>
      <c r="T1379" s="5">
        <v>343064.4375</v>
      </c>
      <c r="U1379" s="5">
        <v>12558918.8476563</v>
      </c>
      <c r="V1379" s="5">
        <v>1202682.3671875</v>
      </c>
      <c r="W1379" s="26">
        <f t="shared" si="341"/>
        <v>4701555.2174479337</v>
      </c>
      <c r="X1379" s="29">
        <f t="shared" si="342"/>
        <v>3.3786334246634553</v>
      </c>
      <c r="Y1379" s="29">
        <f t="shared" si="343"/>
        <v>1.7564398293093295</v>
      </c>
      <c r="Z1379" s="29">
        <f t="shared" si="344"/>
        <v>0.2839886271244958</v>
      </c>
      <c r="AA1379" s="29">
        <f t="shared" si="345"/>
        <v>5.4669905176976865</v>
      </c>
      <c r="AB1379" s="31">
        <f t="shared" si="346"/>
        <v>2.0027530528628628</v>
      </c>
      <c r="AC1379" s="29">
        <f t="shared" si="347"/>
        <v>1.0019845422819738</v>
      </c>
      <c r="AD1379" s="31">
        <f t="shared" si="348"/>
        <v>0.68514504180319058</v>
      </c>
      <c r="AE1379" s="31">
        <f t="shared" si="349"/>
        <v>1.6421748078950895</v>
      </c>
      <c r="AF1379" s="29">
        <f t="shared" si="336"/>
        <v>0.75175048436057712</v>
      </c>
      <c r="AG1379" s="29">
        <f t="shared" si="350"/>
        <v>-0.41167420254451587</v>
      </c>
      <c r="AH1379" s="29">
        <f t="shared" si="337"/>
        <v>0.84566689825803598</v>
      </c>
      <c r="AI1379" s="29">
        <f t="shared" si="351"/>
        <v>0.72800668563552562</v>
      </c>
      <c r="AJ1379" s="6"/>
      <c r="AK1379" s="7">
        <v>0</v>
      </c>
      <c r="AL1379" s="8"/>
      <c r="AM1379" s="8"/>
      <c r="AN1379" s="9"/>
      <c r="AO1379" s="10"/>
      <c r="AP1379" s="11"/>
      <c r="AQ1379" s="11"/>
      <c r="AR1379" s="12"/>
      <c r="AS1379" s="13"/>
      <c r="AT1379" s="14"/>
      <c r="AU1379" s="14"/>
      <c r="AV1379" s="15">
        <v>0</v>
      </c>
      <c r="AW1379" s="16">
        <v>5.36</v>
      </c>
      <c r="AX1379" s="17">
        <v>1</v>
      </c>
      <c r="AY1379" s="17">
        <v>2</v>
      </c>
      <c r="AZ1379" s="18">
        <v>0</v>
      </c>
      <c r="BA1379" s="19">
        <v>5.36</v>
      </c>
      <c r="BB1379" s="20">
        <v>1</v>
      </c>
      <c r="BC1379" s="20">
        <v>2</v>
      </c>
      <c r="BD1379" s="21">
        <v>2.74592232704163</v>
      </c>
      <c r="BE1379" s="22">
        <v>11.9</v>
      </c>
      <c r="BF1379" s="23">
        <v>2</v>
      </c>
      <c r="BG1379" s="23">
        <v>2</v>
      </c>
      <c r="BH1379" s="6"/>
      <c r="BI1379" s="7"/>
      <c r="BJ1379" s="8"/>
      <c r="BK1379" s="8"/>
      <c r="BL1379" s="9"/>
      <c r="BM1379" s="10">
        <v>0</v>
      </c>
      <c r="BN1379" s="11"/>
      <c r="BO1379" s="11"/>
      <c r="BP1379" s="12"/>
      <c r="BQ1379" s="13">
        <v>0</v>
      </c>
      <c r="BR1379" s="14"/>
      <c r="BS1379" s="14"/>
      <c r="BT1379" s="15">
        <v>0</v>
      </c>
      <c r="BU1379" s="16">
        <v>6.55</v>
      </c>
      <c r="BV1379" s="17">
        <v>1</v>
      </c>
      <c r="BW1379" s="17">
        <v>1</v>
      </c>
      <c r="BX1379" s="18">
        <v>0</v>
      </c>
      <c r="BY1379" s="19">
        <v>11.9</v>
      </c>
      <c r="BZ1379" s="20">
        <v>2</v>
      </c>
      <c r="CA1379" s="20">
        <v>3</v>
      </c>
      <c r="CB1379" s="21">
        <v>0</v>
      </c>
      <c r="CC1379" s="22">
        <v>13.69</v>
      </c>
      <c r="CD1379" s="23">
        <v>2</v>
      </c>
      <c r="CE1379" s="23">
        <v>2</v>
      </c>
      <c r="CF1379" s="4">
        <v>168</v>
      </c>
      <c r="CG1379" s="24">
        <v>18.270258244659999</v>
      </c>
      <c r="CH1379" s="25">
        <v>8.66064453125</v>
      </c>
    </row>
    <row r="1380" spans="1:86" x14ac:dyDescent="0.2">
      <c r="A1380" s="2" t="s">
        <v>1651</v>
      </c>
      <c r="B1380" s="2" t="s">
        <v>1858</v>
      </c>
      <c r="C1380" s="3">
        <v>20.170000000000002</v>
      </c>
      <c r="D1380" s="4">
        <v>1</v>
      </c>
      <c r="E1380" s="4">
        <v>2</v>
      </c>
      <c r="F1380" s="4">
        <v>6</v>
      </c>
      <c r="G1380" s="4">
        <v>150</v>
      </c>
      <c r="H1380" s="5">
        <v>66946312.161458299</v>
      </c>
      <c r="I1380" s="5">
        <v>19946171.036458299</v>
      </c>
      <c r="J1380" s="5">
        <v>23092423.822916701</v>
      </c>
      <c r="K1380" s="26">
        <f t="shared" si="338"/>
        <v>36661635.673611097</v>
      </c>
      <c r="L1380" s="5">
        <v>104617392.255208</v>
      </c>
      <c r="M1380" s="5">
        <v>32995450.479166701</v>
      </c>
      <c r="N1380" s="5">
        <v>120783839.78125</v>
      </c>
      <c r="O1380" s="26">
        <f t="shared" si="339"/>
        <v>86132227.505208239</v>
      </c>
      <c r="P1380" s="5">
        <v>116830321.859375</v>
      </c>
      <c r="Q1380" s="5">
        <v>47963778.848958299</v>
      </c>
      <c r="R1380" s="5">
        <v>62444100.759114601</v>
      </c>
      <c r="S1380" s="26">
        <f t="shared" si="340"/>
        <v>75746067.155815974</v>
      </c>
      <c r="T1380" s="5">
        <v>41029939.503255203</v>
      </c>
      <c r="U1380" s="5">
        <v>96258876.916666701</v>
      </c>
      <c r="V1380" s="5">
        <v>21411993.776041701</v>
      </c>
      <c r="W1380" s="26">
        <f t="shared" si="341"/>
        <v>52900270.065321207</v>
      </c>
      <c r="X1380" s="29">
        <f t="shared" si="342"/>
        <v>2.3493831064173136</v>
      </c>
      <c r="Y1380" s="29">
        <f t="shared" si="343"/>
        <v>1.2322819882168448</v>
      </c>
      <c r="Z1380" s="29">
        <f t="shared" si="344"/>
        <v>0.20391915181124526</v>
      </c>
      <c r="AA1380" s="29">
        <f t="shared" si="345"/>
        <v>6.9054198395533408</v>
      </c>
      <c r="AB1380" s="31">
        <f t="shared" si="346"/>
        <v>2.0660853168190121</v>
      </c>
      <c r="AC1380" s="29">
        <f t="shared" si="347"/>
        <v>1.0468998300066035</v>
      </c>
      <c r="AD1380" s="31">
        <f t="shared" si="348"/>
        <v>0.21220507556746346</v>
      </c>
      <c r="AE1380" s="31">
        <f t="shared" si="349"/>
        <v>6.7324423275993572</v>
      </c>
      <c r="AF1380" s="29">
        <f t="shared" si="336"/>
        <v>1.4429326213450595</v>
      </c>
      <c r="AG1380" s="29">
        <f t="shared" si="350"/>
        <v>0.52900393384097744</v>
      </c>
      <c r="AH1380" s="29">
        <f t="shared" si="337"/>
        <v>0.58494166198025277</v>
      </c>
      <c r="AI1380" s="29">
        <f t="shared" si="351"/>
        <v>2.3288744527411316</v>
      </c>
      <c r="AJ1380" s="6">
        <v>10.0723767280579</v>
      </c>
      <c r="AK1380" s="7">
        <v>20.170000000000002</v>
      </c>
      <c r="AL1380" s="8">
        <v>4</v>
      </c>
      <c r="AM1380" s="8">
        <v>11</v>
      </c>
      <c r="AN1380" s="9">
        <v>6.9818359613418597</v>
      </c>
      <c r="AO1380" s="10">
        <v>20.170000000000002</v>
      </c>
      <c r="AP1380" s="11">
        <v>3</v>
      </c>
      <c r="AQ1380" s="11">
        <v>4</v>
      </c>
      <c r="AR1380" s="12">
        <v>6.3787437677383396</v>
      </c>
      <c r="AS1380" s="13">
        <v>19.329999999999998</v>
      </c>
      <c r="AT1380" s="14">
        <v>3</v>
      </c>
      <c r="AU1380" s="14">
        <v>7</v>
      </c>
      <c r="AV1380" s="15">
        <v>18.769548177719098</v>
      </c>
      <c r="AW1380" s="16">
        <v>20.170000000000002</v>
      </c>
      <c r="AX1380" s="17">
        <v>4</v>
      </c>
      <c r="AY1380" s="17">
        <v>13</v>
      </c>
      <c r="AZ1380" s="18">
        <v>4.4109363555908203</v>
      </c>
      <c r="BA1380" s="19">
        <v>20.170000000000002</v>
      </c>
      <c r="BB1380" s="20">
        <v>6</v>
      </c>
      <c r="BC1380" s="20">
        <v>11</v>
      </c>
      <c r="BD1380" s="21">
        <v>23.834980487823501</v>
      </c>
      <c r="BE1380" s="22">
        <v>20.170000000000002</v>
      </c>
      <c r="BF1380" s="23">
        <v>4</v>
      </c>
      <c r="BG1380" s="23">
        <v>24</v>
      </c>
      <c r="BH1380" s="6">
        <v>11.395631670951801</v>
      </c>
      <c r="BI1380" s="7">
        <v>20.170000000000002</v>
      </c>
      <c r="BJ1380" s="8">
        <v>4</v>
      </c>
      <c r="BK1380" s="8">
        <v>18</v>
      </c>
      <c r="BL1380" s="9">
        <v>4.2594660520553598</v>
      </c>
      <c r="BM1380" s="10">
        <v>20.170000000000002</v>
      </c>
      <c r="BN1380" s="11">
        <v>4</v>
      </c>
      <c r="BO1380" s="11">
        <v>11</v>
      </c>
      <c r="BP1380" s="12">
        <v>4.4967455863952601</v>
      </c>
      <c r="BQ1380" s="13">
        <v>20.170000000000002</v>
      </c>
      <c r="BR1380" s="14">
        <v>4</v>
      </c>
      <c r="BS1380" s="14">
        <v>14</v>
      </c>
      <c r="BT1380" s="15">
        <v>7.1426191329956099</v>
      </c>
      <c r="BU1380" s="16">
        <v>20.170000000000002</v>
      </c>
      <c r="BV1380" s="17">
        <v>4</v>
      </c>
      <c r="BW1380" s="17">
        <v>7</v>
      </c>
      <c r="BX1380" s="18">
        <v>23.108458757400498</v>
      </c>
      <c r="BY1380" s="19">
        <v>20.170000000000002</v>
      </c>
      <c r="BZ1380" s="20">
        <v>4</v>
      </c>
      <c r="CA1380" s="20">
        <v>23</v>
      </c>
      <c r="CB1380" s="21">
        <v>5.0339238643646196</v>
      </c>
      <c r="CC1380" s="22">
        <v>20.170000000000002</v>
      </c>
      <c r="CD1380" s="23">
        <v>5</v>
      </c>
      <c r="CE1380" s="23">
        <v>7</v>
      </c>
      <c r="CF1380" s="4">
        <v>119</v>
      </c>
      <c r="CG1380" s="24">
        <v>13.041448984660001</v>
      </c>
      <c r="CH1380" s="25">
        <v>4.62744140625</v>
      </c>
    </row>
    <row r="1381" spans="1:86" x14ac:dyDescent="0.2">
      <c r="A1381" s="2" t="s">
        <v>219</v>
      </c>
      <c r="B1381" s="2" t="s">
        <v>2703</v>
      </c>
      <c r="C1381" s="3">
        <v>19.95</v>
      </c>
      <c r="D1381" s="4">
        <v>2</v>
      </c>
      <c r="E1381" s="4">
        <v>1</v>
      </c>
      <c r="F1381" s="4">
        <v>24</v>
      </c>
      <c r="G1381" s="4">
        <v>50</v>
      </c>
      <c r="H1381" s="5">
        <v>2398704.8359375</v>
      </c>
      <c r="I1381" s="5">
        <v>27316920.5703125</v>
      </c>
      <c r="J1381" s="5">
        <v>882603.78515625</v>
      </c>
      <c r="K1381" s="26">
        <f t="shared" si="338"/>
        <v>10199409.73046875</v>
      </c>
      <c r="L1381" s="5">
        <v>6653089.46875</v>
      </c>
      <c r="M1381" s="5">
        <v>7854055.9270833302</v>
      </c>
      <c r="N1381" s="5">
        <v>9856225.1875</v>
      </c>
      <c r="O1381" s="26">
        <f t="shared" si="339"/>
        <v>8121123.5277777761</v>
      </c>
      <c r="P1381" s="5">
        <v>16389081.15625</v>
      </c>
      <c r="Q1381" s="5">
        <v>1079742.62890625</v>
      </c>
      <c r="R1381" s="5">
        <v>12634368.8333333</v>
      </c>
      <c r="S1381" s="26">
        <f t="shared" si="340"/>
        <v>10034397.539496517</v>
      </c>
      <c r="T1381" s="5">
        <v>5163094</v>
      </c>
      <c r="U1381" s="5">
        <v>1124400.2421875</v>
      </c>
      <c r="V1381" s="5">
        <v>1651130.9453125</v>
      </c>
      <c r="W1381" s="26">
        <f t="shared" si="341"/>
        <v>2646208.3958333335</v>
      </c>
      <c r="X1381" s="29">
        <f t="shared" si="342"/>
        <v>0.79623465890555423</v>
      </c>
      <c r="Y1381" s="29">
        <f t="shared" si="343"/>
        <v>-0.32873442373078421</v>
      </c>
      <c r="Z1381" s="29">
        <f t="shared" si="344"/>
        <v>0.83149147376053156</v>
      </c>
      <c r="AA1381" s="29">
        <f t="shared" si="345"/>
        <v>0.8014219974300375</v>
      </c>
      <c r="AB1381" s="31">
        <f t="shared" si="346"/>
        <v>0.98382139796979706</v>
      </c>
      <c r="AC1381" s="29">
        <f t="shared" si="347"/>
        <v>-2.3531661081262686E-2</v>
      </c>
      <c r="AD1381" s="31">
        <f t="shared" si="348"/>
        <v>0.98751196142047326</v>
      </c>
      <c r="AE1381" s="31">
        <f t="shared" si="349"/>
        <v>5.4576351977595992E-2</v>
      </c>
      <c r="AF1381" s="29">
        <f t="shared" si="336"/>
        <v>0.2594472097662967</v>
      </c>
      <c r="AG1381" s="29">
        <f t="shared" si="350"/>
        <v>-1.9464870744393865</v>
      </c>
      <c r="AH1381" s="29">
        <f t="shared" si="337"/>
        <v>0.47187091480467885</v>
      </c>
      <c r="AI1381" s="29">
        <f t="shared" si="351"/>
        <v>3.2617679088997442</v>
      </c>
      <c r="AJ1381" s="6">
        <v>0</v>
      </c>
      <c r="AK1381" s="7">
        <v>6.62</v>
      </c>
      <c r="AL1381" s="8">
        <v>5</v>
      </c>
      <c r="AM1381" s="8">
        <v>5</v>
      </c>
      <c r="AN1381" s="9">
        <v>0</v>
      </c>
      <c r="AO1381" s="10">
        <v>3.4</v>
      </c>
      <c r="AP1381" s="11">
        <v>3</v>
      </c>
      <c r="AQ1381" s="11">
        <v>7</v>
      </c>
      <c r="AR1381" s="12">
        <v>0</v>
      </c>
      <c r="AS1381" s="13">
        <v>2.59</v>
      </c>
      <c r="AT1381" s="14">
        <v>2</v>
      </c>
      <c r="AU1381" s="14">
        <v>2</v>
      </c>
      <c r="AV1381" s="15">
        <v>0</v>
      </c>
      <c r="AW1381" s="16">
        <v>4.2</v>
      </c>
      <c r="AX1381" s="17">
        <v>4</v>
      </c>
      <c r="AY1381" s="17">
        <v>5</v>
      </c>
      <c r="AZ1381" s="18">
        <v>0</v>
      </c>
      <c r="BA1381" s="19">
        <v>4.92</v>
      </c>
      <c r="BB1381" s="20">
        <v>4</v>
      </c>
      <c r="BC1381" s="20">
        <v>4</v>
      </c>
      <c r="BD1381" s="21">
        <v>0</v>
      </c>
      <c r="BE1381" s="22">
        <v>4.83</v>
      </c>
      <c r="BF1381" s="23">
        <v>4</v>
      </c>
      <c r="BG1381" s="23">
        <v>5</v>
      </c>
      <c r="BH1381" s="6"/>
      <c r="BI1381" s="7">
        <v>0</v>
      </c>
      <c r="BJ1381" s="8"/>
      <c r="BK1381" s="8"/>
      <c r="BL1381" s="9">
        <v>0</v>
      </c>
      <c r="BM1381" s="10">
        <v>2.5</v>
      </c>
      <c r="BN1381" s="11">
        <v>2</v>
      </c>
      <c r="BO1381" s="11">
        <v>3</v>
      </c>
      <c r="BP1381" s="12">
        <v>0</v>
      </c>
      <c r="BQ1381" s="13">
        <v>4.2</v>
      </c>
      <c r="BR1381" s="14">
        <v>4</v>
      </c>
      <c r="BS1381" s="14">
        <v>5</v>
      </c>
      <c r="BT1381" s="15">
        <v>0</v>
      </c>
      <c r="BU1381" s="16">
        <v>7.87</v>
      </c>
      <c r="BV1381" s="17">
        <v>4</v>
      </c>
      <c r="BW1381" s="17">
        <v>4</v>
      </c>
      <c r="BX1381" s="18">
        <v>0</v>
      </c>
      <c r="BY1381" s="19">
        <v>2.95</v>
      </c>
      <c r="BZ1381" s="20">
        <v>4</v>
      </c>
      <c r="CA1381" s="20">
        <v>5</v>
      </c>
      <c r="CB1381" s="21">
        <v>0</v>
      </c>
      <c r="CC1381" s="22">
        <v>4.38</v>
      </c>
      <c r="CD1381" s="23">
        <v>4</v>
      </c>
      <c r="CE1381" s="23">
        <v>5</v>
      </c>
      <c r="CF1381" s="4">
        <v>1118</v>
      </c>
      <c r="CG1381" s="24">
        <v>122.95799995466</v>
      </c>
      <c r="CH1381" s="25">
        <v>6.68310546875</v>
      </c>
    </row>
    <row r="1382" spans="1:86" x14ac:dyDescent="0.2">
      <c r="A1382" s="2" t="s">
        <v>924</v>
      </c>
      <c r="B1382" s="2" t="s">
        <v>2090</v>
      </c>
      <c r="C1382" s="3">
        <v>19.899999999999999</v>
      </c>
      <c r="D1382" s="4">
        <v>7</v>
      </c>
      <c r="E1382" s="4">
        <v>1</v>
      </c>
      <c r="F1382" s="4">
        <v>4</v>
      </c>
      <c r="G1382" s="4">
        <v>8</v>
      </c>
      <c r="H1382" s="5">
        <v>722320.1875</v>
      </c>
      <c r="I1382" s="5">
        <v>938989.46875</v>
      </c>
      <c r="J1382" s="5">
        <v>0</v>
      </c>
      <c r="K1382" s="26">
        <f t="shared" si="338"/>
        <v>553769.88541666663</v>
      </c>
      <c r="L1382" s="5">
        <v>2914071.84375</v>
      </c>
      <c r="M1382" s="5">
        <v>0</v>
      </c>
      <c r="N1382" s="5">
        <v>0</v>
      </c>
      <c r="O1382" s="26">
        <f t="shared" si="339"/>
        <v>971357.28125</v>
      </c>
      <c r="P1382" s="5">
        <v>0</v>
      </c>
      <c r="Q1382" s="5">
        <v>0</v>
      </c>
      <c r="R1382" s="5">
        <v>262596.2109375</v>
      </c>
      <c r="S1382" s="26">
        <f t="shared" si="340"/>
        <v>87532.0703125</v>
      </c>
      <c r="T1382" s="5">
        <v>0</v>
      </c>
      <c r="U1382" s="5">
        <v>0</v>
      </c>
      <c r="V1382" s="5">
        <v>27438808.425781298</v>
      </c>
      <c r="W1382" s="26">
        <f t="shared" si="341"/>
        <v>9146269.4752604328</v>
      </c>
      <c r="X1382" s="29">
        <f t="shared" si="342"/>
        <v>1.7540810846352415</v>
      </c>
      <c r="Y1382" s="29">
        <f t="shared" si="343"/>
        <v>0.81071543974235494</v>
      </c>
      <c r="Z1382" s="29">
        <f t="shared" si="344"/>
        <v>0.71467496686226561</v>
      </c>
      <c r="AA1382" s="29">
        <f t="shared" si="345"/>
        <v>1.4589142979751022</v>
      </c>
      <c r="AB1382" s="31">
        <f t="shared" si="346"/>
        <v>0.1580657825888081</v>
      </c>
      <c r="AC1382" s="29">
        <f t="shared" si="347"/>
        <v>-2.6614030019048514</v>
      </c>
      <c r="AD1382" s="31">
        <f t="shared" si="348"/>
        <v>0.2373877122230913</v>
      </c>
      <c r="AE1382" s="31">
        <f t="shared" si="349"/>
        <v>6.2454176495943736</v>
      </c>
      <c r="AF1382" s="29">
        <f t="shared" si="336"/>
        <v>16.51637208184156</v>
      </c>
      <c r="AG1382" s="29">
        <f t="shared" si="350"/>
        <v>4.0458249200024072</v>
      </c>
      <c r="AH1382" s="29">
        <f t="shared" si="337"/>
        <v>0.44668993261287571</v>
      </c>
      <c r="AI1382" s="29">
        <f t="shared" si="351"/>
        <v>3.4999383543938771</v>
      </c>
      <c r="AJ1382" s="6">
        <v>0</v>
      </c>
      <c r="AK1382" s="7">
        <v>5.97</v>
      </c>
      <c r="AL1382" s="8">
        <v>1</v>
      </c>
      <c r="AM1382" s="8">
        <v>1</v>
      </c>
      <c r="AN1382" s="9"/>
      <c r="AO1382" s="10">
        <v>0</v>
      </c>
      <c r="AP1382" s="11"/>
      <c r="AQ1382" s="11"/>
      <c r="AR1382" s="12">
        <v>0</v>
      </c>
      <c r="AS1382" s="13">
        <v>7.46</v>
      </c>
      <c r="AT1382" s="14">
        <v>1</v>
      </c>
      <c r="AU1382" s="14">
        <v>1</v>
      </c>
      <c r="AV1382" s="15">
        <v>1.8548456430435201</v>
      </c>
      <c r="AW1382" s="16">
        <v>10.45</v>
      </c>
      <c r="AX1382" s="17">
        <v>2</v>
      </c>
      <c r="AY1382" s="17">
        <v>2</v>
      </c>
      <c r="AZ1382" s="18"/>
      <c r="BA1382" s="19">
        <v>0</v>
      </c>
      <c r="BB1382" s="20"/>
      <c r="BC1382" s="20"/>
      <c r="BD1382" s="21"/>
      <c r="BE1382" s="22"/>
      <c r="BF1382" s="23"/>
      <c r="BG1382" s="23"/>
      <c r="BH1382" s="6"/>
      <c r="BI1382" s="7"/>
      <c r="BJ1382" s="8"/>
      <c r="BK1382" s="8"/>
      <c r="BL1382" s="9"/>
      <c r="BM1382" s="10"/>
      <c r="BN1382" s="11"/>
      <c r="BO1382" s="11"/>
      <c r="BP1382" s="12">
        <v>0</v>
      </c>
      <c r="BQ1382" s="13">
        <v>5.97</v>
      </c>
      <c r="BR1382" s="14">
        <v>1</v>
      </c>
      <c r="BS1382" s="14">
        <v>1</v>
      </c>
      <c r="BT1382" s="15"/>
      <c r="BU1382" s="16"/>
      <c r="BV1382" s="17"/>
      <c r="BW1382" s="17"/>
      <c r="BX1382" s="18"/>
      <c r="BY1382" s="19"/>
      <c r="BZ1382" s="20"/>
      <c r="CA1382" s="20"/>
      <c r="CB1382" s="21">
        <v>0</v>
      </c>
      <c r="CC1382" s="22">
        <v>13.93</v>
      </c>
      <c r="CD1382" s="23">
        <v>2</v>
      </c>
      <c r="CE1382" s="23">
        <v>3</v>
      </c>
      <c r="CF1382" s="4">
        <v>201</v>
      </c>
      <c r="CG1382" s="24">
        <v>21.676933284659999</v>
      </c>
      <c r="CH1382" s="25">
        <v>5.40185546875</v>
      </c>
    </row>
    <row r="1383" spans="1:86" x14ac:dyDescent="0.2">
      <c r="A1383" s="2" t="s">
        <v>1111</v>
      </c>
      <c r="B1383" s="2" t="s">
        <v>1415</v>
      </c>
      <c r="C1383" s="3">
        <v>19.829999999999998</v>
      </c>
      <c r="D1383" s="4">
        <v>3</v>
      </c>
      <c r="E1383" s="4">
        <v>1</v>
      </c>
      <c r="F1383" s="4">
        <v>16</v>
      </c>
      <c r="G1383" s="4">
        <v>43</v>
      </c>
      <c r="H1383" s="5">
        <v>3864372.16015625</v>
      </c>
      <c r="I1383" s="5">
        <v>7845729.015625</v>
      </c>
      <c r="J1383" s="5">
        <v>5920508.578125</v>
      </c>
      <c r="K1383" s="26">
        <f t="shared" si="338"/>
        <v>5876869.91796875</v>
      </c>
      <c r="L1383" s="5">
        <v>917002505.25</v>
      </c>
      <c r="M1383" s="5">
        <v>38231705.625</v>
      </c>
      <c r="N1383" s="5">
        <v>19874327.712890599</v>
      </c>
      <c r="O1383" s="26">
        <f t="shared" si="339"/>
        <v>325036179.52929688</v>
      </c>
      <c r="P1383" s="5">
        <v>430127.1015625</v>
      </c>
      <c r="Q1383" s="5">
        <v>4871170.75</v>
      </c>
      <c r="R1383" s="5">
        <v>12915857.4296875</v>
      </c>
      <c r="S1383" s="26">
        <f t="shared" si="340"/>
        <v>6072385.09375</v>
      </c>
      <c r="T1383" s="5">
        <v>7984333.1979166698</v>
      </c>
      <c r="U1383" s="5">
        <v>3988538.1458333302</v>
      </c>
      <c r="V1383" s="5">
        <v>0</v>
      </c>
      <c r="W1383" s="26">
        <f t="shared" si="341"/>
        <v>3990957.1145833335</v>
      </c>
      <c r="X1383" s="29">
        <f t="shared" si="342"/>
        <v>55.307703601790905</v>
      </c>
      <c r="Y1383" s="29">
        <f t="shared" si="343"/>
        <v>5.7894085369034896</v>
      </c>
      <c r="Z1383" s="29">
        <f t="shared" si="344"/>
        <v>0.39373143856634052</v>
      </c>
      <c r="AA1383" s="29">
        <f t="shared" si="345"/>
        <v>4.0479990639147809</v>
      </c>
      <c r="AB1383" s="31">
        <f t="shared" si="346"/>
        <v>1.033268589999492</v>
      </c>
      <c r="AC1383" s="29">
        <f t="shared" si="347"/>
        <v>4.721532012069235E-2</v>
      </c>
      <c r="AD1383" s="31">
        <f t="shared" si="348"/>
        <v>0.96324404887958781</v>
      </c>
      <c r="AE1383" s="31">
        <f t="shared" si="349"/>
        <v>0.1626366546755949</v>
      </c>
      <c r="AF1383" s="29">
        <f t="shared" si="336"/>
        <v>0.67909570405511832</v>
      </c>
      <c r="AG1383" s="29">
        <f t="shared" si="350"/>
        <v>-0.55831318899449833</v>
      </c>
      <c r="AH1383" s="29">
        <f t="shared" si="337"/>
        <v>0.51809581786971493</v>
      </c>
      <c r="AI1383" s="29">
        <f t="shared" si="351"/>
        <v>2.8558991337478954</v>
      </c>
      <c r="AJ1383" s="6">
        <v>0</v>
      </c>
      <c r="AK1383" s="7">
        <v>3.34</v>
      </c>
      <c r="AL1383" s="8">
        <v>3</v>
      </c>
      <c r="AM1383" s="8">
        <v>6</v>
      </c>
      <c r="AN1383" s="9">
        <v>0</v>
      </c>
      <c r="AO1383" s="10">
        <v>2.82</v>
      </c>
      <c r="AP1383" s="11">
        <v>2</v>
      </c>
      <c r="AQ1383" s="11">
        <v>4</v>
      </c>
      <c r="AR1383" s="12">
        <v>0</v>
      </c>
      <c r="AS1383" s="13">
        <v>1.25</v>
      </c>
      <c r="AT1383" s="14">
        <v>1</v>
      </c>
      <c r="AU1383" s="14">
        <v>1</v>
      </c>
      <c r="AV1383" s="15">
        <v>0</v>
      </c>
      <c r="AW1383" s="16">
        <v>6.05</v>
      </c>
      <c r="AX1383" s="17">
        <v>4</v>
      </c>
      <c r="AY1383" s="17">
        <v>4</v>
      </c>
      <c r="AZ1383" s="18">
        <v>0</v>
      </c>
      <c r="BA1383" s="19">
        <v>2.09</v>
      </c>
      <c r="BB1383" s="20">
        <v>2</v>
      </c>
      <c r="BC1383" s="20">
        <v>3</v>
      </c>
      <c r="BD1383" s="21">
        <v>0</v>
      </c>
      <c r="BE1383" s="22">
        <v>4.28</v>
      </c>
      <c r="BF1383" s="23">
        <v>3</v>
      </c>
      <c r="BG1383" s="23">
        <v>3</v>
      </c>
      <c r="BH1383" s="6">
        <v>0</v>
      </c>
      <c r="BI1383" s="7">
        <v>1.1499999999999999</v>
      </c>
      <c r="BJ1383" s="8">
        <v>1</v>
      </c>
      <c r="BK1383" s="8">
        <v>1</v>
      </c>
      <c r="BL1383" s="9">
        <v>0</v>
      </c>
      <c r="BM1383" s="10">
        <v>2.19</v>
      </c>
      <c r="BN1383" s="11">
        <v>2</v>
      </c>
      <c r="BO1383" s="11">
        <v>2</v>
      </c>
      <c r="BP1383" s="12">
        <v>0</v>
      </c>
      <c r="BQ1383" s="13">
        <v>5.1100000000000003</v>
      </c>
      <c r="BR1383" s="14">
        <v>4</v>
      </c>
      <c r="BS1383" s="14">
        <v>5</v>
      </c>
      <c r="BT1383" s="15">
        <v>0</v>
      </c>
      <c r="BU1383" s="16">
        <v>8.66</v>
      </c>
      <c r="BV1383" s="17">
        <v>4</v>
      </c>
      <c r="BW1383" s="17">
        <v>5</v>
      </c>
      <c r="BX1383" s="18">
        <v>0</v>
      </c>
      <c r="BY1383" s="19">
        <v>7.93</v>
      </c>
      <c r="BZ1383" s="20">
        <v>6</v>
      </c>
      <c r="CA1383" s="20">
        <v>7</v>
      </c>
      <c r="CB1383" s="21">
        <v>0</v>
      </c>
      <c r="CC1383" s="22">
        <v>1.25</v>
      </c>
      <c r="CD1383" s="23">
        <v>1</v>
      </c>
      <c r="CE1383" s="23">
        <v>2</v>
      </c>
      <c r="CF1383" s="4">
        <v>958</v>
      </c>
      <c r="CG1383" s="24">
        <v>105.87183889466</v>
      </c>
      <c r="CH1383" s="25">
        <v>6.85888671875</v>
      </c>
    </row>
    <row r="1384" spans="1:86" x14ac:dyDescent="0.2">
      <c r="A1384" s="2" t="s">
        <v>235</v>
      </c>
      <c r="B1384" s="2" t="s">
        <v>1226</v>
      </c>
      <c r="C1384" s="3">
        <v>19.739999999999998</v>
      </c>
      <c r="D1384" s="4">
        <v>7</v>
      </c>
      <c r="E1384" s="4">
        <v>2</v>
      </c>
      <c r="F1384" s="4">
        <v>11</v>
      </c>
      <c r="G1384" s="4">
        <v>20</v>
      </c>
      <c r="H1384" s="5">
        <v>0</v>
      </c>
      <c r="I1384" s="5">
        <v>8486543.0625</v>
      </c>
      <c r="J1384" s="5">
        <v>10449405.75</v>
      </c>
      <c r="K1384" s="26">
        <f t="shared" si="338"/>
        <v>6311982.9375</v>
      </c>
      <c r="L1384" s="5">
        <v>1567527.37890625</v>
      </c>
      <c r="M1384" s="5">
        <v>1288489.33854167</v>
      </c>
      <c r="N1384" s="5">
        <v>81196468</v>
      </c>
      <c r="O1384" s="26">
        <f t="shared" si="339"/>
        <v>28017494.905815974</v>
      </c>
      <c r="P1384" s="5">
        <v>4813369.34375</v>
      </c>
      <c r="Q1384" s="5">
        <v>1840521.375</v>
      </c>
      <c r="R1384" s="5">
        <v>0</v>
      </c>
      <c r="S1384" s="26">
        <f t="shared" si="340"/>
        <v>2217963.5729166665</v>
      </c>
      <c r="T1384" s="5">
        <v>0</v>
      </c>
      <c r="U1384" s="5">
        <v>81898695</v>
      </c>
      <c r="V1384" s="5">
        <v>425050.779296875</v>
      </c>
      <c r="W1384" s="26">
        <f t="shared" si="341"/>
        <v>27441248.593098957</v>
      </c>
      <c r="X1384" s="29">
        <f t="shared" si="342"/>
        <v>4.4387786188967295</v>
      </c>
      <c r="Y1384" s="29">
        <f t="shared" si="343"/>
        <v>2.1501627570107718</v>
      </c>
      <c r="Z1384" s="29">
        <f t="shared" si="344"/>
        <v>0.50070002518805246</v>
      </c>
      <c r="AA1384" s="29">
        <f t="shared" si="345"/>
        <v>3.004223867536135</v>
      </c>
      <c r="AB1384" s="31">
        <f t="shared" si="346"/>
        <v>0.35138934862126542</v>
      </c>
      <c r="AC1384" s="29">
        <f t="shared" si="347"/>
        <v>-1.5088576341164166</v>
      </c>
      <c r="AD1384" s="31">
        <f t="shared" si="348"/>
        <v>0.3337588945038118</v>
      </c>
      <c r="AE1384" s="31">
        <f t="shared" si="349"/>
        <v>4.765671517473594</v>
      </c>
      <c r="AF1384" s="29">
        <f t="shared" si="336"/>
        <v>4.3474845963331559</v>
      </c>
      <c r="AG1384" s="29">
        <f t="shared" si="350"/>
        <v>2.1201809158968685</v>
      </c>
      <c r="AH1384" s="29">
        <f t="shared" si="337"/>
        <v>0.51960541629030066</v>
      </c>
      <c r="AI1384" s="29">
        <f t="shared" si="351"/>
        <v>2.8432633055372474</v>
      </c>
      <c r="AJ1384" s="6"/>
      <c r="AK1384" s="7"/>
      <c r="AL1384" s="8"/>
      <c r="AM1384" s="8"/>
      <c r="AN1384" s="9">
        <v>0</v>
      </c>
      <c r="AO1384" s="10">
        <v>5.4</v>
      </c>
      <c r="AP1384" s="11">
        <v>2</v>
      </c>
      <c r="AQ1384" s="11">
        <v>2</v>
      </c>
      <c r="AR1384" s="12">
        <v>0</v>
      </c>
      <c r="AS1384" s="13">
        <v>4.28</v>
      </c>
      <c r="AT1384" s="14">
        <v>2</v>
      </c>
      <c r="AU1384" s="14">
        <v>2</v>
      </c>
      <c r="AV1384" s="15">
        <v>1.9407159090042101</v>
      </c>
      <c r="AW1384" s="16">
        <v>7.45</v>
      </c>
      <c r="AX1384" s="17">
        <v>4</v>
      </c>
      <c r="AY1384" s="17">
        <v>4</v>
      </c>
      <c r="AZ1384" s="18">
        <v>1.7497518062591599</v>
      </c>
      <c r="BA1384" s="19">
        <v>7.64</v>
      </c>
      <c r="BB1384" s="20">
        <v>4</v>
      </c>
      <c r="BC1384" s="20">
        <v>4</v>
      </c>
      <c r="BD1384" s="21"/>
      <c r="BE1384" s="22">
        <v>0</v>
      </c>
      <c r="BF1384" s="23"/>
      <c r="BG1384" s="23"/>
      <c r="BH1384" s="6">
        <v>0</v>
      </c>
      <c r="BI1384" s="7">
        <v>8.94</v>
      </c>
      <c r="BJ1384" s="8">
        <v>3</v>
      </c>
      <c r="BK1384" s="8">
        <v>3</v>
      </c>
      <c r="BL1384" s="9">
        <v>1.76837086677551</v>
      </c>
      <c r="BM1384" s="10">
        <v>4.0999999999999996</v>
      </c>
      <c r="BN1384" s="11">
        <v>2</v>
      </c>
      <c r="BO1384" s="11">
        <v>2</v>
      </c>
      <c r="BP1384" s="12"/>
      <c r="BQ1384" s="13"/>
      <c r="BR1384" s="14"/>
      <c r="BS1384" s="14"/>
      <c r="BT1384" s="15">
        <v>1.7043329477310201</v>
      </c>
      <c r="BU1384" s="16">
        <v>1.68</v>
      </c>
      <c r="BV1384" s="17">
        <v>1</v>
      </c>
      <c r="BW1384" s="17">
        <v>1</v>
      </c>
      <c r="BX1384" s="18"/>
      <c r="BY1384" s="19">
        <v>0</v>
      </c>
      <c r="BZ1384" s="20"/>
      <c r="CA1384" s="20"/>
      <c r="CB1384" s="21">
        <v>0</v>
      </c>
      <c r="CC1384" s="22">
        <v>3.35</v>
      </c>
      <c r="CD1384" s="23">
        <v>2</v>
      </c>
      <c r="CE1384" s="23">
        <v>2</v>
      </c>
      <c r="CF1384" s="4">
        <v>537</v>
      </c>
      <c r="CG1384" s="24">
        <v>60.092129744660099</v>
      </c>
      <c r="CH1384" s="25">
        <v>5.84619140625</v>
      </c>
    </row>
    <row r="1385" spans="1:86" x14ac:dyDescent="0.2">
      <c r="A1385" s="2" t="s">
        <v>137</v>
      </c>
      <c r="B1385" s="2" t="s">
        <v>2720</v>
      </c>
      <c r="C1385" s="3">
        <v>19.73</v>
      </c>
      <c r="D1385" s="4">
        <v>5</v>
      </c>
      <c r="E1385" s="4">
        <v>1</v>
      </c>
      <c r="F1385" s="4">
        <v>3</v>
      </c>
      <c r="G1385" s="4">
        <v>6</v>
      </c>
      <c r="H1385" s="5">
        <v>359916.15625</v>
      </c>
      <c r="I1385" s="5">
        <v>409389.109375</v>
      </c>
      <c r="J1385" s="5">
        <v>0</v>
      </c>
      <c r="K1385" s="26">
        <f t="shared" si="338"/>
        <v>256435.08854166666</v>
      </c>
      <c r="L1385" s="5">
        <v>1461844.6875</v>
      </c>
      <c r="M1385" s="5">
        <v>704305.5</v>
      </c>
      <c r="N1385" s="5">
        <v>826520.59375</v>
      </c>
      <c r="O1385" s="26">
        <f t="shared" si="339"/>
        <v>997556.92708333337</v>
      </c>
      <c r="P1385" s="5">
        <v>0</v>
      </c>
      <c r="Q1385" s="5">
        <v>0</v>
      </c>
      <c r="R1385" s="5">
        <v>1631864.8427734401</v>
      </c>
      <c r="S1385" s="26">
        <f t="shared" si="340"/>
        <v>543954.94759114669</v>
      </c>
      <c r="T1385" s="5">
        <v>0</v>
      </c>
      <c r="U1385" s="5">
        <v>0</v>
      </c>
      <c r="V1385" s="5">
        <v>0</v>
      </c>
      <c r="W1385" s="26">
        <f t="shared" si="341"/>
        <v>0</v>
      </c>
      <c r="X1385" s="29">
        <f t="shared" si="342"/>
        <v>3.8900952781321347</v>
      </c>
      <c r="Y1385" s="29">
        <f t="shared" si="343"/>
        <v>1.9598054908426719</v>
      </c>
      <c r="Z1385" s="29">
        <f t="shared" si="344"/>
        <v>6.7094244945116066E-2</v>
      </c>
      <c r="AA1385" s="29">
        <f t="shared" si="345"/>
        <v>11.73314730140538</v>
      </c>
      <c r="AB1385" s="31">
        <f t="shared" si="346"/>
        <v>2.1212188655015618</v>
      </c>
      <c r="AC1385" s="29">
        <f t="shared" si="347"/>
        <v>1.0848934845570311</v>
      </c>
      <c r="AD1385" s="31">
        <f t="shared" si="348"/>
        <v>0.65362688870678531</v>
      </c>
      <c r="AE1385" s="31">
        <f t="shared" si="349"/>
        <v>1.8467009023209147</v>
      </c>
      <c r="AF1385" s="29">
        <f t="shared" si="336"/>
        <v>0</v>
      </c>
      <c r="AG1385" s="29" t="e">
        <f t="shared" si="350"/>
        <v>#NUM!</v>
      </c>
      <c r="AH1385" s="29">
        <f t="shared" si="337"/>
        <v>0.18518655089341707</v>
      </c>
      <c r="AI1385" s="29">
        <f t="shared" si="351"/>
        <v>7.3239055698921405</v>
      </c>
      <c r="AJ1385" s="6"/>
      <c r="AK1385" s="7">
        <v>0</v>
      </c>
      <c r="AL1385" s="8"/>
      <c r="AM1385" s="8"/>
      <c r="AN1385" s="9">
        <v>0</v>
      </c>
      <c r="AO1385" s="10">
        <v>7.48</v>
      </c>
      <c r="AP1385" s="11">
        <v>1</v>
      </c>
      <c r="AQ1385" s="11">
        <v>1</v>
      </c>
      <c r="AR1385" s="12">
        <v>0</v>
      </c>
      <c r="AS1385" s="13">
        <v>14.29</v>
      </c>
      <c r="AT1385" s="14">
        <v>2</v>
      </c>
      <c r="AU1385" s="14">
        <v>2</v>
      </c>
      <c r="AV1385" s="15">
        <v>0</v>
      </c>
      <c r="AW1385" s="16">
        <v>7.48</v>
      </c>
      <c r="AX1385" s="17">
        <v>1</v>
      </c>
      <c r="AY1385" s="17">
        <v>1</v>
      </c>
      <c r="AZ1385" s="18">
        <v>0</v>
      </c>
      <c r="BA1385" s="19">
        <v>7.48</v>
      </c>
      <c r="BB1385" s="20">
        <v>1</v>
      </c>
      <c r="BC1385" s="20">
        <v>1</v>
      </c>
      <c r="BD1385" s="21"/>
      <c r="BE1385" s="22">
        <v>0</v>
      </c>
      <c r="BF1385" s="23"/>
      <c r="BG1385" s="23"/>
      <c r="BH1385" s="6"/>
      <c r="BI1385" s="7"/>
      <c r="BJ1385" s="8"/>
      <c r="BK1385" s="8"/>
      <c r="BL1385" s="9"/>
      <c r="BM1385" s="10"/>
      <c r="BN1385" s="11"/>
      <c r="BO1385" s="11"/>
      <c r="BP1385" s="12"/>
      <c r="BQ1385" s="13">
        <v>0</v>
      </c>
      <c r="BR1385" s="14"/>
      <c r="BS1385" s="14"/>
      <c r="BT1385" s="15"/>
      <c r="BU1385" s="16"/>
      <c r="BV1385" s="17"/>
      <c r="BW1385" s="17"/>
      <c r="BX1385" s="18"/>
      <c r="BY1385" s="19"/>
      <c r="BZ1385" s="20"/>
      <c r="CA1385" s="20"/>
      <c r="CB1385" s="21"/>
      <c r="CC1385" s="22"/>
      <c r="CD1385" s="23"/>
      <c r="CE1385" s="23"/>
      <c r="CF1385" s="4">
        <v>147</v>
      </c>
      <c r="CG1385" s="24">
        <v>16.591344774660001</v>
      </c>
      <c r="CH1385" s="25">
        <v>7.41552734375</v>
      </c>
    </row>
    <row r="1386" spans="1:86" x14ac:dyDescent="0.2">
      <c r="A1386" s="2" t="s">
        <v>240</v>
      </c>
      <c r="B1386" s="2" t="s">
        <v>57</v>
      </c>
      <c r="C1386" s="3">
        <v>19.64</v>
      </c>
      <c r="D1386" s="4">
        <v>1</v>
      </c>
      <c r="E1386" s="4">
        <v>1</v>
      </c>
      <c r="F1386" s="4">
        <v>7</v>
      </c>
      <c r="G1386" s="4">
        <v>9</v>
      </c>
      <c r="H1386" s="5">
        <v>768227.6875</v>
      </c>
      <c r="I1386" s="5">
        <v>106653994</v>
      </c>
      <c r="J1386" s="5">
        <v>0</v>
      </c>
      <c r="K1386" s="26">
        <f t="shared" si="338"/>
        <v>35807407.229166664</v>
      </c>
      <c r="L1386" s="5">
        <v>0</v>
      </c>
      <c r="M1386" s="5">
        <v>0</v>
      </c>
      <c r="N1386" s="5">
        <v>121551320.34375</v>
      </c>
      <c r="O1386" s="26">
        <f t="shared" si="339"/>
        <v>40517106.78125</v>
      </c>
      <c r="P1386" s="5">
        <v>36693946.75</v>
      </c>
      <c r="Q1386" s="5">
        <v>139631616.25</v>
      </c>
      <c r="R1386" s="5">
        <v>0</v>
      </c>
      <c r="S1386" s="26">
        <f t="shared" si="340"/>
        <v>58775187.666666664</v>
      </c>
      <c r="T1386" s="5">
        <v>45031570.9921875</v>
      </c>
      <c r="U1386" s="5">
        <v>1091688.09375</v>
      </c>
      <c r="V1386" s="5">
        <v>0</v>
      </c>
      <c r="W1386" s="26">
        <f t="shared" si="341"/>
        <v>15374419.6953125</v>
      </c>
      <c r="X1386" s="29">
        <f t="shared" si="342"/>
        <v>1.1315286393661892</v>
      </c>
      <c r="Y1386" s="29">
        <f t="shared" si="343"/>
        <v>0.17827310015821804</v>
      </c>
      <c r="Z1386" s="29">
        <f t="shared" si="344"/>
        <v>0.93454340519718992</v>
      </c>
      <c r="AA1386" s="29">
        <f t="shared" si="345"/>
        <v>0.29400522856731293</v>
      </c>
      <c r="AB1386" s="31">
        <f t="shared" si="346"/>
        <v>1.6414253981168387</v>
      </c>
      <c r="AC1386" s="29">
        <f t="shared" si="347"/>
        <v>0.71494918170336874</v>
      </c>
      <c r="AD1386" s="31">
        <f t="shared" si="348"/>
        <v>0.69713222527532603</v>
      </c>
      <c r="AE1386" s="31">
        <f t="shared" si="349"/>
        <v>1.5668484132635605</v>
      </c>
      <c r="AF1386" s="29">
        <f t="shared" si="336"/>
        <v>0.4293642261478619</v>
      </c>
      <c r="AG1386" s="29">
        <f t="shared" si="350"/>
        <v>-1.2197261014295468</v>
      </c>
      <c r="AH1386" s="29">
        <f t="shared" si="337"/>
        <v>0.63559118422655714</v>
      </c>
      <c r="AI1386" s="29">
        <f t="shared" si="351"/>
        <v>1.9682213517188245</v>
      </c>
      <c r="AJ1386" s="6"/>
      <c r="AK1386" s="7">
        <v>0</v>
      </c>
      <c r="AL1386" s="8"/>
      <c r="AM1386" s="8"/>
      <c r="AN1386" s="9"/>
      <c r="AO1386" s="10">
        <v>0</v>
      </c>
      <c r="AP1386" s="11"/>
      <c r="AQ1386" s="11"/>
      <c r="AR1386" s="12"/>
      <c r="AS1386" s="13">
        <v>0</v>
      </c>
      <c r="AT1386" s="14"/>
      <c r="AU1386" s="14"/>
      <c r="AV1386" s="15">
        <v>3.9390134811401398</v>
      </c>
      <c r="AW1386" s="16">
        <v>8.6300000000000008</v>
      </c>
      <c r="AX1386" s="17">
        <v>2</v>
      </c>
      <c r="AY1386" s="17">
        <v>2</v>
      </c>
      <c r="AZ1386" s="18"/>
      <c r="BA1386" s="19"/>
      <c r="BB1386" s="20"/>
      <c r="BC1386" s="20"/>
      <c r="BD1386" s="21"/>
      <c r="BE1386" s="22">
        <v>0</v>
      </c>
      <c r="BF1386" s="23"/>
      <c r="BG1386" s="23"/>
      <c r="BH1386" s="6">
        <v>0</v>
      </c>
      <c r="BI1386" s="7">
        <v>11.31</v>
      </c>
      <c r="BJ1386" s="8">
        <v>2</v>
      </c>
      <c r="BK1386" s="8">
        <v>3</v>
      </c>
      <c r="BL1386" s="9"/>
      <c r="BM1386" s="10">
        <v>0</v>
      </c>
      <c r="BN1386" s="11"/>
      <c r="BO1386" s="11"/>
      <c r="BP1386" s="12">
        <v>0</v>
      </c>
      <c r="BQ1386" s="13">
        <v>8.6300000000000008</v>
      </c>
      <c r="BR1386" s="14">
        <v>2</v>
      </c>
      <c r="BS1386" s="14">
        <v>3</v>
      </c>
      <c r="BT1386" s="15"/>
      <c r="BU1386" s="16">
        <v>0</v>
      </c>
      <c r="BV1386" s="17"/>
      <c r="BW1386" s="17"/>
      <c r="BX1386" s="18"/>
      <c r="BY1386" s="19">
        <v>0</v>
      </c>
      <c r="BZ1386" s="20"/>
      <c r="CA1386" s="20"/>
      <c r="CB1386" s="21">
        <v>0</v>
      </c>
      <c r="CC1386" s="22">
        <v>3.57</v>
      </c>
      <c r="CD1386" s="23">
        <v>1</v>
      </c>
      <c r="CE1386" s="23">
        <v>1</v>
      </c>
      <c r="CF1386" s="4">
        <v>336</v>
      </c>
      <c r="CG1386" s="24">
        <v>35.305763794660002</v>
      </c>
      <c r="CH1386" s="25">
        <v>8.13330078125</v>
      </c>
    </row>
    <row r="1387" spans="1:86" x14ac:dyDescent="0.2">
      <c r="A1387" s="2" t="s">
        <v>554</v>
      </c>
      <c r="B1387" s="2" t="s">
        <v>1779</v>
      </c>
      <c r="C1387" s="3">
        <v>19.64</v>
      </c>
      <c r="D1387" s="4">
        <v>8</v>
      </c>
      <c r="E1387" s="4">
        <v>2</v>
      </c>
      <c r="F1387" s="4">
        <v>9</v>
      </c>
      <c r="G1387" s="4">
        <v>21</v>
      </c>
      <c r="H1387" s="5">
        <v>1232386.8125</v>
      </c>
      <c r="I1387" s="5">
        <v>51596428.875</v>
      </c>
      <c r="J1387" s="5">
        <v>99960614.625</v>
      </c>
      <c r="K1387" s="26">
        <f t="shared" si="338"/>
        <v>50929810.104166664</v>
      </c>
      <c r="L1387" s="5">
        <v>108855366.75260399</v>
      </c>
      <c r="M1387" s="5">
        <v>12599391.819010399</v>
      </c>
      <c r="N1387" s="5">
        <v>12455508.75</v>
      </c>
      <c r="O1387" s="26">
        <f t="shared" si="339"/>
        <v>44636755.773871459</v>
      </c>
      <c r="P1387" s="5">
        <v>75670008.5</v>
      </c>
      <c r="Q1387" s="5">
        <v>42998422.7421875</v>
      </c>
      <c r="R1387" s="5">
        <v>359898070.03125</v>
      </c>
      <c r="S1387" s="26">
        <f t="shared" si="340"/>
        <v>159522167.09114584</v>
      </c>
      <c r="T1387" s="5">
        <v>0</v>
      </c>
      <c r="U1387" s="5">
        <v>16167519.048828101</v>
      </c>
      <c r="V1387" s="5">
        <v>81757125.625</v>
      </c>
      <c r="W1387" s="26">
        <f t="shared" si="341"/>
        <v>32641548.224609364</v>
      </c>
      <c r="X1387" s="29">
        <f t="shared" si="342"/>
        <v>0.87643672109862514</v>
      </c>
      <c r="Y1387" s="29">
        <f t="shared" si="343"/>
        <v>-0.19027816300441189</v>
      </c>
      <c r="Z1387" s="29">
        <f t="shared" si="344"/>
        <v>0.8906546461791558</v>
      </c>
      <c r="AA1387" s="29">
        <f t="shared" si="345"/>
        <v>0.50290662218501336</v>
      </c>
      <c r="AB1387" s="31">
        <f t="shared" si="346"/>
        <v>3.132196384884911</v>
      </c>
      <c r="AC1387" s="29">
        <f t="shared" si="347"/>
        <v>1.6471746706804742</v>
      </c>
      <c r="AD1387" s="31">
        <f t="shared" si="348"/>
        <v>0.39512000861419633</v>
      </c>
      <c r="AE1387" s="31">
        <f t="shared" si="349"/>
        <v>4.0327097737825071</v>
      </c>
      <c r="AF1387" s="29">
        <f t="shared" si="336"/>
        <v>0.64091242747317645</v>
      </c>
      <c r="AG1387" s="29">
        <f t="shared" si="350"/>
        <v>-0.64180085049448599</v>
      </c>
      <c r="AH1387" s="29">
        <f t="shared" si="337"/>
        <v>0.65513874050416265</v>
      </c>
      <c r="AI1387" s="29">
        <f t="shared" si="351"/>
        <v>1.8366671855047245</v>
      </c>
      <c r="AJ1387" s="6"/>
      <c r="AK1387" s="7">
        <v>0</v>
      </c>
      <c r="AL1387" s="8"/>
      <c r="AM1387" s="8"/>
      <c r="AN1387" s="9"/>
      <c r="AO1387" s="10">
        <v>0</v>
      </c>
      <c r="AP1387" s="11"/>
      <c r="AQ1387" s="11"/>
      <c r="AR1387" s="12">
        <v>2.8279726505279501</v>
      </c>
      <c r="AS1387" s="13">
        <v>7.34</v>
      </c>
      <c r="AT1387" s="14">
        <v>2</v>
      </c>
      <c r="AU1387" s="14">
        <v>3</v>
      </c>
      <c r="AV1387" s="15">
        <v>0</v>
      </c>
      <c r="AW1387" s="16">
        <v>6.35</v>
      </c>
      <c r="AX1387" s="17">
        <v>3</v>
      </c>
      <c r="AY1387" s="17">
        <v>3</v>
      </c>
      <c r="AZ1387" s="18">
        <v>0</v>
      </c>
      <c r="BA1387" s="19">
        <v>11.9</v>
      </c>
      <c r="BB1387" s="20">
        <v>4</v>
      </c>
      <c r="BC1387" s="20">
        <v>4</v>
      </c>
      <c r="BD1387" s="21"/>
      <c r="BE1387" s="22">
        <v>0</v>
      </c>
      <c r="BF1387" s="23"/>
      <c r="BG1387" s="23"/>
      <c r="BH1387" s="6">
        <v>0</v>
      </c>
      <c r="BI1387" s="7">
        <v>3.17</v>
      </c>
      <c r="BJ1387" s="8">
        <v>2</v>
      </c>
      <c r="BK1387" s="8">
        <v>2</v>
      </c>
      <c r="BL1387" s="9">
        <v>0</v>
      </c>
      <c r="BM1387" s="10">
        <v>5.95</v>
      </c>
      <c r="BN1387" s="11">
        <v>2</v>
      </c>
      <c r="BO1387" s="11">
        <v>2</v>
      </c>
      <c r="BP1387" s="12"/>
      <c r="BQ1387" s="13">
        <v>0</v>
      </c>
      <c r="BR1387" s="14"/>
      <c r="BS1387" s="14"/>
      <c r="BT1387" s="15">
        <v>0</v>
      </c>
      <c r="BU1387" s="16">
        <v>2.98</v>
      </c>
      <c r="BV1387" s="17">
        <v>1</v>
      </c>
      <c r="BW1387" s="17">
        <v>1</v>
      </c>
      <c r="BX1387" s="18">
        <v>0</v>
      </c>
      <c r="BY1387" s="19">
        <v>4.96</v>
      </c>
      <c r="BZ1387" s="20">
        <v>2</v>
      </c>
      <c r="CA1387" s="20">
        <v>4</v>
      </c>
      <c r="CB1387" s="21">
        <v>2.4169063568115199</v>
      </c>
      <c r="CC1387" s="22">
        <v>2.98</v>
      </c>
      <c r="CD1387" s="23">
        <v>1</v>
      </c>
      <c r="CE1387" s="23">
        <v>2</v>
      </c>
      <c r="CF1387" s="4">
        <v>504</v>
      </c>
      <c r="CG1387" s="24">
        <v>55.052761894660101</v>
      </c>
      <c r="CH1387" s="25">
        <v>6.22705078125</v>
      </c>
    </row>
    <row r="1388" spans="1:86" x14ac:dyDescent="0.2">
      <c r="A1388" s="2" t="s">
        <v>898</v>
      </c>
      <c r="B1388" s="2" t="s">
        <v>2857</v>
      </c>
      <c r="C1388" s="3">
        <v>19.579999999999998</v>
      </c>
      <c r="D1388" s="4">
        <v>2</v>
      </c>
      <c r="E1388" s="4">
        <v>1</v>
      </c>
      <c r="F1388" s="4">
        <v>6</v>
      </c>
      <c r="G1388" s="4">
        <v>18</v>
      </c>
      <c r="H1388" s="5">
        <v>1400170.28125</v>
      </c>
      <c r="I1388" s="5">
        <v>0</v>
      </c>
      <c r="J1388" s="5">
        <v>1512805.0078125</v>
      </c>
      <c r="K1388" s="26">
        <f t="shared" si="338"/>
        <v>970991.76302083337</v>
      </c>
      <c r="L1388" s="5">
        <v>2064720.6875</v>
      </c>
      <c r="M1388" s="5">
        <v>512577.50390625</v>
      </c>
      <c r="N1388" s="5">
        <v>12474559.0520833</v>
      </c>
      <c r="O1388" s="26">
        <f t="shared" si="339"/>
        <v>5017285.7478298498</v>
      </c>
      <c r="P1388" s="5">
        <v>0</v>
      </c>
      <c r="Q1388" s="5">
        <v>5073658.0625</v>
      </c>
      <c r="R1388" s="5">
        <v>0</v>
      </c>
      <c r="S1388" s="26">
        <f t="shared" si="340"/>
        <v>1691219.3541666667</v>
      </c>
      <c r="T1388" s="5">
        <v>243495.3671875</v>
      </c>
      <c r="U1388" s="5">
        <v>6423651.90625</v>
      </c>
      <c r="V1388" s="5">
        <v>9356528.671875</v>
      </c>
      <c r="W1388" s="26">
        <f t="shared" si="341"/>
        <v>5341225.315104167</v>
      </c>
      <c r="X1388" s="29">
        <f t="shared" si="342"/>
        <v>5.1671764261116602</v>
      </c>
      <c r="Y1388" s="29">
        <f t="shared" si="343"/>
        <v>2.3693761434359017</v>
      </c>
      <c r="Z1388" s="29">
        <f t="shared" si="344"/>
        <v>0.3940568876573311</v>
      </c>
      <c r="AA1388" s="29">
        <f t="shared" si="345"/>
        <v>4.044410771281</v>
      </c>
      <c r="AB1388" s="31">
        <f t="shared" si="346"/>
        <v>1.7417442851473297</v>
      </c>
      <c r="AC1388" s="29">
        <f t="shared" si="347"/>
        <v>0.80053282966010542</v>
      </c>
      <c r="AD1388" s="31">
        <f t="shared" si="348"/>
        <v>0.71697613048487108</v>
      </c>
      <c r="AE1388" s="31">
        <f t="shared" si="349"/>
        <v>1.4449530259058616</v>
      </c>
      <c r="AF1388" s="29">
        <f t="shared" si="336"/>
        <v>5.5007936406043099</v>
      </c>
      <c r="AG1388" s="29">
        <f t="shared" si="350"/>
        <v>2.4596397820486797</v>
      </c>
      <c r="AH1388" s="29">
        <f t="shared" si="337"/>
        <v>0.24292285630630009</v>
      </c>
      <c r="AI1388" s="29">
        <f t="shared" si="351"/>
        <v>6.1453162105033075</v>
      </c>
      <c r="AJ1388" s="6">
        <v>2.20319628715515</v>
      </c>
      <c r="AK1388" s="7">
        <v>12.5</v>
      </c>
      <c r="AL1388" s="8">
        <v>3</v>
      </c>
      <c r="AM1388" s="8">
        <v>4</v>
      </c>
      <c r="AN1388" s="9">
        <v>0</v>
      </c>
      <c r="AO1388" s="10">
        <v>3.77</v>
      </c>
      <c r="AP1388" s="11">
        <v>1</v>
      </c>
      <c r="AQ1388" s="11">
        <v>1</v>
      </c>
      <c r="AR1388" s="12"/>
      <c r="AS1388" s="13">
        <v>0</v>
      </c>
      <c r="AT1388" s="14"/>
      <c r="AU1388" s="14"/>
      <c r="AV1388" s="15">
        <v>2.6625604629516602</v>
      </c>
      <c r="AW1388" s="16">
        <v>3.3</v>
      </c>
      <c r="AX1388" s="17">
        <v>1</v>
      </c>
      <c r="AY1388" s="17">
        <v>1</v>
      </c>
      <c r="AZ1388" s="18">
        <v>0</v>
      </c>
      <c r="BA1388" s="19">
        <v>13.21</v>
      </c>
      <c r="BB1388" s="20">
        <v>3</v>
      </c>
      <c r="BC1388" s="20">
        <v>3</v>
      </c>
      <c r="BD1388" s="21"/>
      <c r="BE1388" s="22">
        <v>0</v>
      </c>
      <c r="BF1388" s="23"/>
      <c r="BG1388" s="23"/>
      <c r="BH1388" s="6">
        <v>0</v>
      </c>
      <c r="BI1388" s="7">
        <v>5.19</v>
      </c>
      <c r="BJ1388" s="8">
        <v>2</v>
      </c>
      <c r="BK1388" s="8">
        <v>4</v>
      </c>
      <c r="BL1388" s="9">
        <v>0</v>
      </c>
      <c r="BM1388" s="10">
        <v>6.13</v>
      </c>
      <c r="BN1388" s="11">
        <v>2</v>
      </c>
      <c r="BO1388" s="11">
        <v>2</v>
      </c>
      <c r="BP1388" s="12"/>
      <c r="BQ1388" s="13">
        <v>0</v>
      </c>
      <c r="BR1388" s="14"/>
      <c r="BS1388" s="14"/>
      <c r="BT1388" s="15">
        <v>0</v>
      </c>
      <c r="BU1388" s="16">
        <v>7.08</v>
      </c>
      <c r="BV1388" s="17">
        <v>2</v>
      </c>
      <c r="BW1388" s="17">
        <v>2</v>
      </c>
      <c r="BX1388" s="18"/>
      <c r="BY1388" s="19">
        <v>0</v>
      </c>
      <c r="BZ1388" s="20"/>
      <c r="CA1388" s="20"/>
      <c r="CB1388" s="21">
        <v>0</v>
      </c>
      <c r="CC1388" s="22">
        <v>4.72</v>
      </c>
      <c r="CD1388" s="23">
        <v>1</v>
      </c>
      <c r="CE1388" s="23">
        <v>1</v>
      </c>
      <c r="CF1388" s="4">
        <v>424</v>
      </c>
      <c r="CG1388" s="24">
        <v>44.455192734660002</v>
      </c>
      <c r="CH1388" s="25">
        <v>8.23583984375</v>
      </c>
    </row>
    <row r="1389" spans="1:86" x14ac:dyDescent="0.2">
      <c r="A1389" s="2" t="s">
        <v>973</v>
      </c>
      <c r="B1389" s="2" t="s">
        <v>2130</v>
      </c>
      <c r="C1389" s="3">
        <v>19.54</v>
      </c>
      <c r="D1389" s="4">
        <v>17</v>
      </c>
      <c r="E1389" s="4">
        <v>1</v>
      </c>
      <c r="F1389" s="4">
        <v>11</v>
      </c>
      <c r="G1389" s="4">
        <v>28</v>
      </c>
      <c r="H1389" s="5">
        <v>13208906.453125</v>
      </c>
      <c r="I1389" s="5">
        <v>42701227.890625</v>
      </c>
      <c r="J1389" s="5">
        <v>0</v>
      </c>
      <c r="K1389" s="26">
        <f t="shared" si="338"/>
        <v>18636711.447916668</v>
      </c>
      <c r="L1389" s="5">
        <v>5006758.6875</v>
      </c>
      <c r="M1389" s="5">
        <v>1581908.1875</v>
      </c>
      <c r="N1389" s="5">
        <v>67816599.25</v>
      </c>
      <c r="O1389" s="26">
        <f t="shared" si="339"/>
        <v>24801755.375</v>
      </c>
      <c r="P1389" s="5">
        <v>958880741.25</v>
      </c>
      <c r="Q1389" s="5">
        <v>575158.4453125</v>
      </c>
      <c r="R1389" s="5">
        <v>444799779.5</v>
      </c>
      <c r="S1389" s="26">
        <f t="shared" si="340"/>
        <v>468085226.3984375</v>
      </c>
      <c r="T1389" s="5">
        <v>0</v>
      </c>
      <c r="U1389" s="5">
        <v>2354563.7109375</v>
      </c>
      <c r="V1389" s="5">
        <v>1746847.1875</v>
      </c>
      <c r="W1389" s="26">
        <f t="shared" si="341"/>
        <v>1367136.9661458333</v>
      </c>
      <c r="X1389" s="29">
        <f t="shared" si="342"/>
        <v>1.330801061352082</v>
      </c>
      <c r="Y1389" s="29">
        <f t="shared" si="343"/>
        <v>0.41229492192462108</v>
      </c>
      <c r="Z1389" s="29">
        <f t="shared" si="344"/>
        <v>0.81976990342823408</v>
      </c>
      <c r="AA1389" s="29">
        <f t="shared" si="345"/>
        <v>0.86308030170499928</v>
      </c>
      <c r="AB1389" s="31">
        <f t="shared" si="346"/>
        <v>25.116299498791836</v>
      </c>
      <c r="AC1389" s="29">
        <f t="shared" si="347"/>
        <v>4.6505520158044078</v>
      </c>
      <c r="AD1389" s="31">
        <f t="shared" si="348"/>
        <v>0.24584639691660137</v>
      </c>
      <c r="AE1389" s="31">
        <f t="shared" si="349"/>
        <v>6.0933615227398041</v>
      </c>
      <c r="AF1389" s="29">
        <f t="shared" si="336"/>
        <v>7.3357199845397653E-2</v>
      </c>
      <c r="AG1389" s="29">
        <f t="shared" si="350"/>
        <v>-3.7689176196293745</v>
      </c>
      <c r="AH1389" s="29">
        <f t="shared" si="337"/>
        <v>0.30453388832039024</v>
      </c>
      <c r="AI1389" s="29">
        <f t="shared" si="351"/>
        <v>5.1636437235248875</v>
      </c>
      <c r="AJ1389" s="6">
        <v>2.0673365592956499</v>
      </c>
      <c r="AK1389" s="7">
        <v>3.64</v>
      </c>
      <c r="AL1389" s="8">
        <v>2</v>
      </c>
      <c r="AM1389" s="8">
        <v>2</v>
      </c>
      <c r="AN1389" s="9">
        <v>0</v>
      </c>
      <c r="AO1389" s="10">
        <v>3.91</v>
      </c>
      <c r="AP1389" s="11">
        <v>3</v>
      </c>
      <c r="AQ1389" s="11">
        <v>3</v>
      </c>
      <c r="AR1389" s="12"/>
      <c r="AS1389" s="13"/>
      <c r="AT1389" s="14"/>
      <c r="AU1389" s="14"/>
      <c r="AV1389" s="15">
        <v>2.1294412612914999</v>
      </c>
      <c r="AW1389" s="16">
        <v>3.64</v>
      </c>
      <c r="AX1389" s="17">
        <v>2</v>
      </c>
      <c r="AY1389" s="17">
        <v>2</v>
      </c>
      <c r="AZ1389" s="18">
        <v>0</v>
      </c>
      <c r="BA1389" s="19">
        <v>6.74</v>
      </c>
      <c r="BB1389" s="20">
        <v>4</v>
      </c>
      <c r="BC1389" s="20">
        <v>4</v>
      </c>
      <c r="BD1389" s="21">
        <v>0</v>
      </c>
      <c r="BE1389" s="22">
        <v>3.23</v>
      </c>
      <c r="BF1389" s="23">
        <v>2</v>
      </c>
      <c r="BG1389" s="23">
        <v>3</v>
      </c>
      <c r="BH1389" s="6">
        <v>0</v>
      </c>
      <c r="BI1389" s="7">
        <v>9.9700000000000006</v>
      </c>
      <c r="BJ1389" s="8">
        <v>6</v>
      </c>
      <c r="BK1389" s="8">
        <v>6</v>
      </c>
      <c r="BL1389" s="9">
        <v>0</v>
      </c>
      <c r="BM1389" s="10">
        <v>7.01</v>
      </c>
      <c r="BN1389" s="11">
        <v>3</v>
      </c>
      <c r="BO1389" s="11">
        <v>3</v>
      </c>
      <c r="BP1389" s="12">
        <v>0</v>
      </c>
      <c r="BQ1389" s="13">
        <v>4.04</v>
      </c>
      <c r="BR1389" s="14">
        <v>2</v>
      </c>
      <c r="BS1389" s="14">
        <v>2</v>
      </c>
      <c r="BT1389" s="15"/>
      <c r="BU1389" s="16">
        <v>0</v>
      </c>
      <c r="BV1389" s="17"/>
      <c r="BW1389" s="17"/>
      <c r="BX1389" s="18">
        <v>0</v>
      </c>
      <c r="BY1389" s="19">
        <v>4.58</v>
      </c>
      <c r="BZ1389" s="20">
        <v>2</v>
      </c>
      <c r="CA1389" s="20">
        <v>2</v>
      </c>
      <c r="CB1389" s="21">
        <v>0</v>
      </c>
      <c r="CC1389" s="22">
        <v>1.35</v>
      </c>
      <c r="CD1389" s="23">
        <v>1</v>
      </c>
      <c r="CE1389" s="23">
        <v>1</v>
      </c>
      <c r="CF1389" s="4">
        <v>742</v>
      </c>
      <c r="CG1389" s="24">
        <v>83.756187124660002</v>
      </c>
      <c r="CH1389" s="25">
        <v>7.09326171875</v>
      </c>
    </row>
    <row r="1390" spans="1:86" x14ac:dyDescent="0.2">
      <c r="A1390" s="2" t="s">
        <v>1681</v>
      </c>
      <c r="B1390" s="2" t="s">
        <v>805</v>
      </c>
      <c r="C1390" s="3">
        <v>19.48</v>
      </c>
      <c r="D1390" s="4">
        <v>4</v>
      </c>
      <c r="E1390" s="4">
        <v>1</v>
      </c>
      <c r="F1390" s="4">
        <v>16</v>
      </c>
      <c r="G1390" s="4">
        <v>27</v>
      </c>
      <c r="H1390" s="5">
        <v>0</v>
      </c>
      <c r="I1390" s="5">
        <v>0</v>
      </c>
      <c r="J1390" s="5">
        <v>5848445.75</v>
      </c>
      <c r="K1390" s="26">
        <f t="shared" si="338"/>
        <v>1949481.9166666667</v>
      </c>
      <c r="L1390" s="5">
        <v>11391702.9791667</v>
      </c>
      <c r="M1390" s="5">
        <v>2290163.5950520802</v>
      </c>
      <c r="N1390" s="5">
        <v>8402715.3544921894</v>
      </c>
      <c r="O1390" s="26">
        <f t="shared" si="339"/>
        <v>7361527.3095703227</v>
      </c>
      <c r="P1390" s="5">
        <v>703205</v>
      </c>
      <c r="Q1390" s="5">
        <v>1050181.125</v>
      </c>
      <c r="R1390" s="5">
        <v>17874650.5</v>
      </c>
      <c r="S1390" s="26">
        <f t="shared" si="340"/>
        <v>6542678.875</v>
      </c>
      <c r="T1390" s="5">
        <v>0</v>
      </c>
      <c r="U1390" s="5">
        <v>5412747.4980468797</v>
      </c>
      <c r="V1390" s="5">
        <v>2918670.5872395802</v>
      </c>
      <c r="W1390" s="26">
        <f t="shared" si="341"/>
        <v>2777139.3617621535</v>
      </c>
      <c r="X1390" s="29">
        <f t="shared" si="342"/>
        <v>3.7761454705655715</v>
      </c>
      <c r="Y1390" s="29">
        <f t="shared" si="343"/>
        <v>1.9169143435188829</v>
      </c>
      <c r="Z1390" s="29">
        <f t="shared" si="344"/>
        <v>0.18434291161505276</v>
      </c>
      <c r="AA1390" s="29">
        <f t="shared" si="345"/>
        <v>7.3437355730198668</v>
      </c>
      <c r="AB1390" s="31">
        <f t="shared" si="346"/>
        <v>3.3561116002486644</v>
      </c>
      <c r="AC1390" s="29">
        <f t="shared" si="347"/>
        <v>1.7467906902855852</v>
      </c>
      <c r="AD1390" s="31">
        <f t="shared" si="348"/>
        <v>0.51000062542381264</v>
      </c>
      <c r="AE1390" s="31">
        <f t="shared" si="349"/>
        <v>2.9242929131785944</v>
      </c>
      <c r="AF1390" s="29">
        <f t="shared" si="336"/>
        <v>1.4245525121416165</v>
      </c>
      <c r="AG1390" s="29">
        <f t="shared" si="350"/>
        <v>0.51050880355713624</v>
      </c>
      <c r="AH1390" s="29">
        <f t="shared" si="337"/>
        <v>0.75789739847645965</v>
      </c>
      <c r="AI1390" s="29">
        <f t="shared" si="351"/>
        <v>1.203895836707334</v>
      </c>
      <c r="AJ1390" s="6"/>
      <c r="AK1390" s="7"/>
      <c r="AL1390" s="8"/>
      <c r="AM1390" s="8"/>
      <c r="AN1390" s="9"/>
      <c r="AO1390" s="10"/>
      <c r="AP1390" s="11"/>
      <c r="AQ1390" s="11"/>
      <c r="AR1390" s="12"/>
      <c r="AS1390" s="13">
        <v>0</v>
      </c>
      <c r="AT1390" s="14"/>
      <c r="AU1390" s="14"/>
      <c r="AV1390" s="15">
        <v>1.7987074851989699</v>
      </c>
      <c r="AW1390" s="16">
        <v>3.56</v>
      </c>
      <c r="AX1390" s="17">
        <v>3</v>
      </c>
      <c r="AY1390" s="17">
        <v>3</v>
      </c>
      <c r="AZ1390" s="18">
        <v>1.6489833593368499</v>
      </c>
      <c r="BA1390" s="19">
        <v>4.4000000000000004</v>
      </c>
      <c r="BB1390" s="20">
        <v>5</v>
      </c>
      <c r="BC1390" s="20">
        <v>5</v>
      </c>
      <c r="BD1390" s="21">
        <v>0</v>
      </c>
      <c r="BE1390" s="22">
        <v>3.56</v>
      </c>
      <c r="BF1390" s="23">
        <v>3</v>
      </c>
      <c r="BG1390" s="23">
        <v>3</v>
      </c>
      <c r="BH1390" s="6">
        <v>0</v>
      </c>
      <c r="BI1390" s="7">
        <v>3.65</v>
      </c>
      <c r="BJ1390" s="8">
        <v>2</v>
      </c>
      <c r="BK1390" s="8">
        <v>2</v>
      </c>
      <c r="BL1390" s="9">
        <v>0</v>
      </c>
      <c r="BM1390" s="10">
        <v>2.15</v>
      </c>
      <c r="BN1390" s="11">
        <v>2</v>
      </c>
      <c r="BO1390" s="11">
        <v>2</v>
      </c>
      <c r="BP1390" s="12">
        <v>0</v>
      </c>
      <c r="BQ1390" s="13">
        <v>2.72</v>
      </c>
      <c r="BR1390" s="14">
        <v>2</v>
      </c>
      <c r="BS1390" s="14">
        <v>2</v>
      </c>
      <c r="BT1390" s="15">
        <v>0</v>
      </c>
      <c r="BU1390" s="16">
        <v>0.75</v>
      </c>
      <c r="BV1390" s="17">
        <v>1</v>
      </c>
      <c r="BW1390" s="17">
        <v>1</v>
      </c>
      <c r="BX1390" s="18">
        <v>1.6005508899688701</v>
      </c>
      <c r="BY1390" s="19">
        <v>6.74</v>
      </c>
      <c r="BZ1390" s="20">
        <v>5</v>
      </c>
      <c r="CA1390" s="20">
        <v>5</v>
      </c>
      <c r="CB1390" s="21">
        <v>0</v>
      </c>
      <c r="CC1390" s="22">
        <v>5.24</v>
      </c>
      <c r="CD1390" s="23">
        <v>4</v>
      </c>
      <c r="CE1390" s="23">
        <v>4</v>
      </c>
      <c r="CF1390" s="4">
        <v>1068</v>
      </c>
      <c r="CG1390" s="24">
        <v>112.64421554466</v>
      </c>
      <c r="CH1390" s="25">
        <v>8.68994140625</v>
      </c>
    </row>
    <row r="1391" spans="1:86" x14ac:dyDescent="0.2">
      <c r="A1391" s="2" t="s">
        <v>2757</v>
      </c>
      <c r="B1391" s="2" t="s">
        <v>2744</v>
      </c>
      <c r="C1391" s="3">
        <v>19.440000000000001</v>
      </c>
      <c r="D1391" s="4">
        <v>3</v>
      </c>
      <c r="E1391" s="4">
        <v>1</v>
      </c>
      <c r="F1391" s="4">
        <v>1</v>
      </c>
      <c r="G1391" s="4">
        <v>3</v>
      </c>
      <c r="H1391" s="5">
        <v>1034727.12109375</v>
      </c>
      <c r="I1391" s="5">
        <v>0</v>
      </c>
      <c r="J1391" s="5">
        <v>0</v>
      </c>
      <c r="K1391" s="26">
        <f t="shared" si="338"/>
        <v>344909.04036458331</v>
      </c>
      <c r="L1391" s="5">
        <v>3352979.953125</v>
      </c>
      <c r="M1391" s="5">
        <v>625225.2578125</v>
      </c>
      <c r="N1391" s="5">
        <v>0</v>
      </c>
      <c r="O1391" s="26">
        <f t="shared" si="339"/>
        <v>1326068.4036458333</v>
      </c>
      <c r="P1391" s="5">
        <v>0</v>
      </c>
      <c r="Q1391" s="5">
        <v>0</v>
      </c>
      <c r="R1391" s="5">
        <v>0</v>
      </c>
      <c r="S1391" s="26">
        <f t="shared" si="340"/>
        <v>0</v>
      </c>
      <c r="T1391" s="5">
        <v>0</v>
      </c>
      <c r="U1391" s="5">
        <v>0</v>
      </c>
      <c r="V1391" s="5">
        <v>0</v>
      </c>
      <c r="W1391" s="26">
        <f t="shared" si="341"/>
        <v>0</v>
      </c>
      <c r="X1391" s="29">
        <f t="shared" si="342"/>
        <v>3.8446901891702328</v>
      </c>
      <c r="Y1391" s="29">
        <f t="shared" si="343"/>
        <v>1.9428673483676775</v>
      </c>
      <c r="Z1391" s="29">
        <f t="shared" si="344"/>
        <v>0.44621310594687957</v>
      </c>
      <c r="AA1391" s="29">
        <f t="shared" si="345"/>
        <v>3.5045767798579792</v>
      </c>
      <c r="AB1391" s="31">
        <f t="shared" si="346"/>
        <v>0</v>
      </c>
      <c r="AC1391" s="31" t="e">
        <f t="shared" si="347"/>
        <v>#NUM!</v>
      </c>
      <c r="AD1391" s="31">
        <f t="shared" si="348"/>
        <v>0.42264973081037438</v>
      </c>
      <c r="AE1391" s="31">
        <f t="shared" si="349"/>
        <v>3.7401940329452015</v>
      </c>
      <c r="AF1391" s="29">
        <f t="shared" si="336"/>
        <v>0</v>
      </c>
      <c r="AG1391" s="29" t="e">
        <f t="shared" si="350"/>
        <v>#NUM!</v>
      </c>
      <c r="AH1391" s="29">
        <f t="shared" si="337"/>
        <v>0.42264973081037438</v>
      </c>
      <c r="AI1391" s="29">
        <f t="shared" si="351"/>
        <v>3.7401940329452015</v>
      </c>
      <c r="AJ1391" s="6">
        <v>0</v>
      </c>
      <c r="AK1391" s="7">
        <v>19.440000000000001</v>
      </c>
      <c r="AL1391" s="8">
        <v>1</v>
      </c>
      <c r="AM1391" s="8">
        <v>1</v>
      </c>
      <c r="AN1391" s="9"/>
      <c r="AO1391" s="10"/>
      <c r="AP1391" s="11"/>
      <c r="AQ1391" s="11"/>
      <c r="AR1391" s="12"/>
      <c r="AS1391" s="13"/>
      <c r="AT1391" s="14"/>
      <c r="AU1391" s="14"/>
      <c r="AV1391" s="15">
        <v>0</v>
      </c>
      <c r="AW1391" s="16">
        <v>19.440000000000001</v>
      </c>
      <c r="AX1391" s="17">
        <v>1</v>
      </c>
      <c r="AY1391" s="17">
        <v>1</v>
      </c>
      <c r="AZ1391" s="18">
        <v>0</v>
      </c>
      <c r="BA1391" s="19">
        <v>19.440000000000001</v>
      </c>
      <c r="BB1391" s="20">
        <v>1</v>
      </c>
      <c r="BC1391" s="20">
        <v>1</v>
      </c>
      <c r="BD1391" s="21"/>
      <c r="BE1391" s="22"/>
      <c r="BF1391" s="23"/>
      <c r="BG1391" s="23"/>
      <c r="BH1391" s="6"/>
      <c r="BI1391" s="7"/>
      <c r="BJ1391" s="8"/>
      <c r="BK1391" s="8"/>
      <c r="BL1391" s="9"/>
      <c r="BM1391" s="10"/>
      <c r="BN1391" s="11"/>
      <c r="BO1391" s="11"/>
      <c r="BP1391" s="12"/>
      <c r="BQ1391" s="13"/>
      <c r="BR1391" s="14"/>
      <c r="BS1391" s="14"/>
      <c r="BT1391" s="15"/>
      <c r="BU1391" s="16"/>
      <c r="BV1391" s="17"/>
      <c r="BW1391" s="17"/>
      <c r="BX1391" s="18"/>
      <c r="BY1391" s="19"/>
      <c r="BZ1391" s="20"/>
      <c r="CA1391" s="20"/>
      <c r="CB1391" s="21"/>
      <c r="CC1391" s="22"/>
      <c r="CD1391" s="23"/>
      <c r="CE1391" s="23"/>
      <c r="CF1391" s="4">
        <v>36</v>
      </c>
      <c r="CG1391" s="24">
        <v>4.0030515846599997</v>
      </c>
      <c r="CH1391" s="25">
        <v>9.30517578125</v>
      </c>
    </row>
    <row r="1392" spans="1:86" x14ac:dyDescent="0.2">
      <c r="A1392" s="2" t="s">
        <v>355</v>
      </c>
      <c r="B1392" s="2" t="s">
        <v>2438</v>
      </c>
      <c r="C1392" s="3">
        <v>19.43</v>
      </c>
      <c r="D1392" s="4">
        <v>8</v>
      </c>
      <c r="E1392" s="4">
        <v>2</v>
      </c>
      <c r="F1392" s="4">
        <v>14</v>
      </c>
      <c r="G1392" s="4">
        <v>25</v>
      </c>
      <c r="H1392" s="5">
        <v>348857.15625</v>
      </c>
      <c r="I1392" s="5">
        <v>13920835.8515625</v>
      </c>
      <c r="J1392" s="5">
        <v>0</v>
      </c>
      <c r="K1392" s="26">
        <f t="shared" si="338"/>
        <v>4756564.3359375</v>
      </c>
      <c r="L1392" s="5">
        <v>286529377.953125</v>
      </c>
      <c r="M1392" s="5">
        <v>7990808.7760416698</v>
      </c>
      <c r="N1392" s="5">
        <v>31095318.4375</v>
      </c>
      <c r="O1392" s="26">
        <f t="shared" si="339"/>
        <v>108538501.72222222</v>
      </c>
      <c r="P1392" s="5">
        <v>4869675.09375</v>
      </c>
      <c r="Q1392" s="5">
        <v>0</v>
      </c>
      <c r="R1392" s="5">
        <v>0</v>
      </c>
      <c r="S1392" s="26">
        <f t="shared" si="340"/>
        <v>1623225.03125</v>
      </c>
      <c r="T1392" s="5">
        <v>4462566.1526692696</v>
      </c>
      <c r="U1392" s="5">
        <v>4544712.10546875</v>
      </c>
      <c r="V1392" s="5">
        <v>19428222.338541701</v>
      </c>
      <c r="W1392" s="26">
        <f t="shared" si="341"/>
        <v>9478500.1988932397</v>
      </c>
      <c r="X1392" s="29">
        <f t="shared" si="342"/>
        <v>22.818676266433748</v>
      </c>
      <c r="Y1392" s="29">
        <f t="shared" si="343"/>
        <v>4.5121431968012722</v>
      </c>
      <c r="Z1392" s="29">
        <f t="shared" si="344"/>
        <v>0.36482947585752556</v>
      </c>
      <c r="AA1392" s="29">
        <f t="shared" si="345"/>
        <v>4.3791008074622093</v>
      </c>
      <c r="AB1392" s="31">
        <f t="shared" si="346"/>
        <v>0.3412599760263873</v>
      </c>
      <c r="AC1392" s="29">
        <f t="shared" si="347"/>
        <v>-1.5510568740462884</v>
      </c>
      <c r="AD1392" s="31">
        <f t="shared" si="348"/>
        <v>0.57358907418602878</v>
      </c>
      <c r="AE1392" s="31">
        <f t="shared" si="349"/>
        <v>2.413991297703638</v>
      </c>
      <c r="AF1392" s="29">
        <f t="shared" si="336"/>
        <v>1.9927198560691948</v>
      </c>
      <c r="AG1392" s="29">
        <f t="shared" si="350"/>
        <v>0.99473890502509466</v>
      </c>
      <c r="AH1392" s="29">
        <f t="shared" si="337"/>
        <v>0.52382957920080953</v>
      </c>
      <c r="AI1392" s="29">
        <f t="shared" si="351"/>
        <v>2.8080998181572641</v>
      </c>
      <c r="AJ1392" s="6">
        <v>2.0153961181640598</v>
      </c>
      <c r="AK1392" s="7">
        <v>5.98</v>
      </c>
      <c r="AL1392" s="8">
        <v>3</v>
      </c>
      <c r="AM1392" s="8">
        <v>3</v>
      </c>
      <c r="AN1392" s="9">
        <v>0</v>
      </c>
      <c r="AO1392" s="10">
        <v>7.92</v>
      </c>
      <c r="AP1392" s="11">
        <v>4</v>
      </c>
      <c r="AQ1392" s="11">
        <v>6</v>
      </c>
      <c r="AR1392" s="12"/>
      <c r="AS1392" s="13"/>
      <c r="AT1392" s="14"/>
      <c r="AU1392" s="14"/>
      <c r="AV1392" s="15">
        <v>2.02099680900574</v>
      </c>
      <c r="AW1392" s="16">
        <v>5.98</v>
      </c>
      <c r="AX1392" s="17">
        <v>4</v>
      </c>
      <c r="AY1392" s="17">
        <v>4</v>
      </c>
      <c r="AZ1392" s="18">
        <v>0</v>
      </c>
      <c r="BA1392" s="19">
        <v>5.08</v>
      </c>
      <c r="BB1392" s="20">
        <v>3</v>
      </c>
      <c r="BC1392" s="20">
        <v>4</v>
      </c>
      <c r="BD1392" s="21"/>
      <c r="BE1392" s="22">
        <v>0</v>
      </c>
      <c r="BF1392" s="23"/>
      <c r="BG1392" s="23"/>
      <c r="BH1392" s="6">
        <v>0</v>
      </c>
      <c r="BI1392" s="7">
        <v>3.44</v>
      </c>
      <c r="BJ1392" s="8">
        <v>2</v>
      </c>
      <c r="BK1392" s="8">
        <v>2</v>
      </c>
      <c r="BL1392" s="9"/>
      <c r="BM1392" s="10">
        <v>0</v>
      </c>
      <c r="BN1392" s="11"/>
      <c r="BO1392" s="11"/>
      <c r="BP1392" s="12"/>
      <c r="BQ1392" s="13">
        <v>0</v>
      </c>
      <c r="BR1392" s="14"/>
      <c r="BS1392" s="14"/>
      <c r="BT1392" s="15"/>
      <c r="BU1392" s="16">
        <v>0</v>
      </c>
      <c r="BV1392" s="17"/>
      <c r="BW1392" s="17"/>
      <c r="BX1392" s="18">
        <v>0</v>
      </c>
      <c r="BY1392" s="19">
        <v>2.99</v>
      </c>
      <c r="BZ1392" s="20">
        <v>2</v>
      </c>
      <c r="CA1392" s="20">
        <v>2</v>
      </c>
      <c r="CB1392" s="21">
        <v>0</v>
      </c>
      <c r="CC1392" s="22">
        <v>7.92</v>
      </c>
      <c r="CD1392" s="23">
        <v>4</v>
      </c>
      <c r="CE1392" s="23">
        <v>4</v>
      </c>
      <c r="CF1392" s="4">
        <v>669</v>
      </c>
      <c r="CG1392" s="24">
        <v>69.448908444660205</v>
      </c>
      <c r="CH1392" s="25">
        <v>9.67138671875</v>
      </c>
    </row>
    <row r="1393" spans="1:86" x14ac:dyDescent="0.2">
      <c r="A1393" s="2" t="s">
        <v>901</v>
      </c>
      <c r="B1393" s="2" t="s">
        <v>1750</v>
      </c>
      <c r="C1393" s="3">
        <v>19.41</v>
      </c>
      <c r="D1393" s="4">
        <v>5</v>
      </c>
      <c r="E1393" s="4">
        <v>1</v>
      </c>
      <c r="F1393" s="4">
        <v>4</v>
      </c>
      <c r="G1393" s="4">
        <v>40</v>
      </c>
      <c r="H1393" s="5">
        <v>11190384.5</v>
      </c>
      <c r="I1393" s="5">
        <v>568790.34375</v>
      </c>
      <c r="J1393" s="5">
        <v>15883350.6510417</v>
      </c>
      <c r="K1393" s="26">
        <f t="shared" si="338"/>
        <v>9214175.1649305671</v>
      </c>
      <c r="L1393" s="5">
        <v>5787256.296875</v>
      </c>
      <c r="M1393" s="5">
        <v>0</v>
      </c>
      <c r="N1393" s="5">
        <v>10966760.421875</v>
      </c>
      <c r="O1393" s="26">
        <f t="shared" si="339"/>
        <v>5584672.239583333</v>
      </c>
      <c r="P1393" s="5">
        <v>0</v>
      </c>
      <c r="Q1393" s="5">
        <v>53837368.625</v>
      </c>
      <c r="R1393" s="5">
        <v>42425106.875</v>
      </c>
      <c r="S1393" s="26">
        <f t="shared" si="340"/>
        <v>32087491.833333332</v>
      </c>
      <c r="T1393" s="5">
        <v>28153695.984375</v>
      </c>
      <c r="U1393" s="5">
        <v>27466759.072916701</v>
      </c>
      <c r="V1393" s="5">
        <v>29352665.5</v>
      </c>
      <c r="W1393" s="26">
        <f t="shared" si="341"/>
        <v>28324373.519097235</v>
      </c>
      <c r="X1393" s="29">
        <f t="shared" si="342"/>
        <v>0.60609573180665877</v>
      </c>
      <c r="Y1393" s="29">
        <f t="shared" si="343"/>
        <v>-0.7223824119236516</v>
      </c>
      <c r="Z1393" s="29">
        <f t="shared" si="344"/>
        <v>0.55123115361371</v>
      </c>
      <c r="AA1393" s="29">
        <f t="shared" si="345"/>
        <v>2.5866624563564606</v>
      </c>
      <c r="AB1393" s="31">
        <f t="shared" si="346"/>
        <v>3.4824052353008557</v>
      </c>
      <c r="AC1393" s="29">
        <f t="shared" si="347"/>
        <v>1.8000840941268341</v>
      </c>
      <c r="AD1393" s="31">
        <f t="shared" si="348"/>
        <v>0.2954030382668959</v>
      </c>
      <c r="AE1393" s="31">
        <f t="shared" si="349"/>
        <v>5.2958504221377218</v>
      </c>
      <c r="AF1393" s="29">
        <f t="shared" si="336"/>
        <v>3.0739998982112549</v>
      </c>
      <c r="AG1393" s="29">
        <f t="shared" si="350"/>
        <v>1.6201171172570121</v>
      </c>
      <c r="AH1393" s="29">
        <f t="shared" si="337"/>
        <v>4.9968230586104931E-2</v>
      </c>
      <c r="AI1393" s="29">
        <f t="shared" si="351"/>
        <v>13.013060289903994</v>
      </c>
      <c r="AJ1393" s="6">
        <v>2.2341666221618701</v>
      </c>
      <c r="AK1393" s="7">
        <v>6.58</v>
      </c>
      <c r="AL1393" s="8">
        <v>2</v>
      </c>
      <c r="AM1393" s="8">
        <v>6</v>
      </c>
      <c r="AN1393" s="9">
        <v>0</v>
      </c>
      <c r="AO1393" s="10">
        <v>11.51</v>
      </c>
      <c r="AP1393" s="11">
        <v>2</v>
      </c>
      <c r="AQ1393" s="11">
        <v>3</v>
      </c>
      <c r="AR1393" s="12">
        <v>1.9456698894500699</v>
      </c>
      <c r="AS1393" s="13">
        <v>14.47</v>
      </c>
      <c r="AT1393" s="14">
        <v>3</v>
      </c>
      <c r="AU1393" s="14">
        <v>5</v>
      </c>
      <c r="AV1393" s="15">
        <v>2.0042817592620801</v>
      </c>
      <c r="AW1393" s="16">
        <v>11.51</v>
      </c>
      <c r="AX1393" s="17">
        <v>2</v>
      </c>
      <c r="AY1393" s="17">
        <v>3</v>
      </c>
      <c r="AZ1393" s="18"/>
      <c r="BA1393" s="19"/>
      <c r="BB1393" s="20"/>
      <c r="BC1393" s="20"/>
      <c r="BD1393" s="21">
        <v>1.8566575050353999</v>
      </c>
      <c r="BE1393" s="22">
        <v>6.58</v>
      </c>
      <c r="BF1393" s="23">
        <v>2</v>
      </c>
      <c r="BG1393" s="23">
        <v>2</v>
      </c>
      <c r="BH1393" s="6"/>
      <c r="BI1393" s="7">
        <v>0</v>
      </c>
      <c r="BJ1393" s="8"/>
      <c r="BK1393" s="8"/>
      <c r="BL1393" s="9">
        <v>0</v>
      </c>
      <c r="BM1393" s="10">
        <v>10.86</v>
      </c>
      <c r="BN1393" s="11">
        <v>2</v>
      </c>
      <c r="BO1393" s="11">
        <v>4</v>
      </c>
      <c r="BP1393" s="12">
        <v>0</v>
      </c>
      <c r="BQ1393" s="13">
        <v>10.86</v>
      </c>
      <c r="BR1393" s="14">
        <v>2</v>
      </c>
      <c r="BS1393" s="14">
        <v>3</v>
      </c>
      <c r="BT1393" s="15">
        <v>0</v>
      </c>
      <c r="BU1393" s="16">
        <v>10.86</v>
      </c>
      <c r="BV1393" s="17">
        <v>2</v>
      </c>
      <c r="BW1393" s="17">
        <v>4</v>
      </c>
      <c r="BX1393" s="18">
        <v>2.0127179622650102</v>
      </c>
      <c r="BY1393" s="19">
        <v>15.79</v>
      </c>
      <c r="BZ1393" s="20">
        <v>3</v>
      </c>
      <c r="CA1393" s="20">
        <v>4</v>
      </c>
      <c r="CB1393" s="21">
        <v>0</v>
      </c>
      <c r="CC1393" s="22">
        <v>14.47</v>
      </c>
      <c r="CD1393" s="23">
        <v>3</v>
      </c>
      <c r="CE1393" s="23">
        <v>5</v>
      </c>
      <c r="CF1393" s="4">
        <v>304</v>
      </c>
      <c r="CG1393" s="24">
        <v>34.259029794660002</v>
      </c>
      <c r="CH1393" s="25">
        <v>7.48876953125</v>
      </c>
    </row>
    <row r="1394" spans="1:86" x14ac:dyDescent="0.2">
      <c r="A1394" s="2" t="s">
        <v>895</v>
      </c>
      <c r="B1394" s="2" t="s">
        <v>2855</v>
      </c>
      <c r="C1394" s="3">
        <v>19.399999999999999</v>
      </c>
      <c r="D1394" s="4">
        <v>2</v>
      </c>
      <c r="E1394" s="4">
        <v>1</v>
      </c>
      <c r="F1394" s="4">
        <v>13</v>
      </c>
      <c r="G1394" s="4">
        <v>28</v>
      </c>
      <c r="H1394" s="5">
        <v>12603289.515625</v>
      </c>
      <c r="I1394" s="5">
        <v>922485846.33593798</v>
      </c>
      <c r="J1394" s="5">
        <v>22041942</v>
      </c>
      <c r="K1394" s="26">
        <f t="shared" si="338"/>
        <v>319043692.61718768</v>
      </c>
      <c r="L1394" s="5">
        <v>17516299.453125</v>
      </c>
      <c r="M1394" s="5">
        <v>10885645.875</v>
      </c>
      <c r="N1394" s="5">
        <v>30265770.166666701</v>
      </c>
      <c r="O1394" s="26">
        <f t="shared" si="339"/>
        <v>19555905.164930567</v>
      </c>
      <c r="P1394" s="5">
        <v>25628181.421875</v>
      </c>
      <c r="Q1394" s="5">
        <v>10703323.625</v>
      </c>
      <c r="R1394" s="5">
        <v>0</v>
      </c>
      <c r="S1394" s="26">
        <f t="shared" si="340"/>
        <v>12110501.682291666</v>
      </c>
      <c r="T1394" s="5">
        <v>18105443.808593798</v>
      </c>
      <c r="U1394" s="5">
        <v>0</v>
      </c>
      <c r="V1394" s="5">
        <v>1481399.09375</v>
      </c>
      <c r="W1394" s="26">
        <f t="shared" si="341"/>
        <v>6528947.6341145998</v>
      </c>
      <c r="X1394" s="29">
        <f t="shared" si="342"/>
        <v>6.1295382474134019E-2</v>
      </c>
      <c r="Y1394" s="29">
        <f t="shared" si="343"/>
        <v>-4.028077793388551</v>
      </c>
      <c r="Z1394" s="29">
        <f t="shared" si="344"/>
        <v>0.4255298086374748</v>
      </c>
      <c r="AA1394" s="29">
        <f t="shared" si="345"/>
        <v>3.7107001190529338</v>
      </c>
      <c r="AB1394" s="31">
        <f t="shared" si="346"/>
        <v>3.7958756002811019E-2</v>
      </c>
      <c r="AC1394" s="29">
        <f t="shared" si="347"/>
        <v>-4.7194234771307579</v>
      </c>
      <c r="AD1394" s="31">
        <f t="shared" si="348"/>
        <v>0.41607956181456862</v>
      </c>
      <c r="AE1394" s="31">
        <f t="shared" si="349"/>
        <v>3.8082361660107451</v>
      </c>
      <c r="AF1394" s="29">
        <f t="shared" si="336"/>
        <v>2.0464117565077572E-2</v>
      </c>
      <c r="AG1394" s="29">
        <f t="shared" si="350"/>
        <v>-5.610759732225806</v>
      </c>
      <c r="AH1394" s="29">
        <f t="shared" si="337"/>
        <v>0.40914290712254653</v>
      </c>
      <c r="AI1394" s="29">
        <f t="shared" si="351"/>
        <v>3.8812497332630413</v>
      </c>
      <c r="AJ1394" s="6">
        <v>0</v>
      </c>
      <c r="AK1394" s="7">
        <v>4.63</v>
      </c>
      <c r="AL1394" s="8">
        <v>3</v>
      </c>
      <c r="AM1394" s="8">
        <v>3</v>
      </c>
      <c r="AN1394" s="9">
        <v>0</v>
      </c>
      <c r="AO1394" s="10">
        <v>2.4</v>
      </c>
      <c r="AP1394" s="11">
        <v>3</v>
      </c>
      <c r="AQ1394" s="11">
        <v>4</v>
      </c>
      <c r="AR1394" s="12">
        <v>0</v>
      </c>
      <c r="AS1394" s="13">
        <v>2.4900000000000002</v>
      </c>
      <c r="AT1394" s="14">
        <v>2</v>
      </c>
      <c r="AU1394" s="14">
        <v>2</v>
      </c>
      <c r="AV1394" s="15">
        <v>0</v>
      </c>
      <c r="AW1394" s="16">
        <v>3.2</v>
      </c>
      <c r="AX1394" s="17">
        <v>2</v>
      </c>
      <c r="AY1394" s="17">
        <v>2</v>
      </c>
      <c r="AZ1394" s="18">
        <v>0</v>
      </c>
      <c r="BA1394" s="19">
        <v>1.69</v>
      </c>
      <c r="BB1394" s="20">
        <v>2</v>
      </c>
      <c r="BC1394" s="20">
        <v>4</v>
      </c>
      <c r="BD1394" s="21">
        <v>0</v>
      </c>
      <c r="BE1394" s="22">
        <v>6.05</v>
      </c>
      <c r="BF1394" s="23">
        <v>4</v>
      </c>
      <c r="BG1394" s="23">
        <v>4</v>
      </c>
      <c r="BH1394" s="6">
        <v>0</v>
      </c>
      <c r="BI1394" s="7">
        <v>3.47</v>
      </c>
      <c r="BJ1394" s="8">
        <v>2</v>
      </c>
      <c r="BK1394" s="8">
        <v>2</v>
      </c>
      <c r="BL1394" s="9">
        <v>0</v>
      </c>
      <c r="BM1394" s="10">
        <v>3.47</v>
      </c>
      <c r="BN1394" s="11">
        <v>2</v>
      </c>
      <c r="BO1394" s="11">
        <v>2</v>
      </c>
      <c r="BP1394" s="12"/>
      <c r="BQ1394" s="13"/>
      <c r="BR1394" s="14"/>
      <c r="BS1394" s="14"/>
      <c r="BT1394" s="15">
        <v>0</v>
      </c>
      <c r="BU1394" s="16">
        <v>6.58</v>
      </c>
      <c r="BV1394" s="17">
        <v>4</v>
      </c>
      <c r="BW1394" s="17">
        <v>4</v>
      </c>
      <c r="BX1394" s="18"/>
      <c r="BY1394" s="19"/>
      <c r="BZ1394" s="20"/>
      <c r="CA1394" s="20"/>
      <c r="CB1394" s="21">
        <v>0</v>
      </c>
      <c r="CC1394" s="22">
        <v>2.14</v>
      </c>
      <c r="CD1394" s="23">
        <v>1</v>
      </c>
      <c r="CE1394" s="23">
        <v>1</v>
      </c>
      <c r="CF1394" s="4">
        <v>1124</v>
      </c>
      <c r="CG1394" s="24">
        <v>125.18294820465999</v>
      </c>
      <c r="CH1394" s="25">
        <v>8.38232421875</v>
      </c>
    </row>
    <row r="1395" spans="1:86" x14ac:dyDescent="0.2">
      <c r="A1395" s="2" t="s">
        <v>2243</v>
      </c>
      <c r="B1395" s="2" t="s">
        <v>2125</v>
      </c>
      <c r="C1395" s="3">
        <v>19.37</v>
      </c>
      <c r="D1395" s="4">
        <v>3</v>
      </c>
      <c r="E1395" s="4">
        <v>1</v>
      </c>
      <c r="F1395" s="4">
        <v>7</v>
      </c>
      <c r="G1395" s="4">
        <v>13</v>
      </c>
      <c r="H1395" s="5">
        <v>6314841.6458333302</v>
      </c>
      <c r="I1395" s="5">
        <v>0</v>
      </c>
      <c r="J1395" s="5">
        <v>4051989.875</v>
      </c>
      <c r="K1395" s="26">
        <f t="shared" si="338"/>
        <v>3455610.5069444436</v>
      </c>
      <c r="L1395" s="5">
        <v>6127371.875</v>
      </c>
      <c r="M1395" s="5">
        <v>0</v>
      </c>
      <c r="N1395" s="5">
        <v>68848568.140625</v>
      </c>
      <c r="O1395" s="26">
        <f t="shared" si="339"/>
        <v>24991980.005208332</v>
      </c>
      <c r="P1395" s="5">
        <v>0</v>
      </c>
      <c r="Q1395" s="5">
        <v>0</v>
      </c>
      <c r="R1395" s="5">
        <v>0</v>
      </c>
      <c r="S1395" s="26">
        <f t="shared" si="340"/>
        <v>0</v>
      </c>
      <c r="T1395" s="5">
        <v>1678564.5</v>
      </c>
      <c r="U1395" s="5">
        <v>23118291.96875</v>
      </c>
      <c r="V1395" s="5">
        <v>5202872.2421875</v>
      </c>
      <c r="W1395" s="26">
        <f t="shared" si="341"/>
        <v>9999909.5703125</v>
      </c>
      <c r="X1395" s="29">
        <f t="shared" si="342"/>
        <v>7.2322907790053588</v>
      </c>
      <c r="Y1395" s="29">
        <f t="shared" si="343"/>
        <v>2.8544526834217492</v>
      </c>
      <c r="Z1395" s="29">
        <f t="shared" si="344"/>
        <v>0.43096329026800612</v>
      </c>
      <c r="AA1395" s="29">
        <f t="shared" si="345"/>
        <v>3.6555972174884674</v>
      </c>
      <c r="AB1395" s="31">
        <f t="shared" si="346"/>
        <v>0</v>
      </c>
      <c r="AC1395" s="31" t="e">
        <f t="shared" si="347"/>
        <v>#NUM!</v>
      </c>
      <c r="AD1395" s="31">
        <f t="shared" si="348"/>
        <v>0.20228596245048935</v>
      </c>
      <c r="AE1395" s="31">
        <f t="shared" si="349"/>
        <v>6.9403425386694444</v>
      </c>
      <c r="AF1395" s="29">
        <f t="shared" si="336"/>
        <v>2.8938184874182262</v>
      </c>
      <c r="AG1395" s="29">
        <f t="shared" si="350"/>
        <v>1.5329744327493451</v>
      </c>
      <c r="AH1395" s="29">
        <f t="shared" si="337"/>
        <v>0.43073792711253334</v>
      </c>
      <c r="AI1395" s="29">
        <f t="shared" si="351"/>
        <v>3.6578688628129381</v>
      </c>
      <c r="AJ1395" s="6">
        <v>0</v>
      </c>
      <c r="AK1395" s="7">
        <v>9.4</v>
      </c>
      <c r="AL1395" s="8">
        <v>3</v>
      </c>
      <c r="AM1395" s="8">
        <v>3</v>
      </c>
      <c r="AN1395" s="9"/>
      <c r="AO1395" s="10"/>
      <c r="AP1395" s="11"/>
      <c r="AQ1395" s="11"/>
      <c r="AR1395" s="12">
        <v>0</v>
      </c>
      <c r="AS1395" s="13">
        <v>15.1</v>
      </c>
      <c r="AT1395" s="14">
        <v>4</v>
      </c>
      <c r="AU1395" s="14">
        <v>4</v>
      </c>
      <c r="AV1395" s="15">
        <v>4.4458038806915301</v>
      </c>
      <c r="AW1395" s="16">
        <v>6.55</v>
      </c>
      <c r="AX1395" s="17">
        <v>2</v>
      </c>
      <c r="AY1395" s="17">
        <v>3</v>
      </c>
      <c r="AZ1395" s="18"/>
      <c r="BA1395" s="19"/>
      <c r="BB1395" s="20"/>
      <c r="BC1395" s="20"/>
      <c r="BD1395" s="21"/>
      <c r="BE1395" s="22">
        <v>0</v>
      </c>
      <c r="BF1395" s="23"/>
      <c r="BG1395" s="23"/>
      <c r="BH1395" s="6"/>
      <c r="BI1395" s="7"/>
      <c r="BJ1395" s="8"/>
      <c r="BK1395" s="8"/>
      <c r="BL1395" s="9"/>
      <c r="BM1395" s="10"/>
      <c r="BN1395" s="11"/>
      <c r="BO1395" s="11"/>
      <c r="BP1395" s="12"/>
      <c r="BQ1395" s="13">
        <v>0</v>
      </c>
      <c r="BR1395" s="14"/>
      <c r="BS1395" s="14"/>
      <c r="BT1395" s="15">
        <v>0</v>
      </c>
      <c r="BU1395" s="16">
        <v>1.71</v>
      </c>
      <c r="BV1395" s="17">
        <v>1</v>
      </c>
      <c r="BW1395" s="17">
        <v>1</v>
      </c>
      <c r="BX1395" s="18"/>
      <c r="BY1395" s="19">
        <v>0</v>
      </c>
      <c r="BZ1395" s="20"/>
      <c r="CA1395" s="20"/>
      <c r="CB1395" s="21">
        <v>0</v>
      </c>
      <c r="CC1395" s="22">
        <v>5.7</v>
      </c>
      <c r="CD1395" s="23">
        <v>2</v>
      </c>
      <c r="CE1395" s="23">
        <v>2</v>
      </c>
      <c r="CF1395" s="4">
        <v>351</v>
      </c>
      <c r="CG1395" s="24">
        <v>38.453873324660002</v>
      </c>
      <c r="CH1395" s="25">
        <v>7.37158203125</v>
      </c>
    </row>
    <row r="1396" spans="1:86" x14ac:dyDescent="0.2">
      <c r="A1396" s="2" t="s">
        <v>241</v>
      </c>
      <c r="B1396" s="2" t="s">
        <v>1185</v>
      </c>
      <c r="C1396" s="3">
        <v>19.37</v>
      </c>
      <c r="D1396" s="4">
        <v>4</v>
      </c>
      <c r="E1396" s="4">
        <v>1</v>
      </c>
      <c r="F1396" s="4">
        <v>3</v>
      </c>
      <c r="G1396" s="4">
        <v>5</v>
      </c>
      <c r="H1396" s="5">
        <v>0</v>
      </c>
      <c r="I1396" s="5">
        <v>0</v>
      </c>
      <c r="J1396" s="5">
        <v>0</v>
      </c>
      <c r="K1396" s="26">
        <f t="shared" si="338"/>
        <v>0</v>
      </c>
      <c r="L1396" s="5">
        <v>788349.28515625</v>
      </c>
      <c r="M1396" s="5">
        <v>283311.7421875</v>
      </c>
      <c r="N1396" s="5">
        <v>0</v>
      </c>
      <c r="O1396" s="26">
        <f t="shared" si="339"/>
        <v>357220.34244791669</v>
      </c>
      <c r="P1396" s="5">
        <v>0</v>
      </c>
      <c r="Q1396" s="5">
        <v>0</v>
      </c>
      <c r="R1396" s="5">
        <v>0</v>
      </c>
      <c r="S1396" s="26">
        <f t="shared" si="340"/>
        <v>0</v>
      </c>
      <c r="T1396" s="5">
        <v>0</v>
      </c>
      <c r="U1396" s="5">
        <v>138150.29296875</v>
      </c>
      <c r="V1396" s="5">
        <v>0</v>
      </c>
      <c r="W1396" s="26">
        <f t="shared" si="341"/>
        <v>46050.09765625</v>
      </c>
      <c r="X1396" s="29" t="e">
        <f t="shared" si="342"/>
        <v>#DIV/0!</v>
      </c>
      <c r="Y1396" s="29" t="e">
        <f t="shared" si="343"/>
        <v>#DIV/0!</v>
      </c>
      <c r="Z1396" s="29">
        <f t="shared" si="344"/>
        <v>0.26141163498925613</v>
      </c>
      <c r="AA1396" s="29">
        <f t="shared" si="345"/>
        <v>5.8267508661324507</v>
      </c>
      <c r="AB1396" s="31" t="e">
        <f t="shared" si="346"/>
        <v>#DIV/0!</v>
      </c>
      <c r="AC1396" s="31" t="e">
        <f t="shared" si="347"/>
        <v>#DIV/0!</v>
      </c>
      <c r="AD1396" s="31" t="e">
        <f t="shared" si="348"/>
        <v>#DIV/0!</v>
      </c>
      <c r="AE1396" s="31" t="e">
        <f t="shared" si="349"/>
        <v>#DIV/0!</v>
      </c>
      <c r="AF1396" s="29" t="e">
        <f t="shared" si="336"/>
        <v>#DIV/0!</v>
      </c>
      <c r="AG1396" s="29" t="e">
        <f t="shared" si="350"/>
        <v>#DIV/0!</v>
      </c>
      <c r="AH1396" s="29">
        <f t="shared" si="337"/>
        <v>0.42264973081037416</v>
      </c>
      <c r="AI1396" s="29">
        <f t="shared" si="351"/>
        <v>3.7401940329452037</v>
      </c>
      <c r="AJ1396" s="6"/>
      <c r="AK1396" s="7"/>
      <c r="AL1396" s="8"/>
      <c r="AM1396" s="8"/>
      <c r="AN1396" s="9"/>
      <c r="AO1396" s="10"/>
      <c r="AP1396" s="11"/>
      <c r="AQ1396" s="11"/>
      <c r="AR1396" s="12"/>
      <c r="AS1396" s="13">
        <v>0</v>
      </c>
      <c r="AT1396" s="14"/>
      <c r="AU1396" s="14"/>
      <c r="AV1396" s="15">
        <v>0</v>
      </c>
      <c r="AW1396" s="16">
        <v>5.24</v>
      </c>
      <c r="AX1396" s="17">
        <v>1</v>
      </c>
      <c r="AY1396" s="17">
        <v>1</v>
      </c>
      <c r="AZ1396" s="18">
        <v>0</v>
      </c>
      <c r="BA1396" s="19">
        <v>5.24</v>
      </c>
      <c r="BB1396" s="20">
        <v>1</v>
      </c>
      <c r="BC1396" s="20">
        <v>1</v>
      </c>
      <c r="BD1396" s="21"/>
      <c r="BE1396" s="22"/>
      <c r="BF1396" s="23"/>
      <c r="BG1396" s="23"/>
      <c r="BH1396" s="6"/>
      <c r="BI1396" s="7"/>
      <c r="BJ1396" s="8"/>
      <c r="BK1396" s="8"/>
      <c r="BL1396" s="9"/>
      <c r="BM1396" s="10"/>
      <c r="BN1396" s="11"/>
      <c r="BO1396" s="11"/>
      <c r="BP1396" s="12">
        <v>0</v>
      </c>
      <c r="BQ1396" s="13">
        <v>11.52</v>
      </c>
      <c r="BR1396" s="14">
        <v>1</v>
      </c>
      <c r="BS1396" s="14">
        <v>1</v>
      </c>
      <c r="BT1396" s="15">
        <v>0</v>
      </c>
      <c r="BU1396" s="16">
        <v>8.3800000000000008</v>
      </c>
      <c r="BV1396" s="17">
        <v>1</v>
      </c>
      <c r="BW1396" s="17">
        <v>1</v>
      </c>
      <c r="BX1396" s="18">
        <v>0</v>
      </c>
      <c r="BY1396" s="19">
        <v>5.24</v>
      </c>
      <c r="BZ1396" s="20">
        <v>1</v>
      </c>
      <c r="CA1396" s="20">
        <v>1</v>
      </c>
      <c r="CB1396" s="21"/>
      <c r="CC1396" s="22"/>
      <c r="CD1396" s="23"/>
      <c r="CE1396" s="23"/>
      <c r="CF1396" s="4">
        <v>191</v>
      </c>
      <c r="CG1396" s="24">
        <v>21.245018184660001</v>
      </c>
      <c r="CH1396" s="25">
        <v>6.55126953125</v>
      </c>
    </row>
    <row r="1397" spans="1:86" x14ac:dyDescent="0.2">
      <c r="A1397" s="2" t="s">
        <v>975</v>
      </c>
      <c r="B1397" s="2" t="s">
        <v>2864</v>
      </c>
      <c r="C1397" s="3">
        <v>19.309999999999999</v>
      </c>
      <c r="D1397" s="4">
        <v>3</v>
      </c>
      <c r="E1397" s="4">
        <v>3</v>
      </c>
      <c r="F1397" s="4">
        <v>7</v>
      </c>
      <c r="G1397" s="4">
        <v>22</v>
      </c>
      <c r="H1397" s="5">
        <v>0</v>
      </c>
      <c r="I1397" s="5">
        <v>1396135.56640625</v>
      </c>
      <c r="J1397" s="5">
        <v>145888.90234375</v>
      </c>
      <c r="K1397" s="26">
        <f t="shared" si="338"/>
        <v>514008.15625</v>
      </c>
      <c r="L1397" s="5">
        <v>3433822.9375</v>
      </c>
      <c r="M1397" s="5">
        <v>2012829.2285156299</v>
      </c>
      <c r="N1397" s="5">
        <v>3622634.78125</v>
      </c>
      <c r="O1397" s="26">
        <f t="shared" si="339"/>
        <v>3023095.6490885429</v>
      </c>
      <c r="P1397" s="5">
        <v>774775.515625</v>
      </c>
      <c r="Q1397" s="5">
        <v>0</v>
      </c>
      <c r="R1397" s="5">
        <v>4092959</v>
      </c>
      <c r="S1397" s="26">
        <f t="shared" si="340"/>
        <v>1622578.171875</v>
      </c>
      <c r="T1397" s="5">
        <v>2756871.0078125</v>
      </c>
      <c r="U1397" s="5">
        <v>2052150.58984375</v>
      </c>
      <c r="V1397" s="5">
        <v>1671367.34375</v>
      </c>
      <c r="W1397" s="26">
        <f t="shared" si="341"/>
        <v>2160129.6471354165</v>
      </c>
      <c r="X1397" s="29">
        <f t="shared" si="342"/>
        <v>5.8814157174933799</v>
      </c>
      <c r="Y1397" s="29">
        <f t="shared" si="343"/>
        <v>2.5561634684575645</v>
      </c>
      <c r="Z1397" s="29">
        <f t="shared" si="344"/>
        <v>2.11162273815549E-2</v>
      </c>
      <c r="AA1397" s="29">
        <f t="shared" si="345"/>
        <v>16.753836701214059</v>
      </c>
      <c r="AB1397" s="31">
        <f t="shared" si="346"/>
        <v>3.156716779968411</v>
      </c>
      <c r="AC1397" s="29">
        <f t="shared" si="347"/>
        <v>1.6584248281313323</v>
      </c>
      <c r="AD1397" s="31">
        <f t="shared" si="348"/>
        <v>0.4772298334532894</v>
      </c>
      <c r="AE1397" s="31">
        <f t="shared" si="349"/>
        <v>3.2127241475200785</v>
      </c>
      <c r="AF1397" s="29">
        <f t="shared" si="336"/>
        <v>4.2025201757397532</v>
      </c>
      <c r="AG1397" s="29">
        <f t="shared" si="350"/>
        <v>2.0712547456648496</v>
      </c>
      <c r="AH1397" s="29">
        <f t="shared" si="337"/>
        <v>4.4487113370703969E-2</v>
      </c>
      <c r="AI1397" s="29">
        <f t="shared" si="351"/>
        <v>13.517657733449271</v>
      </c>
      <c r="AJ1397" s="6"/>
      <c r="AK1397" s="7">
        <v>0</v>
      </c>
      <c r="AL1397" s="8"/>
      <c r="AM1397" s="8"/>
      <c r="AN1397" s="9">
        <v>2.0129649639129599</v>
      </c>
      <c r="AO1397" s="10">
        <v>10.66</v>
      </c>
      <c r="AP1397" s="11">
        <v>3</v>
      </c>
      <c r="AQ1397" s="11">
        <v>3</v>
      </c>
      <c r="AR1397" s="12">
        <v>0</v>
      </c>
      <c r="AS1397" s="13">
        <v>6.63</v>
      </c>
      <c r="AT1397" s="14">
        <v>3</v>
      </c>
      <c r="AU1397" s="14">
        <v>3</v>
      </c>
      <c r="AV1397" s="15">
        <v>0</v>
      </c>
      <c r="AW1397" s="16">
        <v>6.05</v>
      </c>
      <c r="AX1397" s="17">
        <v>2</v>
      </c>
      <c r="AY1397" s="17">
        <v>2</v>
      </c>
      <c r="AZ1397" s="18">
        <v>2.5454051494598402</v>
      </c>
      <c r="BA1397" s="19">
        <v>6.05</v>
      </c>
      <c r="BB1397" s="20">
        <v>2</v>
      </c>
      <c r="BC1397" s="20">
        <v>2</v>
      </c>
      <c r="BD1397" s="21">
        <v>2.88712453842163</v>
      </c>
      <c r="BE1397" s="22">
        <v>7.2</v>
      </c>
      <c r="BF1397" s="23">
        <v>3</v>
      </c>
      <c r="BG1397" s="23">
        <v>3</v>
      </c>
      <c r="BH1397" s="6">
        <v>0</v>
      </c>
      <c r="BI1397" s="7">
        <v>4.03</v>
      </c>
      <c r="BJ1397" s="8">
        <v>1</v>
      </c>
      <c r="BK1397" s="8">
        <v>1</v>
      </c>
      <c r="BL1397" s="9"/>
      <c r="BM1397" s="10"/>
      <c r="BN1397" s="11"/>
      <c r="BO1397" s="11"/>
      <c r="BP1397" s="12"/>
      <c r="BQ1397" s="13">
        <v>0</v>
      </c>
      <c r="BR1397" s="14"/>
      <c r="BS1397" s="14"/>
      <c r="BT1397" s="15">
        <v>2.4981448650360099</v>
      </c>
      <c r="BU1397" s="16">
        <v>9.51</v>
      </c>
      <c r="BV1397" s="17">
        <v>3</v>
      </c>
      <c r="BW1397" s="17">
        <v>3</v>
      </c>
      <c r="BX1397" s="18">
        <v>2.8207573890686</v>
      </c>
      <c r="BY1397" s="19">
        <v>7.2</v>
      </c>
      <c r="BZ1397" s="20">
        <v>3</v>
      </c>
      <c r="CA1397" s="20">
        <v>3</v>
      </c>
      <c r="CB1397" s="21">
        <v>0</v>
      </c>
      <c r="CC1397" s="22">
        <v>8.36</v>
      </c>
      <c r="CD1397" s="23">
        <v>2</v>
      </c>
      <c r="CE1397" s="23">
        <v>2</v>
      </c>
      <c r="CF1397" s="4">
        <v>347</v>
      </c>
      <c r="CG1397" s="24">
        <v>38.244478034659998</v>
      </c>
      <c r="CH1397" s="25">
        <v>6.43017578125</v>
      </c>
    </row>
    <row r="1398" spans="1:86" x14ac:dyDescent="0.2">
      <c r="A1398" s="2" t="s">
        <v>282</v>
      </c>
      <c r="B1398" s="2" t="s">
        <v>2475</v>
      </c>
      <c r="C1398" s="3">
        <v>19.3</v>
      </c>
      <c r="D1398" s="4">
        <v>5</v>
      </c>
      <c r="E1398" s="4">
        <v>3</v>
      </c>
      <c r="F1398" s="4">
        <v>13</v>
      </c>
      <c r="G1398" s="4">
        <v>20</v>
      </c>
      <c r="H1398" s="5">
        <v>3180843.5729166698</v>
      </c>
      <c r="I1398" s="5">
        <v>0</v>
      </c>
      <c r="J1398" s="5">
        <v>2151503.984375</v>
      </c>
      <c r="K1398" s="26">
        <f t="shared" si="338"/>
        <v>1777449.1857638899</v>
      </c>
      <c r="L1398" s="5">
        <v>17531737.1875</v>
      </c>
      <c r="M1398" s="5">
        <v>997045.484375</v>
      </c>
      <c r="N1398" s="5">
        <v>0</v>
      </c>
      <c r="O1398" s="26">
        <f t="shared" si="339"/>
        <v>6176260.890625</v>
      </c>
      <c r="P1398" s="5">
        <v>6947710.25</v>
      </c>
      <c r="Q1398" s="5">
        <v>0</v>
      </c>
      <c r="R1398" s="5">
        <v>17359059.25</v>
      </c>
      <c r="S1398" s="26">
        <f t="shared" si="340"/>
        <v>8102256.5</v>
      </c>
      <c r="T1398" s="5">
        <v>0</v>
      </c>
      <c r="U1398" s="5">
        <v>0</v>
      </c>
      <c r="V1398" s="5">
        <v>0</v>
      </c>
      <c r="W1398" s="26">
        <f t="shared" si="341"/>
        <v>0</v>
      </c>
      <c r="X1398" s="29">
        <f t="shared" si="342"/>
        <v>3.474789006680179</v>
      </c>
      <c r="Y1398" s="29">
        <f t="shared" si="343"/>
        <v>1.7969253783375223</v>
      </c>
      <c r="Z1398" s="29">
        <f t="shared" si="344"/>
        <v>0.52136956296714931</v>
      </c>
      <c r="AA1398" s="29">
        <f t="shared" si="345"/>
        <v>2.8285432610449539</v>
      </c>
      <c r="AB1398" s="31">
        <f t="shared" si="346"/>
        <v>4.5583618169753262</v>
      </c>
      <c r="AC1398" s="29">
        <f t="shared" si="347"/>
        <v>2.1885154421194661</v>
      </c>
      <c r="AD1398" s="31">
        <f t="shared" si="348"/>
        <v>0.33597498602721904</v>
      </c>
      <c r="AE1398" s="31">
        <f t="shared" si="349"/>
        <v>4.7369305545164604</v>
      </c>
      <c r="AF1398" s="29">
        <f t="shared" si="336"/>
        <v>0</v>
      </c>
      <c r="AG1398" s="29" t="e">
        <f t="shared" si="350"/>
        <v>#NUM!</v>
      </c>
      <c r="AH1398" s="29">
        <f t="shared" si="337"/>
        <v>0.19830369895461197</v>
      </c>
      <c r="AI1398" s="29">
        <f t="shared" si="351"/>
        <v>7.0266918483355614</v>
      </c>
      <c r="AJ1398" s="6">
        <v>0</v>
      </c>
      <c r="AK1398" s="7">
        <v>9.31</v>
      </c>
      <c r="AL1398" s="8">
        <v>5</v>
      </c>
      <c r="AM1398" s="8">
        <v>5</v>
      </c>
      <c r="AN1398" s="9"/>
      <c r="AO1398" s="10">
        <v>0</v>
      </c>
      <c r="AP1398" s="11"/>
      <c r="AQ1398" s="11"/>
      <c r="AR1398" s="12">
        <v>0</v>
      </c>
      <c r="AS1398" s="13">
        <v>3.24</v>
      </c>
      <c r="AT1398" s="14">
        <v>2</v>
      </c>
      <c r="AU1398" s="14">
        <v>2</v>
      </c>
      <c r="AV1398" s="15">
        <v>3.4770069122314502</v>
      </c>
      <c r="AW1398" s="16">
        <v>6.88</v>
      </c>
      <c r="AX1398" s="17">
        <v>4</v>
      </c>
      <c r="AY1398" s="17">
        <v>4</v>
      </c>
      <c r="AZ1398" s="18">
        <v>0</v>
      </c>
      <c r="BA1398" s="19">
        <v>4.72</v>
      </c>
      <c r="BB1398" s="20">
        <v>3</v>
      </c>
      <c r="BC1398" s="20">
        <v>3</v>
      </c>
      <c r="BD1398" s="21"/>
      <c r="BE1398" s="22">
        <v>0</v>
      </c>
      <c r="BF1398" s="23"/>
      <c r="BG1398" s="23"/>
      <c r="BH1398" s="6"/>
      <c r="BI1398" s="7">
        <v>0</v>
      </c>
      <c r="BJ1398" s="8"/>
      <c r="BK1398" s="8"/>
      <c r="BL1398" s="9"/>
      <c r="BM1398" s="10"/>
      <c r="BN1398" s="11"/>
      <c r="BO1398" s="11"/>
      <c r="BP1398" s="12">
        <v>0</v>
      </c>
      <c r="BQ1398" s="13">
        <v>6.21</v>
      </c>
      <c r="BR1398" s="14">
        <v>3</v>
      </c>
      <c r="BS1398" s="14">
        <v>4</v>
      </c>
      <c r="BT1398" s="15">
        <v>0</v>
      </c>
      <c r="BU1398" s="16">
        <v>2.56</v>
      </c>
      <c r="BV1398" s="17">
        <v>2</v>
      </c>
      <c r="BW1398" s="17">
        <v>2</v>
      </c>
      <c r="BX1398" s="18"/>
      <c r="BY1398" s="19">
        <v>0</v>
      </c>
      <c r="BZ1398" s="20"/>
      <c r="CA1398" s="20"/>
      <c r="CB1398" s="21"/>
      <c r="CC1398" s="22">
        <v>0</v>
      </c>
      <c r="CD1398" s="23"/>
      <c r="CE1398" s="23"/>
      <c r="CF1398" s="4">
        <v>741</v>
      </c>
      <c r="CG1398" s="24">
        <v>83.572519344659895</v>
      </c>
      <c r="CH1398" s="25">
        <v>6.50732421875</v>
      </c>
    </row>
    <row r="1399" spans="1:86" x14ac:dyDescent="0.2">
      <c r="A1399" s="2" t="s">
        <v>414</v>
      </c>
      <c r="B1399" s="2" t="s">
        <v>1948</v>
      </c>
      <c r="C1399" s="3">
        <v>19.28</v>
      </c>
      <c r="D1399" s="4">
        <v>11</v>
      </c>
      <c r="E1399" s="4">
        <v>2</v>
      </c>
      <c r="F1399" s="4">
        <v>9</v>
      </c>
      <c r="G1399" s="4">
        <v>17</v>
      </c>
      <c r="H1399" s="5">
        <v>1737287.3515625</v>
      </c>
      <c r="I1399" s="5">
        <v>352269678.78906298</v>
      </c>
      <c r="J1399" s="5">
        <v>0</v>
      </c>
      <c r="K1399" s="26">
        <f t="shared" si="338"/>
        <v>118002322.04687516</v>
      </c>
      <c r="L1399" s="5">
        <v>3859084.859375</v>
      </c>
      <c r="M1399" s="5">
        <v>731759.21875</v>
      </c>
      <c r="N1399" s="5">
        <v>1157823.125</v>
      </c>
      <c r="O1399" s="26">
        <f t="shared" si="339"/>
        <v>1916222.4010416667</v>
      </c>
      <c r="P1399" s="5">
        <v>65027837</v>
      </c>
      <c r="Q1399" s="5">
        <v>3045534240.5214801</v>
      </c>
      <c r="R1399" s="5">
        <v>0</v>
      </c>
      <c r="S1399" s="26">
        <f t="shared" si="340"/>
        <v>1036854025.8404933</v>
      </c>
      <c r="T1399" s="5">
        <v>229947.04296875</v>
      </c>
      <c r="U1399" s="5">
        <v>1206902.8125</v>
      </c>
      <c r="V1399" s="5">
        <v>794666.5</v>
      </c>
      <c r="W1399" s="26">
        <f t="shared" si="341"/>
        <v>743838.78515625</v>
      </c>
      <c r="X1399" s="29">
        <f t="shared" si="342"/>
        <v>1.6238853336127301E-2</v>
      </c>
      <c r="Y1399" s="29">
        <f t="shared" si="343"/>
        <v>-5.9444064257668989</v>
      </c>
      <c r="Z1399" s="29">
        <f t="shared" si="344"/>
        <v>0.42611198262944888</v>
      </c>
      <c r="AA1399" s="29">
        <f t="shared" si="345"/>
        <v>3.7047625289957642</v>
      </c>
      <c r="AB1399" s="31">
        <f t="shared" si="346"/>
        <v>8.7867256156926654</v>
      </c>
      <c r="AC1399" s="29">
        <f t="shared" si="347"/>
        <v>3.135325643402405</v>
      </c>
      <c r="AD1399" s="31">
        <f t="shared" si="348"/>
        <v>0.45729355904501295</v>
      </c>
      <c r="AE1399" s="31">
        <f t="shared" si="349"/>
        <v>3.3980491559047197</v>
      </c>
      <c r="AF1399" s="29">
        <f t="shared" si="336"/>
        <v>6.3035944738508449E-3</v>
      </c>
      <c r="AG1399" s="29">
        <f t="shared" si="350"/>
        <v>-7.3096095590973071</v>
      </c>
      <c r="AH1399" s="29">
        <f t="shared" si="337"/>
        <v>0.42224344076700349</v>
      </c>
      <c r="AI1399" s="29">
        <f t="shared" si="351"/>
        <v>3.7443708814137411</v>
      </c>
      <c r="AJ1399" s="6">
        <v>2.0566253662109402</v>
      </c>
      <c r="AK1399" s="7">
        <v>3.75</v>
      </c>
      <c r="AL1399" s="8">
        <v>2</v>
      </c>
      <c r="AM1399" s="8">
        <v>2</v>
      </c>
      <c r="AN1399" s="9"/>
      <c r="AO1399" s="10">
        <v>0</v>
      </c>
      <c r="AP1399" s="11"/>
      <c r="AQ1399" s="11"/>
      <c r="AR1399" s="12"/>
      <c r="AS1399" s="13">
        <v>0</v>
      </c>
      <c r="AT1399" s="14"/>
      <c r="AU1399" s="14"/>
      <c r="AV1399" s="15">
        <v>2.12873458862305</v>
      </c>
      <c r="AW1399" s="16">
        <v>4.6100000000000003</v>
      </c>
      <c r="AX1399" s="17">
        <v>2</v>
      </c>
      <c r="AY1399" s="17">
        <v>2</v>
      </c>
      <c r="AZ1399" s="18">
        <v>0</v>
      </c>
      <c r="BA1399" s="19">
        <v>2.9</v>
      </c>
      <c r="BB1399" s="20">
        <v>2</v>
      </c>
      <c r="BC1399" s="20">
        <v>2</v>
      </c>
      <c r="BD1399" s="21">
        <v>0</v>
      </c>
      <c r="BE1399" s="22">
        <v>2.9</v>
      </c>
      <c r="BF1399" s="23">
        <v>2</v>
      </c>
      <c r="BG1399" s="23">
        <v>2</v>
      </c>
      <c r="BH1399" s="6">
        <v>0</v>
      </c>
      <c r="BI1399" s="7">
        <v>4.95</v>
      </c>
      <c r="BJ1399" s="8">
        <v>2</v>
      </c>
      <c r="BK1399" s="8">
        <v>2</v>
      </c>
      <c r="BL1399" s="9">
        <v>0</v>
      </c>
      <c r="BM1399" s="10">
        <v>9.0399999999999991</v>
      </c>
      <c r="BN1399" s="11">
        <v>3</v>
      </c>
      <c r="BO1399" s="11">
        <v>3</v>
      </c>
      <c r="BP1399" s="12"/>
      <c r="BQ1399" s="13"/>
      <c r="BR1399" s="14"/>
      <c r="BS1399" s="14"/>
      <c r="BT1399" s="15">
        <v>0</v>
      </c>
      <c r="BU1399" s="16">
        <v>3.24</v>
      </c>
      <c r="BV1399" s="17">
        <v>2</v>
      </c>
      <c r="BW1399" s="17">
        <v>2</v>
      </c>
      <c r="BX1399" s="18"/>
      <c r="BY1399" s="19">
        <v>0</v>
      </c>
      <c r="BZ1399" s="20"/>
      <c r="CA1399" s="20"/>
      <c r="CB1399" s="21">
        <v>0</v>
      </c>
      <c r="CC1399" s="22">
        <v>1.54</v>
      </c>
      <c r="CD1399" s="23">
        <v>1</v>
      </c>
      <c r="CE1399" s="23">
        <v>1</v>
      </c>
      <c r="CF1399" s="4">
        <v>586</v>
      </c>
      <c r="CG1399" s="24">
        <v>65.401201984660105</v>
      </c>
      <c r="CH1399" s="25">
        <v>6.66845703125</v>
      </c>
    </row>
    <row r="1400" spans="1:86" x14ac:dyDescent="0.2">
      <c r="A1400" s="2" t="s">
        <v>250</v>
      </c>
      <c r="B1400" s="2" t="s">
        <v>2665</v>
      </c>
      <c r="C1400" s="3">
        <v>19.27</v>
      </c>
      <c r="D1400" s="4">
        <v>6</v>
      </c>
      <c r="E1400" s="4">
        <v>2</v>
      </c>
      <c r="F1400" s="4">
        <v>15</v>
      </c>
      <c r="G1400" s="4">
        <v>48</v>
      </c>
      <c r="H1400" s="5">
        <v>164494503.02083299</v>
      </c>
      <c r="I1400" s="5">
        <v>22680906.041666701</v>
      </c>
      <c r="J1400" s="5">
        <v>51407713.5</v>
      </c>
      <c r="K1400" s="26">
        <f t="shared" si="338"/>
        <v>79527707.520833239</v>
      </c>
      <c r="L1400" s="5">
        <v>212316903.20833299</v>
      </c>
      <c r="M1400" s="5">
        <v>2407444.0416666698</v>
      </c>
      <c r="N1400" s="5">
        <v>107585829.239583</v>
      </c>
      <c r="O1400" s="26">
        <f t="shared" si="339"/>
        <v>107436725.49652755</v>
      </c>
      <c r="P1400" s="5">
        <v>0</v>
      </c>
      <c r="Q1400" s="5">
        <v>1664530.0625</v>
      </c>
      <c r="R1400" s="5">
        <v>3039653.21875</v>
      </c>
      <c r="S1400" s="26">
        <f t="shared" si="340"/>
        <v>1568061.09375</v>
      </c>
      <c r="T1400" s="5">
        <v>1996361.12760417</v>
      </c>
      <c r="U1400" s="5">
        <v>137143332</v>
      </c>
      <c r="V1400" s="5">
        <v>96993893.75</v>
      </c>
      <c r="W1400" s="26">
        <f t="shared" si="341"/>
        <v>78711195.625868052</v>
      </c>
      <c r="X1400" s="29">
        <f t="shared" si="342"/>
        <v>1.3509345213853072</v>
      </c>
      <c r="Y1400" s="29">
        <f t="shared" si="343"/>
        <v>0.43395775019135557</v>
      </c>
      <c r="Z1400" s="29">
        <f t="shared" si="344"/>
        <v>0.7287353739838891</v>
      </c>
      <c r="AA1400" s="29">
        <f t="shared" si="345"/>
        <v>1.3743014861280236</v>
      </c>
      <c r="AB1400" s="31">
        <f t="shared" si="346"/>
        <v>1.9717167043187149E-2</v>
      </c>
      <c r="AC1400" s="29">
        <f t="shared" si="347"/>
        <v>-5.6644039091718339</v>
      </c>
      <c r="AD1400" s="31">
        <f t="shared" si="348"/>
        <v>0.21344615289497743</v>
      </c>
      <c r="AE1400" s="31">
        <f t="shared" si="349"/>
        <v>6.7071166841468122</v>
      </c>
      <c r="AF1400" s="29">
        <f t="shared" si="336"/>
        <v>0.98973298840845758</v>
      </c>
      <c r="AG1400" s="29">
        <f t="shared" si="350"/>
        <v>-1.488872955007468E-2</v>
      </c>
      <c r="AH1400" s="29">
        <f t="shared" si="337"/>
        <v>0.98962212835331931</v>
      </c>
      <c r="AI1400" s="29">
        <f t="shared" si="351"/>
        <v>4.5306022690983043E-2</v>
      </c>
      <c r="AJ1400" s="6">
        <v>2.36844110488892</v>
      </c>
      <c r="AK1400" s="7">
        <v>9.8000000000000007</v>
      </c>
      <c r="AL1400" s="8">
        <v>5</v>
      </c>
      <c r="AM1400" s="8">
        <v>7</v>
      </c>
      <c r="AN1400" s="9">
        <v>6.1123943328857404</v>
      </c>
      <c r="AO1400" s="10">
        <v>9.4700000000000006</v>
      </c>
      <c r="AP1400" s="11">
        <v>8</v>
      </c>
      <c r="AQ1400" s="11">
        <v>8</v>
      </c>
      <c r="AR1400" s="12">
        <v>6.70839190483093</v>
      </c>
      <c r="AS1400" s="13">
        <v>5.9</v>
      </c>
      <c r="AT1400" s="14">
        <v>5</v>
      </c>
      <c r="AU1400" s="14">
        <v>6</v>
      </c>
      <c r="AV1400" s="15">
        <v>4.8350379467010498</v>
      </c>
      <c r="AW1400" s="16">
        <v>5.23</v>
      </c>
      <c r="AX1400" s="17">
        <v>4</v>
      </c>
      <c r="AY1400" s="17">
        <v>4</v>
      </c>
      <c r="AZ1400" s="18">
        <v>4.5303885936737096</v>
      </c>
      <c r="BA1400" s="19">
        <v>3.56</v>
      </c>
      <c r="BB1400" s="20">
        <v>3</v>
      </c>
      <c r="BC1400" s="20">
        <v>3</v>
      </c>
      <c r="BD1400" s="21"/>
      <c r="BE1400" s="22">
        <v>0</v>
      </c>
      <c r="BF1400" s="23"/>
      <c r="BG1400" s="23"/>
      <c r="BH1400" s="6"/>
      <c r="BI1400" s="7">
        <v>0</v>
      </c>
      <c r="BJ1400" s="8"/>
      <c r="BK1400" s="8"/>
      <c r="BL1400" s="9">
        <v>0</v>
      </c>
      <c r="BM1400" s="10">
        <v>1.1100000000000001</v>
      </c>
      <c r="BN1400" s="11">
        <v>1</v>
      </c>
      <c r="BO1400" s="11">
        <v>1</v>
      </c>
      <c r="BP1400" s="12">
        <v>0</v>
      </c>
      <c r="BQ1400" s="13">
        <v>1.45</v>
      </c>
      <c r="BR1400" s="14">
        <v>1</v>
      </c>
      <c r="BS1400" s="14">
        <v>1</v>
      </c>
      <c r="BT1400" s="15">
        <v>2.1789121627807599</v>
      </c>
      <c r="BU1400" s="16">
        <v>7.02</v>
      </c>
      <c r="BV1400" s="17">
        <v>4</v>
      </c>
      <c r="BW1400" s="17">
        <v>4</v>
      </c>
      <c r="BX1400" s="18">
        <v>0</v>
      </c>
      <c r="BY1400" s="19">
        <v>1.22</v>
      </c>
      <c r="BZ1400" s="20">
        <v>1</v>
      </c>
      <c r="CA1400" s="20">
        <v>3</v>
      </c>
      <c r="CB1400" s="21">
        <v>0</v>
      </c>
      <c r="CC1400" s="22">
        <v>3.34</v>
      </c>
      <c r="CD1400" s="23">
        <v>2</v>
      </c>
      <c r="CE1400" s="23">
        <v>5</v>
      </c>
      <c r="CF1400" s="4">
        <v>898</v>
      </c>
      <c r="CG1400" s="24">
        <v>102.28878628466001</v>
      </c>
      <c r="CH1400" s="25">
        <v>4.98291015625</v>
      </c>
    </row>
    <row r="1401" spans="1:86" x14ac:dyDescent="0.2">
      <c r="A1401" s="2" t="s">
        <v>1813</v>
      </c>
      <c r="B1401" s="2" t="s">
        <v>1152</v>
      </c>
      <c r="C1401" s="3">
        <v>19.2</v>
      </c>
      <c r="D1401" s="4">
        <v>1</v>
      </c>
      <c r="E1401" s="4">
        <v>3</v>
      </c>
      <c r="F1401" s="4">
        <v>20</v>
      </c>
      <c r="G1401" s="4">
        <v>29</v>
      </c>
      <c r="H1401" s="5">
        <v>175803112.99218801</v>
      </c>
      <c r="I1401" s="5">
        <v>0</v>
      </c>
      <c r="J1401" s="5">
        <v>1056516.68489583</v>
      </c>
      <c r="K1401" s="26">
        <f t="shared" si="338"/>
        <v>58953209.892361283</v>
      </c>
      <c r="L1401" s="5">
        <v>5403581.8020833302</v>
      </c>
      <c r="M1401" s="5">
        <v>19049881.869791701</v>
      </c>
      <c r="N1401" s="5">
        <v>90884774.5</v>
      </c>
      <c r="O1401" s="26">
        <f t="shared" si="339"/>
        <v>38446079.390625007</v>
      </c>
      <c r="P1401" s="5">
        <v>0</v>
      </c>
      <c r="Q1401" s="5">
        <v>0</v>
      </c>
      <c r="R1401" s="5">
        <v>16644537.25</v>
      </c>
      <c r="S1401" s="26">
        <f t="shared" si="340"/>
        <v>5548179.083333333</v>
      </c>
      <c r="T1401" s="5">
        <v>0</v>
      </c>
      <c r="U1401" s="5">
        <v>50025567.613281302</v>
      </c>
      <c r="V1401" s="5">
        <v>390704281.98958302</v>
      </c>
      <c r="W1401" s="26">
        <f t="shared" si="341"/>
        <v>146909949.86762145</v>
      </c>
      <c r="X1401" s="29">
        <f t="shared" si="342"/>
        <v>0.65214565009812231</v>
      </c>
      <c r="Y1401" s="29">
        <f t="shared" si="343"/>
        <v>-0.61673388318029199</v>
      </c>
      <c r="Z1401" s="29">
        <f t="shared" si="344"/>
        <v>0.77167360798115869</v>
      </c>
      <c r="AA1401" s="29">
        <f t="shared" si="345"/>
        <v>1.1256635280712972</v>
      </c>
      <c r="AB1401" s="31">
        <f t="shared" si="346"/>
        <v>9.4111569047103313E-2</v>
      </c>
      <c r="AC1401" s="29">
        <f t="shared" si="347"/>
        <v>-3.4094841067681885</v>
      </c>
      <c r="AD1401" s="31">
        <f t="shared" si="348"/>
        <v>0.45742519385459168</v>
      </c>
      <c r="AE1401" s="31">
        <f t="shared" si="349"/>
        <v>3.3967991919865241</v>
      </c>
      <c r="AF1401" s="29">
        <f t="shared" si="336"/>
        <v>2.491975418062129</v>
      </c>
      <c r="AG1401" s="29">
        <f t="shared" si="350"/>
        <v>1.3172898370558237</v>
      </c>
      <c r="AH1401" s="29">
        <f t="shared" si="337"/>
        <v>0.56575877046463208</v>
      </c>
      <c r="AI1401" s="29">
        <f t="shared" si="351"/>
        <v>2.4736870483258908</v>
      </c>
      <c r="AJ1401" s="6">
        <v>0</v>
      </c>
      <c r="AK1401" s="7">
        <v>5.72</v>
      </c>
      <c r="AL1401" s="8">
        <v>5</v>
      </c>
      <c r="AM1401" s="8">
        <v>5</v>
      </c>
      <c r="AN1401" s="9"/>
      <c r="AO1401" s="10"/>
      <c r="AP1401" s="11"/>
      <c r="AQ1401" s="11"/>
      <c r="AR1401" s="12">
        <v>0</v>
      </c>
      <c r="AS1401" s="13">
        <v>7.44</v>
      </c>
      <c r="AT1401" s="14">
        <v>5</v>
      </c>
      <c r="AU1401" s="14">
        <v>5</v>
      </c>
      <c r="AV1401" s="15">
        <v>2.93551468849182</v>
      </c>
      <c r="AW1401" s="16">
        <v>6.69</v>
      </c>
      <c r="AX1401" s="17">
        <v>6</v>
      </c>
      <c r="AY1401" s="17">
        <v>6</v>
      </c>
      <c r="AZ1401" s="18">
        <v>0</v>
      </c>
      <c r="BA1401" s="19">
        <v>3.78</v>
      </c>
      <c r="BB1401" s="20">
        <v>4</v>
      </c>
      <c r="BC1401" s="20">
        <v>4</v>
      </c>
      <c r="BD1401" s="21"/>
      <c r="BE1401" s="22">
        <v>0</v>
      </c>
      <c r="BF1401" s="23"/>
      <c r="BG1401" s="23"/>
      <c r="BH1401" s="6">
        <v>0</v>
      </c>
      <c r="BI1401" s="7">
        <v>1.19</v>
      </c>
      <c r="BJ1401" s="8">
        <v>1</v>
      </c>
      <c r="BK1401" s="8">
        <v>1</v>
      </c>
      <c r="BL1401" s="9">
        <v>0</v>
      </c>
      <c r="BM1401" s="10">
        <v>1.19</v>
      </c>
      <c r="BN1401" s="11">
        <v>1</v>
      </c>
      <c r="BO1401" s="11">
        <v>1</v>
      </c>
      <c r="BP1401" s="12"/>
      <c r="BQ1401" s="13">
        <v>0</v>
      </c>
      <c r="BR1401" s="14"/>
      <c r="BS1401" s="14"/>
      <c r="BT1401" s="15"/>
      <c r="BU1401" s="16"/>
      <c r="BV1401" s="17"/>
      <c r="BW1401" s="17"/>
      <c r="BX1401" s="18"/>
      <c r="BY1401" s="19">
        <v>0</v>
      </c>
      <c r="BZ1401" s="20"/>
      <c r="CA1401" s="20"/>
      <c r="CB1401" s="21">
        <v>0</v>
      </c>
      <c r="CC1401" s="22">
        <v>6.58</v>
      </c>
      <c r="CD1401" s="23">
        <v>5</v>
      </c>
      <c r="CE1401" s="23">
        <v>5</v>
      </c>
      <c r="CF1401" s="4">
        <v>927</v>
      </c>
      <c r="CG1401" s="24">
        <v>104.86783621466</v>
      </c>
      <c r="CH1401" s="25">
        <v>9.18798828125</v>
      </c>
    </row>
    <row r="1402" spans="1:86" x14ac:dyDescent="0.2">
      <c r="A1402" s="2" t="s">
        <v>2797</v>
      </c>
      <c r="B1402" s="2" t="s">
        <v>1441</v>
      </c>
      <c r="C1402" s="3">
        <v>19.190000000000001</v>
      </c>
      <c r="D1402" s="4">
        <v>3</v>
      </c>
      <c r="E1402" s="4">
        <v>1</v>
      </c>
      <c r="F1402" s="4">
        <v>9</v>
      </c>
      <c r="G1402" s="4">
        <v>35</v>
      </c>
      <c r="H1402" s="5">
        <v>6060471</v>
      </c>
      <c r="I1402" s="5">
        <v>13087798.75</v>
      </c>
      <c r="J1402" s="5">
        <v>24405774.552083299</v>
      </c>
      <c r="K1402" s="26">
        <f t="shared" si="338"/>
        <v>14518014.767361099</v>
      </c>
      <c r="L1402" s="5">
        <v>7058164.59375</v>
      </c>
      <c r="M1402" s="5">
        <v>1322852.9296875</v>
      </c>
      <c r="N1402" s="5">
        <v>7200077.328125</v>
      </c>
      <c r="O1402" s="26">
        <f t="shared" si="339"/>
        <v>5193698.283854167</v>
      </c>
      <c r="P1402" s="5">
        <v>0</v>
      </c>
      <c r="Q1402" s="5">
        <v>0</v>
      </c>
      <c r="R1402" s="5">
        <v>5989189.75</v>
      </c>
      <c r="S1402" s="26">
        <f t="shared" si="340"/>
        <v>1996396.5833333333</v>
      </c>
      <c r="T1402" s="5">
        <v>0</v>
      </c>
      <c r="U1402" s="5">
        <v>8443782.875</v>
      </c>
      <c r="V1402" s="5">
        <v>0</v>
      </c>
      <c r="W1402" s="26">
        <f t="shared" si="341"/>
        <v>2814594.2916666665</v>
      </c>
      <c r="X1402" s="29">
        <f t="shared" si="342"/>
        <v>0.3577416311443945</v>
      </c>
      <c r="Y1402" s="29">
        <f t="shared" si="343"/>
        <v>-1.483010077335007</v>
      </c>
      <c r="Z1402" s="29">
        <f t="shared" si="344"/>
        <v>0.21654062336433047</v>
      </c>
      <c r="AA1402" s="29">
        <f t="shared" si="345"/>
        <v>6.6446061733379915</v>
      </c>
      <c r="AB1402" s="31">
        <f t="shared" si="346"/>
        <v>0.13751167878831225</v>
      </c>
      <c r="AC1402" s="29">
        <f t="shared" si="347"/>
        <v>-2.8623739437811455</v>
      </c>
      <c r="AD1402" s="31">
        <f t="shared" si="348"/>
        <v>0.13149273639352144</v>
      </c>
      <c r="AE1402" s="31">
        <f t="shared" si="349"/>
        <v>8.8109823676615218</v>
      </c>
      <c r="AF1402" s="29">
        <f t="shared" si="336"/>
        <v>0.19386908863010255</v>
      </c>
      <c r="AG1402" s="29">
        <f t="shared" si="350"/>
        <v>-2.3668453029699306</v>
      </c>
      <c r="AH1402" s="29">
        <f t="shared" si="337"/>
        <v>0.14712217470500019</v>
      </c>
      <c r="AI1402" s="29">
        <f t="shared" si="351"/>
        <v>8.3232186414381673</v>
      </c>
      <c r="AJ1402" s="6">
        <v>0</v>
      </c>
      <c r="AK1402" s="7">
        <v>6.87</v>
      </c>
      <c r="AL1402" s="8">
        <v>2</v>
      </c>
      <c r="AM1402" s="8">
        <v>5</v>
      </c>
      <c r="AN1402" s="9"/>
      <c r="AO1402" s="10">
        <v>0</v>
      </c>
      <c r="AP1402" s="11"/>
      <c r="AQ1402" s="11"/>
      <c r="AR1402" s="12">
        <v>1.6092001199722299</v>
      </c>
      <c r="AS1402" s="13">
        <v>9.2899999999999991</v>
      </c>
      <c r="AT1402" s="14">
        <v>4</v>
      </c>
      <c r="AU1402" s="14">
        <v>4</v>
      </c>
      <c r="AV1402" s="15">
        <v>0</v>
      </c>
      <c r="AW1402" s="16">
        <v>4.6500000000000004</v>
      </c>
      <c r="AX1402" s="17">
        <v>2</v>
      </c>
      <c r="AY1402" s="17">
        <v>5</v>
      </c>
      <c r="AZ1402" s="18">
        <v>0</v>
      </c>
      <c r="BA1402" s="19">
        <v>1.41</v>
      </c>
      <c r="BB1402" s="20">
        <v>1</v>
      </c>
      <c r="BC1402" s="20">
        <v>1</v>
      </c>
      <c r="BD1402" s="21">
        <v>0</v>
      </c>
      <c r="BE1402" s="22">
        <v>5.45</v>
      </c>
      <c r="BF1402" s="23">
        <v>3</v>
      </c>
      <c r="BG1402" s="23">
        <v>6</v>
      </c>
      <c r="BH1402" s="6"/>
      <c r="BI1402" s="7">
        <v>0</v>
      </c>
      <c r="BJ1402" s="8"/>
      <c r="BK1402" s="8"/>
      <c r="BL1402" s="9"/>
      <c r="BM1402" s="10"/>
      <c r="BN1402" s="11"/>
      <c r="BO1402" s="11"/>
      <c r="BP1402" s="12">
        <v>0</v>
      </c>
      <c r="BQ1402" s="13">
        <v>4.6500000000000004</v>
      </c>
      <c r="BR1402" s="14">
        <v>2</v>
      </c>
      <c r="BS1402" s="14">
        <v>7</v>
      </c>
      <c r="BT1402" s="15"/>
      <c r="BU1402" s="16">
        <v>0</v>
      </c>
      <c r="BV1402" s="17"/>
      <c r="BW1402" s="17"/>
      <c r="BX1402" s="18">
        <v>0</v>
      </c>
      <c r="BY1402" s="19">
        <v>6.67</v>
      </c>
      <c r="BZ1402" s="20">
        <v>3</v>
      </c>
      <c r="CA1402" s="20">
        <v>6</v>
      </c>
      <c r="CB1402" s="21">
        <v>0</v>
      </c>
      <c r="CC1402" s="22">
        <v>3.64</v>
      </c>
      <c r="CD1402" s="23">
        <v>1</v>
      </c>
      <c r="CE1402" s="23">
        <v>1</v>
      </c>
      <c r="CF1402" s="4">
        <v>495</v>
      </c>
      <c r="CG1402" s="24">
        <v>54.219541984660097</v>
      </c>
      <c r="CH1402" s="25">
        <v>5.85888671875</v>
      </c>
    </row>
    <row r="1403" spans="1:86" x14ac:dyDescent="0.2">
      <c r="A1403" s="2" t="s">
        <v>145</v>
      </c>
      <c r="B1403" s="2" t="s">
        <v>1989</v>
      </c>
      <c r="C1403" s="3">
        <v>19.190000000000001</v>
      </c>
      <c r="D1403" s="4">
        <v>4</v>
      </c>
      <c r="E1403" s="4">
        <v>1</v>
      </c>
      <c r="F1403" s="4">
        <v>16</v>
      </c>
      <c r="G1403" s="4">
        <v>22</v>
      </c>
      <c r="H1403" s="5">
        <v>2235932.15625</v>
      </c>
      <c r="I1403" s="5">
        <v>10272063.671875</v>
      </c>
      <c r="J1403" s="5">
        <v>488327.078125</v>
      </c>
      <c r="K1403" s="26">
        <f t="shared" si="338"/>
        <v>4332107.635416667</v>
      </c>
      <c r="L1403" s="5">
        <v>0</v>
      </c>
      <c r="M1403" s="5">
        <v>0</v>
      </c>
      <c r="N1403" s="5">
        <v>15325244.6875</v>
      </c>
      <c r="O1403" s="26">
        <f t="shared" si="339"/>
        <v>5108414.895833333</v>
      </c>
      <c r="P1403" s="5">
        <v>281379824</v>
      </c>
      <c r="Q1403" s="5">
        <v>0</v>
      </c>
      <c r="R1403" s="5">
        <v>187101524</v>
      </c>
      <c r="S1403" s="26">
        <f t="shared" si="340"/>
        <v>156160449.33333334</v>
      </c>
      <c r="T1403" s="5">
        <v>161917.46875</v>
      </c>
      <c r="U1403" s="5">
        <v>0</v>
      </c>
      <c r="V1403" s="5">
        <v>571734.53125</v>
      </c>
      <c r="W1403" s="26">
        <f t="shared" si="341"/>
        <v>244550.66666666666</v>
      </c>
      <c r="X1403" s="29">
        <f t="shared" si="342"/>
        <v>1.1791985162303107</v>
      </c>
      <c r="Y1403" s="29">
        <f t="shared" si="343"/>
        <v>0.23780661422292748</v>
      </c>
      <c r="Z1403" s="29">
        <f t="shared" si="344"/>
        <v>0.90356273160719847</v>
      </c>
      <c r="AA1403" s="29">
        <f t="shared" si="345"/>
        <v>0.44041690313794568</v>
      </c>
      <c r="AB1403" s="31">
        <f t="shared" si="346"/>
        <v>36.047222847525958</v>
      </c>
      <c r="AC1403" s="29">
        <f t="shared" si="347"/>
        <v>5.1718162104301353</v>
      </c>
      <c r="AD1403" s="31">
        <f t="shared" si="348"/>
        <v>0.20760713360932639</v>
      </c>
      <c r="AE1403" s="31">
        <f t="shared" si="349"/>
        <v>6.8275772773138774</v>
      </c>
      <c r="AF1403" s="29">
        <f t="shared" si="336"/>
        <v>5.6450736511569961E-2</v>
      </c>
      <c r="AG1403" s="29">
        <f t="shared" si="350"/>
        <v>-4.1468637858418536</v>
      </c>
      <c r="AH1403" s="29">
        <f t="shared" si="337"/>
        <v>0.30753556351586342</v>
      </c>
      <c r="AI1403" s="29">
        <f t="shared" si="351"/>
        <v>5.121046550247355</v>
      </c>
      <c r="AJ1403" s="6"/>
      <c r="AK1403" s="7">
        <v>0</v>
      </c>
      <c r="AL1403" s="8"/>
      <c r="AM1403" s="8"/>
      <c r="AN1403" s="9">
        <v>0</v>
      </c>
      <c r="AO1403" s="10">
        <v>5.82</v>
      </c>
      <c r="AP1403" s="11">
        <v>4</v>
      </c>
      <c r="AQ1403" s="11">
        <v>5</v>
      </c>
      <c r="AR1403" s="12">
        <v>0</v>
      </c>
      <c r="AS1403" s="13">
        <v>0.72</v>
      </c>
      <c r="AT1403" s="14">
        <v>1</v>
      </c>
      <c r="AU1403" s="14">
        <v>1</v>
      </c>
      <c r="AV1403" s="15">
        <v>2.1929895877838099</v>
      </c>
      <c r="AW1403" s="16">
        <v>4.17</v>
      </c>
      <c r="AX1403" s="17">
        <v>3</v>
      </c>
      <c r="AY1403" s="17">
        <v>3</v>
      </c>
      <c r="AZ1403" s="18">
        <v>0</v>
      </c>
      <c r="BA1403" s="19">
        <v>2.52</v>
      </c>
      <c r="BB1403" s="20">
        <v>2</v>
      </c>
      <c r="BC1403" s="20">
        <v>2</v>
      </c>
      <c r="BD1403" s="21">
        <v>0</v>
      </c>
      <c r="BE1403" s="22">
        <v>6.04</v>
      </c>
      <c r="BF1403" s="23">
        <v>4</v>
      </c>
      <c r="BG1403" s="23">
        <v>4</v>
      </c>
      <c r="BH1403" s="6"/>
      <c r="BI1403" s="7">
        <v>0</v>
      </c>
      <c r="BJ1403" s="8"/>
      <c r="BK1403" s="8"/>
      <c r="BL1403" s="9"/>
      <c r="BM1403" s="10">
        <v>0</v>
      </c>
      <c r="BN1403" s="11"/>
      <c r="BO1403" s="11"/>
      <c r="BP1403" s="12"/>
      <c r="BQ1403" s="13">
        <v>0</v>
      </c>
      <c r="BR1403" s="14"/>
      <c r="BS1403" s="14"/>
      <c r="BT1403" s="15">
        <v>0</v>
      </c>
      <c r="BU1403" s="16">
        <v>2.37</v>
      </c>
      <c r="BV1403" s="17">
        <v>2</v>
      </c>
      <c r="BW1403" s="17">
        <v>2</v>
      </c>
      <c r="BX1403" s="18">
        <v>0</v>
      </c>
      <c r="BY1403" s="19">
        <v>4.3099999999999996</v>
      </c>
      <c r="BZ1403" s="20">
        <v>3</v>
      </c>
      <c r="CA1403" s="20">
        <v>4</v>
      </c>
      <c r="CB1403" s="21">
        <v>0</v>
      </c>
      <c r="CC1403" s="22">
        <v>0.72</v>
      </c>
      <c r="CD1403" s="23">
        <v>1</v>
      </c>
      <c r="CE1403" s="23">
        <v>1</v>
      </c>
      <c r="CF1403" s="4">
        <v>1391</v>
      </c>
      <c r="CG1403" s="24">
        <v>155.10027616465999</v>
      </c>
      <c r="CH1403" s="25">
        <v>6.16357421875</v>
      </c>
    </row>
    <row r="1404" spans="1:86" x14ac:dyDescent="0.2">
      <c r="A1404" s="2" t="s">
        <v>447</v>
      </c>
      <c r="B1404" s="2" t="s">
        <v>1308</v>
      </c>
      <c r="C1404" s="3">
        <v>19.190000000000001</v>
      </c>
      <c r="D1404" s="4">
        <v>2</v>
      </c>
      <c r="E1404" s="4">
        <v>1</v>
      </c>
      <c r="F1404" s="4">
        <v>14</v>
      </c>
      <c r="G1404" s="4">
        <v>20</v>
      </c>
      <c r="H1404" s="5">
        <v>0</v>
      </c>
      <c r="I1404" s="5">
        <v>2367175.41796875</v>
      </c>
      <c r="J1404" s="5">
        <v>40895702.8359375</v>
      </c>
      <c r="K1404" s="26">
        <f t="shared" si="338"/>
        <v>14420959.41796875</v>
      </c>
      <c r="L1404" s="5">
        <v>605543.9453125</v>
      </c>
      <c r="M1404" s="5">
        <v>88837.80078125</v>
      </c>
      <c r="N1404" s="5">
        <v>40827.78515625</v>
      </c>
      <c r="O1404" s="26">
        <f t="shared" si="339"/>
        <v>245069.84375</v>
      </c>
      <c r="P1404" s="5">
        <v>52935510.713541701</v>
      </c>
      <c r="Q1404" s="5">
        <v>246697.49609375</v>
      </c>
      <c r="R1404" s="5">
        <v>1427142.63818359</v>
      </c>
      <c r="S1404" s="26">
        <f t="shared" si="340"/>
        <v>18203116.949273016</v>
      </c>
      <c r="T1404" s="5">
        <v>0</v>
      </c>
      <c r="U1404" s="5">
        <v>511437.7890625</v>
      </c>
      <c r="V1404" s="5">
        <v>21335483.203125</v>
      </c>
      <c r="W1404" s="26">
        <f t="shared" si="341"/>
        <v>7282306.997395833</v>
      </c>
      <c r="X1404" s="29">
        <f t="shared" si="342"/>
        <v>1.699400411907678E-2</v>
      </c>
      <c r="Y1404" s="29">
        <f t="shared" si="343"/>
        <v>-5.8788303700879396</v>
      </c>
      <c r="Z1404" s="29">
        <f t="shared" si="344"/>
        <v>0.39682316998942446</v>
      </c>
      <c r="AA1404" s="29">
        <f t="shared" si="345"/>
        <v>4.0140297788687089</v>
      </c>
      <c r="AB1404" s="31">
        <f t="shared" si="346"/>
        <v>1.2622680933829991</v>
      </c>
      <c r="AC1404" s="29">
        <f t="shared" si="347"/>
        <v>0.33601835716469064</v>
      </c>
      <c r="AD1404" s="31">
        <f t="shared" si="348"/>
        <v>0.87153296734651564</v>
      </c>
      <c r="AE1404" s="31">
        <f t="shared" si="349"/>
        <v>0.59716180251202411</v>
      </c>
      <c r="AF1404" s="29">
        <f t="shared" si="336"/>
        <v>0.50498075657310015</v>
      </c>
      <c r="AG1404" s="29">
        <f t="shared" si="350"/>
        <v>-0.98569968311307987</v>
      </c>
      <c r="AH1404" s="29">
        <f t="shared" si="337"/>
        <v>0.6662903754108469</v>
      </c>
      <c r="AI1404" s="29">
        <f t="shared" si="351"/>
        <v>1.7633646008643225</v>
      </c>
      <c r="AJ1404" s="6"/>
      <c r="AK1404" s="7"/>
      <c r="AL1404" s="8"/>
      <c r="AM1404" s="8"/>
      <c r="AN1404" s="9">
        <v>0</v>
      </c>
      <c r="AO1404" s="10">
        <v>3.23</v>
      </c>
      <c r="AP1404" s="11">
        <v>2</v>
      </c>
      <c r="AQ1404" s="11">
        <v>2</v>
      </c>
      <c r="AR1404" s="12">
        <v>0</v>
      </c>
      <c r="AS1404" s="13">
        <v>4.92</v>
      </c>
      <c r="AT1404" s="14">
        <v>3</v>
      </c>
      <c r="AU1404" s="14">
        <v>3</v>
      </c>
      <c r="AV1404" s="15">
        <v>1.74739646911621</v>
      </c>
      <c r="AW1404" s="16">
        <v>5.43</v>
      </c>
      <c r="AX1404" s="17">
        <v>2</v>
      </c>
      <c r="AY1404" s="17">
        <v>3</v>
      </c>
      <c r="AZ1404" s="18">
        <v>0</v>
      </c>
      <c r="BA1404" s="19">
        <v>6.45</v>
      </c>
      <c r="BB1404" s="20">
        <v>3</v>
      </c>
      <c r="BC1404" s="20">
        <v>3</v>
      </c>
      <c r="BD1404" s="21">
        <v>0</v>
      </c>
      <c r="BE1404" s="22">
        <v>2.21</v>
      </c>
      <c r="BF1404" s="23">
        <v>1</v>
      </c>
      <c r="BG1404" s="23">
        <v>1</v>
      </c>
      <c r="BH1404" s="6">
        <v>0</v>
      </c>
      <c r="BI1404" s="7">
        <v>5.43</v>
      </c>
      <c r="BJ1404" s="8">
        <v>4</v>
      </c>
      <c r="BK1404" s="8">
        <v>4</v>
      </c>
      <c r="BL1404" s="9"/>
      <c r="BM1404" s="10">
        <v>0</v>
      </c>
      <c r="BN1404" s="11"/>
      <c r="BO1404" s="11"/>
      <c r="BP1404" s="12"/>
      <c r="BQ1404" s="13">
        <v>0</v>
      </c>
      <c r="BR1404" s="14"/>
      <c r="BS1404" s="14"/>
      <c r="BT1404" s="15"/>
      <c r="BU1404" s="16">
        <v>0</v>
      </c>
      <c r="BV1404" s="17"/>
      <c r="BW1404" s="17"/>
      <c r="BX1404" s="18"/>
      <c r="BY1404" s="19">
        <v>0</v>
      </c>
      <c r="BZ1404" s="20"/>
      <c r="CA1404" s="20"/>
      <c r="CB1404" s="21">
        <v>0</v>
      </c>
      <c r="CC1404" s="22">
        <v>3.57</v>
      </c>
      <c r="CD1404" s="23">
        <v>2</v>
      </c>
      <c r="CE1404" s="23">
        <v>3</v>
      </c>
      <c r="CF1404" s="4">
        <v>589</v>
      </c>
      <c r="CG1404" s="24">
        <v>67.899583114660004</v>
      </c>
      <c r="CH1404" s="25">
        <v>7.26904296875</v>
      </c>
    </row>
    <row r="1405" spans="1:86" x14ac:dyDescent="0.2">
      <c r="A1405" s="2" t="s">
        <v>861</v>
      </c>
      <c r="B1405" s="2" t="s">
        <v>2080</v>
      </c>
      <c r="C1405" s="3">
        <v>19.149999999999999</v>
      </c>
      <c r="D1405" s="4">
        <v>3</v>
      </c>
      <c r="E1405" s="4">
        <v>1</v>
      </c>
      <c r="F1405" s="4">
        <v>13</v>
      </c>
      <c r="G1405" s="4">
        <v>17</v>
      </c>
      <c r="H1405" s="5">
        <v>724244.625</v>
      </c>
      <c r="I1405" s="5">
        <v>0</v>
      </c>
      <c r="J1405" s="5">
        <v>0</v>
      </c>
      <c r="K1405" s="26">
        <f t="shared" si="338"/>
        <v>241414.875</v>
      </c>
      <c r="L1405" s="5">
        <v>1190259.078125</v>
      </c>
      <c r="M1405" s="5">
        <v>0</v>
      </c>
      <c r="N1405" s="5">
        <v>294018.125</v>
      </c>
      <c r="O1405" s="26">
        <f t="shared" si="339"/>
        <v>494759.06770833331</v>
      </c>
      <c r="P1405" s="5">
        <v>0</v>
      </c>
      <c r="Q1405" s="5">
        <v>78487.435546875</v>
      </c>
      <c r="R1405" s="5">
        <v>5486619.25</v>
      </c>
      <c r="S1405" s="26">
        <f t="shared" si="340"/>
        <v>1855035.5618489583</v>
      </c>
      <c r="T1405" s="5">
        <v>954207.5625</v>
      </c>
      <c r="U1405" s="5">
        <v>0</v>
      </c>
      <c r="V1405" s="5">
        <v>2035014.109375</v>
      </c>
      <c r="W1405" s="26">
        <f t="shared" si="341"/>
        <v>996407.22395833337</v>
      </c>
      <c r="X1405" s="29">
        <f t="shared" si="342"/>
        <v>2.0494141784276274</v>
      </c>
      <c r="Y1405" s="29">
        <f t="shared" si="343"/>
        <v>1.0352115767259187</v>
      </c>
      <c r="Z1405" s="29">
        <f t="shared" si="344"/>
        <v>0.59301749921696767</v>
      </c>
      <c r="AA1405" s="29">
        <f t="shared" si="345"/>
        <v>2.2693249095068682</v>
      </c>
      <c r="AB1405" s="31">
        <f t="shared" si="346"/>
        <v>7.6840151703533524</v>
      </c>
      <c r="AC1405" s="29">
        <f t="shared" si="347"/>
        <v>2.9418603672819339</v>
      </c>
      <c r="AD1405" s="31">
        <f t="shared" si="348"/>
        <v>0.46857189867753768</v>
      </c>
      <c r="AE1405" s="31">
        <f t="shared" si="349"/>
        <v>3.2922376058589888</v>
      </c>
      <c r="AF1405" s="29">
        <f t="shared" si="336"/>
        <v>4.1273646620090556</v>
      </c>
      <c r="AG1405" s="29">
        <f t="shared" si="350"/>
        <v>2.0452209093482168</v>
      </c>
      <c r="AH1405" s="29">
        <f t="shared" si="337"/>
        <v>0.33012362884907404</v>
      </c>
      <c r="AI1405" s="29">
        <f t="shared" si="351"/>
        <v>4.813233896002945</v>
      </c>
      <c r="AJ1405" s="6">
        <v>0</v>
      </c>
      <c r="AK1405" s="7">
        <v>5.92</v>
      </c>
      <c r="AL1405" s="8">
        <v>2</v>
      </c>
      <c r="AM1405" s="8">
        <v>2</v>
      </c>
      <c r="AN1405" s="9"/>
      <c r="AO1405" s="10">
        <v>0</v>
      </c>
      <c r="AP1405" s="11"/>
      <c r="AQ1405" s="11"/>
      <c r="AR1405" s="12">
        <v>2.2545983791351301</v>
      </c>
      <c r="AS1405" s="13">
        <v>4.79</v>
      </c>
      <c r="AT1405" s="14">
        <v>2</v>
      </c>
      <c r="AU1405" s="14">
        <v>2</v>
      </c>
      <c r="AV1405" s="15">
        <v>0</v>
      </c>
      <c r="AW1405" s="16">
        <v>5.92</v>
      </c>
      <c r="AX1405" s="17">
        <v>3</v>
      </c>
      <c r="AY1405" s="17">
        <v>3</v>
      </c>
      <c r="AZ1405" s="18"/>
      <c r="BA1405" s="19">
        <v>0</v>
      </c>
      <c r="BB1405" s="20"/>
      <c r="BC1405" s="20"/>
      <c r="BD1405" s="21">
        <v>0</v>
      </c>
      <c r="BE1405" s="22">
        <v>4.93</v>
      </c>
      <c r="BF1405" s="23">
        <v>3</v>
      </c>
      <c r="BG1405" s="23">
        <v>3</v>
      </c>
      <c r="BH1405" s="6">
        <v>0</v>
      </c>
      <c r="BI1405" s="7">
        <v>2.25</v>
      </c>
      <c r="BJ1405" s="8">
        <v>2</v>
      </c>
      <c r="BK1405" s="8">
        <v>2</v>
      </c>
      <c r="BL1405" s="9">
        <v>0</v>
      </c>
      <c r="BM1405" s="10">
        <v>2.25</v>
      </c>
      <c r="BN1405" s="11">
        <v>1</v>
      </c>
      <c r="BO1405" s="11">
        <v>1</v>
      </c>
      <c r="BP1405" s="12">
        <v>0</v>
      </c>
      <c r="BQ1405" s="13">
        <v>5.63</v>
      </c>
      <c r="BR1405" s="14">
        <v>3</v>
      </c>
      <c r="BS1405" s="14">
        <v>3</v>
      </c>
      <c r="BT1405" s="15">
        <v>0</v>
      </c>
      <c r="BU1405" s="16">
        <v>0.99</v>
      </c>
      <c r="BV1405" s="17">
        <v>1</v>
      </c>
      <c r="BW1405" s="17">
        <v>1</v>
      </c>
      <c r="BX1405" s="18"/>
      <c r="BY1405" s="19">
        <v>0</v>
      </c>
      <c r="BZ1405" s="20"/>
      <c r="CA1405" s="20"/>
      <c r="CB1405" s="21"/>
      <c r="CC1405" s="22">
        <v>0</v>
      </c>
      <c r="CD1405" s="23"/>
      <c r="CE1405" s="23"/>
      <c r="CF1405" s="4">
        <v>710</v>
      </c>
      <c r="CG1405" s="24">
        <v>80.682016844660097</v>
      </c>
      <c r="CH1405" s="25">
        <v>5.85888671875</v>
      </c>
    </row>
    <row r="1406" spans="1:86" x14ac:dyDescent="0.2">
      <c r="A1406" s="2" t="s">
        <v>1104</v>
      </c>
      <c r="B1406" s="2" t="s">
        <v>1249</v>
      </c>
      <c r="C1406" s="3">
        <v>19.05</v>
      </c>
      <c r="D1406" s="4">
        <v>1</v>
      </c>
      <c r="E1406" s="4">
        <v>1</v>
      </c>
      <c r="F1406" s="4">
        <v>1</v>
      </c>
      <c r="G1406" s="4">
        <v>11</v>
      </c>
      <c r="H1406" s="5">
        <v>1366596.671875</v>
      </c>
      <c r="I1406" s="5">
        <v>1225899.21875</v>
      </c>
      <c r="J1406" s="5">
        <v>1528034.328125</v>
      </c>
      <c r="K1406" s="26">
        <f t="shared" si="338"/>
        <v>1373510.0729166667</v>
      </c>
      <c r="L1406" s="5">
        <v>2922967.28125</v>
      </c>
      <c r="M1406" s="5">
        <v>3746490.8125</v>
      </c>
      <c r="N1406" s="5">
        <v>3580282.09375</v>
      </c>
      <c r="O1406" s="26">
        <f t="shared" si="339"/>
        <v>3416580.0625</v>
      </c>
      <c r="P1406" s="5">
        <v>2270057.703125</v>
      </c>
      <c r="Q1406" s="5">
        <v>1268017.875</v>
      </c>
      <c r="R1406" s="5">
        <v>0</v>
      </c>
      <c r="S1406" s="26">
        <f t="shared" si="340"/>
        <v>1179358.5260416667</v>
      </c>
      <c r="T1406" s="5">
        <v>983192.5</v>
      </c>
      <c r="U1406" s="5">
        <v>6135689.71875</v>
      </c>
      <c r="V1406" s="5">
        <v>940235.55859375</v>
      </c>
      <c r="W1406" s="26">
        <f t="shared" si="341"/>
        <v>2686372.5924479165</v>
      </c>
      <c r="X1406" s="29">
        <f t="shared" si="342"/>
        <v>2.4874808928374637</v>
      </c>
      <c r="Y1406" s="29">
        <f t="shared" si="343"/>
        <v>1.3146854438816102</v>
      </c>
      <c r="Z1406" s="29">
        <f t="shared" si="344"/>
        <v>8.7353818069563962E-3</v>
      </c>
      <c r="AA1406" s="29">
        <f t="shared" si="345"/>
        <v>20.587181080788181</v>
      </c>
      <c r="AB1406" s="31">
        <f t="shared" si="346"/>
        <v>0.85864570584275612</v>
      </c>
      <c r="AC1406" s="29">
        <f t="shared" si="347"/>
        <v>-0.21986512517911741</v>
      </c>
      <c r="AD1406" s="31">
        <f t="shared" si="348"/>
        <v>0.79627401728561831</v>
      </c>
      <c r="AE1406" s="31">
        <f t="shared" si="349"/>
        <v>0.98937455231401572</v>
      </c>
      <c r="AF1406" s="29">
        <f t="shared" si="336"/>
        <v>1.9558448426543891</v>
      </c>
      <c r="AG1406" s="29">
        <f t="shared" si="350"/>
        <v>0.96779192570341521</v>
      </c>
      <c r="AH1406" s="29">
        <f t="shared" si="337"/>
        <v>0.52615836393955961</v>
      </c>
      <c r="AI1406" s="29">
        <f t="shared" si="351"/>
        <v>2.7888352156146174</v>
      </c>
      <c r="AJ1406" s="6">
        <v>0</v>
      </c>
      <c r="AK1406" s="7">
        <v>19.05</v>
      </c>
      <c r="AL1406" s="8">
        <v>1</v>
      </c>
      <c r="AM1406" s="8">
        <v>2</v>
      </c>
      <c r="AN1406" s="9">
        <v>0</v>
      </c>
      <c r="AO1406" s="10">
        <v>19.05</v>
      </c>
      <c r="AP1406" s="11">
        <v>1</v>
      </c>
      <c r="AQ1406" s="11">
        <v>1</v>
      </c>
      <c r="AR1406" s="12">
        <v>0</v>
      </c>
      <c r="AS1406" s="13">
        <v>19.05</v>
      </c>
      <c r="AT1406" s="14">
        <v>1</v>
      </c>
      <c r="AU1406" s="14">
        <v>1</v>
      </c>
      <c r="AV1406" s="15">
        <v>2.1422388553619398</v>
      </c>
      <c r="AW1406" s="16">
        <v>19.05</v>
      </c>
      <c r="AX1406" s="17">
        <v>1</v>
      </c>
      <c r="AY1406" s="17">
        <v>1</v>
      </c>
      <c r="AZ1406" s="18">
        <v>1.70354199409485</v>
      </c>
      <c r="BA1406" s="19">
        <v>19.05</v>
      </c>
      <c r="BB1406" s="20">
        <v>1</v>
      </c>
      <c r="BC1406" s="20">
        <v>1</v>
      </c>
      <c r="BD1406" s="21">
        <v>2.3142676353454599</v>
      </c>
      <c r="BE1406" s="22">
        <v>19.05</v>
      </c>
      <c r="BF1406" s="23">
        <v>1</v>
      </c>
      <c r="BG1406" s="23">
        <v>1</v>
      </c>
      <c r="BH1406" s="6">
        <v>2.5810637474060099</v>
      </c>
      <c r="BI1406" s="7">
        <v>19.05</v>
      </c>
      <c r="BJ1406" s="8">
        <v>1</v>
      </c>
      <c r="BK1406" s="8">
        <v>1</v>
      </c>
      <c r="BL1406" s="9">
        <v>1.60916316509247</v>
      </c>
      <c r="BM1406" s="10">
        <v>19.05</v>
      </c>
      <c r="BN1406" s="11">
        <v>1</v>
      </c>
      <c r="BO1406" s="11">
        <v>1</v>
      </c>
      <c r="BP1406" s="12"/>
      <c r="BQ1406" s="13"/>
      <c r="BR1406" s="14"/>
      <c r="BS1406" s="14"/>
      <c r="BT1406" s="15"/>
      <c r="BU1406" s="16">
        <v>0</v>
      </c>
      <c r="BV1406" s="17"/>
      <c r="BW1406" s="17"/>
      <c r="BX1406" s="18">
        <v>2.1961615085601802</v>
      </c>
      <c r="BY1406" s="19">
        <v>19.05</v>
      </c>
      <c r="BZ1406" s="20">
        <v>1</v>
      </c>
      <c r="CA1406" s="20">
        <v>1</v>
      </c>
      <c r="CB1406" s="21">
        <v>0</v>
      </c>
      <c r="CC1406" s="22">
        <v>19.05</v>
      </c>
      <c r="CD1406" s="23">
        <v>1</v>
      </c>
      <c r="CE1406" s="23">
        <v>1</v>
      </c>
      <c r="CF1406" s="4">
        <v>63</v>
      </c>
      <c r="CG1406" s="24">
        <v>7.0817845146599998</v>
      </c>
      <c r="CH1406" s="25">
        <v>7.23974609375</v>
      </c>
    </row>
    <row r="1407" spans="1:86" x14ac:dyDescent="0.2">
      <c r="A1407" s="2" t="s">
        <v>2266</v>
      </c>
      <c r="B1407" s="2" t="s">
        <v>1590</v>
      </c>
      <c r="C1407" s="3">
        <v>18.96</v>
      </c>
      <c r="D1407" s="4">
        <v>3</v>
      </c>
      <c r="E1407" s="4">
        <v>1</v>
      </c>
      <c r="F1407" s="4">
        <v>11</v>
      </c>
      <c r="G1407" s="4">
        <v>21</v>
      </c>
      <c r="H1407" s="5">
        <v>2062660.42708333</v>
      </c>
      <c r="I1407" s="5">
        <v>0</v>
      </c>
      <c r="J1407" s="5">
        <v>0</v>
      </c>
      <c r="K1407" s="26">
        <f t="shared" si="338"/>
        <v>687553.47569444333</v>
      </c>
      <c r="L1407" s="5">
        <v>7513782.0885416698</v>
      </c>
      <c r="M1407" s="5">
        <v>0</v>
      </c>
      <c r="N1407" s="5">
        <v>163078.984375</v>
      </c>
      <c r="O1407" s="26">
        <f t="shared" si="339"/>
        <v>2558953.6909722234</v>
      </c>
      <c r="P1407" s="5">
        <v>0</v>
      </c>
      <c r="Q1407" s="5">
        <v>0</v>
      </c>
      <c r="R1407" s="5">
        <v>0</v>
      </c>
      <c r="S1407" s="26">
        <f t="shared" si="340"/>
        <v>0</v>
      </c>
      <c r="T1407" s="5">
        <v>166208.9140625</v>
      </c>
      <c r="U1407" s="5">
        <v>0</v>
      </c>
      <c r="V1407" s="5">
        <v>5347865.5</v>
      </c>
      <c r="W1407" s="26">
        <f t="shared" si="341"/>
        <v>1838024.8046875</v>
      </c>
      <c r="X1407" s="29">
        <f t="shared" si="342"/>
        <v>3.7218249655237754</v>
      </c>
      <c r="Y1407" s="29">
        <f t="shared" si="343"/>
        <v>1.8960102081889287</v>
      </c>
      <c r="Z1407" s="29">
        <f t="shared" si="344"/>
        <v>0.53353141019554451</v>
      </c>
      <c r="AA1407" s="29">
        <f t="shared" si="345"/>
        <v>2.7284000759275155</v>
      </c>
      <c r="AB1407" s="31">
        <f t="shared" si="346"/>
        <v>0</v>
      </c>
      <c r="AC1407" s="31" t="e">
        <f t="shared" si="347"/>
        <v>#NUM!</v>
      </c>
      <c r="AD1407" s="31">
        <f t="shared" si="348"/>
        <v>0.42264973081037416</v>
      </c>
      <c r="AE1407" s="31">
        <f t="shared" si="349"/>
        <v>3.7401940329452037</v>
      </c>
      <c r="AF1407" s="29">
        <f t="shared" si="336"/>
        <v>2.6732826895116144</v>
      </c>
      <c r="AG1407" s="29">
        <f t="shared" si="350"/>
        <v>1.4186124051800437</v>
      </c>
      <c r="AH1407" s="29">
        <f t="shared" si="337"/>
        <v>0.59088458169396285</v>
      </c>
      <c r="AI1407" s="29">
        <f t="shared" si="351"/>
        <v>2.2849734217906419</v>
      </c>
      <c r="AJ1407" s="6">
        <v>1.76616859436035</v>
      </c>
      <c r="AK1407" s="7">
        <v>7.35</v>
      </c>
      <c r="AL1407" s="8">
        <v>3</v>
      </c>
      <c r="AM1407" s="8">
        <v>3</v>
      </c>
      <c r="AN1407" s="9">
        <v>0</v>
      </c>
      <c r="AO1407" s="10">
        <v>6.38</v>
      </c>
      <c r="AP1407" s="11">
        <v>2</v>
      </c>
      <c r="AQ1407" s="11">
        <v>2</v>
      </c>
      <c r="AR1407" s="12"/>
      <c r="AS1407" s="13">
        <v>0</v>
      </c>
      <c r="AT1407" s="14"/>
      <c r="AU1407" s="14"/>
      <c r="AV1407" s="15">
        <v>1.8276513814926101</v>
      </c>
      <c r="AW1407" s="16">
        <v>9.48</v>
      </c>
      <c r="AX1407" s="17">
        <v>5</v>
      </c>
      <c r="AY1407" s="17">
        <v>6</v>
      </c>
      <c r="AZ1407" s="18"/>
      <c r="BA1407" s="19">
        <v>0</v>
      </c>
      <c r="BB1407" s="20"/>
      <c r="BC1407" s="20"/>
      <c r="BD1407" s="21"/>
      <c r="BE1407" s="22">
        <v>0</v>
      </c>
      <c r="BF1407" s="23"/>
      <c r="BG1407" s="23"/>
      <c r="BH1407" s="6">
        <v>0</v>
      </c>
      <c r="BI1407" s="7">
        <v>6.58</v>
      </c>
      <c r="BJ1407" s="8">
        <v>3</v>
      </c>
      <c r="BK1407" s="8">
        <v>3</v>
      </c>
      <c r="BL1407" s="9"/>
      <c r="BM1407" s="10"/>
      <c r="BN1407" s="11"/>
      <c r="BO1407" s="11"/>
      <c r="BP1407" s="12"/>
      <c r="BQ1407" s="13">
        <v>0</v>
      </c>
      <c r="BR1407" s="14"/>
      <c r="BS1407" s="14"/>
      <c r="BT1407" s="15">
        <v>0</v>
      </c>
      <c r="BU1407" s="16">
        <v>7.35</v>
      </c>
      <c r="BV1407" s="17">
        <v>3</v>
      </c>
      <c r="BW1407" s="17">
        <v>3</v>
      </c>
      <c r="BX1407" s="18"/>
      <c r="BY1407" s="19">
        <v>0</v>
      </c>
      <c r="BZ1407" s="20"/>
      <c r="CA1407" s="20"/>
      <c r="CB1407" s="21">
        <v>0</v>
      </c>
      <c r="CC1407" s="22">
        <v>9.67</v>
      </c>
      <c r="CD1407" s="23">
        <v>3</v>
      </c>
      <c r="CE1407" s="23">
        <v>3</v>
      </c>
      <c r="CF1407" s="4">
        <v>517</v>
      </c>
      <c r="CG1407" s="24">
        <v>56.981082394660099</v>
      </c>
      <c r="CH1407" s="25">
        <v>9.46630859375</v>
      </c>
    </row>
    <row r="1408" spans="1:86" x14ac:dyDescent="0.2">
      <c r="A1408" s="2" t="s">
        <v>809</v>
      </c>
      <c r="B1408" s="2" t="s">
        <v>2962</v>
      </c>
      <c r="C1408" s="3">
        <v>18.75</v>
      </c>
      <c r="D1408" s="4">
        <v>2</v>
      </c>
      <c r="E1408" s="4">
        <v>2</v>
      </c>
      <c r="F1408" s="4">
        <v>3</v>
      </c>
      <c r="G1408" s="4">
        <v>7</v>
      </c>
      <c r="H1408" s="5">
        <v>641458.125</v>
      </c>
      <c r="I1408" s="5">
        <v>0</v>
      </c>
      <c r="J1408" s="5">
        <v>258076.4921875</v>
      </c>
      <c r="K1408" s="26">
        <f t="shared" si="338"/>
        <v>299844.87239583331</v>
      </c>
      <c r="L1408" s="5">
        <v>1418493</v>
      </c>
      <c r="M1408" s="5">
        <v>492832.8828125</v>
      </c>
      <c r="N1408" s="5">
        <v>0</v>
      </c>
      <c r="O1408" s="26">
        <f t="shared" si="339"/>
        <v>637108.62760416663</v>
      </c>
      <c r="P1408" s="5">
        <v>0</v>
      </c>
      <c r="Q1408" s="5">
        <v>0</v>
      </c>
      <c r="R1408" s="5">
        <v>1153545.734375</v>
      </c>
      <c r="S1408" s="26">
        <f t="shared" si="340"/>
        <v>384515.24479166669</v>
      </c>
      <c r="T1408" s="5">
        <v>0</v>
      </c>
      <c r="U1408" s="5">
        <v>3697470</v>
      </c>
      <c r="V1408" s="5">
        <v>0</v>
      </c>
      <c r="W1408" s="26">
        <f t="shared" si="341"/>
        <v>1232490</v>
      </c>
      <c r="X1408" s="29">
        <f t="shared" si="342"/>
        <v>2.1247941394278782</v>
      </c>
      <c r="Y1408" s="29">
        <f t="shared" si="343"/>
        <v>1.0873230725853156</v>
      </c>
      <c r="Z1408" s="29">
        <f t="shared" si="344"/>
        <v>0.5168489338088289</v>
      </c>
      <c r="AA1408" s="29">
        <f t="shared" si="345"/>
        <v>2.8663637528174895</v>
      </c>
      <c r="AB1408" s="31">
        <f t="shared" si="346"/>
        <v>1.2823805914014688</v>
      </c>
      <c r="AC1408" s="29">
        <f t="shared" si="347"/>
        <v>0.35882449584157461</v>
      </c>
      <c r="AD1408" s="31">
        <f t="shared" si="348"/>
        <v>0.85603589552627324</v>
      </c>
      <c r="AE1408" s="31">
        <f t="shared" si="349"/>
        <v>0.6750802398857686</v>
      </c>
      <c r="AF1408" s="29">
        <f t="shared" si="336"/>
        <v>4.1104254681832835</v>
      </c>
      <c r="AG1408" s="29">
        <f t="shared" si="350"/>
        <v>2.039287734313</v>
      </c>
      <c r="AH1408" s="29">
        <f t="shared" si="337"/>
        <v>0.52937277986182218</v>
      </c>
      <c r="AI1408" s="29">
        <f t="shared" si="351"/>
        <v>2.7623839371040142</v>
      </c>
      <c r="AJ1408" s="6">
        <v>1.7730695009231601</v>
      </c>
      <c r="AK1408" s="7">
        <v>3.13</v>
      </c>
      <c r="AL1408" s="8">
        <v>1</v>
      </c>
      <c r="AM1408" s="8">
        <v>1</v>
      </c>
      <c r="AN1408" s="9">
        <v>0</v>
      </c>
      <c r="AO1408" s="10">
        <v>8.59</v>
      </c>
      <c r="AP1408" s="11">
        <v>1</v>
      </c>
      <c r="AQ1408" s="11">
        <v>1</v>
      </c>
      <c r="AR1408" s="12">
        <v>1.65704953670502</v>
      </c>
      <c r="AS1408" s="13">
        <v>7.03</v>
      </c>
      <c r="AT1408" s="14">
        <v>1</v>
      </c>
      <c r="AU1408" s="14">
        <v>2</v>
      </c>
      <c r="AV1408" s="15">
        <v>0</v>
      </c>
      <c r="AW1408" s="16">
        <v>7.03</v>
      </c>
      <c r="AX1408" s="17">
        <v>1</v>
      </c>
      <c r="AY1408" s="17">
        <v>1</v>
      </c>
      <c r="AZ1408" s="18">
        <v>0</v>
      </c>
      <c r="BA1408" s="19">
        <v>3.13</v>
      </c>
      <c r="BB1408" s="20">
        <v>1</v>
      </c>
      <c r="BC1408" s="20">
        <v>1</v>
      </c>
      <c r="BD1408" s="21"/>
      <c r="BE1408" s="22"/>
      <c r="BF1408" s="23"/>
      <c r="BG1408" s="23"/>
      <c r="BH1408" s="6"/>
      <c r="BI1408" s="7"/>
      <c r="BJ1408" s="8"/>
      <c r="BK1408" s="8"/>
      <c r="BL1408" s="9"/>
      <c r="BM1408" s="10">
        <v>0</v>
      </c>
      <c r="BN1408" s="11"/>
      <c r="BO1408" s="11"/>
      <c r="BP1408" s="12"/>
      <c r="BQ1408" s="13">
        <v>0</v>
      </c>
      <c r="BR1408" s="14"/>
      <c r="BS1408" s="14"/>
      <c r="BT1408" s="15"/>
      <c r="BU1408" s="16"/>
      <c r="BV1408" s="17"/>
      <c r="BW1408" s="17"/>
      <c r="BX1408" s="18">
        <v>0</v>
      </c>
      <c r="BY1408" s="19">
        <v>7.03</v>
      </c>
      <c r="BZ1408" s="20">
        <v>1</v>
      </c>
      <c r="CA1408" s="20">
        <v>1</v>
      </c>
      <c r="CB1408" s="21"/>
      <c r="CC1408" s="22"/>
      <c r="CD1408" s="23"/>
      <c r="CE1408" s="23"/>
      <c r="CF1408" s="4">
        <v>256</v>
      </c>
      <c r="CG1408" s="24">
        <v>28.488070944659999</v>
      </c>
      <c r="CH1408" s="25">
        <v>4.90673828125</v>
      </c>
    </row>
    <row r="1409" spans="1:86" x14ac:dyDescent="0.2">
      <c r="A1409" s="2" t="s">
        <v>876</v>
      </c>
      <c r="B1409" s="2" t="s">
        <v>1330</v>
      </c>
      <c r="C1409" s="3">
        <v>18.7</v>
      </c>
      <c r="D1409" s="4">
        <v>4</v>
      </c>
      <c r="E1409" s="4">
        <v>2</v>
      </c>
      <c r="F1409" s="4">
        <v>9</v>
      </c>
      <c r="G1409" s="4">
        <v>12</v>
      </c>
      <c r="H1409" s="5">
        <v>0</v>
      </c>
      <c r="I1409" s="5">
        <v>0</v>
      </c>
      <c r="J1409" s="5">
        <v>9385588.25</v>
      </c>
      <c r="K1409" s="26">
        <f t="shared" si="338"/>
        <v>3128529.4166666665</v>
      </c>
      <c r="L1409" s="5">
        <v>890404.1640625</v>
      </c>
      <c r="M1409" s="5">
        <v>1791898.4375</v>
      </c>
      <c r="N1409" s="5">
        <v>17421190.265625</v>
      </c>
      <c r="O1409" s="26">
        <f t="shared" si="339"/>
        <v>6701164.2890625</v>
      </c>
      <c r="P1409" s="5">
        <v>278354.0546875</v>
      </c>
      <c r="Q1409" s="5">
        <v>2656803.125</v>
      </c>
      <c r="R1409" s="5">
        <v>23717540.75</v>
      </c>
      <c r="S1409" s="26">
        <f t="shared" si="340"/>
        <v>8884232.643229166</v>
      </c>
      <c r="T1409" s="5">
        <v>0</v>
      </c>
      <c r="U1409" s="5">
        <v>550902.328125</v>
      </c>
      <c r="V1409" s="5">
        <v>965011.328125</v>
      </c>
      <c r="W1409" s="26">
        <f t="shared" si="341"/>
        <v>505304.55208333331</v>
      </c>
      <c r="X1409" s="29">
        <f t="shared" si="342"/>
        <v>2.1419534217461011</v>
      </c>
      <c r="Y1409" s="29">
        <f t="shared" si="343"/>
        <v>1.0989271080309591</v>
      </c>
      <c r="Z1409" s="29">
        <f t="shared" si="344"/>
        <v>0.60295284292630691</v>
      </c>
      <c r="AA1409" s="29">
        <f t="shared" si="345"/>
        <v>2.197166527980603</v>
      </c>
      <c r="AB1409" s="31">
        <f t="shared" si="346"/>
        <v>2.8397471974851975</v>
      </c>
      <c r="AC1409" s="29">
        <f t="shared" si="347"/>
        <v>1.5057625025581172</v>
      </c>
      <c r="AD1409" s="31">
        <f t="shared" si="348"/>
        <v>0.53307947332014083</v>
      </c>
      <c r="AE1409" s="31">
        <f t="shared" si="349"/>
        <v>2.7320804003257688</v>
      </c>
      <c r="AF1409" s="29">
        <f t="shared" si="336"/>
        <v>0.16151503942760329</v>
      </c>
      <c r="AG1409" s="29">
        <f t="shared" si="350"/>
        <v>-2.6302595875692747</v>
      </c>
      <c r="AH1409" s="29">
        <f t="shared" si="337"/>
        <v>0.49030787533691617</v>
      </c>
      <c r="AI1409" s="29">
        <f t="shared" si="351"/>
        <v>3.0953113104935941</v>
      </c>
      <c r="AJ1409" s="6">
        <v>0</v>
      </c>
      <c r="AK1409" s="7">
        <v>4.28</v>
      </c>
      <c r="AL1409" s="8">
        <v>2</v>
      </c>
      <c r="AM1409" s="8">
        <v>2</v>
      </c>
      <c r="AN1409" s="9"/>
      <c r="AO1409" s="10"/>
      <c r="AP1409" s="11"/>
      <c r="AQ1409" s="11"/>
      <c r="AR1409" s="12"/>
      <c r="AS1409" s="13">
        <v>0</v>
      </c>
      <c r="AT1409" s="14"/>
      <c r="AU1409" s="14"/>
      <c r="AV1409" s="15">
        <v>1.92806160449982</v>
      </c>
      <c r="AW1409" s="16">
        <v>10.3</v>
      </c>
      <c r="AX1409" s="17">
        <v>4</v>
      </c>
      <c r="AY1409" s="17">
        <v>4</v>
      </c>
      <c r="AZ1409" s="18"/>
      <c r="BA1409" s="19">
        <v>0</v>
      </c>
      <c r="BB1409" s="20"/>
      <c r="BC1409" s="20"/>
      <c r="BD1409" s="21"/>
      <c r="BE1409" s="22">
        <v>0</v>
      </c>
      <c r="BF1409" s="23"/>
      <c r="BG1409" s="23"/>
      <c r="BH1409" s="6"/>
      <c r="BI1409" s="7">
        <v>0</v>
      </c>
      <c r="BJ1409" s="8"/>
      <c r="BK1409" s="8"/>
      <c r="BL1409" s="9"/>
      <c r="BM1409" s="10">
        <v>0</v>
      </c>
      <c r="BN1409" s="11"/>
      <c r="BO1409" s="11"/>
      <c r="BP1409" s="12">
        <v>0</v>
      </c>
      <c r="BQ1409" s="13">
        <v>2.54</v>
      </c>
      <c r="BR1409" s="14">
        <v>2</v>
      </c>
      <c r="BS1409" s="14">
        <v>2</v>
      </c>
      <c r="BT1409" s="15"/>
      <c r="BU1409" s="16"/>
      <c r="BV1409" s="17"/>
      <c r="BW1409" s="17"/>
      <c r="BX1409" s="18"/>
      <c r="BY1409" s="19">
        <v>0</v>
      </c>
      <c r="BZ1409" s="20"/>
      <c r="CA1409" s="20"/>
      <c r="CB1409" s="21">
        <v>0</v>
      </c>
      <c r="CC1409" s="22">
        <v>10.14</v>
      </c>
      <c r="CD1409" s="23">
        <v>3</v>
      </c>
      <c r="CE1409" s="23">
        <v>3</v>
      </c>
      <c r="CF1409" s="4">
        <v>631</v>
      </c>
      <c r="CG1409" s="24">
        <v>69.291073744660196</v>
      </c>
      <c r="CH1409" s="25">
        <v>5.78271484375</v>
      </c>
    </row>
    <row r="1410" spans="1:86" x14ac:dyDescent="0.2">
      <c r="A1410" s="2" t="s">
        <v>264</v>
      </c>
      <c r="B1410" s="2" t="s">
        <v>2481</v>
      </c>
      <c r="C1410" s="3">
        <v>18.64</v>
      </c>
      <c r="D1410" s="4">
        <v>11</v>
      </c>
      <c r="E1410" s="4">
        <v>3</v>
      </c>
      <c r="F1410" s="4">
        <v>8</v>
      </c>
      <c r="G1410" s="4">
        <v>30</v>
      </c>
      <c r="H1410" s="5">
        <v>3920707011.04948</v>
      </c>
      <c r="I1410" s="5">
        <v>1829781580.71875</v>
      </c>
      <c r="J1410" s="5">
        <v>5973209640</v>
      </c>
      <c r="K1410" s="26">
        <f t="shared" si="338"/>
        <v>3907899410.5894103</v>
      </c>
      <c r="L1410" s="5">
        <v>1658675.203125</v>
      </c>
      <c r="M1410" s="5">
        <v>4094276556.0625</v>
      </c>
      <c r="N1410" s="5">
        <v>6667895283.3515596</v>
      </c>
      <c r="O1410" s="26">
        <f t="shared" si="339"/>
        <v>3587943504.8723946</v>
      </c>
      <c r="P1410" s="5">
        <v>5432697628</v>
      </c>
      <c r="Q1410" s="5">
        <v>0</v>
      </c>
      <c r="R1410" s="5">
        <v>0</v>
      </c>
      <c r="S1410" s="26">
        <f t="shared" si="340"/>
        <v>1810899209.3333333</v>
      </c>
      <c r="T1410" s="5">
        <v>24781922.4375</v>
      </c>
      <c r="U1410" s="5">
        <v>50307022.96875</v>
      </c>
      <c r="V1410" s="5">
        <v>254039.078125</v>
      </c>
      <c r="W1410" s="26">
        <f t="shared" si="341"/>
        <v>25114328.161458332</v>
      </c>
      <c r="X1410" s="29">
        <f t="shared" si="342"/>
        <v>0.91812585941950886</v>
      </c>
      <c r="Y1410" s="29">
        <f t="shared" si="343"/>
        <v>-0.12323615877086616</v>
      </c>
      <c r="Z1410" s="29">
        <f t="shared" si="344"/>
        <v>0.89646592264017622</v>
      </c>
      <c r="AA1410" s="29">
        <f t="shared" si="345"/>
        <v>0.47466214624513925</v>
      </c>
      <c r="AB1410" s="31">
        <f t="shared" si="346"/>
        <v>0.46339452966119304</v>
      </c>
      <c r="AC1410" s="29">
        <f t="shared" si="347"/>
        <v>-1.1096870814944053</v>
      </c>
      <c r="AD1410" s="31">
        <f t="shared" si="348"/>
        <v>0.39639693842406154</v>
      </c>
      <c r="AE1410" s="31">
        <f t="shared" si="349"/>
        <v>4.0186970845182453</v>
      </c>
      <c r="AF1410" s="29">
        <f t="shared" ref="AF1410:AF1469" si="352">W1410/K1410</f>
        <v>6.4265544024508185E-3</v>
      </c>
      <c r="AG1410" s="29">
        <f t="shared" si="350"/>
        <v>-7.28173884086402</v>
      </c>
      <c r="AH1410" s="29">
        <f t="shared" ref="AH1410:AH1469" si="353">_xlfn.T.TEST(T1410:V1410,H1410:J1410,2,3)</f>
        <v>8.3202674385329481E-2</v>
      </c>
      <c r="AI1410" s="29">
        <f t="shared" si="351"/>
        <v>10.798627139481669</v>
      </c>
      <c r="AJ1410" s="6">
        <v>1.77206039428711</v>
      </c>
      <c r="AK1410" s="7">
        <v>8.99</v>
      </c>
      <c r="AL1410" s="8">
        <v>3</v>
      </c>
      <c r="AM1410" s="8">
        <v>5</v>
      </c>
      <c r="AN1410" s="9">
        <v>0</v>
      </c>
      <c r="AO1410" s="10">
        <v>11.4</v>
      </c>
      <c r="AP1410" s="11">
        <v>4</v>
      </c>
      <c r="AQ1410" s="11">
        <v>6</v>
      </c>
      <c r="AR1410" s="12"/>
      <c r="AS1410" s="13">
        <v>0</v>
      </c>
      <c r="AT1410" s="14"/>
      <c r="AU1410" s="14"/>
      <c r="AV1410" s="15">
        <v>5.2675271034240696</v>
      </c>
      <c r="AW1410" s="16">
        <v>7.68</v>
      </c>
      <c r="AX1410" s="17">
        <v>3</v>
      </c>
      <c r="AY1410" s="17">
        <v>3</v>
      </c>
      <c r="AZ1410" s="18">
        <v>0</v>
      </c>
      <c r="BA1410" s="19">
        <v>8.99</v>
      </c>
      <c r="BB1410" s="20">
        <v>3</v>
      </c>
      <c r="BC1410" s="20">
        <v>3</v>
      </c>
      <c r="BD1410" s="21">
        <v>0</v>
      </c>
      <c r="BE1410" s="22">
        <v>5.7</v>
      </c>
      <c r="BF1410" s="23">
        <v>2</v>
      </c>
      <c r="BG1410" s="23">
        <v>2</v>
      </c>
      <c r="BH1410" s="6">
        <v>0</v>
      </c>
      <c r="BI1410" s="7">
        <v>2.63</v>
      </c>
      <c r="BJ1410" s="8">
        <v>1</v>
      </c>
      <c r="BK1410" s="8">
        <v>2</v>
      </c>
      <c r="BL1410" s="9">
        <v>0</v>
      </c>
      <c r="BM1410" s="10">
        <v>3.07</v>
      </c>
      <c r="BN1410" s="11">
        <v>1</v>
      </c>
      <c r="BO1410" s="11">
        <v>1</v>
      </c>
      <c r="BP1410" s="12"/>
      <c r="BQ1410" s="13"/>
      <c r="BR1410" s="14"/>
      <c r="BS1410" s="14"/>
      <c r="BT1410" s="15">
        <v>0</v>
      </c>
      <c r="BU1410" s="16">
        <v>9.2100000000000009</v>
      </c>
      <c r="BV1410" s="17">
        <v>3</v>
      </c>
      <c r="BW1410" s="17">
        <v>3</v>
      </c>
      <c r="BX1410" s="18">
        <v>0</v>
      </c>
      <c r="BY1410" s="19">
        <v>5.26</v>
      </c>
      <c r="BZ1410" s="20">
        <v>2</v>
      </c>
      <c r="CA1410" s="20">
        <v>3</v>
      </c>
      <c r="CB1410" s="21">
        <v>0</v>
      </c>
      <c r="CC1410" s="22">
        <v>5.7</v>
      </c>
      <c r="CD1410" s="23">
        <v>2</v>
      </c>
      <c r="CE1410" s="23">
        <v>2</v>
      </c>
      <c r="CF1410" s="4">
        <v>456</v>
      </c>
      <c r="CG1410" s="24">
        <v>49.384803964660001</v>
      </c>
      <c r="CH1410" s="25">
        <v>4.84326171875</v>
      </c>
    </row>
    <row r="1411" spans="1:86" x14ac:dyDescent="0.2">
      <c r="A1411" s="2" t="s">
        <v>921</v>
      </c>
      <c r="B1411" s="2" t="s">
        <v>1083</v>
      </c>
      <c r="C1411" s="3">
        <v>18.38</v>
      </c>
      <c r="D1411" s="4">
        <v>3</v>
      </c>
      <c r="E1411" s="4">
        <v>1</v>
      </c>
      <c r="F1411" s="4">
        <v>6</v>
      </c>
      <c r="G1411" s="4">
        <v>29</v>
      </c>
      <c r="H1411" s="5">
        <v>164274820.64843801</v>
      </c>
      <c r="I1411" s="5">
        <v>8140999.625</v>
      </c>
      <c r="J1411" s="5">
        <v>839554.36588541698</v>
      </c>
      <c r="K1411" s="26">
        <f t="shared" ref="K1411:K1469" si="354">AVERAGE(H1411:J1411)</f>
        <v>57751791.546441138</v>
      </c>
      <c r="L1411" s="5">
        <v>0</v>
      </c>
      <c r="M1411" s="5">
        <v>0</v>
      </c>
      <c r="N1411" s="5">
        <v>390677223.5</v>
      </c>
      <c r="O1411" s="26">
        <f t="shared" ref="O1411:O1469" si="355">AVERAGE(L1411:N1411)</f>
        <v>130225741.16666667</v>
      </c>
      <c r="P1411" s="5">
        <v>1037891.28125</v>
      </c>
      <c r="Q1411" s="5">
        <v>7686099</v>
      </c>
      <c r="R1411" s="5">
        <v>0</v>
      </c>
      <c r="S1411" s="26">
        <f t="shared" ref="S1411:S1469" si="356">AVERAGE(P1411:R1411)</f>
        <v>2907996.7604166665</v>
      </c>
      <c r="T1411" s="5">
        <v>722722.71875</v>
      </c>
      <c r="U1411" s="5">
        <v>107151832.875</v>
      </c>
      <c r="V1411" s="5">
        <v>17076865.9375</v>
      </c>
      <c r="W1411" s="26">
        <f t="shared" ref="W1411:W1469" si="357">AVERAGE(T1411:V1411)</f>
        <v>41650473.84375</v>
      </c>
      <c r="X1411" s="29">
        <f t="shared" ref="X1411:X1469" si="358">O1411/K1411</f>
        <v>2.2549212358537063</v>
      </c>
      <c r="Y1411" s="29">
        <f t="shared" ref="Y1411:Y1469" si="359">LOG(X1411,2)</f>
        <v>1.1730770411845044</v>
      </c>
      <c r="Z1411" s="29">
        <f t="shared" ref="Z1411:Z1469" si="360">_xlfn.T.TEST(L1411:N1411,H1411:J1411,2,3)</f>
        <v>0.64633076681417945</v>
      </c>
      <c r="AA1411" s="29">
        <f t="shared" ref="AA1411:AA1469" si="361">-10*LOG10(Z1411)</f>
        <v>1.8954517018038861</v>
      </c>
      <c r="AB1411" s="31">
        <f t="shared" ref="AB1411:AB1469" si="362">S1411/K1411</f>
        <v>5.0353360173739356E-2</v>
      </c>
      <c r="AC1411" s="29">
        <f t="shared" ref="AC1411:AC1469" si="363">LOG(AB1411,2)</f>
        <v>-4.3117681345965186</v>
      </c>
      <c r="AD1411" s="31">
        <f t="shared" ref="AD1411:AD1469" si="364">_xlfn.T.TEST(P1411:R1411,H1411:J1411,2,3)</f>
        <v>0.41170186718775093</v>
      </c>
      <c r="AE1411" s="31">
        <f t="shared" ref="AE1411:AE1469" si="365">-10*LOG10(AD1411)</f>
        <v>3.8541716334621556</v>
      </c>
      <c r="AF1411" s="29">
        <f t="shared" si="352"/>
        <v>0.72119795297184408</v>
      </c>
      <c r="AG1411" s="29">
        <f t="shared" ref="AG1411:AG1469" si="366">LOG(AF1411,2)</f>
        <v>-0.47153279301666451</v>
      </c>
      <c r="AH1411" s="29">
        <f t="shared" si="353"/>
        <v>0.81245731317279235</v>
      </c>
      <c r="AI1411" s="29">
        <f t="shared" ref="AI1411:AI1469" si="367">-10*LOG10(AH1411)</f>
        <v>0.90199447752794826</v>
      </c>
      <c r="AJ1411" s="6">
        <v>2.5963323116302499</v>
      </c>
      <c r="AK1411" s="7">
        <v>7.11</v>
      </c>
      <c r="AL1411" s="8">
        <v>2</v>
      </c>
      <c r="AM1411" s="8">
        <v>4</v>
      </c>
      <c r="AN1411" s="9">
        <v>0</v>
      </c>
      <c r="AO1411" s="10">
        <v>3.19</v>
      </c>
      <c r="AP1411" s="11">
        <v>1</v>
      </c>
      <c r="AQ1411" s="11">
        <v>1</v>
      </c>
      <c r="AR1411" s="12">
        <v>0</v>
      </c>
      <c r="AS1411" s="13">
        <v>15.2</v>
      </c>
      <c r="AT1411" s="14">
        <v>3</v>
      </c>
      <c r="AU1411" s="14">
        <v>5</v>
      </c>
      <c r="AV1411" s="15"/>
      <c r="AW1411" s="16"/>
      <c r="AX1411" s="17"/>
      <c r="AY1411" s="17"/>
      <c r="AZ1411" s="18"/>
      <c r="BA1411" s="19"/>
      <c r="BB1411" s="20"/>
      <c r="BC1411" s="20"/>
      <c r="BD1411" s="21">
        <v>0</v>
      </c>
      <c r="BE1411" s="22">
        <v>8.09</v>
      </c>
      <c r="BF1411" s="23">
        <v>2</v>
      </c>
      <c r="BG1411" s="23">
        <v>5</v>
      </c>
      <c r="BH1411" s="6">
        <v>0</v>
      </c>
      <c r="BI1411" s="7">
        <v>6.62</v>
      </c>
      <c r="BJ1411" s="8">
        <v>1</v>
      </c>
      <c r="BK1411" s="8">
        <v>1</v>
      </c>
      <c r="BL1411" s="9">
        <v>0</v>
      </c>
      <c r="BM1411" s="10">
        <v>9.8000000000000007</v>
      </c>
      <c r="BN1411" s="11">
        <v>3</v>
      </c>
      <c r="BO1411" s="11">
        <v>5</v>
      </c>
      <c r="BP1411" s="12"/>
      <c r="BQ1411" s="13"/>
      <c r="BR1411" s="14"/>
      <c r="BS1411" s="14"/>
      <c r="BT1411" s="15">
        <v>0</v>
      </c>
      <c r="BU1411" s="16">
        <v>6.62</v>
      </c>
      <c r="BV1411" s="17">
        <v>1</v>
      </c>
      <c r="BW1411" s="17">
        <v>3</v>
      </c>
      <c r="BX1411" s="18">
        <v>0</v>
      </c>
      <c r="BY1411" s="19">
        <v>3.19</v>
      </c>
      <c r="BZ1411" s="20">
        <v>1</v>
      </c>
      <c r="CA1411" s="20">
        <v>4</v>
      </c>
      <c r="CB1411" s="21">
        <v>0</v>
      </c>
      <c r="CC1411" s="22">
        <v>3.19</v>
      </c>
      <c r="CD1411" s="23">
        <v>1</v>
      </c>
      <c r="CE1411" s="23">
        <v>1</v>
      </c>
      <c r="CF1411" s="4">
        <v>408</v>
      </c>
      <c r="CG1411" s="24">
        <v>46.350428404660001</v>
      </c>
      <c r="CH1411" s="25">
        <v>7.19580078125</v>
      </c>
    </row>
    <row r="1412" spans="1:86" x14ac:dyDescent="0.2">
      <c r="A1412" s="2" t="s">
        <v>1108</v>
      </c>
      <c r="B1412" s="2" t="s">
        <v>1204</v>
      </c>
      <c r="C1412" s="3">
        <v>18.37</v>
      </c>
      <c r="D1412" s="4">
        <v>4</v>
      </c>
      <c r="E1412" s="4">
        <v>3</v>
      </c>
      <c r="F1412" s="4">
        <v>8</v>
      </c>
      <c r="G1412" s="4">
        <v>23</v>
      </c>
      <c r="H1412" s="5">
        <v>2631594.9921875</v>
      </c>
      <c r="I1412" s="5">
        <v>2551215.984375</v>
      </c>
      <c r="J1412" s="5">
        <v>1731064.421875</v>
      </c>
      <c r="K1412" s="26">
        <f t="shared" si="354"/>
        <v>2304625.1328125</v>
      </c>
      <c r="L1412" s="5">
        <v>6651905.40625</v>
      </c>
      <c r="M1412" s="5">
        <v>1976090.625</v>
      </c>
      <c r="N1412" s="5">
        <v>2681581.953125</v>
      </c>
      <c r="O1412" s="26">
        <f t="shared" si="355"/>
        <v>3769859.328125</v>
      </c>
      <c r="P1412" s="5">
        <v>0</v>
      </c>
      <c r="Q1412" s="5">
        <v>0</v>
      </c>
      <c r="R1412" s="5">
        <v>0</v>
      </c>
      <c r="S1412" s="26">
        <f t="shared" si="356"/>
        <v>0</v>
      </c>
      <c r="T1412" s="5">
        <v>468175.05208333302</v>
      </c>
      <c r="U1412" s="5">
        <v>902316.78125</v>
      </c>
      <c r="V1412" s="5">
        <v>747533.50390625</v>
      </c>
      <c r="W1412" s="26">
        <f t="shared" si="357"/>
        <v>706008.44574652764</v>
      </c>
      <c r="X1412" s="29">
        <f t="shared" si="358"/>
        <v>1.6357798387472973</v>
      </c>
      <c r="Y1412" s="29">
        <f t="shared" si="359"/>
        <v>0.70997858756983168</v>
      </c>
      <c r="Z1412" s="29">
        <f t="shared" si="360"/>
        <v>0.42090031888944912</v>
      </c>
      <c r="AA1412" s="29">
        <f t="shared" si="361"/>
        <v>3.7582074521449691</v>
      </c>
      <c r="AB1412" s="31">
        <f t="shared" si="362"/>
        <v>0</v>
      </c>
      <c r="AC1412" s="31" t="e">
        <f t="shared" si="363"/>
        <v>#NUM!</v>
      </c>
      <c r="AD1412" s="31">
        <f t="shared" si="364"/>
        <v>1.5230738648587934E-2</v>
      </c>
      <c r="AE1412" s="31">
        <f t="shared" si="365"/>
        <v>18.172790340751888</v>
      </c>
      <c r="AF1412" s="29">
        <f t="shared" si="352"/>
        <v>0.30634415796938513</v>
      </c>
      <c r="AG1412" s="29">
        <f t="shared" si="366"/>
        <v>-1.7067747557280222</v>
      </c>
      <c r="AH1412" s="29">
        <f t="shared" si="353"/>
        <v>1.8095149256649887E-2</v>
      </c>
      <c r="AI1412" s="29">
        <f t="shared" si="367"/>
        <v>17.424378302915045</v>
      </c>
      <c r="AJ1412" s="6">
        <v>2.4336414337158199</v>
      </c>
      <c r="AK1412" s="7">
        <v>9.18</v>
      </c>
      <c r="AL1412" s="8">
        <v>2</v>
      </c>
      <c r="AM1412" s="8">
        <v>2</v>
      </c>
      <c r="AN1412" s="9">
        <v>0</v>
      </c>
      <c r="AO1412" s="10">
        <v>10.199999999999999</v>
      </c>
      <c r="AP1412" s="11">
        <v>3</v>
      </c>
      <c r="AQ1412" s="11">
        <v>3</v>
      </c>
      <c r="AR1412" s="12">
        <v>0</v>
      </c>
      <c r="AS1412" s="13">
        <v>13.27</v>
      </c>
      <c r="AT1412" s="14">
        <v>3</v>
      </c>
      <c r="AU1412" s="14">
        <v>3</v>
      </c>
      <c r="AV1412" s="15">
        <v>1.6086014509201001</v>
      </c>
      <c r="AW1412" s="16">
        <v>9.18</v>
      </c>
      <c r="AX1412" s="17">
        <v>3</v>
      </c>
      <c r="AY1412" s="17">
        <v>3</v>
      </c>
      <c r="AZ1412" s="18">
        <v>0</v>
      </c>
      <c r="BA1412" s="19">
        <v>13.27</v>
      </c>
      <c r="BB1412" s="20">
        <v>3</v>
      </c>
      <c r="BC1412" s="20">
        <v>3</v>
      </c>
      <c r="BD1412" s="21">
        <v>2.3321473598480198</v>
      </c>
      <c r="BE1412" s="22">
        <v>5.61</v>
      </c>
      <c r="BF1412" s="23">
        <v>1</v>
      </c>
      <c r="BG1412" s="23">
        <v>1</v>
      </c>
      <c r="BH1412" s="6"/>
      <c r="BI1412" s="7"/>
      <c r="BJ1412" s="8"/>
      <c r="BK1412" s="8"/>
      <c r="BL1412" s="9"/>
      <c r="BM1412" s="10"/>
      <c r="BN1412" s="11"/>
      <c r="BO1412" s="11"/>
      <c r="BP1412" s="12"/>
      <c r="BQ1412" s="13"/>
      <c r="BR1412" s="14"/>
      <c r="BS1412" s="14"/>
      <c r="BT1412" s="15">
        <v>0</v>
      </c>
      <c r="BU1412" s="16">
        <v>13.78</v>
      </c>
      <c r="BV1412" s="17">
        <v>4</v>
      </c>
      <c r="BW1412" s="17">
        <v>4</v>
      </c>
      <c r="BX1412" s="18">
        <v>0</v>
      </c>
      <c r="BY1412" s="19">
        <v>3.57</v>
      </c>
      <c r="BZ1412" s="20">
        <v>1</v>
      </c>
      <c r="CA1412" s="20">
        <v>1</v>
      </c>
      <c r="CB1412" s="21">
        <v>0</v>
      </c>
      <c r="CC1412" s="22">
        <v>8.16</v>
      </c>
      <c r="CD1412" s="23">
        <v>3</v>
      </c>
      <c r="CE1412" s="23">
        <v>3</v>
      </c>
      <c r="CF1412" s="4">
        <v>196</v>
      </c>
      <c r="CG1412" s="24">
        <v>21.089262954660001</v>
      </c>
      <c r="CH1412" s="25">
        <v>4.61474609375</v>
      </c>
    </row>
    <row r="1413" spans="1:86" x14ac:dyDescent="0.2">
      <c r="A1413" s="2" t="s">
        <v>2144</v>
      </c>
      <c r="B1413" s="2" t="s">
        <v>1999</v>
      </c>
      <c r="C1413" s="3">
        <v>18.329999999999998</v>
      </c>
      <c r="D1413" s="4">
        <v>7</v>
      </c>
      <c r="E1413" s="4">
        <v>3</v>
      </c>
      <c r="F1413" s="4">
        <v>15</v>
      </c>
      <c r="G1413" s="4">
        <v>26</v>
      </c>
      <c r="H1413" s="5">
        <v>1138239.0234375</v>
      </c>
      <c r="I1413" s="5">
        <v>852927.625</v>
      </c>
      <c r="J1413" s="5">
        <v>880864.34375</v>
      </c>
      <c r="K1413" s="26">
        <f t="shared" si="354"/>
        <v>957343.6640625</v>
      </c>
      <c r="L1413" s="5">
        <v>3534275.01171875</v>
      </c>
      <c r="M1413" s="5">
        <v>4480568.46875</v>
      </c>
      <c r="N1413" s="5">
        <v>4801627.2239583302</v>
      </c>
      <c r="O1413" s="26">
        <f t="shared" si="355"/>
        <v>4272156.9014756931</v>
      </c>
      <c r="P1413" s="5">
        <v>137138.107421875</v>
      </c>
      <c r="Q1413" s="5">
        <v>0</v>
      </c>
      <c r="R1413" s="5">
        <v>0</v>
      </c>
      <c r="S1413" s="26">
        <f t="shared" si="356"/>
        <v>45712.702473958336</v>
      </c>
      <c r="T1413" s="5">
        <v>521888.8125</v>
      </c>
      <c r="U1413" s="5">
        <v>2677572.53125</v>
      </c>
      <c r="V1413" s="5">
        <v>300989727.30208302</v>
      </c>
      <c r="W1413" s="26">
        <f t="shared" si="357"/>
        <v>101396396.21527767</v>
      </c>
      <c r="X1413" s="29">
        <f t="shared" si="358"/>
        <v>4.4625112818386876</v>
      </c>
      <c r="Y1413" s="29">
        <f t="shared" si="359"/>
        <v>2.1578558164766735</v>
      </c>
      <c r="Z1413" s="29">
        <f t="shared" si="360"/>
        <v>9.7593799861367229E-3</v>
      </c>
      <c r="AA1413" s="29">
        <f t="shared" si="361"/>
        <v>20.105777722055077</v>
      </c>
      <c r="AB1413" s="31">
        <f t="shared" si="362"/>
        <v>4.7749522130825936E-2</v>
      </c>
      <c r="AC1413" s="29">
        <f t="shared" si="363"/>
        <v>-4.3883698948030387</v>
      </c>
      <c r="AD1413" s="31">
        <f t="shared" si="364"/>
        <v>3.1162555194639702E-3</v>
      </c>
      <c r="AE1413" s="31">
        <f t="shared" si="365"/>
        <v>25.063669392717649</v>
      </c>
      <c r="AF1413" s="29">
        <f t="shared" si="352"/>
        <v>105.91431271921806</v>
      </c>
      <c r="AG1413" s="29">
        <f t="shared" si="366"/>
        <v>6.7267537507176458</v>
      </c>
      <c r="AH1413" s="29">
        <f t="shared" si="353"/>
        <v>0.42018759893299074</v>
      </c>
      <c r="AI1413" s="29">
        <f t="shared" si="367"/>
        <v>3.7655676914673881</v>
      </c>
      <c r="AJ1413" s="6">
        <v>2.77681612968445</v>
      </c>
      <c r="AK1413" s="7">
        <v>4.24</v>
      </c>
      <c r="AL1413" s="8">
        <v>2</v>
      </c>
      <c r="AM1413" s="8">
        <v>2</v>
      </c>
      <c r="AN1413" s="9">
        <v>0</v>
      </c>
      <c r="AO1413" s="10">
        <v>5.45</v>
      </c>
      <c r="AP1413" s="11">
        <v>3</v>
      </c>
      <c r="AQ1413" s="11">
        <v>3</v>
      </c>
      <c r="AR1413" s="12">
        <v>0</v>
      </c>
      <c r="AS1413" s="13">
        <v>1.36</v>
      </c>
      <c r="AT1413" s="14">
        <v>1</v>
      </c>
      <c r="AU1413" s="14">
        <v>1</v>
      </c>
      <c r="AV1413" s="15">
        <v>3.35015916824341</v>
      </c>
      <c r="AW1413" s="16">
        <v>6.21</v>
      </c>
      <c r="AX1413" s="17">
        <v>4</v>
      </c>
      <c r="AY1413" s="17">
        <v>4</v>
      </c>
      <c r="AZ1413" s="18">
        <v>2.34199142456055</v>
      </c>
      <c r="BA1413" s="19">
        <v>5.61</v>
      </c>
      <c r="BB1413" s="20">
        <v>3</v>
      </c>
      <c r="BC1413" s="20">
        <v>3</v>
      </c>
      <c r="BD1413" s="21">
        <v>0</v>
      </c>
      <c r="BE1413" s="22">
        <v>5.76</v>
      </c>
      <c r="BF1413" s="23">
        <v>4</v>
      </c>
      <c r="BG1413" s="23">
        <v>4</v>
      </c>
      <c r="BH1413" s="6">
        <v>0</v>
      </c>
      <c r="BI1413" s="7">
        <v>1.52</v>
      </c>
      <c r="BJ1413" s="8">
        <v>1</v>
      </c>
      <c r="BK1413" s="8">
        <v>1</v>
      </c>
      <c r="BL1413" s="9"/>
      <c r="BM1413" s="10"/>
      <c r="BN1413" s="11"/>
      <c r="BO1413" s="11"/>
      <c r="BP1413" s="12"/>
      <c r="BQ1413" s="13"/>
      <c r="BR1413" s="14"/>
      <c r="BS1413" s="14"/>
      <c r="BT1413" s="15"/>
      <c r="BU1413" s="16">
        <v>0</v>
      </c>
      <c r="BV1413" s="17"/>
      <c r="BW1413" s="17"/>
      <c r="BX1413" s="18"/>
      <c r="BY1413" s="19">
        <v>0</v>
      </c>
      <c r="BZ1413" s="20"/>
      <c r="CA1413" s="20"/>
      <c r="CB1413" s="21">
        <v>2.1321663856506299</v>
      </c>
      <c r="CC1413" s="22">
        <v>8.48</v>
      </c>
      <c r="CD1413" s="23">
        <v>5</v>
      </c>
      <c r="CE1413" s="23">
        <v>7</v>
      </c>
      <c r="CF1413" s="4">
        <v>660</v>
      </c>
      <c r="CG1413" s="24">
        <v>71.757598834660101</v>
      </c>
      <c r="CH1413" s="25">
        <v>7.03466796875</v>
      </c>
    </row>
    <row r="1414" spans="1:86" x14ac:dyDescent="0.2">
      <c r="A1414" s="2" t="s">
        <v>1274</v>
      </c>
      <c r="B1414" s="2" t="s">
        <v>2012</v>
      </c>
      <c r="C1414" s="3">
        <v>18.29</v>
      </c>
      <c r="D1414" s="4">
        <v>5</v>
      </c>
      <c r="E1414" s="4">
        <v>1</v>
      </c>
      <c r="F1414" s="4">
        <v>9</v>
      </c>
      <c r="G1414" s="4">
        <v>41</v>
      </c>
      <c r="H1414" s="5">
        <v>1474114.4765625</v>
      </c>
      <c r="I1414" s="5">
        <v>0</v>
      </c>
      <c r="J1414" s="5">
        <v>3006047.125</v>
      </c>
      <c r="K1414" s="26">
        <f t="shared" si="354"/>
        <v>1493387.2005208333</v>
      </c>
      <c r="L1414" s="5">
        <v>12566476.59375</v>
      </c>
      <c r="M1414" s="5">
        <v>867873.2421875</v>
      </c>
      <c r="N1414" s="5">
        <v>22047332.5</v>
      </c>
      <c r="O1414" s="26">
        <f t="shared" si="355"/>
        <v>11827227.4453125</v>
      </c>
      <c r="P1414" s="5">
        <v>592006.5859375</v>
      </c>
      <c r="Q1414" s="5">
        <v>1747615.13671875</v>
      </c>
      <c r="R1414" s="5">
        <v>7603083.8125</v>
      </c>
      <c r="S1414" s="26">
        <f t="shared" si="356"/>
        <v>3314235.1783854165</v>
      </c>
      <c r="T1414" s="5">
        <v>157592595.78125</v>
      </c>
      <c r="U1414" s="5">
        <v>857995.203125</v>
      </c>
      <c r="V1414" s="5">
        <v>0</v>
      </c>
      <c r="W1414" s="26">
        <f t="shared" si="357"/>
        <v>52816863.661458336</v>
      </c>
      <c r="X1414" s="29">
        <f t="shared" si="358"/>
        <v>7.9197326997229114</v>
      </c>
      <c r="Y1414" s="29">
        <f t="shared" si="359"/>
        <v>2.9854517384751009</v>
      </c>
      <c r="Z1414" s="29">
        <f t="shared" si="360"/>
        <v>0.2319847919262491</v>
      </c>
      <c r="AA1414" s="29">
        <f t="shared" si="361"/>
        <v>6.3454048493236908</v>
      </c>
      <c r="AB1414" s="31">
        <f t="shared" si="362"/>
        <v>2.2192738609448006</v>
      </c>
      <c r="AC1414" s="29">
        <f t="shared" si="363"/>
        <v>1.150087708746367</v>
      </c>
      <c r="AD1414" s="31">
        <f t="shared" si="364"/>
        <v>0.50010659215325803</v>
      </c>
      <c r="AE1414" s="31">
        <f t="shared" si="365"/>
        <v>3.0093742076344032</v>
      </c>
      <c r="AF1414" s="29">
        <f t="shared" si="352"/>
        <v>35.367159731272601</v>
      </c>
      <c r="AG1414" s="29">
        <f t="shared" si="366"/>
        <v>5.1443384585080354</v>
      </c>
      <c r="AH1414" s="29">
        <f t="shared" si="353"/>
        <v>0.43055834001659643</v>
      </c>
      <c r="AI1414" s="29">
        <f t="shared" si="367"/>
        <v>3.6596799396489414</v>
      </c>
      <c r="AJ1414" s="6">
        <v>0</v>
      </c>
      <c r="AK1414" s="7">
        <v>2.86</v>
      </c>
      <c r="AL1414" s="8">
        <v>2</v>
      </c>
      <c r="AM1414" s="8">
        <v>5</v>
      </c>
      <c r="AN1414" s="9">
        <v>0</v>
      </c>
      <c r="AO1414" s="10">
        <v>4.1900000000000004</v>
      </c>
      <c r="AP1414" s="11">
        <v>2</v>
      </c>
      <c r="AQ1414" s="11">
        <v>2</v>
      </c>
      <c r="AR1414" s="12"/>
      <c r="AS1414" s="13">
        <v>0</v>
      </c>
      <c r="AT1414" s="14"/>
      <c r="AU1414" s="14"/>
      <c r="AV1414" s="15">
        <v>1.8695602416992201</v>
      </c>
      <c r="AW1414" s="16">
        <v>3.05</v>
      </c>
      <c r="AX1414" s="17">
        <v>2</v>
      </c>
      <c r="AY1414" s="17">
        <v>7</v>
      </c>
      <c r="AZ1414" s="18">
        <v>0</v>
      </c>
      <c r="BA1414" s="19">
        <v>4.76</v>
      </c>
      <c r="BB1414" s="20">
        <v>3</v>
      </c>
      <c r="BC1414" s="20">
        <v>3</v>
      </c>
      <c r="BD1414" s="21">
        <v>0</v>
      </c>
      <c r="BE1414" s="22">
        <v>3.81</v>
      </c>
      <c r="BF1414" s="23">
        <v>2</v>
      </c>
      <c r="BG1414" s="23">
        <v>7</v>
      </c>
      <c r="BH1414" s="6"/>
      <c r="BI1414" s="7">
        <v>0</v>
      </c>
      <c r="BJ1414" s="8"/>
      <c r="BK1414" s="8"/>
      <c r="BL1414" s="9"/>
      <c r="BM1414" s="10">
        <v>0</v>
      </c>
      <c r="BN1414" s="11"/>
      <c r="BO1414" s="11"/>
      <c r="BP1414" s="12">
        <v>0</v>
      </c>
      <c r="BQ1414" s="13">
        <v>1.33</v>
      </c>
      <c r="BR1414" s="14">
        <v>1</v>
      </c>
      <c r="BS1414" s="14">
        <v>5</v>
      </c>
      <c r="BT1414" s="15">
        <v>0</v>
      </c>
      <c r="BU1414" s="16">
        <v>5.9</v>
      </c>
      <c r="BV1414" s="17">
        <v>2</v>
      </c>
      <c r="BW1414" s="17">
        <v>3</v>
      </c>
      <c r="BX1414" s="18">
        <v>0</v>
      </c>
      <c r="BY1414" s="19">
        <v>3.24</v>
      </c>
      <c r="BZ1414" s="20">
        <v>2</v>
      </c>
      <c r="CA1414" s="20">
        <v>7</v>
      </c>
      <c r="CB1414" s="21"/>
      <c r="CC1414" s="22">
        <v>0</v>
      </c>
      <c r="CD1414" s="23"/>
      <c r="CE1414" s="23"/>
      <c r="CF1414" s="4">
        <v>525</v>
      </c>
      <c r="CG1414" s="24">
        <v>55.798995504659999</v>
      </c>
      <c r="CH1414" s="25">
        <v>5.24951171875</v>
      </c>
    </row>
    <row r="1415" spans="1:86" x14ac:dyDescent="0.2">
      <c r="A1415" s="2" t="s">
        <v>2308</v>
      </c>
      <c r="B1415" s="2" t="s">
        <v>1605</v>
      </c>
      <c r="C1415" s="3">
        <v>18.22</v>
      </c>
      <c r="D1415" s="4">
        <v>17</v>
      </c>
      <c r="E1415" s="4">
        <v>3</v>
      </c>
      <c r="F1415" s="4">
        <v>5</v>
      </c>
      <c r="G1415" s="4">
        <v>12</v>
      </c>
      <c r="H1415" s="5">
        <v>59320.98828125</v>
      </c>
      <c r="I1415" s="5">
        <v>396883.3359375</v>
      </c>
      <c r="J1415" s="5">
        <v>240579.2265625</v>
      </c>
      <c r="K1415" s="26">
        <f t="shared" si="354"/>
        <v>232261.18359375</v>
      </c>
      <c r="L1415" s="5">
        <v>2525214.9205729198</v>
      </c>
      <c r="M1415" s="5">
        <v>4467627.25</v>
      </c>
      <c r="N1415" s="5">
        <v>517706.328125</v>
      </c>
      <c r="O1415" s="26">
        <f t="shared" si="355"/>
        <v>2503516.1662326399</v>
      </c>
      <c r="P1415" s="5">
        <v>1250684.9375</v>
      </c>
      <c r="Q1415" s="5">
        <v>0</v>
      </c>
      <c r="R1415" s="5">
        <v>9169124</v>
      </c>
      <c r="S1415" s="26">
        <f t="shared" si="356"/>
        <v>3473269.6458333335</v>
      </c>
      <c r="T1415" s="5">
        <v>0</v>
      </c>
      <c r="U1415" s="5">
        <v>0</v>
      </c>
      <c r="V1415" s="5">
        <v>0</v>
      </c>
      <c r="W1415" s="26">
        <f t="shared" si="357"/>
        <v>0</v>
      </c>
      <c r="X1415" s="29">
        <f t="shared" si="358"/>
        <v>10.778883184422074</v>
      </c>
      <c r="Y1415" s="29">
        <f t="shared" si="359"/>
        <v>3.4301358010145515</v>
      </c>
      <c r="Z1415" s="29">
        <f t="shared" si="360"/>
        <v>0.18377958115246892</v>
      </c>
      <c r="AA1415" s="29">
        <f t="shared" si="361"/>
        <v>7.3570274259854624</v>
      </c>
      <c r="AB1415" s="31">
        <f t="shared" si="362"/>
        <v>14.95415459480504</v>
      </c>
      <c r="AC1415" s="29">
        <f t="shared" si="363"/>
        <v>3.9024744475808486</v>
      </c>
      <c r="AD1415" s="31">
        <f t="shared" si="364"/>
        <v>0.37609861368540892</v>
      </c>
      <c r="AE1415" s="31">
        <f t="shared" si="365"/>
        <v>4.2469826740154852</v>
      </c>
      <c r="AF1415" s="29">
        <f t="shared" si="352"/>
        <v>0</v>
      </c>
      <c r="AG1415" s="29" t="e">
        <f t="shared" si="366"/>
        <v>#NUM!</v>
      </c>
      <c r="AH1415" s="29">
        <f t="shared" si="353"/>
        <v>0.1401934177862002</v>
      </c>
      <c r="AI1415" s="29">
        <f t="shared" si="367"/>
        <v>8.532723764281215</v>
      </c>
      <c r="AJ1415" s="6"/>
      <c r="AK1415" s="7">
        <v>0</v>
      </c>
      <c r="AL1415" s="8"/>
      <c r="AM1415" s="8"/>
      <c r="AN1415" s="9">
        <v>0</v>
      </c>
      <c r="AO1415" s="10">
        <v>8.89</v>
      </c>
      <c r="AP1415" s="11">
        <v>2</v>
      </c>
      <c r="AQ1415" s="11">
        <v>2</v>
      </c>
      <c r="AR1415" s="12">
        <v>0</v>
      </c>
      <c r="AS1415" s="13">
        <v>5.33</v>
      </c>
      <c r="AT1415" s="14">
        <v>1</v>
      </c>
      <c r="AU1415" s="14">
        <v>1</v>
      </c>
      <c r="AV1415" s="15">
        <v>4.9533774852752703</v>
      </c>
      <c r="AW1415" s="16">
        <v>12.89</v>
      </c>
      <c r="AX1415" s="17">
        <v>3</v>
      </c>
      <c r="AY1415" s="17">
        <v>3</v>
      </c>
      <c r="AZ1415" s="18">
        <v>2.0196278095245401</v>
      </c>
      <c r="BA1415" s="19">
        <v>8.89</v>
      </c>
      <c r="BB1415" s="20">
        <v>2</v>
      </c>
      <c r="BC1415" s="20">
        <v>2</v>
      </c>
      <c r="BD1415" s="21">
        <v>1.7777638435363801</v>
      </c>
      <c r="BE1415" s="22">
        <v>5.33</v>
      </c>
      <c r="BF1415" s="23">
        <v>1</v>
      </c>
      <c r="BG1415" s="23">
        <v>1</v>
      </c>
      <c r="BH1415" s="6"/>
      <c r="BI1415" s="7">
        <v>0</v>
      </c>
      <c r="BJ1415" s="8"/>
      <c r="BK1415" s="8"/>
      <c r="BL1415" s="9"/>
      <c r="BM1415" s="10"/>
      <c r="BN1415" s="11"/>
      <c r="BO1415" s="11"/>
      <c r="BP1415" s="12">
        <v>0</v>
      </c>
      <c r="BQ1415" s="13">
        <v>4</v>
      </c>
      <c r="BR1415" s="14">
        <v>1</v>
      </c>
      <c r="BS1415" s="14">
        <v>1</v>
      </c>
      <c r="BT1415" s="15"/>
      <c r="BU1415" s="16"/>
      <c r="BV1415" s="17"/>
      <c r="BW1415" s="17"/>
      <c r="BX1415" s="18">
        <v>0</v>
      </c>
      <c r="BY1415" s="19">
        <v>5.78</v>
      </c>
      <c r="BZ1415" s="20">
        <v>1</v>
      </c>
      <c r="CA1415" s="20">
        <v>1</v>
      </c>
      <c r="CB1415" s="21"/>
      <c r="CC1415" s="22"/>
      <c r="CD1415" s="23"/>
      <c r="CE1415" s="23"/>
      <c r="CF1415" s="4">
        <v>225</v>
      </c>
      <c r="CG1415" s="24">
        <v>26.54213890466</v>
      </c>
      <c r="CH1415" s="25">
        <v>5.54150390625</v>
      </c>
    </row>
    <row r="1416" spans="1:86" x14ac:dyDescent="0.2">
      <c r="A1416" s="2" t="s">
        <v>531</v>
      </c>
      <c r="B1416" s="2" t="s">
        <v>1906</v>
      </c>
      <c r="C1416" s="3">
        <v>18.18</v>
      </c>
      <c r="D1416" s="4">
        <v>1</v>
      </c>
      <c r="E1416" s="4">
        <v>1</v>
      </c>
      <c r="F1416" s="4">
        <v>1</v>
      </c>
      <c r="G1416" s="4">
        <v>18</v>
      </c>
      <c r="H1416" s="5">
        <v>3187666.5</v>
      </c>
      <c r="I1416" s="5">
        <v>28087326.75</v>
      </c>
      <c r="J1416" s="5">
        <v>0</v>
      </c>
      <c r="K1416" s="26">
        <f t="shared" si="354"/>
        <v>10424997.75</v>
      </c>
      <c r="L1416" s="5">
        <v>55346815</v>
      </c>
      <c r="M1416" s="5">
        <v>0</v>
      </c>
      <c r="N1416" s="5">
        <v>0</v>
      </c>
      <c r="O1416" s="26">
        <f t="shared" si="355"/>
        <v>18448938.333333332</v>
      </c>
      <c r="P1416" s="5">
        <v>0</v>
      </c>
      <c r="Q1416" s="5">
        <v>4461876</v>
      </c>
      <c r="R1416" s="5">
        <v>0</v>
      </c>
      <c r="S1416" s="26">
        <f t="shared" si="356"/>
        <v>1487292</v>
      </c>
      <c r="T1416" s="5">
        <v>25956879</v>
      </c>
      <c r="U1416" s="5">
        <v>24078285.25</v>
      </c>
      <c r="V1416" s="5">
        <v>22361129.5</v>
      </c>
      <c r="W1416" s="26">
        <f t="shared" si="357"/>
        <v>24132097.916666668</v>
      </c>
      <c r="X1416" s="29">
        <f t="shared" si="358"/>
        <v>1.7696827160786037</v>
      </c>
      <c r="Y1416" s="29">
        <f t="shared" si="359"/>
        <v>0.82349072473107887</v>
      </c>
      <c r="Z1416" s="29">
        <f t="shared" si="360"/>
        <v>0.72232586510533592</v>
      </c>
      <c r="AA1416" s="29">
        <f t="shared" si="361"/>
        <v>1.4126683360793284</v>
      </c>
      <c r="AB1416" s="31">
        <f t="shared" si="362"/>
        <v>0.14266593007178346</v>
      </c>
      <c r="AC1416" s="29">
        <f t="shared" si="363"/>
        <v>-2.8092872477054267</v>
      </c>
      <c r="AD1416" s="31">
        <f t="shared" si="364"/>
        <v>0.42064800332267005</v>
      </c>
      <c r="AE1416" s="31">
        <f t="shared" si="365"/>
        <v>3.7608116819614086</v>
      </c>
      <c r="AF1416" s="29">
        <f t="shared" si="352"/>
        <v>2.3148300359745084</v>
      </c>
      <c r="AG1416" s="29">
        <f t="shared" si="366"/>
        <v>1.2109062689678034</v>
      </c>
      <c r="AH1416" s="29">
        <f t="shared" si="353"/>
        <v>0.26171061823001701</v>
      </c>
      <c r="AI1416" s="29">
        <f t="shared" si="367"/>
        <v>5.8217865662968684</v>
      </c>
      <c r="AJ1416" s="6"/>
      <c r="AK1416" s="7">
        <v>0</v>
      </c>
      <c r="AL1416" s="8"/>
      <c r="AM1416" s="8"/>
      <c r="AN1416" s="9">
        <v>0</v>
      </c>
      <c r="AO1416" s="10">
        <v>18.18</v>
      </c>
      <c r="AP1416" s="11">
        <v>1</v>
      </c>
      <c r="AQ1416" s="11">
        <v>3</v>
      </c>
      <c r="AR1416" s="12"/>
      <c r="AS1416" s="13"/>
      <c r="AT1416" s="14"/>
      <c r="AU1416" s="14"/>
      <c r="AV1416" s="15">
        <v>0</v>
      </c>
      <c r="AW1416" s="16">
        <v>18.18</v>
      </c>
      <c r="AX1416" s="17">
        <v>1</v>
      </c>
      <c r="AY1416" s="17">
        <v>4</v>
      </c>
      <c r="AZ1416" s="18"/>
      <c r="BA1416" s="19"/>
      <c r="BB1416" s="20"/>
      <c r="BC1416" s="20"/>
      <c r="BD1416" s="21">
        <v>5.1609745025634801</v>
      </c>
      <c r="BE1416" s="22">
        <v>18.18</v>
      </c>
      <c r="BF1416" s="23">
        <v>1</v>
      </c>
      <c r="BG1416" s="23">
        <v>3</v>
      </c>
      <c r="BH1416" s="6"/>
      <c r="BI1416" s="7"/>
      <c r="BJ1416" s="8"/>
      <c r="BK1416" s="8"/>
      <c r="BL1416" s="9">
        <v>6.1144075393676802</v>
      </c>
      <c r="BM1416" s="10">
        <v>18.18</v>
      </c>
      <c r="BN1416" s="11">
        <v>1</v>
      </c>
      <c r="BO1416" s="11">
        <v>3</v>
      </c>
      <c r="BP1416" s="12">
        <v>3.7993688583374001</v>
      </c>
      <c r="BQ1416" s="13">
        <v>18.18</v>
      </c>
      <c r="BR1416" s="14">
        <v>1</v>
      </c>
      <c r="BS1416" s="14">
        <v>2</v>
      </c>
      <c r="BT1416" s="15"/>
      <c r="BU1416" s="16">
        <v>0</v>
      </c>
      <c r="BV1416" s="17"/>
      <c r="BW1416" s="17"/>
      <c r="BX1416" s="18">
        <v>0</v>
      </c>
      <c r="BY1416" s="19">
        <v>18.18</v>
      </c>
      <c r="BZ1416" s="20">
        <v>1</v>
      </c>
      <c r="CA1416" s="20">
        <v>2</v>
      </c>
      <c r="CB1416" s="21">
        <v>0</v>
      </c>
      <c r="CC1416" s="22">
        <v>18.18</v>
      </c>
      <c r="CD1416" s="23">
        <v>1</v>
      </c>
      <c r="CE1416" s="23">
        <v>1</v>
      </c>
      <c r="CF1416" s="4">
        <v>220</v>
      </c>
      <c r="CG1416" s="24">
        <v>25.284991934659999</v>
      </c>
      <c r="CH1416" s="25">
        <v>8.47021484375</v>
      </c>
    </row>
    <row r="1417" spans="1:86" x14ac:dyDescent="0.2">
      <c r="A1417" s="2" t="s">
        <v>1023</v>
      </c>
      <c r="B1417" s="2" t="s">
        <v>2920</v>
      </c>
      <c r="C1417" s="3">
        <v>17.91</v>
      </c>
      <c r="D1417" s="4">
        <v>3</v>
      </c>
      <c r="E1417" s="4">
        <v>3</v>
      </c>
      <c r="F1417" s="4">
        <v>5</v>
      </c>
      <c r="G1417" s="4">
        <v>23</v>
      </c>
      <c r="H1417" s="5">
        <v>17103088.729166701</v>
      </c>
      <c r="I1417" s="5">
        <v>2351920.5625</v>
      </c>
      <c r="J1417" s="5">
        <v>1149979.96875</v>
      </c>
      <c r="K1417" s="26">
        <f t="shared" si="354"/>
        <v>6868329.7534722341</v>
      </c>
      <c r="L1417" s="5">
        <v>8155338.5625</v>
      </c>
      <c r="M1417" s="5">
        <v>38276606.75</v>
      </c>
      <c r="N1417" s="5">
        <v>0</v>
      </c>
      <c r="O1417" s="26">
        <f t="shared" si="355"/>
        <v>15477315.104166666</v>
      </c>
      <c r="P1417" s="5">
        <v>0</v>
      </c>
      <c r="Q1417" s="5">
        <v>2705878.5</v>
      </c>
      <c r="R1417" s="5">
        <v>0</v>
      </c>
      <c r="S1417" s="26">
        <f t="shared" si="356"/>
        <v>901959.5</v>
      </c>
      <c r="T1417" s="5">
        <v>3293999.3229166698</v>
      </c>
      <c r="U1417" s="5">
        <v>2134253.1875</v>
      </c>
      <c r="V1417" s="5">
        <v>1342069.875</v>
      </c>
      <c r="W1417" s="26">
        <f t="shared" si="357"/>
        <v>2256774.1284722234</v>
      </c>
      <c r="X1417" s="29">
        <f t="shared" si="358"/>
        <v>2.253432153041607</v>
      </c>
      <c r="Y1417" s="29">
        <f t="shared" si="359"/>
        <v>1.1721240136459348</v>
      </c>
      <c r="Z1417" s="29">
        <f t="shared" si="360"/>
        <v>0.55109073281474485</v>
      </c>
      <c r="AA1417" s="29">
        <f t="shared" si="361"/>
        <v>2.5877689204340717</v>
      </c>
      <c r="AB1417" s="31">
        <f t="shared" si="362"/>
        <v>0.13132151955051677</v>
      </c>
      <c r="AC1417" s="29">
        <f t="shared" si="363"/>
        <v>-2.9288247460219838</v>
      </c>
      <c r="AD1417" s="31">
        <f t="shared" si="364"/>
        <v>0.36460946533044786</v>
      </c>
      <c r="AE1417" s="31">
        <f t="shared" si="365"/>
        <v>4.3817206116808407</v>
      </c>
      <c r="AF1417" s="29">
        <f t="shared" si="352"/>
        <v>0.32857684611478177</v>
      </c>
      <c r="AG1417" s="29">
        <f t="shared" si="366"/>
        <v>-1.6056972736751414</v>
      </c>
      <c r="AH1417" s="29">
        <f t="shared" si="353"/>
        <v>0.4638687896555409</v>
      </c>
      <c r="AI1417" s="29">
        <f t="shared" si="367"/>
        <v>3.3360484700346</v>
      </c>
      <c r="AJ1417" s="6">
        <v>5.7495968341827401</v>
      </c>
      <c r="AK1417" s="7">
        <v>7.99</v>
      </c>
      <c r="AL1417" s="8">
        <v>3</v>
      </c>
      <c r="AM1417" s="8">
        <v>4</v>
      </c>
      <c r="AN1417" s="9">
        <v>0</v>
      </c>
      <c r="AO1417" s="10">
        <v>5.51</v>
      </c>
      <c r="AP1417" s="11">
        <v>2</v>
      </c>
      <c r="AQ1417" s="11">
        <v>2</v>
      </c>
      <c r="AR1417" s="12">
        <v>2.4775099754333501</v>
      </c>
      <c r="AS1417" s="13">
        <v>5.51</v>
      </c>
      <c r="AT1417" s="14">
        <v>2</v>
      </c>
      <c r="AU1417" s="14">
        <v>3</v>
      </c>
      <c r="AV1417" s="15">
        <v>3.40134525299072</v>
      </c>
      <c r="AW1417" s="16">
        <v>4.68</v>
      </c>
      <c r="AX1417" s="17">
        <v>2</v>
      </c>
      <c r="AY1417" s="17">
        <v>2</v>
      </c>
      <c r="AZ1417" s="18">
        <v>1.8745698928832999</v>
      </c>
      <c r="BA1417" s="19">
        <v>8.82</v>
      </c>
      <c r="BB1417" s="20">
        <v>2</v>
      </c>
      <c r="BC1417" s="20">
        <v>3</v>
      </c>
      <c r="BD1417" s="21"/>
      <c r="BE1417" s="22"/>
      <c r="BF1417" s="23"/>
      <c r="BG1417" s="23"/>
      <c r="BH1417" s="6">
        <v>0</v>
      </c>
      <c r="BI1417" s="7">
        <v>3.31</v>
      </c>
      <c r="BJ1417" s="8">
        <v>1</v>
      </c>
      <c r="BK1417" s="8">
        <v>1</v>
      </c>
      <c r="BL1417" s="9">
        <v>2.6195557117462198</v>
      </c>
      <c r="BM1417" s="10">
        <v>3.31</v>
      </c>
      <c r="BN1417" s="11">
        <v>1</v>
      </c>
      <c r="BO1417" s="11">
        <v>1</v>
      </c>
      <c r="BP1417" s="12"/>
      <c r="BQ1417" s="13"/>
      <c r="BR1417" s="14"/>
      <c r="BS1417" s="14"/>
      <c r="BT1417" s="15">
        <v>1.96875584125519</v>
      </c>
      <c r="BU1417" s="16">
        <v>9.09</v>
      </c>
      <c r="BV1417" s="17">
        <v>3</v>
      </c>
      <c r="BW1417" s="17">
        <v>3</v>
      </c>
      <c r="BX1417" s="18">
        <v>1.6470808982849101</v>
      </c>
      <c r="BY1417" s="19">
        <v>2.2000000000000002</v>
      </c>
      <c r="BZ1417" s="20">
        <v>1</v>
      </c>
      <c r="CA1417" s="20">
        <v>1</v>
      </c>
      <c r="CB1417" s="21">
        <v>1.89687252044678</v>
      </c>
      <c r="CC1417" s="22">
        <v>7.99</v>
      </c>
      <c r="CD1417" s="23">
        <v>3</v>
      </c>
      <c r="CE1417" s="23">
        <v>3</v>
      </c>
      <c r="CF1417" s="4">
        <v>363</v>
      </c>
      <c r="CG1417" s="24">
        <v>39.786843404659997</v>
      </c>
      <c r="CH1417" s="25">
        <v>5.66845703125</v>
      </c>
    </row>
    <row r="1418" spans="1:86" x14ac:dyDescent="0.2">
      <c r="A1418" s="2" t="s">
        <v>1066</v>
      </c>
      <c r="B1418" s="2" t="s">
        <v>2961</v>
      </c>
      <c r="C1418" s="3">
        <v>17.91</v>
      </c>
      <c r="D1418" s="4">
        <v>2</v>
      </c>
      <c r="E1418" s="4">
        <v>1</v>
      </c>
      <c r="F1418" s="4">
        <v>4</v>
      </c>
      <c r="G1418" s="4">
        <v>5</v>
      </c>
      <c r="H1418" s="5">
        <v>0</v>
      </c>
      <c r="I1418" s="5">
        <v>289970.5390625</v>
      </c>
      <c r="J1418" s="5">
        <v>0</v>
      </c>
      <c r="K1418" s="26">
        <f t="shared" si="354"/>
        <v>96656.846354166672</v>
      </c>
      <c r="L1418" s="5">
        <v>400999.046875</v>
      </c>
      <c r="M1418" s="5">
        <v>0</v>
      </c>
      <c r="N1418" s="5">
        <v>159196.984375</v>
      </c>
      <c r="O1418" s="26">
        <f t="shared" si="355"/>
        <v>186732.01041666666</v>
      </c>
      <c r="P1418" s="5">
        <v>0</v>
      </c>
      <c r="Q1418" s="5">
        <v>0</v>
      </c>
      <c r="R1418" s="5">
        <v>30916164.25</v>
      </c>
      <c r="S1418" s="26">
        <f t="shared" si="356"/>
        <v>10305388.083333334</v>
      </c>
      <c r="T1418" s="5">
        <v>647069.984375</v>
      </c>
      <c r="U1418" s="5">
        <v>0</v>
      </c>
      <c r="V1418" s="5">
        <v>0</v>
      </c>
      <c r="W1418" s="26">
        <f t="shared" si="357"/>
        <v>215689.99479166666</v>
      </c>
      <c r="X1418" s="29">
        <f t="shared" si="358"/>
        <v>1.9319067139067385</v>
      </c>
      <c r="Y1418" s="29">
        <f t="shared" si="359"/>
        <v>0.95002543235515713</v>
      </c>
      <c r="Z1418" s="29">
        <f t="shared" si="360"/>
        <v>0.58501534484735385</v>
      </c>
      <c r="AA1418" s="29">
        <f t="shared" si="361"/>
        <v>2.3283274230221185</v>
      </c>
      <c r="AB1418" s="31">
        <f t="shared" si="362"/>
        <v>106.61829422380167</v>
      </c>
      <c r="AC1418" s="29">
        <f t="shared" si="363"/>
        <v>6.7363111956156265</v>
      </c>
      <c r="AD1418" s="31">
        <f t="shared" si="364"/>
        <v>0.42627799535303229</v>
      </c>
      <c r="AE1418" s="31">
        <f t="shared" si="365"/>
        <v>3.7030708523559177</v>
      </c>
      <c r="AF1418" s="29">
        <f t="shared" si="352"/>
        <v>2.2315025052787552</v>
      </c>
      <c r="AG1418" s="29">
        <f t="shared" si="366"/>
        <v>1.1580154262855813</v>
      </c>
      <c r="AH1418" s="29">
        <f t="shared" si="353"/>
        <v>0.6518018044629168</v>
      </c>
      <c r="AI1418" s="29">
        <f t="shared" si="367"/>
        <v>1.8588444155850457</v>
      </c>
      <c r="AJ1418" s="6"/>
      <c r="AK1418" s="7"/>
      <c r="AL1418" s="8"/>
      <c r="AM1418" s="8"/>
      <c r="AN1418" s="9">
        <v>0</v>
      </c>
      <c r="AO1418" s="10">
        <v>9.4600000000000009</v>
      </c>
      <c r="AP1418" s="11">
        <v>2</v>
      </c>
      <c r="AQ1418" s="11">
        <v>2</v>
      </c>
      <c r="AR1418" s="12"/>
      <c r="AS1418" s="13"/>
      <c r="AT1418" s="14"/>
      <c r="AU1418" s="14"/>
      <c r="AV1418" s="15">
        <v>0</v>
      </c>
      <c r="AW1418" s="16">
        <v>5.41</v>
      </c>
      <c r="AX1418" s="17">
        <v>1</v>
      </c>
      <c r="AY1418" s="17">
        <v>1</v>
      </c>
      <c r="AZ1418" s="18"/>
      <c r="BA1418" s="19"/>
      <c r="BB1418" s="20"/>
      <c r="BC1418" s="20"/>
      <c r="BD1418" s="21">
        <v>0</v>
      </c>
      <c r="BE1418" s="22">
        <v>5.41</v>
      </c>
      <c r="BF1418" s="23">
        <v>1</v>
      </c>
      <c r="BG1418" s="23">
        <v>1</v>
      </c>
      <c r="BH1418" s="6"/>
      <c r="BI1418" s="7">
        <v>0</v>
      </c>
      <c r="BJ1418" s="8"/>
      <c r="BK1418" s="8"/>
      <c r="BL1418" s="9"/>
      <c r="BM1418" s="10">
        <v>0</v>
      </c>
      <c r="BN1418" s="11"/>
      <c r="BO1418" s="11"/>
      <c r="BP1418" s="12"/>
      <c r="BQ1418" s="13">
        <v>0</v>
      </c>
      <c r="BR1418" s="14"/>
      <c r="BS1418" s="14"/>
      <c r="BT1418" s="15">
        <v>0</v>
      </c>
      <c r="BU1418" s="16">
        <v>8.4499999999999993</v>
      </c>
      <c r="BV1418" s="17">
        <v>1</v>
      </c>
      <c r="BW1418" s="17">
        <v>1</v>
      </c>
      <c r="BX1418" s="18"/>
      <c r="BY1418" s="19">
        <v>0</v>
      </c>
      <c r="BZ1418" s="20"/>
      <c r="CA1418" s="20"/>
      <c r="CB1418" s="21"/>
      <c r="CC1418" s="22"/>
      <c r="CD1418" s="23"/>
      <c r="CE1418" s="23"/>
      <c r="CF1418" s="4">
        <v>296</v>
      </c>
      <c r="CG1418" s="24">
        <v>33.661714294660001</v>
      </c>
      <c r="CH1418" s="25">
        <v>8.42626953125</v>
      </c>
    </row>
    <row r="1419" spans="1:86" x14ac:dyDescent="0.2">
      <c r="A1419" s="2" t="s">
        <v>2259</v>
      </c>
      <c r="B1419" s="2" t="s">
        <v>1416</v>
      </c>
      <c r="C1419" s="3">
        <v>17.89</v>
      </c>
      <c r="D1419" s="4">
        <v>6</v>
      </c>
      <c r="E1419" s="4">
        <v>1</v>
      </c>
      <c r="F1419" s="4">
        <v>11</v>
      </c>
      <c r="G1419" s="4">
        <v>33</v>
      </c>
      <c r="H1419" s="5">
        <v>99975313.234375</v>
      </c>
      <c r="I1419" s="5">
        <v>107152912.265625</v>
      </c>
      <c r="J1419" s="5">
        <v>499799.6953125</v>
      </c>
      <c r="K1419" s="26">
        <f t="shared" si="354"/>
        <v>69209341.731770828</v>
      </c>
      <c r="L1419" s="5">
        <v>2625462.4375</v>
      </c>
      <c r="M1419" s="5">
        <v>87863328.822916701</v>
      </c>
      <c r="N1419" s="5">
        <v>1728778.3984375</v>
      </c>
      <c r="O1419" s="26">
        <f t="shared" si="355"/>
        <v>30739189.886284735</v>
      </c>
      <c r="P1419" s="5">
        <v>0</v>
      </c>
      <c r="Q1419" s="5">
        <v>550766153.33333302</v>
      </c>
      <c r="R1419" s="5">
        <v>305236605.27083302</v>
      </c>
      <c r="S1419" s="26">
        <f t="shared" si="356"/>
        <v>285334252.86805534</v>
      </c>
      <c r="T1419" s="5">
        <v>6615593.3515625</v>
      </c>
      <c r="U1419" s="5">
        <v>5514371.75</v>
      </c>
      <c r="V1419" s="5">
        <v>504993557.5</v>
      </c>
      <c r="W1419" s="26">
        <f t="shared" si="357"/>
        <v>172374507.53385416</v>
      </c>
      <c r="X1419" s="29">
        <f t="shared" si="358"/>
        <v>0.44414798807678568</v>
      </c>
      <c r="Y1419" s="29">
        <f t="shared" si="359"/>
        <v>-1.1708876388262839</v>
      </c>
      <c r="Z1419" s="29">
        <f t="shared" si="360"/>
        <v>0.43975080157539503</v>
      </c>
      <c r="AA1419" s="29">
        <f t="shared" si="361"/>
        <v>3.5679336024013475</v>
      </c>
      <c r="AB1419" s="31">
        <f t="shared" si="362"/>
        <v>4.1227707955076749</v>
      </c>
      <c r="AC1419" s="29">
        <f t="shared" si="363"/>
        <v>2.0436142571570768</v>
      </c>
      <c r="AD1419" s="31">
        <f t="shared" si="364"/>
        <v>0.30635374436865148</v>
      </c>
      <c r="AE1419" s="31">
        <f t="shared" si="365"/>
        <v>5.1377680719197265</v>
      </c>
      <c r="AF1419" s="29">
        <f t="shared" si="352"/>
        <v>2.4906248668266837</v>
      </c>
      <c r="AG1419" s="29">
        <f t="shared" si="366"/>
        <v>1.3165077419624367</v>
      </c>
      <c r="AH1419" s="29">
        <f t="shared" si="353"/>
        <v>0.60102903549136777</v>
      </c>
      <c r="AI1419" s="29">
        <f t="shared" si="367"/>
        <v>2.2110454688397536</v>
      </c>
      <c r="AJ1419" s="6">
        <v>0</v>
      </c>
      <c r="AK1419" s="7">
        <v>7.11</v>
      </c>
      <c r="AL1419" s="8">
        <v>4</v>
      </c>
      <c r="AM1419" s="8">
        <v>4</v>
      </c>
      <c r="AN1419" s="9">
        <v>0</v>
      </c>
      <c r="AO1419" s="10">
        <v>3.9</v>
      </c>
      <c r="AP1419" s="11">
        <v>2</v>
      </c>
      <c r="AQ1419" s="11">
        <v>2</v>
      </c>
      <c r="AR1419" s="12">
        <v>0</v>
      </c>
      <c r="AS1419" s="13">
        <v>5.96</v>
      </c>
      <c r="AT1419" s="14">
        <v>3</v>
      </c>
      <c r="AU1419" s="14">
        <v>3</v>
      </c>
      <c r="AV1419" s="15">
        <v>1.8844861984252901</v>
      </c>
      <c r="AW1419" s="16">
        <v>2.06</v>
      </c>
      <c r="AX1419" s="17">
        <v>1</v>
      </c>
      <c r="AY1419" s="17">
        <v>1</v>
      </c>
      <c r="AZ1419" s="18">
        <v>0</v>
      </c>
      <c r="BA1419" s="19">
        <v>6.19</v>
      </c>
      <c r="BB1419" s="20">
        <v>5</v>
      </c>
      <c r="BC1419" s="20">
        <v>5</v>
      </c>
      <c r="BD1419" s="21">
        <v>1.70554506778717</v>
      </c>
      <c r="BE1419" s="22">
        <v>8.94</v>
      </c>
      <c r="BF1419" s="23">
        <v>3</v>
      </c>
      <c r="BG1419" s="23">
        <v>3</v>
      </c>
      <c r="BH1419" s="6"/>
      <c r="BI1419" s="7"/>
      <c r="BJ1419" s="8"/>
      <c r="BK1419" s="8"/>
      <c r="BL1419" s="9">
        <v>1.7175215482711801</v>
      </c>
      <c r="BM1419" s="10">
        <v>5.28</v>
      </c>
      <c r="BN1419" s="11">
        <v>3</v>
      </c>
      <c r="BO1419" s="11">
        <v>4</v>
      </c>
      <c r="BP1419" s="12">
        <v>0</v>
      </c>
      <c r="BQ1419" s="13">
        <v>5.05</v>
      </c>
      <c r="BR1419" s="14">
        <v>3</v>
      </c>
      <c r="BS1419" s="14">
        <v>4</v>
      </c>
      <c r="BT1419" s="15"/>
      <c r="BU1419" s="16">
        <v>0</v>
      </c>
      <c r="BV1419" s="17"/>
      <c r="BW1419" s="17"/>
      <c r="BX1419" s="18">
        <v>0</v>
      </c>
      <c r="BY1419" s="19">
        <v>3.21</v>
      </c>
      <c r="BZ1419" s="20">
        <v>1</v>
      </c>
      <c r="CA1419" s="20">
        <v>3</v>
      </c>
      <c r="CB1419" s="21">
        <v>0</v>
      </c>
      <c r="CC1419" s="22">
        <v>3.21</v>
      </c>
      <c r="CD1419" s="23">
        <v>2</v>
      </c>
      <c r="CE1419" s="23">
        <v>4</v>
      </c>
      <c r="CF1419" s="4">
        <v>436</v>
      </c>
      <c r="CG1419" s="24">
        <v>48.930595484660003</v>
      </c>
      <c r="CH1419" s="25">
        <v>7.86962890625</v>
      </c>
    </row>
    <row r="1420" spans="1:86" x14ac:dyDescent="0.2">
      <c r="A1420" s="2" t="s">
        <v>2695</v>
      </c>
      <c r="B1420" s="2" t="s">
        <v>2139</v>
      </c>
      <c r="C1420" s="3">
        <v>17.809999999999999</v>
      </c>
      <c r="D1420" s="4">
        <v>3</v>
      </c>
      <c r="E1420" s="4">
        <v>1</v>
      </c>
      <c r="F1420" s="4">
        <v>2</v>
      </c>
      <c r="G1420" s="4">
        <v>2</v>
      </c>
      <c r="H1420" s="5">
        <v>0</v>
      </c>
      <c r="I1420" s="5">
        <v>0</v>
      </c>
      <c r="J1420" s="5">
        <v>0</v>
      </c>
      <c r="K1420" s="26">
        <f t="shared" si="354"/>
        <v>0</v>
      </c>
      <c r="L1420" s="5">
        <v>1258673.3125</v>
      </c>
      <c r="M1420" s="5">
        <v>0</v>
      </c>
      <c r="N1420" s="5">
        <v>0</v>
      </c>
      <c r="O1420" s="26">
        <f t="shared" si="355"/>
        <v>419557.77083333331</v>
      </c>
      <c r="P1420" s="5">
        <v>0</v>
      </c>
      <c r="Q1420" s="5">
        <v>333394.59375</v>
      </c>
      <c r="R1420" s="5">
        <v>0</v>
      </c>
      <c r="S1420" s="26">
        <f t="shared" si="356"/>
        <v>111131.53125</v>
      </c>
      <c r="T1420" s="5">
        <v>137785.125</v>
      </c>
      <c r="U1420" s="5">
        <v>0</v>
      </c>
      <c r="V1420" s="5">
        <v>277636.3125</v>
      </c>
      <c r="W1420" s="26">
        <f t="shared" si="357"/>
        <v>138473.8125</v>
      </c>
      <c r="X1420" s="29" t="e">
        <f t="shared" si="358"/>
        <v>#DIV/0!</v>
      </c>
      <c r="Y1420" s="29" t="e">
        <f t="shared" si="359"/>
        <v>#DIV/0!</v>
      </c>
      <c r="Z1420" s="29">
        <f t="shared" si="360"/>
        <v>0.42264973081037416</v>
      </c>
      <c r="AA1420" s="29">
        <f t="shared" si="361"/>
        <v>3.7401940329452037</v>
      </c>
      <c r="AB1420" s="31" t="e">
        <f t="shared" si="362"/>
        <v>#DIV/0!</v>
      </c>
      <c r="AC1420" s="31" t="e">
        <f t="shared" si="363"/>
        <v>#DIV/0!</v>
      </c>
      <c r="AD1420" s="31">
        <f t="shared" si="364"/>
        <v>0.42264973081037416</v>
      </c>
      <c r="AE1420" s="31">
        <f t="shared" si="365"/>
        <v>3.7401940329452037</v>
      </c>
      <c r="AF1420" s="29" t="e">
        <f t="shared" si="352"/>
        <v>#DIV/0!</v>
      </c>
      <c r="AG1420" s="29" t="e">
        <f t="shared" si="366"/>
        <v>#DIV/0!</v>
      </c>
      <c r="AH1420" s="29">
        <f t="shared" si="353"/>
        <v>0.22617648143439517</v>
      </c>
      <c r="AI1420" s="29">
        <f t="shared" si="367"/>
        <v>6.4555255641448763</v>
      </c>
      <c r="AJ1420" s="6"/>
      <c r="AK1420" s="7"/>
      <c r="AL1420" s="8"/>
      <c r="AM1420" s="8"/>
      <c r="AN1420" s="9"/>
      <c r="AO1420" s="10"/>
      <c r="AP1420" s="11"/>
      <c r="AQ1420" s="11"/>
      <c r="AR1420" s="12"/>
      <c r="AS1420" s="13"/>
      <c r="AT1420" s="14"/>
      <c r="AU1420" s="14"/>
      <c r="AV1420" s="15">
        <v>0</v>
      </c>
      <c r="AW1420" s="16">
        <v>5.48</v>
      </c>
      <c r="AX1420" s="17">
        <v>1</v>
      </c>
      <c r="AY1420" s="17">
        <v>1</v>
      </c>
      <c r="AZ1420" s="18"/>
      <c r="BA1420" s="19"/>
      <c r="BB1420" s="20"/>
      <c r="BC1420" s="20"/>
      <c r="BD1420" s="21"/>
      <c r="BE1420" s="22"/>
      <c r="BF1420" s="23"/>
      <c r="BG1420" s="23"/>
      <c r="BH1420" s="6"/>
      <c r="BI1420" s="7"/>
      <c r="BJ1420" s="8"/>
      <c r="BK1420" s="8"/>
      <c r="BL1420" s="9">
        <v>0</v>
      </c>
      <c r="BM1420" s="10">
        <v>12.33</v>
      </c>
      <c r="BN1420" s="11">
        <v>1</v>
      </c>
      <c r="BO1420" s="11">
        <v>1</v>
      </c>
      <c r="BP1420" s="12"/>
      <c r="BQ1420" s="13"/>
      <c r="BR1420" s="14"/>
      <c r="BS1420" s="14"/>
      <c r="BT1420" s="15"/>
      <c r="BU1420" s="16">
        <v>0</v>
      </c>
      <c r="BV1420" s="17"/>
      <c r="BW1420" s="17"/>
      <c r="BX1420" s="18"/>
      <c r="BY1420" s="19"/>
      <c r="BZ1420" s="20"/>
      <c r="CA1420" s="20"/>
      <c r="CB1420" s="21"/>
      <c r="CC1420" s="22">
        <v>0</v>
      </c>
      <c r="CD1420" s="23"/>
      <c r="CE1420" s="23"/>
      <c r="CF1420" s="4">
        <v>146</v>
      </c>
      <c r="CG1420" s="24">
        <v>15.843873844659999</v>
      </c>
      <c r="CH1420" s="25">
        <v>5.27490234375</v>
      </c>
    </row>
    <row r="1421" spans="1:86" x14ac:dyDescent="0.2">
      <c r="A1421" s="2" t="s">
        <v>516</v>
      </c>
      <c r="B1421" s="2" t="s">
        <v>1778</v>
      </c>
      <c r="C1421" s="3">
        <v>17.66</v>
      </c>
      <c r="D1421" s="4">
        <v>1</v>
      </c>
      <c r="E1421" s="4">
        <v>1</v>
      </c>
      <c r="F1421" s="4">
        <v>20</v>
      </c>
      <c r="G1421" s="4">
        <v>40</v>
      </c>
      <c r="H1421" s="5">
        <v>32113201.453125</v>
      </c>
      <c r="I1421" s="5">
        <v>12302965.0416667</v>
      </c>
      <c r="J1421" s="5">
        <v>0</v>
      </c>
      <c r="K1421" s="26">
        <f t="shared" si="354"/>
        <v>14805388.831597233</v>
      </c>
      <c r="L1421" s="5">
        <v>13076000.375</v>
      </c>
      <c r="M1421" s="5">
        <v>723055.1875</v>
      </c>
      <c r="N1421" s="5">
        <v>25523094.84375</v>
      </c>
      <c r="O1421" s="26">
        <f t="shared" si="355"/>
        <v>13107383.46875</v>
      </c>
      <c r="P1421" s="5">
        <v>18135678.75</v>
      </c>
      <c r="Q1421" s="5">
        <v>0</v>
      </c>
      <c r="R1421" s="5">
        <v>13664283.5</v>
      </c>
      <c r="S1421" s="26">
        <f t="shared" si="356"/>
        <v>10599987.416666666</v>
      </c>
      <c r="T1421" s="5">
        <v>39496167.890625</v>
      </c>
      <c r="U1421" s="5">
        <v>16913205.5</v>
      </c>
      <c r="V1421" s="5">
        <v>0</v>
      </c>
      <c r="W1421" s="26">
        <f t="shared" si="357"/>
        <v>18803124.463541668</v>
      </c>
      <c r="X1421" s="29">
        <f t="shared" si="358"/>
        <v>0.88531166711249087</v>
      </c>
      <c r="Y1421" s="29">
        <f t="shared" si="359"/>
        <v>-0.17574266066114491</v>
      </c>
      <c r="Z1421" s="29">
        <f t="shared" si="360"/>
        <v>0.89280469141386876</v>
      </c>
      <c r="AA1421" s="29">
        <f t="shared" si="361"/>
        <v>0.49243536316664011</v>
      </c>
      <c r="AB1421" s="31">
        <f t="shared" si="362"/>
        <v>0.71595467955859959</v>
      </c>
      <c r="AC1421" s="29">
        <f t="shared" si="363"/>
        <v>-0.48205982813167014</v>
      </c>
      <c r="AD1421" s="31">
        <f t="shared" si="364"/>
        <v>0.72202384531511843</v>
      </c>
      <c r="AE1421" s="31">
        <f t="shared" si="365"/>
        <v>1.4144845933095886</v>
      </c>
      <c r="AF1421" s="29">
        <f t="shared" si="352"/>
        <v>1.2700189557610662</v>
      </c>
      <c r="AG1421" s="29">
        <f t="shared" si="366"/>
        <v>0.34485003020877797</v>
      </c>
      <c r="AH1421" s="29">
        <f t="shared" si="353"/>
        <v>0.80064768629357697</v>
      </c>
      <c r="AI1421" s="29">
        <f t="shared" si="367"/>
        <v>0.96558547034543896</v>
      </c>
      <c r="AJ1421" s="6">
        <v>0</v>
      </c>
      <c r="AK1421" s="7">
        <v>3.95</v>
      </c>
      <c r="AL1421" s="8">
        <v>3</v>
      </c>
      <c r="AM1421" s="8">
        <v>3</v>
      </c>
      <c r="AN1421" s="9">
        <v>0</v>
      </c>
      <c r="AO1421" s="10">
        <v>4.5199999999999996</v>
      </c>
      <c r="AP1421" s="11">
        <v>5</v>
      </c>
      <c r="AQ1421" s="11">
        <v>6</v>
      </c>
      <c r="AR1421" s="12"/>
      <c r="AS1421" s="13"/>
      <c r="AT1421" s="14"/>
      <c r="AU1421" s="14"/>
      <c r="AV1421" s="15">
        <v>2.40484714508057</v>
      </c>
      <c r="AW1421" s="16">
        <v>4.3499999999999996</v>
      </c>
      <c r="AX1421" s="17">
        <v>5</v>
      </c>
      <c r="AY1421" s="17">
        <v>5</v>
      </c>
      <c r="AZ1421" s="18">
        <v>0</v>
      </c>
      <c r="BA1421" s="19">
        <v>3.23</v>
      </c>
      <c r="BB1421" s="20">
        <v>3</v>
      </c>
      <c r="BC1421" s="20">
        <v>3</v>
      </c>
      <c r="BD1421" s="21">
        <v>0</v>
      </c>
      <c r="BE1421" s="22">
        <v>6.29</v>
      </c>
      <c r="BF1421" s="23">
        <v>4</v>
      </c>
      <c r="BG1421" s="23">
        <v>5</v>
      </c>
      <c r="BH1421" s="6">
        <v>0</v>
      </c>
      <c r="BI1421" s="7">
        <v>3.39</v>
      </c>
      <c r="BJ1421" s="8">
        <v>3</v>
      </c>
      <c r="BK1421" s="8">
        <v>4</v>
      </c>
      <c r="BL1421" s="9">
        <v>0</v>
      </c>
      <c r="BM1421" s="10">
        <v>1.94</v>
      </c>
      <c r="BN1421" s="11">
        <v>1</v>
      </c>
      <c r="BO1421" s="11">
        <v>1</v>
      </c>
      <c r="BP1421" s="12">
        <v>0</v>
      </c>
      <c r="BQ1421" s="13">
        <v>7.66</v>
      </c>
      <c r="BR1421" s="14">
        <v>6</v>
      </c>
      <c r="BS1421" s="14">
        <v>7</v>
      </c>
      <c r="BT1421" s="15">
        <v>0</v>
      </c>
      <c r="BU1421" s="16">
        <v>3.47</v>
      </c>
      <c r="BV1421" s="17">
        <v>3</v>
      </c>
      <c r="BW1421" s="17">
        <v>3</v>
      </c>
      <c r="BX1421" s="18">
        <v>0</v>
      </c>
      <c r="BY1421" s="19">
        <v>2.98</v>
      </c>
      <c r="BZ1421" s="20">
        <v>3</v>
      </c>
      <c r="CA1421" s="20">
        <v>3</v>
      </c>
      <c r="CB1421" s="21"/>
      <c r="CC1421" s="22"/>
      <c r="CD1421" s="23"/>
      <c r="CE1421" s="23"/>
      <c r="CF1421" s="4">
        <v>1240</v>
      </c>
      <c r="CG1421" s="24">
        <v>138.33243075466001</v>
      </c>
      <c r="CH1421" s="25">
        <v>5.87158203125</v>
      </c>
    </row>
    <row r="1422" spans="1:86" x14ac:dyDescent="0.2">
      <c r="A1422" s="2" t="s">
        <v>1501</v>
      </c>
      <c r="B1422" s="2" t="s">
        <v>1227</v>
      </c>
      <c r="C1422" s="3">
        <v>17.64</v>
      </c>
      <c r="D1422" s="4">
        <v>18</v>
      </c>
      <c r="E1422" s="4">
        <v>4</v>
      </c>
      <c r="F1422" s="4">
        <v>8</v>
      </c>
      <c r="G1422" s="4">
        <v>16</v>
      </c>
      <c r="H1422" s="5">
        <v>117263154.61197899</v>
      </c>
      <c r="I1422" s="5">
        <v>3939453.71875</v>
      </c>
      <c r="J1422" s="5">
        <v>606084.0625</v>
      </c>
      <c r="K1422" s="26">
        <f t="shared" si="354"/>
        <v>40602897.464409664</v>
      </c>
      <c r="L1422" s="5">
        <v>7555438.2395833302</v>
      </c>
      <c r="M1422" s="5">
        <v>0</v>
      </c>
      <c r="N1422" s="5">
        <v>1166036.0625</v>
      </c>
      <c r="O1422" s="26">
        <f t="shared" si="355"/>
        <v>2907158.1006944436</v>
      </c>
      <c r="P1422" s="5">
        <v>0</v>
      </c>
      <c r="Q1422" s="5">
        <v>290008.984375</v>
      </c>
      <c r="R1422" s="5">
        <v>2944903.60546875</v>
      </c>
      <c r="S1422" s="26">
        <f t="shared" si="356"/>
        <v>1078304.1966145833</v>
      </c>
      <c r="T1422" s="5">
        <v>0</v>
      </c>
      <c r="U1422" s="5">
        <v>0</v>
      </c>
      <c r="V1422" s="5">
        <v>0</v>
      </c>
      <c r="W1422" s="26">
        <f t="shared" si="357"/>
        <v>0</v>
      </c>
      <c r="X1422" s="29">
        <f t="shared" si="358"/>
        <v>7.1599769529815047E-2</v>
      </c>
      <c r="Y1422" s="29">
        <f t="shared" si="359"/>
        <v>-3.8039012461221771</v>
      </c>
      <c r="Z1422" s="29">
        <f t="shared" si="360"/>
        <v>0.42925469038796671</v>
      </c>
      <c r="AA1422" s="29">
        <f t="shared" si="361"/>
        <v>3.6728495068426694</v>
      </c>
      <c r="AB1422" s="31">
        <f t="shared" si="362"/>
        <v>2.6557321372440656E-2</v>
      </c>
      <c r="AC1422" s="29">
        <f t="shared" si="363"/>
        <v>-5.2347465490227796</v>
      </c>
      <c r="AD1422" s="31">
        <f t="shared" si="364"/>
        <v>0.41096653506495889</v>
      </c>
      <c r="AE1422" s="31">
        <f t="shared" si="365"/>
        <v>3.8619354120992915</v>
      </c>
      <c r="AF1422" s="29">
        <f t="shared" si="352"/>
        <v>0</v>
      </c>
      <c r="AG1422" s="29" t="e">
        <f t="shared" si="366"/>
        <v>#NUM!</v>
      </c>
      <c r="AH1422" s="29">
        <f t="shared" si="353"/>
        <v>0.40061572229066511</v>
      </c>
      <c r="AI1422" s="29">
        <f t="shared" si="367"/>
        <v>3.97272010683752</v>
      </c>
      <c r="AJ1422" s="6">
        <v>5.1668106317520097</v>
      </c>
      <c r="AK1422" s="7">
        <v>9.19</v>
      </c>
      <c r="AL1422" s="8">
        <v>4</v>
      </c>
      <c r="AM1422" s="8">
        <v>4</v>
      </c>
      <c r="AN1422" s="9">
        <v>0</v>
      </c>
      <c r="AO1422" s="10">
        <v>3.38</v>
      </c>
      <c r="AP1422" s="11">
        <v>2</v>
      </c>
      <c r="AQ1422" s="11">
        <v>2</v>
      </c>
      <c r="AR1422" s="12">
        <v>0</v>
      </c>
      <c r="AS1422" s="13">
        <v>1.69</v>
      </c>
      <c r="AT1422" s="14">
        <v>1</v>
      </c>
      <c r="AU1422" s="14">
        <v>1</v>
      </c>
      <c r="AV1422" s="15">
        <v>4.2832854986190796</v>
      </c>
      <c r="AW1422" s="16">
        <v>6.38</v>
      </c>
      <c r="AX1422" s="17">
        <v>3</v>
      </c>
      <c r="AY1422" s="17">
        <v>3</v>
      </c>
      <c r="AZ1422" s="18"/>
      <c r="BA1422" s="19"/>
      <c r="BB1422" s="20"/>
      <c r="BC1422" s="20"/>
      <c r="BD1422" s="21">
        <v>0</v>
      </c>
      <c r="BE1422" s="22">
        <v>1.69</v>
      </c>
      <c r="BF1422" s="23">
        <v>1</v>
      </c>
      <c r="BG1422" s="23">
        <v>1</v>
      </c>
      <c r="BH1422" s="6"/>
      <c r="BI1422" s="7"/>
      <c r="BJ1422" s="8"/>
      <c r="BK1422" s="8"/>
      <c r="BL1422" s="9">
        <v>0</v>
      </c>
      <c r="BM1422" s="10">
        <v>2.06</v>
      </c>
      <c r="BN1422" s="11">
        <v>1</v>
      </c>
      <c r="BO1422" s="11">
        <v>1</v>
      </c>
      <c r="BP1422" s="12">
        <v>1.7649120092392001</v>
      </c>
      <c r="BQ1422" s="13">
        <v>5.07</v>
      </c>
      <c r="BR1422" s="14">
        <v>3</v>
      </c>
      <c r="BS1422" s="14">
        <v>3</v>
      </c>
      <c r="BT1422" s="15">
        <v>0</v>
      </c>
      <c r="BU1422" s="16">
        <v>3</v>
      </c>
      <c r="BV1422" s="17">
        <v>1</v>
      </c>
      <c r="BW1422" s="17">
        <v>1</v>
      </c>
      <c r="BX1422" s="18"/>
      <c r="BY1422" s="19">
        <v>0</v>
      </c>
      <c r="BZ1422" s="20"/>
      <c r="CA1422" s="20"/>
      <c r="CB1422" s="21"/>
      <c r="CC1422" s="22"/>
      <c r="CD1422" s="23"/>
      <c r="CE1422" s="23"/>
      <c r="CF1422" s="4">
        <v>533</v>
      </c>
      <c r="CG1422" s="24">
        <v>58.597339324660098</v>
      </c>
      <c r="CH1422" s="25">
        <v>5.83349609375</v>
      </c>
    </row>
    <row r="1423" spans="1:86" x14ac:dyDescent="0.2">
      <c r="A1423" s="2" t="s">
        <v>429</v>
      </c>
      <c r="B1423" s="2" t="s">
        <v>1889</v>
      </c>
      <c r="C1423" s="3">
        <v>17.53</v>
      </c>
      <c r="D1423" s="4">
        <v>11</v>
      </c>
      <c r="E1423" s="4">
        <v>1</v>
      </c>
      <c r="F1423" s="4">
        <v>5</v>
      </c>
      <c r="G1423" s="4">
        <v>23</v>
      </c>
      <c r="H1423" s="5">
        <v>807892880</v>
      </c>
      <c r="I1423" s="5">
        <v>465010.203125</v>
      </c>
      <c r="J1423" s="5">
        <v>73169040.042968795</v>
      </c>
      <c r="K1423" s="26">
        <f t="shared" si="354"/>
        <v>293842310.08203125</v>
      </c>
      <c r="L1423" s="5">
        <v>3084576.8958333302</v>
      </c>
      <c r="M1423" s="5">
        <v>87769093.5</v>
      </c>
      <c r="N1423" s="5">
        <v>271595566</v>
      </c>
      <c r="O1423" s="26">
        <f t="shared" si="355"/>
        <v>120816412.13194443</v>
      </c>
      <c r="P1423" s="5">
        <v>452315140</v>
      </c>
      <c r="Q1423" s="5">
        <v>311797957</v>
      </c>
      <c r="R1423" s="5">
        <v>688857984</v>
      </c>
      <c r="S1423" s="26">
        <f t="shared" si="356"/>
        <v>484323693.66666669</v>
      </c>
      <c r="T1423" s="5">
        <v>653975052</v>
      </c>
      <c r="U1423" s="5">
        <v>0</v>
      </c>
      <c r="V1423" s="5">
        <v>88595338.8125</v>
      </c>
      <c r="W1423" s="26">
        <f t="shared" si="357"/>
        <v>247523463.60416666</v>
      </c>
      <c r="X1423" s="29">
        <f t="shared" si="358"/>
        <v>0.41116070758569928</v>
      </c>
      <c r="Y1423" s="29">
        <f t="shared" si="359"/>
        <v>-1.2822256943628771</v>
      </c>
      <c r="Z1423" s="29">
        <f t="shared" si="360"/>
        <v>0.57772898949790441</v>
      </c>
      <c r="AA1423" s="29">
        <f t="shared" si="361"/>
        <v>2.3827583972343853</v>
      </c>
      <c r="AB1423" s="31">
        <f t="shared" si="362"/>
        <v>1.6482435546176424</v>
      </c>
      <c r="AC1423" s="29">
        <f t="shared" si="363"/>
        <v>0.72092943977665913</v>
      </c>
      <c r="AD1423" s="31">
        <f t="shared" si="364"/>
        <v>0.5504475294450748</v>
      </c>
      <c r="AE1423" s="31">
        <f t="shared" si="365"/>
        <v>2.5928407316549307</v>
      </c>
      <c r="AF1423" s="29">
        <f t="shared" si="352"/>
        <v>0.84236835578602054</v>
      </c>
      <c r="AG1423" s="29">
        <f t="shared" si="366"/>
        <v>-0.2474768534525838</v>
      </c>
      <c r="AH1423" s="29">
        <f t="shared" si="353"/>
        <v>0.89527805838784991</v>
      </c>
      <c r="AI1423" s="29">
        <f t="shared" si="367"/>
        <v>0.48042059132522597</v>
      </c>
      <c r="AJ1423" s="6">
        <v>0</v>
      </c>
      <c r="AK1423" s="7">
        <v>5.59</v>
      </c>
      <c r="AL1423" s="8">
        <v>2</v>
      </c>
      <c r="AM1423" s="8">
        <v>6</v>
      </c>
      <c r="AN1423" s="9">
        <v>0</v>
      </c>
      <c r="AO1423" s="10">
        <v>3.85</v>
      </c>
      <c r="AP1423" s="11">
        <v>1</v>
      </c>
      <c r="AQ1423" s="11">
        <v>1</v>
      </c>
      <c r="AR1423" s="12"/>
      <c r="AS1423" s="13">
        <v>0</v>
      </c>
      <c r="AT1423" s="14"/>
      <c r="AU1423" s="14"/>
      <c r="AV1423" s="15">
        <v>0</v>
      </c>
      <c r="AW1423" s="16">
        <v>9.44</v>
      </c>
      <c r="AX1423" s="17">
        <v>3</v>
      </c>
      <c r="AY1423" s="17">
        <v>3</v>
      </c>
      <c r="AZ1423" s="18"/>
      <c r="BA1423" s="19">
        <v>0</v>
      </c>
      <c r="BB1423" s="20"/>
      <c r="BC1423" s="20"/>
      <c r="BD1423" s="21">
        <v>0</v>
      </c>
      <c r="BE1423" s="22">
        <v>7.51</v>
      </c>
      <c r="BF1423" s="23">
        <v>2</v>
      </c>
      <c r="BG1423" s="23">
        <v>2</v>
      </c>
      <c r="BH1423" s="6">
        <v>0</v>
      </c>
      <c r="BI1423" s="7">
        <v>3.85</v>
      </c>
      <c r="BJ1423" s="8">
        <v>1</v>
      </c>
      <c r="BK1423" s="8">
        <v>2</v>
      </c>
      <c r="BL1423" s="9">
        <v>0</v>
      </c>
      <c r="BM1423" s="10">
        <v>3.85</v>
      </c>
      <c r="BN1423" s="11">
        <v>1</v>
      </c>
      <c r="BO1423" s="11">
        <v>2</v>
      </c>
      <c r="BP1423" s="12">
        <v>0</v>
      </c>
      <c r="BQ1423" s="13">
        <v>3.85</v>
      </c>
      <c r="BR1423" s="14">
        <v>1</v>
      </c>
      <c r="BS1423" s="14">
        <v>3</v>
      </c>
      <c r="BT1423" s="15"/>
      <c r="BU1423" s="16">
        <v>0</v>
      </c>
      <c r="BV1423" s="17"/>
      <c r="BW1423" s="17"/>
      <c r="BX1423" s="18">
        <v>0</v>
      </c>
      <c r="BY1423" s="19">
        <v>8.09</v>
      </c>
      <c r="BZ1423" s="20">
        <v>1</v>
      </c>
      <c r="CA1423" s="20">
        <v>1</v>
      </c>
      <c r="CB1423" s="21">
        <v>0</v>
      </c>
      <c r="CC1423" s="22">
        <v>7.51</v>
      </c>
      <c r="CD1423" s="23">
        <v>2</v>
      </c>
      <c r="CE1423" s="23">
        <v>3</v>
      </c>
      <c r="CF1423" s="4">
        <v>519</v>
      </c>
      <c r="CG1423" s="24">
        <v>58.121344944660102</v>
      </c>
      <c r="CH1423" s="25">
        <v>5.14794921875</v>
      </c>
    </row>
    <row r="1424" spans="1:86" x14ac:dyDescent="0.2">
      <c r="A1424" s="2" t="s">
        <v>2182</v>
      </c>
      <c r="B1424" s="2" t="s">
        <v>2617</v>
      </c>
      <c r="C1424" s="3">
        <v>17.510000000000002</v>
      </c>
      <c r="D1424" s="4">
        <v>7</v>
      </c>
      <c r="E1424" s="4">
        <v>1</v>
      </c>
      <c r="F1424" s="4">
        <v>13</v>
      </c>
      <c r="G1424" s="4">
        <v>23</v>
      </c>
      <c r="H1424" s="5">
        <v>4679022.2916666698</v>
      </c>
      <c r="I1424" s="5">
        <v>2138642.8333333302</v>
      </c>
      <c r="J1424" s="5">
        <v>2038684.33854167</v>
      </c>
      <c r="K1424" s="26">
        <f t="shared" si="354"/>
        <v>2952116.4878472234</v>
      </c>
      <c r="L1424" s="5">
        <v>13703252.8125</v>
      </c>
      <c r="M1424" s="5">
        <v>3087929.875</v>
      </c>
      <c r="N1424" s="5">
        <v>7045729.5885416698</v>
      </c>
      <c r="O1424" s="26">
        <f t="shared" si="355"/>
        <v>7945637.4253472239</v>
      </c>
      <c r="P1424" s="5">
        <v>304988600.25</v>
      </c>
      <c r="Q1424" s="5">
        <v>159023808.54166701</v>
      </c>
      <c r="R1424" s="5">
        <v>8581572.65625</v>
      </c>
      <c r="S1424" s="26">
        <f t="shared" si="356"/>
        <v>157531327.14930567</v>
      </c>
      <c r="T1424" s="5">
        <v>2550791.75</v>
      </c>
      <c r="U1424" s="5">
        <v>0</v>
      </c>
      <c r="V1424" s="5">
        <v>0</v>
      </c>
      <c r="W1424" s="26">
        <f t="shared" si="357"/>
        <v>850263.91666666663</v>
      </c>
      <c r="X1424" s="29">
        <f t="shared" si="358"/>
        <v>2.6915053853926456</v>
      </c>
      <c r="Y1424" s="29">
        <f t="shared" si="359"/>
        <v>1.4284133120270408</v>
      </c>
      <c r="Z1424" s="29">
        <f t="shared" si="360"/>
        <v>0.24412655864092891</v>
      </c>
      <c r="AA1424" s="29">
        <f t="shared" si="361"/>
        <v>6.1238497091558406</v>
      </c>
      <c r="AB1424" s="31">
        <f t="shared" si="362"/>
        <v>53.362165008665528</v>
      </c>
      <c r="AC1424" s="29">
        <f t="shared" si="363"/>
        <v>5.7377452955909352</v>
      </c>
      <c r="AD1424" s="31">
        <f t="shared" si="364"/>
        <v>0.21257660540952492</v>
      </c>
      <c r="AE1424" s="31">
        <f t="shared" si="365"/>
        <v>6.7248453238376529</v>
      </c>
      <c r="AF1424" s="29">
        <f t="shared" si="352"/>
        <v>0.28801841667389821</v>
      </c>
      <c r="AG1424" s="29">
        <f t="shared" si="366"/>
        <v>-1.7957670304606874</v>
      </c>
      <c r="AH1424" s="29">
        <f t="shared" si="353"/>
        <v>0.15796528780604641</v>
      </c>
      <c r="AI1424" s="29">
        <f t="shared" si="367"/>
        <v>8.0143833690972475</v>
      </c>
      <c r="AJ1424" s="6"/>
      <c r="AK1424" s="7">
        <v>0</v>
      </c>
      <c r="AL1424" s="8"/>
      <c r="AM1424" s="8"/>
      <c r="AN1424" s="9"/>
      <c r="AO1424" s="10">
        <v>0</v>
      </c>
      <c r="AP1424" s="11"/>
      <c r="AQ1424" s="11"/>
      <c r="AR1424" s="12">
        <v>4.6720964908599898</v>
      </c>
      <c r="AS1424" s="13">
        <v>6.76</v>
      </c>
      <c r="AT1424" s="14">
        <v>5</v>
      </c>
      <c r="AU1424" s="14">
        <v>5</v>
      </c>
      <c r="AV1424" s="15">
        <v>4.8350379467010498</v>
      </c>
      <c r="AW1424" s="16">
        <v>2.76</v>
      </c>
      <c r="AX1424" s="17">
        <v>3</v>
      </c>
      <c r="AY1424" s="17">
        <v>3</v>
      </c>
      <c r="AZ1424" s="18">
        <v>2.4412531852722199</v>
      </c>
      <c r="BA1424" s="19">
        <v>2.95</v>
      </c>
      <c r="BB1424" s="20">
        <v>2</v>
      </c>
      <c r="BC1424" s="20">
        <v>2</v>
      </c>
      <c r="BD1424" s="21"/>
      <c r="BE1424" s="22">
        <v>0</v>
      </c>
      <c r="BF1424" s="23"/>
      <c r="BG1424" s="23"/>
      <c r="BH1424" s="6">
        <v>0</v>
      </c>
      <c r="BI1424" s="7">
        <v>1.1399999999999999</v>
      </c>
      <c r="BJ1424" s="8">
        <v>1</v>
      </c>
      <c r="BK1424" s="8">
        <v>1</v>
      </c>
      <c r="BL1424" s="9">
        <v>0</v>
      </c>
      <c r="BM1424" s="10">
        <v>5.8</v>
      </c>
      <c r="BN1424" s="11">
        <v>5</v>
      </c>
      <c r="BO1424" s="11">
        <v>5</v>
      </c>
      <c r="BP1424" s="12"/>
      <c r="BQ1424" s="13">
        <v>0</v>
      </c>
      <c r="BR1424" s="14"/>
      <c r="BS1424" s="14"/>
      <c r="BT1424" s="15">
        <v>2.1789121627807599</v>
      </c>
      <c r="BU1424" s="16">
        <v>3.71</v>
      </c>
      <c r="BV1424" s="17">
        <v>2</v>
      </c>
      <c r="BW1424" s="17">
        <v>2</v>
      </c>
      <c r="BX1424" s="18"/>
      <c r="BY1424" s="19"/>
      <c r="BZ1424" s="20"/>
      <c r="CA1424" s="20"/>
      <c r="CB1424" s="21"/>
      <c r="CC1424" s="22">
        <v>0</v>
      </c>
      <c r="CD1424" s="23"/>
      <c r="CE1424" s="23"/>
      <c r="CF1424" s="4">
        <v>1051</v>
      </c>
      <c r="CG1424" s="24">
        <v>117.60152644466</v>
      </c>
      <c r="CH1424" s="25">
        <v>5.64306640625</v>
      </c>
    </row>
    <row r="1425" spans="1:86" x14ac:dyDescent="0.2">
      <c r="A1425" s="2" t="s">
        <v>242</v>
      </c>
      <c r="B1425" s="2" t="s">
        <v>1723</v>
      </c>
      <c r="C1425" s="3">
        <v>17.440000000000001</v>
      </c>
      <c r="D1425" s="4">
        <v>2</v>
      </c>
      <c r="E1425" s="4">
        <v>1</v>
      </c>
      <c r="F1425" s="4">
        <v>47</v>
      </c>
      <c r="G1425" s="4">
        <v>127</v>
      </c>
      <c r="H1425" s="5">
        <v>24970909.3125</v>
      </c>
      <c r="I1425" s="5">
        <v>9358062.21875</v>
      </c>
      <c r="J1425" s="5">
        <v>21700821.03125</v>
      </c>
      <c r="K1425" s="26">
        <f t="shared" si="354"/>
        <v>18676597.520833332</v>
      </c>
      <c r="L1425" s="5">
        <v>64573584.875</v>
      </c>
      <c r="M1425" s="5">
        <v>22745204.104166701</v>
      </c>
      <c r="N1425" s="5">
        <v>44010869.5</v>
      </c>
      <c r="O1425" s="26">
        <f t="shared" si="355"/>
        <v>43776552.826388903</v>
      </c>
      <c r="P1425" s="5">
        <v>16534079.359375</v>
      </c>
      <c r="Q1425" s="5">
        <v>136582791.66666701</v>
      </c>
      <c r="R1425" s="5">
        <v>26698034.572916701</v>
      </c>
      <c r="S1425" s="26">
        <f t="shared" si="356"/>
        <v>59938301.866319574</v>
      </c>
      <c r="T1425" s="5">
        <v>16646373.5078125</v>
      </c>
      <c r="U1425" s="5">
        <v>185489620.98958299</v>
      </c>
      <c r="V1425" s="5">
        <v>542036976.46875</v>
      </c>
      <c r="W1425" s="26">
        <f t="shared" si="357"/>
        <v>248057656.98871517</v>
      </c>
      <c r="X1425" s="29">
        <f t="shared" si="358"/>
        <v>2.3439254809425072</v>
      </c>
      <c r="Y1425" s="29">
        <f t="shared" si="359"/>
        <v>1.2289267037261795</v>
      </c>
      <c r="Z1425" s="29">
        <f t="shared" si="360"/>
        <v>0.16232715280331222</v>
      </c>
      <c r="AA1425" s="29">
        <f t="shared" si="361"/>
        <v>7.896088287484492</v>
      </c>
      <c r="AB1425" s="31">
        <f t="shared" si="362"/>
        <v>3.2092730916035279</v>
      </c>
      <c r="AC1425" s="29">
        <f t="shared" si="363"/>
        <v>1.6822465603079517</v>
      </c>
      <c r="AD1425" s="31">
        <f t="shared" si="364"/>
        <v>0.39543636159256867</v>
      </c>
      <c r="AE1425" s="31">
        <f t="shared" si="365"/>
        <v>4.0292339846964396</v>
      </c>
      <c r="AF1425" s="29">
        <f t="shared" si="352"/>
        <v>13.281737035453718</v>
      </c>
      <c r="AG1425" s="29">
        <f t="shared" si="366"/>
        <v>3.7313719349874805</v>
      </c>
      <c r="AH1425" s="29">
        <f t="shared" si="353"/>
        <v>0.2766640187214075</v>
      </c>
      <c r="AI1425" s="29">
        <f t="shared" si="367"/>
        <v>5.5804731894666446</v>
      </c>
      <c r="AJ1425" s="6">
        <v>9.4190425872802699</v>
      </c>
      <c r="AK1425" s="7">
        <v>2.6</v>
      </c>
      <c r="AL1425" s="8">
        <v>8</v>
      </c>
      <c r="AM1425" s="8">
        <v>14</v>
      </c>
      <c r="AN1425" s="9">
        <v>2.6012034416198699</v>
      </c>
      <c r="AO1425" s="10">
        <v>2.19</v>
      </c>
      <c r="AP1425" s="11">
        <v>6</v>
      </c>
      <c r="AQ1425" s="11">
        <v>8</v>
      </c>
      <c r="AR1425" s="12">
        <v>4.7502739429473904</v>
      </c>
      <c r="AS1425" s="13">
        <v>4.1399999999999997</v>
      </c>
      <c r="AT1425" s="14">
        <v>12</v>
      </c>
      <c r="AU1425" s="14">
        <v>16</v>
      </c>
      <c r="AV1425" s="15">
        <v>7.9450962543487504</v>
      </c>
      <c r="AW1425" s="16">
        <v>1.66</v>
      </c>
      <c r="AX1425" s="17">
        <v>5</v>
      </c>
      <c r="AY1425" s="17">
        <v>8</v>
      </c>
      <c r="AZ1425" s="18">
        <v>2.3333251476287802</v>
      </c>
      <c r="BA1425" s="19">
        <v>2.19</v>
      </c>
      <c r="BB1425" s="20">
        <v>5</v>
      </c>
      <c r="BC1425" s="20">
        <v>10</v>
      </c>
      <c r="BD1425" s="21">
        <v>4.3563876152038601</v>
      </c>
      <c r="BE1425" s="22">
        <v>1.61</v>
      </c>
      <c r="BF1425" s="23">
        <v>6</v>
      </c>
      <c r="BG1425" s="23">
        <v>8</v>
      </c>
      <c r="BH1425" s="6">
        <v>2.0181612968444802</v>
      </c>
      <c r="BI1425" s="7">
        <v>2.99</v>
      </c>
      <c r="BJ1425" s="8">
        <v>7</v>
      </c>
      <c r="BK1425" s="8">
        <v>9</v>
      </c>
      <c r="BL1425" s="9">
        <v>2.6156494617462198</v>
      </c>
      <c r="BM1425" s="10">
        <v>3.01</v>
      </c>
      <c r="BN1425" s="11">
        <v>8</v>
      </c>
      <c r="BO1425" s="11">
        <v>12</v>
      </c>
      <c r="BP1425" s="12">
        <v>4.9806783199310303</v>
      </c>
      <c r="BQ1425" s="13">
        <v>2.83</v>
      </c>
      <c r="BR1425" s="14">
        <v>8</v>
      </c>
      <c r="BS1425" s="14">
        <v>13</v>
      </c>
      <c r="BT1425" s="15">
        <v>2.0046420097351101</v>
      </c>
      <c r="BU1425" s="16">
        <v>2.2999999999999998</v>
      </c>
      <c r="BV1425" s="17">
        <v>6</v>
      </c>
      <c r="BW1425" s="17">
        <v>9</v>
      </c>
      <c r="BX1425" s="18">
        <v>11.779997587204001</v>
      </c>
      <c r="BY1425" s="19">
        <v>3.73</v>
      </c>
      <c r="BZ1425" s="20">
        <v>8</v>
      </c>
      <c r="CA1425" s="20">
        <v>12</v>
      </c>
      <c r="CB1425" s="21">
        <v>6.5091519355773899</v>
      </c>
      <c r="CC1425" s="22">
        <v>1.29</v>
      </c>
      <c r="CD1425" s="23">
        <v>4</v>
      </c>
      <c r="CE1425" s="23">
        <v>8</v>
      </c>
      <c r="CF1425" s="4">
        <v>4346</v>
      </c>
      <c r="CG1425" s="24">
        <v>463.72293725466602</v>
      </c>
      <c r="CH1425" s="25">
        <v>6.50732421875</v>
      </c>
    </row>
    <row r="1426" spans="1:86" x14ac:dyDescent="0.2">
      <c r="A1426" s="2" t="s">
        <v>1045</v>
      </c>
      <c r="B1426" s="2" t="s">
        <v>2865</v>
      </c>
      <c r="C1426" s="3">
        <v>17.2</v>
      </c>
      <c r="D1426" s="4">
        <v>5</v>
      </c>
      <c r="E1426" s="4">
        <v>1</v>
      </c>
      <c r="F1426" s="4">
        <v>9</v>
      </c>
      <c r="G1426" s="4">
        <v>12</v>
      </c>
      <c r="H1426" s="5">
        <v>8637106.125</v>
      </c>
      <c r="I1426" s="5">
        <v>3794634.625</v>
      </c>
      <c r="J1426" s="5">
        <v>0</v>
      </c>
      <c r="K1426" s="26">
        <f t="shared" si="354"/>
        <v>4143913.5833333335</v>
      </c>
      <c r="L1426" s="5">
        <v>15681410.8541667</v>
      </c>
      <c r="M1426" s="5">
        <v>1906940.77734375</v>
      </c>
      <c r="N1426" s="5">
        <v>40906379.6875</v>
      </c>
      <c r="O1426" s="26">
        <f t="shared" si="355"/>
        <v>19498243.773003485</v>
      </c>
      <c r="P1426" s="5">
        <v>0</v>
      </c>
      <c r="Q1426" s="5">
        <v>0</v>
      </c>
      <c r="R1426" s="5">
        <v>1482201.09375</v>
      </c>
      <c r="S1426" s="26">
        <f t="shared" si="356"/>
        <v>494067.03125</v>
      </c>
      <c r="T1426" s="5">
        <v>862368.4609375</v>
      </c>
      <c r="U1426" s="5">
        <v>0</v>
      </c>
      <c r="V1426" s="5">
        <v>0</v>
      </c>
      <c r="W1426" s="26">
        <f t="shared" si="357"/>
        <v>287456.15364583331</v>
      </c>
      <c r="X1426" s="29">
        <f t="shared" si="358"/>
        <v>4.7052727767839313</v>
      </c>
      <c r="Y1426" s="29">
        <f t="shared" si="359"/>
        <v>2.2342783621262128</v>
      </c>
      <c r="Z1426" s="29">
        <f t="shared" si="360"/>
        <v>0.30963842126563851</v>
      </c>
      <c r="AA1426" s="29">
        <f t="shared" si="361"/>
        <v>5.0914515552025765</v>
      </c>
      <c r="AB1426" s="31">
        <f t="shared" si="362"/>
        <v>0.11922715599985464</v>
      </c>
      <c r="AC1426" s="29">
        <f t="shared" si="363"/>
        <v>-3.0682152234809466</v>
      </c>
      <c r="AD1426" s="31">
        <f t="shared" si="364"/>
        <v>0.27983157630768091</v>
      </c>
      <c r="AE1426" s="31">
        <f t="shared" si="365"/>
        <v>5.5310328111494922</v>
      </c>
      <c r="AF1426" s="29">
        <f t="shared" si="352"/>
        <v>6.9368279010926112E-2</v>
      </c>
      <c r="AG1426" s="29">
        <f t="shared" si="366"/>
        <v>-3.8495800972238756</v>
      </c>
      <c r="AH1426" s="29">
        <f t="shared" si="353"/>
        <v>0.26192163110794781</v>
      </c>
      <c r="AI1426" s="29">
        <f t="shared" si="367"/>
        <v>5.8182863336976585</v>
      </c>
      <c r="AJ1426" s="6"/>
      <c r="AK1426" s="7">
        <v>0</v>
      </c>
      <c r="AL1426" s="8"/>
      <c r="AM1426" s="8"/>
      <c r="AN1426" s="9">
        <v>0</v>
      </c>
      <c r="AO1426" s="10">
        <v>5.51</v>
      </c>
      <c r="AP1426" s="11">
        <v>3</v>
      </c>
      <c r="AQ1426" s="11">
        <v>3</v>
      </c>
      <c r="AR1426" s="12"/>
      <c r="AS1426" s="13">
        <v>0</v>
      </c>
      <c r="AT1426" s="14"/>
      <c r="AU1426" s="14"/>
      <c r="AV1426" s="15"/>
      <c r="AW1426" s="16">
        <v>0</v>
      </c>
      <c r="AX1426" s="17"/>
      <c r="AY1426" s="17"/>
      <c r="AZ1426" s="18">
        <v>0</v>
      </c>
      <c r="BA1426" s="19">
        <v>2.67</v>
      </c>
      <c r="BB1426" s="20">
        <v>3</v>
      </c>
      <c r="BC1426" s="20">
        <v>3</v>
      </c>
      <c r="BD1426" s="21"/>
      <c r="BE1426" s="22">
        <v>0</v>
      </c>
      <c r="BF1426" s="23"/>
      <c r="BG1426" s="23"/>
      <c r="BH1426" s="6"/>
      <c r="BI1426" s="7"/>
      <c r="BJ1426" s="8"/>
      <c r="BK1426" s="8"/>
      <c r="BL1426" s="9"/>
      <c r="BM1426" s="10">
        <v>0</v>
      </c>
      <c r="BN1426" s="11"/>
      <c r="BO1426" s="11"/>
      <c r="BP1426" s="12">
        <v>0</v>
      </c>
      <c r="BQ1426" s="13">
        <v>8.01</v>
      </c>
      <c r="BR1426" s="14">
        <v>3</v>
      </c>
      <c r="BS1426" s="14">
        <v>3</v>
      </c>
      <c r="BT1426" s="15">
        <v>0</v>
      </c>
      <c r="BU1426" s="16">
        <v>4.01</v>
      </c>
      <c r="BV1426" s="17">
        <v>2</v>
      </c>
      <c r="BW1426" s="17">
        <v>2</v>
      </c>
      <c r="BX1426" s="18"/>
      <c r="BY1426" s="19"/>
      <c r="BZ1426" s="20"/>
      <c r="CA1426" s="20"/>
      <c r="CB1426" s="21">
        <v>0</v>
      </c>
      <c r="CC1426" s="22">
        <v>1.67</v>
      </c>
      <c r="CD1426" s="23">
        <v>1</v>
      </c>
      <c r="CE1426" s="23">
        <v>1</v>
      </c>
      <c r="CF1426" s="4">
        <v>599</v>
      </c>
      <c r="CG1426" s="24">
        <v>69.657441144659998</v>
      </c>
      <c r="CH1426" s="25">
        <v>8.54345703125</v>
      </c>
    </row>
    <row r="1427" spans="1:86" x14ac:dyDescent="0.2">
      <c r="A1427" s="2" t="s">
        <v>1029</v>
      </c>
      <c r="B1427" s="2" t="s">
        <v>2585</v>
      </c>
      <c r="C1427" s="3">
        <v>16.989999999999998</v>
      </c>
      <c r="D1427" s="4">
        <v>2</v>
      </c>
      <c r="E1427" s="4">
        <v>2</v>
      </c>
      <c r="F1427" s="4">
        <v>9</v>
      </c>
      <c r="G1427" s="4">
        <v>16</v>
      </c>
      <c r="H1427" s="5">
        <v>4980816.4375</v>
      </c>
      <c r="I1427" s="5">
        <v>0</v>
      </c>
      <c r="J1427" s="5">
        <v>110008789.734375</v>
      </c>
      <c r="K1427" s="26">
        <f t="shared" si="354"/>
        <v>38329868.723958336</v>
      </c>
      <c r="L1427" s="5">
        <v>0</v>
      </c>
      <c r="M1427" s="5">
        <v>2066154.875</v>
      </c>
      <c r="N1427" s="5">
        <v>0</v>
      </c>
      <c r="O1427" s="26">
        <f t="shared" si="355"/>
        <v>688718.29166666663</v>
      </c>
      <c r="P1427" s="5">
        <v>0</v>
      </c>
      <c r="Q1427" s="5">
        <v>1880917.96875</v>
      </c>
      <c r="R1427" s="5">
        <v>471855.8125</v>
      </c>
      <c r="S1427" s="26">
        <f t="shared" si="356"/>
        <v>784257.92708333337</v>
      </c>
      <c r="T1427" s="5">
        <v>0</v>
      </c>
      <c r="U1427" s="5">
        <v>4276659.1145833302</v>
      </c>
      <c r="V1427" s="5">
        <v>2826045.359375</v>
      </c>
      <c r="W1427" s="26">
        <f t="shared" si="357"/>
        <v>2367568.1579861101</v>
      </c>
      <c r="X1427" s="29">
        <f t="shared" si="358"/>
        <v>1.7968188115295547E-2</v>
      </c>
      <c r="Y1427" s="29">
        <f t="shared" si="359"/>
        <v>-5.798411252761543</v>
      </c>
      <c r="Z1427" s="29">
        <f t="shared" si="360"/>
        <v>0.40409184085139171</v>
      </c>
      <c r="AA1427" s="29">
        <f t="shared" si="361"/>
        <v>3.9351991844869341</v>
      </c>
      <c r="AB1427" s="31">
        <f t="shared" si="362"/>
        <v>2.0460751711187778E-2</v>
      </c>
      <c r="AC1427" s="29">
        <f t="shared" si="363"/>
        <v>-5.6109970402887015</v>
      </c>
      <c r="AD1427" s="31">
        <f t="shared" si="364"/>
        <v>0.40506813270873882</v>
      </c>
      <c r="AE1427" s="31">
        <f t="shared" si="365"/>
        <v>3.9247192204260699</v>
      </c>
      <c r="AF1427" s="29">
        <f t="shared" si="352"/>
        <v>6.1768230281108324E-2</v>
      </c>
      <c r="AG1427" s="29">
        <f t="shared" si="366"/>
        <v>-4.0169911930844338</v>
      </c>
      <c r="AH1427" s="29">
        <f t="shared" si="353"/>
        <v>0.42165733161689256</v>
      </c>
      <c r="AI1427" s="29">
        <f t="shared" si="367"/>
        <v>3.7504034392438443</v>
      </c>
      <c r="AJ1427" s="6">
        <v>1.9150147438049301</v>
      </c>
      <c r="AK1427" s="7">
        <v>6.79</v>
      </c>
      <c r="AL1427" s="8">
        <v>2</v>
      </c>
      <c r="AM1427" s="8">
        <v>2</v>
      </c>
      <c r="AN1427" s="9">
        <v>0</v>
      </c>
      <c r="AO1427" s="10">
        <v>2.12</v>
      </c>
      <c r="AP1427" s="11">
        <v>1</v>
      </c>
      <c r="AQ1427" s="11">
        <v>1</v>
      </c>
      <c r="AR1427" s="12">
        <v>2.7045521736145002</v>
      </c>
      <c r="AS1427" s="13">
        <v>8.6999999999999993</v>
      </c>
      <c r="AT1427" s="14">
        <v>3</v>
      </c>
      <c r="AU1427" s="14">
        <v>3</v>
      </c>
      <c r="AV1427" s="15"/>
      <c r="AW1427" s="16"/>
      <c r="AX1427" s="17"/>
      <c r="AY1427" s="17"/>
      <c r="AZ1427" s="18">
        <v>2.5786581039428702</v>
      </c>
      <c r="BA1427" s="19">
        <v>3.4</v>
      </c>
      <c r="BB1427" s="20">
        <v>1</v>
      </c>
      <c r="BC1427" s="20">
        <v>1</v>
      </c>
      <c r="BD1427" s="21"/>
      <c r="BE1427" s="22"/>
      <c r="BF1427" s="23"/>
      <c r="BG1427" s="23"/>
      <c r="BH1427" s="6"/>
      <c r="BI1427" s="7"/>
      <c r="BJ1427" s="8"/>
      <c r="BK1427" s="8"/>
      <c r="BL1427" s="9">
        <v>0</v>
      </c>
      <c r="BM1427" s="10">
        <v>3.4</v>
      </c>
      <c r="BN1427" s="11">
        <v>2</v>
      </c>
      <c r="BO1427" s="11">
        <v>2</v>
      </c>
      <c r="BP1427" s="12">
        <v>0</v>
      </c>
      <c r="BQ1427" s="13">
        <v>2.12</v>
      </c>
      <c r="BR1427" s="14">
        <v>1</v>
      </c>
      <c r="BS1427" s="14">
        <v>1</v>
      </c>
      <c r="BT1427" s="15"/>
      <c r="BU1427" s="16"/>
      <c r="BV1427" s="17"/>
      <c r="BW1427" s="17"/>
      <c r="BX1427" s="18">
        <v>0</v>
      </c>
      <c r="BY1427" s="19">
        <v>4.67</v>
      </c>
      <c r="BZ1427" s="20">
        <v>3</v>
      </c>
      <c r="CA1427" s="20">
        <v>3</v>
      </c>
      <c r="CB1427" s="21">
        <v>4.52636790275574</v>
      </c>
      <c r="CC1427" s="22">
        <v>7.22</v>
      </c>
      <c r="CD1427" s="23">
        <v>3</v>
      </c>
      <c r="CE1427" s="23">
        <v>3</v>
      </c>
      <c r="CF1427" s="4">
        <v>471</v>
      </c>
      <c r="CG1427" s="24">
        <v>53.103018964660102</v>
      </c>
      <c r="CH1427" s="25">
        <v>9.08544921875</v>
      </c>
    </row>
    <row r="1428" spans="1:86" x14ac:dyDescent="0.2">
      <c r="A1428" s="2" t="s">
        <v>1803</v>
      </c>
      <c r="B1428" s="2" t="s">
        <v>2036</v>
      </c>
      <c r="C1428" s="3">
        <v>16.78</v>
      </c>
      <c r="D1428" s="4">
        <v>9</v>
      </c>
      <c r="E1428" s="4">
        <v>3</v>
      </c>
      <c r="F1428" s="4">
        <v>5</v>
      </c>
      <c r="G1428" s="4">
        <v>6</v>
      </c>
      <c r="H1428" s="5">
        <v>406542.828125</v>
      </c>
      <c r="I1428" s="5">
        <v>0</v>
      </c>
      <c r="J1428" s="5">
        <v>0</v>
      </c>
      <c r="K1428" s="26">
        <f t="shared" si="354"/>
        <v>135514.27604166666</v>
      </c>
      <c r="L1428" s="5">
        <v>2829811.5859375</v>
      </c>
      <c r="M1428" s="5">
        <v>0</v>
      </c>
      <c r="N1428" s="5">
        <v>0</v>
      </c>
      <c r="O1428" s="26">
        <f t="shared" si="355"/>
        <v>943270.52864583337</v>
      </c>
      <c r="P1428" s="5">
        <v>0</v>
      </c>
      <c r="Q1428" s="5">
        <v>0</v>
      </c>
      <c r="R1428" s="5">
        <v>0</v>
      </c>
      <c r="S1428" s="26">
        <f t="shared" si="356"/>
        <v>0</v>
      </c>
      <c r="T1428" s="5">
        <v>0</v>
      </c>
      <c r="U1428" s="5">
        <v>2199497.25390625</v>
      </c>
      <c r="V1428" s="5">
        <v>809044.59375</v>
      </c>
      <c r="W1428" s="26">
        <f t="shared" si="357"/>
        <v>1002847.2825520834</v>
      </c>
      <c r="X1428" s="29">
        <f t="shared" si="358"/>
        <v>6.9606727512295858</v>
      </c>
      <c r="Y1428" s="29">
        <f t="shared" si="359"/>
        <v>2.7992267497461274</v>
      </c>
      <c r="Z1428" s="29">
        <f t="shared" si="360"/>
        <v>0.48283488018812043</v>
      </c>
      <c r="AA1428" s="29">
        <f t="shared" si="361"/>
        <v>3.1620136383140633</v>
      </c>
      <c r="AB1428" s="31">
        <f t="shared" si="362"/>
        <v>0</v>
      </c>
      <c r="AC1428" s="31" t="e">
        <f t="shared" si="363"/>
        <v>#NUM!</v>
      </c>
      <c r="AD1428" s="31">
        <f t="shared" si="364"/>
        <v>0.42264973081037438</v>
      </c>
      <c r="AE1428" s="31">
        <f t="shared" si="365"/>
        <v>3.7401940329452015</v>
      </c>
      <c r="AF1428" s="29">
        <f t="shared" si="352"/>
        <v>7.4003072727462111</v>
      </c>
      <c r="AG1428" s="29">
        <f t="shared" si="366"/>
        <v>2.8875851750204724</v>
      </c>
      <c r="AH1428" s="29">
        <f t="shared" si="353"/>
        <v>0.30810997179335364</v>
      </c>
      <c r="AI1428" s="29">
        <f t="shared" si="367"/>
        <v>5.1129424577670672</v>
      </c>
      <c r="AJ1428" s="6"/>
      <c r="AK1428" s="7">
        <v>0</v>
      </c>
      <c r="AL1428" s="8"/>
      <c r="AM1428" s="8"/>
      <c r="AN1428" s="9"/>
      <c r="AO1428" s="10"/>
      <c r="AP1428" s="11"/>
      <c r="AQ1428" s="11"/>
      <c r="AR1428" s="12"/>
      <c r="AS1428" s="13"/>
      <c r="AT1428" s="14"/>
      <c r="AU1428" s="14"/>
      <c r="AV1428" s="15">
        <v>1.9615906476974501</v>
      </c>
      <c r="AW1428" s="16">
        <v>10.96</v>
      </c>
      <c r="AX1428" s="17">
        <v>4</v>
      </c>
      <c r="AY1428" s="17">
        <v>4</v>
      </c>
      <c r="AZ1428" s="18"/>
      <c r="BA1428" s="19"/>
      <c r="BB1428" s="20"/>
      <c r="BC1428" s="20"/>
      <c r="BD1428" s="21"/>
      <c r="BE1428" s="22">
        <v>0</v>
      </c>
      <c r="BF1428" s="23"/>
      <c r="BG1428" s="23"/>
      <c r="BH1428" s="6">
        <v>0</v>
      </c>
      <c r="BI1428" s="7">
        <v>5.82</v>
      </c>
      <c r="BJ1428" s="8">
        <v>1</v>
      </c>
      <c r="BK1428" s="8">
        <v>1</v>
      </c>
      <c r="BL1428" s="9"/>
      <c r="BM1428" s="10"/>
      <c r="BN1428" s="11"/>
      <c r="BO1428" s="11"/>
      <c r="BP1428" s="12"/>
      <c r="BQ1428" s="13"/>
      <c r="BR1428" s="14"/>
      <c r="BS1428" s="14"/>
      <c r="BT1428" s="15"/>
      <c r="BU1428" s="16"/>
      <c r="BV1428" s="17"/>
      <c r="BW1428" s="17"/>
      <c r="BX1428" s="18"/>
      <c r="BY1428" s="19">
        <v>0</v>
      </c>
      <c r="BZ1428" s="20"/>
      <c r="CA1428" s="20"/>
      <c r="CB1428" s="21"/>
      <c r="CC1428" s="22">
        <v>0</v>
      </c>
      <c r="CD1428" s="23"/>
      <c r="CE1428" s="23"/>
      <c r="CF1428" s="4">
        <v>447</v>
      </c>
      <c r="CG1428" s="24">
        <v>51.39619817466</v>
      </c>
      <c r="CH1428" s="25">
        <v>6.68310546875</v>
      </c>
    </row>
    <row r="1429" spans="1:86" x14ac:dyDescent="0.2">
      <c r="A1429" s="2" t="s">
        <v>500</v>
      </c>
      <c r="B1429" s="2" t="s">
        <v>1149</v>
      </c>
      <c r="C1429" s="3">
        <v>16.670000000000002</v>
      </c>
      <c r="D1429" s="4">
        <v>7</v>
      </c>
      <c r="E1429" s="4">
        <v>2</v>
      </c>
      <c r="F1429" s="4">
        <v>10</v>
      </c>
      <c r="G1429" s="4">
        <v>14</v>
      </c>
      <c r="H1429" s="5">
        <v>3212043.0559895802</v>
      </c>
      <c r="I1429" s="5">
        <v>675003.015625</v>
      </c>
      <c r="J1429" s="5">
        <v>0</v>
      </c>
      <c r="K1429" s="26">
        <f t="shared" si="354"/>
        <v>1295682.0238715268</v>
      </c>
      <c r="L1429" s="5">
        <v>2985092.328125</v>
      </c>
      <c r="M1429" s="5">
        <v>2899909.875</v>
      </c>
      <c r="N1429" s="5">
        <v>606456.6953125</v>
      </c>
      <c r="O1429" s="26">
        <f t="shared" si="355"/>
        <v>2163819.6328125</v>
      </c>
      <c r="P1429" s="5">
        <v>0</v>
      </c>
      <c r="Q1429" s="5">
        <v>868009.8671875</v>
      </c>
      <c r="R1429" s="5">
        <v>0</v>
      </c>
      <c r="S1429" s="26">
        <f t="shared" si="356"/>
        <v>289336.62239583331</v>
      </c>
      <c r="T1429" s="5">
        <v>0</v>
      </c>
      <c r="U1429" s="5">
        <v>496467.390625</v>
      </c>
      <c r="V1429" s="5">
        <v>188212.3828125</v>
      </c>
      <c r="W1429" s="26">
        <f t="shared" si="357"/>
        <v>228226.59114583334</v>
      </c>
      <c r="X1429" s="29">
        <f t="shared" si="358"/>
        <v>1.6700236577697964</v>
      </c>
      <c r="Y1429" s="29">
        <f t="shared" si="359"/>
        <v>0.73986854024747783</v>
      </c>
      <c r="Z1429" s="29">
        <f t="shared" si="360"/>
        <v>0.52744547086383453</v>
      </c>
      <c r="AA1429" s="29">
        <f t="shared" si="361"/>
        <v>2.7782243257443193</v>
      </c>
      <c r="AB1429" s="31">
        <f t="shared" si="362"/>
        <v>0.22330835580421887</v>
      </c>
      <c r="AC1429" s="29">
        <f t="shared" si="363"/>
        <v>-2.1628908596169434</v>
      </c>
      <c r="AD1429" s="31">
        <f t="shared" si="364"/>
        <v>0.4142384467018968</v>
      </c>
      <c r="AE1429" s="31">
        <f t="shared" si="365"/>
        <v>3.827495954097337</v>
      </c>
      <c r="AF1429" s="29">
        <f t="shared" si="352"/>
        <v>0.17614398204266754</v>
      </c>
      <c r="AG1429" s="29">
        <f t="shared" si="366"/>
        <v>-2.5051729088737287</v>
      </c>
      <c r="AH1429" s="29">
        <f t="shared" si="353"/>
        <v>0.38902773761999809</v>
      </c>
      <c r="AI1429" s="29">
        <f t="shared" si="367"/>
        <v>4.1001943243818282</v>
      </c>
      <c r="AJ1429" s="6">
        <v>0</v>
      </c>
      <c r="AK1429" s="7">
        <v>4.6100000000000003</v>
      </c>
      <c r="AL1429" s="8">
        <v>3</v>
      </c>
      <c r="AM1429" s="8">
        <v>3</v>
      </c>
      <c r="AN1429" s="9">
        <v>0</v>
      </c>
      <c r="AO1429" s="10">
        <v>5.14</v>
      </c>
      <c r="AP1429" s="11">
        <v>3</v>
      </c>
      <c r="AQ1429" s="11">
        <v>3</v>
      </c>
      <c r="AR1429" s="12"/>
      <c r="AS1429" s="13">
        <v>0</v>
      </c>
      <c r="AT1429" s="14"/>
      <c r="AU1429" s="14"/>
      <c r="AV1429" s="15"/>
      <c r="AW1429" s="16">
        <v>0</v>
      </c>
      <c r="AX1429" s="17"/>
      <c r="AY1429" s="17"/>
      <c r="AZ1429" s="18"/>
      <c r="BA1429" s="19">
        <v>0</v>
      </c>
      <c r="BB1429" s="20"/>
      <c r="BC1429" s="20"/>
      <c r="BD1429" s="21">
        <v>0</v>
      </c>
      <c r="BE1429" s="22">
        <v>4.6100000000000003</v>
      </c>
      <c r="BF1429" s="23">
        <v>2</v>
      </c>
      <c r="BG1429" s="23">
        <v>2</v>
      </c>
      <c r="BH1429" s="6">
        <v>0</v>
      </c>
      <c r="BI1429" s="7">
        <v>3.19</v>
      </c>
      <c r="BJ1429" s="8">
        <v>1</v>
      </c>
      <c r="BK1429" s="8">
        <v>1</v>
      </c>
      <c r="BL1429" s="9">
        <v>0</v>
      </c>
      <c r="BM1429" s="10">
        <v>2.13</v>
      </c>
      <c r="BN1429" s="11">
        <v>1</v>
      </c>
      <c r="BO1429" s="11">
        <v>1</v>
      </c>
      <c r="BP1429" s="12"/>
      <c r="BQ1429" s="13">
        <v>0</v>
      </c>
      <c r="BR1429" s="14"/>
      <c r="BS1429" s="14"/>
      <c r="BT1429" s="15"/>
      <c r="BU1429" s="16">
        <v>0</v>
      </c>
      <c r="BV1429" s="17"/>
      <c r="BW1429" s="17"/>
      <c r="BX1429" s="18"/>
      <c r="BY1429" s="19">
        <v>0</v>
      </c>
      <c r="BZ1429" s="20"/>
      <c r="CA1429" s="20"/>
      <c r="CB1429" s="21"/>
      <c r="CC1429" s="22">
        <v>0</v>
      </c>
      <c r="CD1429" s="23"/>
      <c r="CE1429" s="23"/>
      <c r="CF1429" s="4">
        <v>564</v>
      </c>
      <c r="CG1429" s="24">
        <v>63.68267133466</v>
      </c>
      <c r="CH1429" s="25">
        <v>6.77099609375</v>
      </c>
    </row>
    <row r="1430" spans="1:86" x14ac:dyDescent="0.2">
      <c r="A1430" s="2" t="s">
        <v>1529</v>
      </c>
      <c r="B1430" s="2" t="s">
        <v>1142</v>
      </c>
      <c r="C1430" s="3">
        <v>16.53</v>
      </c>
      <c r="D1430" s="4">
        <v>2</v>
      </c>
      <c r="E1430" s="4">
        <v>1</v>
      </c>
      <c r="F1430" s="4">
        <v>3</v>
      </c>
      <c r="G1430" s="4">
        <v>3</v>
      </c>
      <c r="H1430" s="5">
        <v>0</v>
      </c>
      <c r="I1430" s="5">
        <v>0</v>
      </c>
      <c r="J1430" s="5">
        <v>0</v>
      </c>
      <c r="K1430" s="26">
        <f t="shared" si="354"/>
        <v>0</v>
      </c>
      <c r="L1430" s="5">
        <v>1929991.9375</v>
      </c>
      <c r="M1430" s="5">
        <v>0</v>
      </c>
      <c r="N1430" s="5">
        <v>2571036832</v>
      </c>
      <c r="O1430" s="26">
        <f t="shared" si="355"/>
        <v>857655607.97916663</v>
      </c>
      <c r="P1430" s="5">
        <v>0</v>
      </c>
      <c r="Q1430" s="5">
        <v>0</v>
      </c>
      <c r="R1430" s="5">
        <v>157903444</v>
      </c>
      <c r="S1430" s="26">
        <f t="shared" si="356"/>
        <v>52634481.333333336</v>
      </c>
      <c r="T1430" s="5">
        <v>0</v>
      </c>
      <c r="U1430" s="5">
        <v>5467937152</v>
      </c>
      <c r="V1430" s="5">
        <v>0</v>
      </c>
      <c r="W1430" s="26">
        <f t="shared" si="357"/>
        <v>1822645717.3333333</v>
      </c>
      <c r="X1430" s="29" t="e">
        <f t="shared" si="358"/>
        <v>#DIV/0!</v>
      </c>
      <c r="Y1430" s="29" t="e">
        <f t="shared" si="359"/>
        <v>#DIV/0!</v>
      </c>
      <c r="Z1430" s="29">
        <f t="shared" si="360"/>
        <v>0.42221649593407373</v>
      </c>
      <c r="AA1430" s="29">
        <f t="shared" si="361"/>
        <v>3.7446480287774611</v>
      </c>
      <c r="AB1430" s="31" t="e">
        <f t="shared" si="362"/>
        <v>#DIV/0!</v>
      </c>
      <c r="AC1430" s="31" t="e">
        <f t="shared" si="363"/>
        <v>#DIV/0!</v>
      </c>
      <c r="AD1430" s="31">
        <f t="shared" si="364"/>
        <v>0.42264973081037416</v>
      </c>
      <c r="AE1430" s="31">
        <f t="shared" si="365"/>
        <v>3.7401940329452037</v>
      </c>
      <c r="AF1430" s="29" t="e">
        <f t="shared" si="352"/>
        <v>#DIV/0!</v>
      </c>
      <c r="AG1430" s="29" t="e">
        <f t="shared" si="366"/>
        <v>#DIV/0!</v>
      </c>
      <c r="AH1430" s="29">
        <f t="shared" si="353"/>
        <v>0.42264973081037416</v>
      </c>
      <c r="AI1430" s="29">
        <f t="shared" si="367"/>
        <v>3.7401940329452037</v>
      </c>
      <c r="AJ1430" s="6">
        <v>0</v>
      </c>
      <c r="AK1430" s="7">
        <v>9.92</v>
      </c>
      <c r="AL1430" s="8">
        <v>1</v>
      </c>
      <c r="AM1430" s="8">
        <v>1</v>
      </c>
      <c r="AN1430" s="9"/>
      <c r="AO1430" s="10"/>
      <c r="AP1430" s="11"/>
      <c r="AQ1430" s="11"/>
      <c r="AR1430" s="12"/>
      <c r="AS1430" s="13"/>
      <c r="AT1430" s="14"/>
      <c r="AU1430" s="14"/>
      <c r="AV1430" s="15">
        <v>0</v>
      </c>
      <c r="AW1430" s="16">
        <v>5.79</v>
      </c>
      <c r="AX1430" s="17">
        <v>1</v>
      </c>
      <c r="AY1430" s="17">
        <v>1</v>
      </c>
      <c r="AZ1430" s="18"/>
      <c r="BA1430" s="19"/>
      <c r="BB1430" s="20"/>
      <c r="BC1430" s="20"/>
      <c r="BD1430" s="21"/>
      <c r="BE1430" s="22">
        <v>0</v>
      </c>
      <c r="BF1430" s="23"/>
      <c r="BG1430" s="23"/>
      <c r="BH1430" s="6"/>
      <c r="BI1430" s="7">
        <v>0</v>
      </c>
      <c r="BJ1430" s="8"/>
      <c r="BK1430" s="8"/>
      <c r="BL1430" s="9"/>
      <c r="BM1430" s="10"/>
      <c r="BN1430" s="11"/>
      <c r="BO1430" s="11"/>
      <c r="BP1430" s="12">
        <v>0</v>
      </c>
      <c r="BQ1430" s="13">
        <v>6.61</v>
      </c>
      <c r="BR1430" s="14">
        <v>1</v>
      </c>
      <c r="BS1430" s="14">
        <v>1</v>
      </c>
      <c r="BT1430" s="15"/>
      <c r="BU1430" s="16"/>
      <c r="BV1430" s="17"/>
      <c r="BW1430" s="17"/>
      <c r="BX1430" s="18"/>
      <c r="BY1430" s="19">
        <v>0</v>
      </c>
      <c r="BZ1430" s="20"/>
      <c r="CA1430" s="20"/>
      <c r="CB1430" s="21"/>
      <c r="CC1430" s="22"/>
      <c r="CD1430" s="23"/>
      <c r="CE1430" s="23"/>
      <c r="CF1430" s="4">
        <v>121</v>
      </c>
      <c r="CG1430" s="24">
        <v>13.816183214660001</v>
      </c>
      <c r="CH1430" s="25">
        <v>7.03466796875</v>
      </c>
    </row>
    <row r="1431" spans="1:86" x14ac:dyDescent="0.2">
      <c r="A1431" s="2" t="s">
        <v>358</v>
      </c>
      <c r="B1431" s="2" t="s">
        <v>2572</v>
      </c>
      <c r="C1431" s="3">
        <v>16.38</v>
      </c>
      <c r="D1431" s="4">
        <v>9</v>
      </c>
      <c r="E1431" s="4">
        <v>2</v>
      </c>
      <c r="F1431" s="4">
        <v>7</v>
      </c>
      <c r="G1431" s="4">
        <v>12</v>
      </c>
      <c r="H1431" s="5">
        <v>646435.109375</v>
      </c>
      <c r="I1431" s="5">
        <v>0</v>
      </c>
      <c r="J1431" s="5">
        <v>0</v>
      </c>
      <c r="K1431" s="26">
        <f t="shared" si="354"/>
        <v>215478.36979166666</v>
      </c>
      <c r="L1431" s="5">
        <v>1485481.15625</v>
      </c>
      <c r="M1431" s="5">
        <v>714003.53125</v>
      </c>
      <c r="N1431" s="5">
        <v>0</v>
      </c>
      <c r="O1431" s="26">
        <f t="shared" si="355"/>
        <v>733161.5625</v>
      </c>
      <c r="P1431" s="5">
        <v>0</v>
      </c>
      <c r="Q1431" s="5">
        <v>0</v>
      </c>
      <c r="R1431" s="5">
        <v>0</v>
      </c>
      <c r="S1431" s="26">
        <f t="shared" si="356"/>
        <v>0</v>
      </c>
      <c r="T1431" s="5">
        <v>549062.92578125</v>
      </c>
      <c r="U1431" s="5">
        <v>16271562.654947899</v>
      </c>
      <c r="V1431" s="5">
        <v>373500.67838541698</v>
      </c>
      <c r="W1431" s="26">
        <f t="shared" si="357"/>
        <v>5731375.4197048554</v>
      </c>
      <c r="X1431" s="29">
        <f t="shared" si="358"/>
        <v>3.4024833360715081</v>
      </c>
      <c r="Y1431" s="29">
        <f t="shared" si="359"/>
        <v>1.7665880960346725</v>
      </c>
      <c r="Z1431" s="29">
        <f t="shared" si="360"/>
        <v>0.36103540102038989</v>
      </c>
      <c r="AA1431" s="29">
        <f t="shared" si="361"/>
        <v>4.4245021162891485</v>
      </c>
      <c r="AB1431" s="31">
        <f t="shared" si="362"/>
        <v>0</v>
      </c>
      <c r="AC1431" s="31" t="e">
        <f t="shared" si="363"/>
        <v>#NUM!</v>
      </c>
      <c r="AD1431" s="31">
        <f t="shared" si="364"/>
        <v>0.42264973081037416</v>
      </c>
      <c r="AE1431" s="31">
        <f t="shared" si="365"/>
        <v>3.7401940329452037</v>
      </c>
      <c r="AF1431" s="29">
        <f t="shared" si="352"/>
        <v>26.598379341955226</v>
      </c>
      <c r="AG1431" s="29">
        <f t="shared" si="366"/>
        <v>4.7332664388636676</v>
      </c>
      <c r="AH1431" s="29">
        <f t="shared" si="353"/>
        <v>0.40513843595164523</v>
      </c>
      <c r="AI1431" s="29">
        <f t="shared" si="367"/>
        <v>3.9239655284242572</v>
      </c>
      <c r="AJ1431" s="6">
        <v>0</v>
      </c>
      <c r="AK1431" s="7">
        <v>5.68</v>
      </c>
      <c r="AL1431" s="8">
        <v>2</v>
      </c>
      <c r="AM1431" s="8">
        <v>2</v>
      </c>
      <c r="AN1431" s="9"/>
      <c r="AO1431" s="10">
        <v>0</v>
      </c>
      <c r="AP1431" s="11"/>
      <c r="AQ1431" s="11"/>
      <c r="AR1431" s="12"/>
      <c r="AS1431" s="13"/>
      <c r="AT1431" s="14"/>
      <c r="AU1431" s="14"/>
      <c r="AV1431" s="15">
        <v>2.5774331092834499</v>
      </c>
      <c r="AW1431" s="16">
        <v>2.84</v>
      </c>
      <c r="AX1431" s="17">
        <v>1</v>
      </c>
      <c r="AY1431" s="17">
        <v>1</v>
      </c>
      <c r="AZ1431" s="18">
        <v>0</v>
      </c>
      <c r="BA1431" s="19">
        <v>5.68</v>
      </c>
      <c r="BB1431" s="20">
        <v>2</v>
      </c>
      <c r="BC1431" s="20">
        <v>2</v>
      </c>
      <c r="BD1431" s="21"/>
      <c r="BE1431" s="22"/>
      <c r="BF1431" s="23"/>
      <c r="BG1431" s="23"/>
      <c r="BH1431" s="6"/>
      <c r="BI1431" s="7">
        <v>0</v>
      </c>
      <c r="BJ1431" s="8"/>
      <c r="BK1431" s="8"/>
      <c r="BL1431" s="9"/>
      <c r="BM1431" s="10"/>
      <c r="BN1431" s="11"/>
      <c r="BO1431" s="11"/>
      <c r="BP1431" s="12"/>
      <c r="BQ1431" s="13"/>
      <c r="BR1431" s="14"/>
      <c r="BS1431" s="14"/>
      <c r="BT1431" s="15">
        <v>0</v>
      </c>
      <c r="BU1431" s="16">
        <v>2.62</v>
      </c>
      <c r="BV1431" s="17">
        <v>1</v>
      </c>
      <c r="BW1431" s="17">
        <v>1</v>
      </c>
      <c r="BX1431" s="18">
        <v>0</v>
      </c>
      <c r="BY1431" s="19">
        <v>7.64</v>
      </c>
      <c r="BZ1431" s="20">
        <v>3</v>
      </c>
      <c r="CA1431" s="20">
        <v>3</v>
      </c>
      <c r="CB1431" s="21">
        <v>0</v>
      </c>
      <c r="CC1431" s="22">
        <v>7.86</v>
      </c>
      <c r="CD1431" s="23">
        <v>3</v>
      </c>
      <c r="CE1431" s="23">
        <v>3</v>
      </c>
      <c r="CF1431" s="4">
        <v>458</v>
      </c>
      <c r="CG1431" s="24">
        <v>50.36638883466</v>
      </c>
      <c r="CH1431" s="25">
        <v>5.88427734375</v>
      </c>
    </row>
    <row r="1432" spans="1:86" x14ac:dyDescent="0.2">
      <c r="A1432" s="2" t="s">
        <v>511</v>
      </c>
      <c r="B1432" s="2" t="s">
        <v>1256</v>
      </c>
      <c r="C1432" s="3">
        <v>16.3</v>
      </c>
      <c r="D1432" s="4">
        <v>253</v>
      </c>
      <c r="E1432" s="4">
        <v>1</v>
      </c>
      <c r="F1432" s="4">
        <v>2</v>
      </c>
      <c r="G1432" s="4">
        <v>6</v>
      </c>
      <c r="H1432" s="5">
        <v>0</v>
      </c>
      <c r="I1432" s="5">
        <v>0</v>
      </c>
      <c r="J1432" s="5">
        <v>0</v>
      </c>
      <c r="K1432" s="26">
        <f t="shared" si="354"/>
        <v>0</v>
      </c>
      <c r="L1432" s="5">
        <v>9191524.4375</v>
      </c>
      <c r="M1432" s="5">
        <v>0</v>
      </c>
      <c r="N1432" s="5">
        <v>0</v>
      </c>
      <c r="O1432" s="26">
        <f t="shared" si="355"/>
        <v>3063841.4791666665</v>
      </c>
      <c r="P1432" s="5">
        <v>3724557.5625</v>
      </c>
      <c r="Q1432" s="5">
        <v>512883.625</v>
      </c>
      <c r="R1432" s="5">
        <v>0</v>
      </c>
      <c r="S1432" s="26">
        <f t="shared" si="356"/>
        <v>1412480.3958333333</v>
      </c>
      <c r="T1432" s="5">
        <v>0</v>
      </c>
      <c r="U1432" s="5">
        <v>0</v>
      </c>
      <c r="V1432" s="5">
        <v>3744119.34765625</v>
      </c>
      <c r="W1432" s="26">
        <f t="shared" si="357"/>
        <v>1248039.7825520833</v>
      </c>
      <c r="X1432" s="29" t="e">
        <f t="shared" si="358"/>
        <v>#DIV/0!</v>
      </c>
      <c r="Y1432" s="29" t="e">
        <f t="shared" si="359"/>
        <v>#DIV/0!</v>
      </c>
      <c r="Z1432" s="29">
        <f t="shared" si="360"/>
        <v>0.42264973081037416</v>
      </c>
      <c r="AA1432" s="29">
        <f t="shared" si="361"/>
        <v>3.7401940329452037</v>
      </c>
      <c r="AB1432" s="31" t="e">
        <f t="shared" si="362"/>
        <v>#DIV/0!</v>
      </c>
      <c r="AC1432" s="31" t="e">
        <f t="shared" si="363"/>
        <v>#DIV/0!</v>
      </c>
      <c r="AD1432" s="31">
        <f t="shared" si="364"/>
        <v>0.34928722514996702</v>
      </c>
      <c r="AE1432" s="31">
        <f t="shared" si="365"/>
        <v>4.5681729798197113</v>
      </c>
      <c r="AF1432" s="29" t="e">
        <f t="shared" si="352"/>
        <v>#DIV/0!</v>
      </c>
      <c r="AG1432" s="29" t="e">
        <f t="shared" si="366"/>
        <v>#DIV/0!</v>
      </c>
      <c r="AH1432" s="29">
        <f t="shared" si="353"/>
        <v>0.42264973081037438</v>
      </c>
      <c r="AI1432" s="29">
        <f t="shared" si="367"/>
        <v>3.7401940329452015</v>
      </c>
      <c r="AJ1432" s="6"/>
      <c r="AK1432" s="7"/>
      <c r="AL1432" s="8"/>
      <c r="AM1432" s="8"/>
      <c r="AN1432" s="9"/>
      <c r="AO1432" s="10"/>
      <c r="AP1432" s="11"/>
      <c r="AQ1432" s="11"/>
      <c r="AR1432" s="12"/>
      <c r="AS1432" s="13">
        <v>0</v>
      </c>
      <c r="AT1432" s="14"/>
      <c r="AU1432" s="14"/>
      <c r="AV1432" s="15">
        <v>1.9568516016006501</v>
      </c>
      <c r="AW1432" s="16">
        <v>4.41</v>
      </c>
      <c r="AX1432" s="17">
        <v>1</v>
      </c>
      <c r="AY1432" s="17">
        <v>1</v>
      </c>
      <c r="AZ1432" s="18"/>
      <c r="BA1432" s="19"/>
      <c r="BB1432" s="20"/>
      <c r="BC1432" s="20"/>
      <c r="BD1432" s="21"/>
      <c r="BE1432" s="22"/>
      <c r="BF1432" s="23"/>
      <c r="BG1432" s="23"/>
      <c r="BH1432" s="6">
        <v>0</v>
      </c>
      <c r="BI1432" s="7">
        <v>11.89</v>
      </c>
      <c r="BJ1432" s="8">
        <v>1</v>
      </c>
      <c r="BK1432" s="8">
        <v>1</v>
      </c>
      <c r="BL1432" s="9">
        <v>0</v>
      </c>
      <c r="BM1432" s="10">
        <v>11.89</v>
      </c>
      <c r="BN1432" s="11">
        <v>1</v>
      </c>
      <c r="BO1432" s="11">
        <v>2</v>
      </c>
      <c r="BP1432" s="12"/>
      <c r="BQ1432" s="13"/>
      <c r="BR1432" s="14"/>
      <c r="BS1432" s="14"/>
      <c r="BT1432" s="15"/>
      <c r="BU1432" s="16"/>
      <c r="BV1432" s="17"/>
      <c r="BW1432" s="17"/>
      <c r="BX1432" s="18"/>
      <c r="BY1432" s="19"/>
      <c r="BZ1432" s="20"/>
      <c r="CA1432" s="20"/>
      <c r="CB1432" s="21">
        <v>0</v>
      </c>
      <c r="CC1432" s="22">
        <v>16.3</v>
      </c>
      <c r="CD1432" s="23">
        <v>2</v>
      </c>
      <c r="CE1432" s="23">
        <v>2</v>
      </c>
      <c r="CF1432" s="4">
        <v>227</v>
      </c>
      <c r="CG1432" s="24">
        <v>25.459295904659999</v>
      </c>
      <c r="CH1432" s="25">
        <v>4.70361328125</v>
      </c>
    </row>
    <row r="1433" spans="1:86" x14ac:dyDescent="0.2">
      <c r="A1433" s="2" t="s">
        <v>1116</v>
      </c>
      <c r="B1433" s="2" t="s">
        <v>774</v>
      </c>
      <c r="C1433" s="3">
        <v>16.14</v>
      </c>
      <c r="D1433" s="4">
        <v>3</v>
      </c>
      <c r="E1433" s="4">
        <v>1</v>
      </c>
      <c r="F1433" s="4">
        <v>4</v>
      </c>
      <c r="G1433" s="4">
        <v>5</v>
      </c>
      <c r="H1433" s="5">
        <v>6058170.25</v>
      </c>
      <c r="I1433" s="5">
        <v>0</v>
      </c>
      <c r="J1433" s="5">
        <v>9329549.8125</v>
      </c>
      <c r="K1433" s="26">
        <f t="shared" si="354"/>
        <v>5129240.020833333</v>
      </c>
      <c r="L1433" s="5">
        <v>840038.28125</v>
      </c>
      <c r="M1433" s="5">
        <v>0</v>
      </c>
      <c r="N1433" s="5">
        <v>0</v>
      </c>
      <c r="O1433" s="26">
        <f t="shared" si="355"/>
        <v>280012.76041666669</v>
      </c>
      <c r="P1433" s="5">
        <v>0</v>
      </c>
      <c r="Q1433" s="5">
        <v>0</v>
      </c>
      <c r="R1433" s="5">
        <v>0</v>
      </c>
      <c r="S1433" s="26">
        <f t="shared" si="356"/>
        <v>0</v>
      </c>
      <c r="T1433" s="5">
        <v>0</v>
      </c>
      <c r="U1433" s="5">
        <v>5323122.671875</v>
      </c>
      <c r="V1433" s="5">
        <v>0</v>
      </c>
      <c r="W1433" s="26">
        <f t="shared" si="357"/>
        <v>1774374.2239583333</v>
      </c>
      <c r="X1433" s="29">
        <f t="shared" si="358"/>
        <v>5.4591471500523348E-2</v>
      </c>
      <c r="Y1433" s="29">
        <f t="shared" si="359"/>
        <v>-4.1951806046541984</v>
      </c>
      <c r="Z1433" s="29">
        <f t="shared" si="360"/>
        <v>0.21700281677876199</v>
      </c>
      <c r="AA1433" s="29">
        <f t="shared" si="361"/>
        <v>6.6353462880799805</v>
      </c>
      <c r="AB1433" s="31">
        <f t="shared" si="362"/>
        <v>0</v>
      </c>
      <c r="AC1433" s="31" t="e">
        <f t="shared" si="363"/>
        <v>#NUM!</v>
      </c>
      <c r="AD1433" s="31">
        <f t="shared" si="364"/>
        <v>0.20135235935534257</v>
      </c>
      <c r="AE1433" s="31">
        <f t="shared" si="365"/>
        <v>6.9604327716157632</v>
      </c>
      <c r="AF1433" s="29">
        <f t="shared" si="352"/>
        <v>0.34593316295423737</v>
      </c>
      <c r="AG1433" s="29">
        <f t="shared" si="366"/>
        <v>-1.5314347702882378</v>
      </c>
      <c r="AH1433" s="29">
        <f t="shared" si="353"/>
        <v>0.37022328234021662</v>
      </c>
      <c r="AI1433" s="29">
        <f t="shared" si="367"/>
        <v>4.3153627311975393</v>
      </c>
      <c r="AJ1433" s="6">
        <v>0</v>
      </c>
      <c r="AK1433" s="7">
        <v>8.67</v>
      </c>
      <c r="AL1433" s="8">
        <v>1</v>
      </c>
      <c r="AM1433" s="8">
        <v>1</v>
      </c>
      <c r="AN1433" s="9"/>
      <c r="AO1433" s="10"/>
      <c r="AP1433" s="11"/>
      <c r="AQ1433" s="11"/>
      <c r="AR1433" s="12"/>
      <c r="AS1433" s="13">
        <v>0</v>
      </c>
      <c r="AT1433" s="14"/>
      <c r="AU1433" s="14"/>
      <c r="AV1433" s="15">
        <v>0</v>
      </c>
      <c r="AW1433" s="16">
        <v>2.65</v>
      </c>
      <c r="AX1433" s="17">
        <v>1</v>
      </c>
      <c r="AY1433" s="17">
        <v>1</v>
      </c>
      <c r="AZ1433" s="18">
        <v>0</v>
      </c>
      <c r="BA1433" s="19">
        <v>2.65</v>
      </c>
      <c r="BB1433" s="20">
        <v>1</v>
      </c>
      <c r="BC1433" s="20">
        <v>1</v>
      </c>
      <c r="BD1433" s="21"/>
      <c r="BE1433" s="22"/>
      <c r="BF1433" s="23"/>
      <c r="BG1433" s="23"/>
      <c r="BH1433" s="6"/>
      <c r="BI1433" s="7"/>
      <c r="BJ1433" s="8"/>
      <c r="BK1433" s="8"/>
      <c r="BL1433" s="9"/>
      <c r="BM1433" s="10"/>
      <c r="BN1433" s="11"/>
      <c r="BO1433" s="11"/>
      <c r="BP1433" s="12"/>
      <c r="BQ1433" s="13"/>
      <c r="BR1433" s="14"/>
      <c r="BS1433" s="14"/>
      <c r="BT1433" s="15"/>
      <c r="BU1433" s="16"/>
      <c r="BV1433" s="17"/>
      <c r="BW1433" s="17"/>
      <c r="BX1433" s="18">
        <v>0</v>
      </c>
      <c r="BY1433" s="19">
        <v>1.93</v>
      </c>
      <c r="BZ1433" s="20">
        <v>1</v>
      </c>
      <c r="CA1433" s="20">
        <v>1</v>
      </c>
      <c r="CB1433" s="21">
        <v>0</v>
      </c>
      <c r="CC1433" s="22">
        <v>5.54</v>
      </c>
      <c r="CD1433" s="23">
        <v>1</v>
      </c>
      <c r="CE1433" s="23">
        <v>1</v>
      </c>
      <c r="CF1433" s="4">
        <v>415</v>
      </c>
      <c r="CG1433" s="24">
        <v>44.664699724659997</v>
      </c>
      <c r="CH1433" s="25">
        <v>4.61474609375</v>
      </c>
    </row>
    <row r="1434" spans="1:86" x14ac:dyDescent="0.2">
      <c r="A1434" s="2" t="s">
        <v>350</v>
      </c>
      <c r="B1434" s="2" t="s">
        <v>2112</v>
      </c>
      <c r="C1434" s="3">
        <v>15.96</v>
      </c>
      <c r="D1434" s="4">
        <v>2</v>
      </c>
      <c r="E1434" s="4">
        <v>1</v>
      </c>
      <c r="F1434" s="4">
        <v>1</v>
      </c>
      <c r="G1434" s="4">
        <v>3</v>
      </c>
      <c r="H1434" s="5">
        <v>2320966.125</v>
      </c>
      <c r="I1434" s="5">
        <v>1043227.78125</v>
      </c>
      <c r="J1434" s="5">
        <v>0</v>
      </c>
      <c r="K1434" s="26">
        <f t="shared" si="354"/>
        <v>1121397.96875</v>
      </c>
      <c r="L1434" s="5">
        <v>0</v>
      </c>
      <c r="M1434" s="5">
        <v>3097978.875</v>
      </c>
      <c r="N1434" s="5">
        <v>0</v>
      </c>
      <c r="O1434" s="26">
        <f t="shared" si="355"/>
        <v>1032659.625</v>
      </c>
      <c r="P1434" s="5">
        <v>0</v>
      </c>
      <c r="Q1434" s="5">
        <v>0</v>
      </c>
      <c r="R1434" s="5">
        <v>0</v>
      </c>
      <c r="S1434" s="26">
        <f t="shared" si="356"/>
        <v>0</v>
      </c>
      <c r="T1434" s="5">
        <v>0</v>
      </c>
      <c r="U1434" s="5">
        <v>0</v>
      </c>
      <c r="V1434" s="5">
        <v>0</v>
      </c>
      <c r="W1434" s="26">
        <f t="shared" si="357"/>
        <v>0</v>
      </c>
      <c r="X1434" s="29">
        <f t="shared" si="358"/>
        <v>0.92086810728851698</v>
      </c>
      <c r="Y1434" s="29">
        <f t="shared" si="359"/>
        <v>-0.11893355592881118</v>
      </c>
      <c r="Z1434" s="29">
        <f t="shared" si="360"/>
        <v>0.94655711529064224</v>
      </c>
      <c r="AA1434" s="29">
        <f t="shared" si="361"/>
        <v>0.23853175564758952</v>
      </c>
      <c r="AB1434" s="31">
        <f t="shared" si="362"/>
        <v>0</v>
      </c>
      <c r="AC1434" s="31" t="e">
        <f t="shared" si="363"/>
        <v>#NUM!</v>
      </c>
      <c r="AD1434" s="31">
        <f t="shared" si="364"/>
        <v>0.23670304107463169</v>
      </c>
      <c r="AE1434" s="31">
        <f t="shared" si="365"/>
        <v>6.2579616237743396</v>
      </c>
      <c r="AF1434" s="29">
        <f t="shared" si="352"/>
        <v>0</v>
      </c>
      <c r="AG1434" s="29" t="e">
        <f t="shared" si="366"/>
        <v>#NUM!</v>
      </c>
      <c r="AH1434" s="29">
        <f t="shared" si="353"/>
        <v>0.23670304107463169</v>
      </c>
      <c r="AI1434" s="29">
        <f t="shared" si="367"/>
        <v>6.2579616237743396</v>
      </c>
      <c r="AJ1434" s="6">
        <v>2.5461914539337198</v>
      </c>
      <c r="AK1434" s="7">
        <v>15.96</v>
      </c>
      <c r="AL1434" s="8">
        <v>1</v>
      </c>
      <c r="AM1434" s="8">
        <v>1</v>
      </c>
      <c r="AN1434" s="9">
        <v>2.30071926116943</v>
      </c>
      <c r="AO1434" s="10">
        <v>15.96</v>
      </c>
      <c r="AP1434" s="11">
        <v>1</v>
      </c>
      <c r="AQ1434" s="11">
        <v>1</v>
      </c>
      <c r="AR1434" s="12"/>
      <c r="AS1434" s="13"/>
      <c r="AT1434" s="14"/>
      <c r="AU1434" s="14"/>
      <c r="AV1434" s="15"/>
      <c r="AW1434" s="16"/>
      <c r="AX1434" s="17"/>
      <c r="AY1434" s="17"/>
      <c r="AZ1434" s="18">
        <v>2.7892384529113801</v>
      </c>
      <c r="BA1434" s="19">
        <v>15.96</v>
      </c>
      <c r="BB1434" s="20">
        <v>1</v>
      </c>
      <c r="BC1434" s="20">
        <v>1</v>
      </c>
      <c r="BD1434" s="21"/>
      <c r="BE1434" s="22"/>
      <c r="BF1434" s="23"/>
      <c r="BG1434" s="23"/>
      <c r="BH1434" s="6"/>
      <c r="BI1434" s="7"/>
      <c r="BJ1434" s="8"/>
      <c r="BK1434" s="8"/>
      <c r="BL1434" s="9"/>
      <c r="BM1434" s="10"/>
      <c r="BN1434" s="11"/>
      <c r="BO1434" s="11"/>
      <c r="BP1434" s="12"/>
      <c r="BQ1434" s="13"/>
      <c r="BR1434" s="14"/>
      <c r="BS1434" s="14"/>
      <c r="BT1434" s="15"/>
      <c r="BU1434" s="16"/>
      <c r="BV1434" s="17"/>
      <c r="BW1434" s="17"/>
      <c r="BX1434" s="18"/>
      <c r="BY1434" s="19"/>
      <c r="BZ1434" s="20"/>
      <c r="CA1434" s="20"/>
      <c r="CB1434" s="21"/>
      <c r="CC1434" s="22">
        <v>0</v>
      </c>
      <c r="CD1434" s="23"/>
      <c r="CE1434" s="23"/>
      <c r="CF1434" s="4">
        <v>94</v>
      </c>
      <c r="CG1434" s="24">
        <v>10.53914320466</v>
      </c>
      <c r="CH1434" s="25">
        <v>4.50048828125</v>
      </c>
    </row>
    <row r="1435" spans="1:86" x14ac:dyDescent="0.2">
      <c r="A1435" s="2" t="s">
        <v>260</v>
      </c>
      <c r="B1435" s="2" t="s">
        <v>2051</v>
      </c>
      <c r="C1435" s="3">
        <v>15.86</v>
      </c>
      <c r="D1435" s="4">
        <v>1</v>
      </c>
      <c r="E1435" s="4">
        <v>1</v>
      </c>
      <c r="F1435" s="4">
        <v>5</v>
      </c>
      <c r="G1435" s="4">
        <v>8</v>
      </c>
      <c r="H1435" s="5">
        <v>1225696.96875</v>
      </c>
      <c r="I1435" s="5">
        <v>2220954.7265625</v>
      </c>
      <c r="J1435" s="5">
        <v>0</v>
      </c>
      <c r="K1435" s="26">
        <f t="shared" si="354"/>
        <v>1148883.8984375</v>
      </c>
      <c r="L1435" s="5">
        <v>15236416.15625</v>
      </c>
      <c r="M1435" s="5">
        <v>0</v>
      </c>
      <c r="N1435" s="5">
        <v>13086567.765625</v>
      </c>
      <c r="O1435" s="26">
        <f t="shared" si="355"/>
        <v>9440994.640625</v>
      </c>
      <c r="P1435" s="5">
        <v>0</v>
      </c>
      <c r="Q1435" s="5">
        <v>564953.734375</v>
      </c>
      <c r="R1435" s="5">
        <v>0</v>
      </c>
      <c r="S1435" s="26">
        <f t="shared" si="356"/>
        <v>188317.91145833334</v>
      </c>
      <c r="T1435" s="5">
        <v>1992290.21875</v>
      </c>
      <c r="U1435" s="5">
        <v>11272008.4257813</v>
      </c>
      <c r="V1435" s="5">
        <v>0</v>
      </c>
      <c r="W1435" s="26">
        <f t="shared" si="357"/>
        <v>4421432.8815104337</v>
      </c>
      <c r="X1435" s="29">
        <f t="shared" si="358"/>
        <v>8.2175358654298307</v>
      </c>
      <c r="Y1435" s="29">
        <f t="shared" si="359"/>
        <v>3.0387058479608751</v>
      </c>
      <c r="Z1435" s="29">
        <f t="shared" si="360"/>
        <v>0.22208428505691299</v>
      </c>
      <c r="AA1435" s="29">
        <f t="shared" si="361"/>
        <v>6.534821715484636</v>
      </c>
      <c r="AB1435" s="31">
        <f t="shared" si="362"/>
        <v>0.16391378773298906</v>
      </c>
      <c r="AC1435" s="29">
        <f t="shared" si="363"/>
        <v>-2.6089908819546221</v>
      </c>
      <c r="AD1435" s="31">
        <f t="shared" si="364"/>
        <v>0.27033713457145764</v>
      </c>
      <c r="AE1435" s="31">
        <f t="shared" si="365"/>
        <v>5.6809429380640299</v>
      </c>
      <c r="AF1435" s="29">
        <f t="shared" si="352"/>
        <v>3.848459263397852</v>
      </c>
      <c r="AG1435" s="29">
        <f t="shared" si="366"/>
        <v>1.9442809762103481</v>
      </c>
      <c r="AH1435" s="29">
        <f t="shared" si="353"/>
        <v>0.44657062160103406</v>
      </c>
      <c r="AI1435" s="29">
        <f t="shared" si="367"/>
        <v>3.5010985111731467</v>
      </c>
      <c r="AJ1435" s="6">
        <v>0</v>
      </c>
      <c r="AK1435" s="7">
        <v>10.69</v>
      </c>
      <c r="AL1435" s="8">
        <v>3</v>
      </c>
      <c r="AM1435" s="8">
        <v>3</v>
      </c>
      <c r="AN1435" s="9">
        <v>0</v>
      </c>
      <c r="AO1435" s="10">
        <v>7.24</v>
      </c>
      <c r="AP1435" s="11">
        <v>2</v>
      </c>
      <c r="AQ1435" s="11">
        <v>2</v>
      </c>
      <c r="AR1435" s="12"/>
      <c r="AS1435" s="13"/>
      <c r="AT1435" s="14"/>
      <c r="AU1435" s="14"/>
      <c r="AV1435" s="15">
        <v>0</v>
      </c>
      <c r="AW1435" s="16">
        <v>2.76</v>
      </c>
      <c r="AX1435" s="17">
        <v>1</v>
      </c>
      <c r="AY1435" s="17">
        <v>1</v>
      </c>
      <c r="AZ1435" s="18"/>
      <c r="BA1435" s="19">
        <v>0</v>
      </c>
      <c r="BB1435" s="20"/>
      <c r="BC1435" s="20"/>
      <c r="BD1435" s="21">
        <v>0</v>
      </c>
      <c r="BE1435" s="22">
        <v>2.76</v>
      </c>
      <c r="BF1435" s="23">
        <v>1</v>
      </c>
      <c r="BG1435" s="23">
        <v>1</v>
      </c>
      <c r="BH1435" s="6"/>
      <c r="BI1435" s="7"/>
      <c r="BJ1435" s="8"/>
      <c r="BK1435" s="8"/>
      <c r="BL1435" s="9">
        <v>0</v>
      </c>
      <c r="BM1435" s="10">
        <v>2.41</v>
      </c>
      <c r="BN1435" s="11">
        <v>1</v>
      </c>
      <c r="BO1435" s="11">
        <v>1</v>
      </c>
      <c r="BP1435" s="12"/>
      <c r="BQ1435" s="13"/>
      <c r="BR1435" s="14"/>
      <c r="BS1435" s="14"/>
      <c r="BT1435" s="15"/>
      <c r="BU1435" s="16">
        <v>0</v>
      </c>
      <c r="BV1435" s="17"/>
      <c r="BW1435" s="17"/>
      <c r="BX1435" s="18"/>
      <c r="BY1435" s="19">
        <v>0</v>
      </c>
      <c r="BZ1435" s="20"/>
      <c r="CA1435" s="20"/>
      <c r="CB1435" s="21"/>
      <c r="CC1435" s="22">
        <v>0</v>
      </c>
      <c r="CD1435" s="23"/>
      <c r="CE1435" s="23"/>
      <c r="CF1435" s="4">
        <v>290</v>
      </c>
      <c r="CG1435" s="24">
        <v>32.093257794659998</v>
      </c>
      <c r="CH1435" s="25">
        <v>6.91748046875</v>
      </c>
    </row>
    <row r="1436" spans="1:86" x14ac:dyDescent="0.2">
      <c r="A1436" s="2" t="s">
        <v>2410</v>
      </c>
      <c r="B1436" s="2" t="s">
        <v>2839</v>
      </c>
      <c r="C1436" s="3">
        <v>15.83</v>
      </c>
      <c r="D1436" s="4">
        <v>7</v>
      </c>
      <c r="E1436" s="4">
        <v>1</v>
      </c>
      <c r="F1436" s="4">
        <v>6</v>
      </c>
      <c r="G1436" s="4">
        <v>9</v>
      </c>
      <c r="H1436" s="5">
        <v>190244031.25</v>
      </c>
      <c r="I1436" s="5">
        <v>0</v>
      </c>
      <c r="J1436" s="5">
        <v>117864138</v>
      </c>
      <c r="K1436" s="26">
        <f t="shared" si="354"/>
        <v>102702723.08333333</v>
      </c>
      <c r="L1436" s="5">
        <v>147260226.109375</v>
      </c>
      <c r="M1436" s="5">
        <v>0</v>
      </c>
      <c r="N1436" s="5">
        <v>99829142.75</v>
      </c>
      <c r="O1436" s="26">
        <f t="shared" si="355"/>
        <v>82363122.953125</v>
      </c>
      <c r="P1436" s="5">
        <v>0</v>
      </c>
      <c r="Q1436" s="5">
        <v>151591052</v>
      </c>
      <c r="R1436" s="5">
        <v>205049853.125</v>
      </c>
      <c r="S1436" s="26">
        <f t="shared" si="356"/>
        <v>118880301.70833333</v>
      </c>
      <c r="T1436" s="5">
        <v>236604673</v>
      </c>
      <c r="U1436" s="5">
        <v>0</v>
      </c>
      <c r="V1436" s="5">
        <v>0</v>
      </c>
      <c r="W1436" s="26">
        <f t="shared" si="357"/>
        <v>78868224.333333328</v>
      </c>
      <c r="X1436" s="29">
        <f t="shared" si="358"/>
        <v>0.80195656434830154</v>
      </c>
      <c r="Y1436" s="29">
        <f t="shared" si="359"/>
        <v>-0.31840399548433662</v>
      </c>
      <c r="Z1436" s="29">
        <f t="shared" si="360"/>
        <v>0.78780105414402812</v>
      </c>
      <c r="AA1436" s="29">
        <f t="shared" si="361"/>
        <v>1.0358344240396735</v>
      </c>
      <c r="AB1436" s="31">
        <f t="shared" si="362"/>
        <v>1.1575184974586648</v>
      </c>
      <c r="AC1436" s="29">
        <f t="shared" si="363"/>
        <v>0.21103524832668427</v>
      </c>
      <c r="AD1436" s="31">
        <f t="shared" si="364"/>
        <v>0.85459676477056856</v>
      </c>
      <c r="AE1436" s="31">
        <f t="shared" si="365"/>
        <v>0.68238755615416347</v>
      </c>
      <c r="AF1436" s="29">
        <f t="shared" si="352"/>
        <v>0.7679272950663576</v>
      </c>
      <c r="AG1436" s="29">
        <f t="shared" si="366"/>
        <v>-0.3809583672904544</v>
      </c>
      <c r="AH1436" s="29">
        <f t="shared" si="353"/>
        <v>0.81821514199010881</v>
      </c>
      <c r="AI1436" s="29">
        <f t="shared" si="367"/>
        <v>0.8713248765614906</v>
      </c>
      <c r="AJ1436" s="6"/>
      <c r="AK1436" s="7">
        <v>0</v>
      </c>
      <c r="AL1436" s="8"/>
      <c r="AM1436" s="8"/>
      <c r="AN1436" s="9"/>
      <c r="AO1436" s="10"/>
      <c r="AP1436" s="11"/>
      <c r="AQ1436" s="11"/>
      <c r="AR1436" s="12"/>
      <c r="AS1436" s="13">
        <v>0</v>
      </c>
      <c r="AT1436" s="14"/>
      <c r="AU1436" s="14"/>
      <c r="AV1436" s="15">
        <v>2.1956055164337198</v>
      </c>
      <c r="AW1436" s="16">
        <v>7.92</v>
      </c>
      <c r="AX1436" s="17">
        <v>3</v>
      </c>
      <c r="AY1436" s="17">
        <v>3</v>
      </c>
      <c r="AZ1436" s="18">
        <v>0</v>
      </c>
      <c r="BA1436" s="19">
        <v>4.3</v>
      </c>
      <c r="BB1436" s="20">
        <v>1</v>
      </c>
      <c r="BC1436" s="20">
        <v>1</v>
      </c>
      <c r="BD1436" s="21"/>
      <c r="BE1436" s="22">
        <v>0</v>
      </c>
      <c r="BF1436" s="23"/>
      <c r="BG1436" s="23"/>
      <c r="BH1436" s="6"/>
      <c r="BI1436" s="7">
        <v>0</v>
      </c>
      <c r="BJ1436" s="8"/>
      <c r="BK1436" s="8"/>
      <c r="BL1436" s="9">
        <v>0</v>
      </c>
      <c r="BM1436" s="10">
        <v>2.2400000000000002</v>
      </c>
      <c r="BN1436" s="11">
        <v>1</v>
      </c>
      <c r="BO1436" s="11">
        <v>1</v>
      </c>
      <c r="BP1436" s="12">
        <v>0</v>
      </c>
      <c r="BQ1436" s="13">
        <v>10.67</v>
      </c>
      <c r="BR1436" s="14">
        <v>4</v>
      </c>
      <c r="BS1436" s="14">
        <v>4</v>
      </c>
      <c r="BT1436" s="15"/>
      <c r="BU1436" s="16">
        <v>0</v>
      </c>
      <c r="BV1436" s="17"/>
      <c r="BW1436" s="17"/>
      <c r="BX1436" s="18"/>
      <c r="BY1436" s="19"/>
      <c r="BZ1436" s="20"/>
      <c r="CA1436" s="20"/>
      <c r="CB1436" s="21"/>
      <c r="CC1436" s="22"/>
      <c r="CD1436" s="23"/>
      <c r="CE1436" s="23"/>
      <c r="CF1436" s="4">
        <v>581</v>
      </c>
      <c r="CG1436" s="24">
        <v>62.410799194660001</v>
      </c>
      <c r="CH1436" s="25">
        <v>7.41552734375</v>
      </c>
    </row>
    <row r="1437" spans="1:86" x14ac:dyDescent="0.2">
      <c r="A1437" s="2" t="s">
        <v>1109</v>
      </c>
      <c r="B1437" s="2" t="s">
        <v>1964</v>
      </c>
      <c r="C1437" s="3">
        <v>15.63</v>
      </c>
      <c r="D1437" s="4">
        <v>3</v>
      </c>
      <c r="E1437" s="4">
        <v>1</v>
      </c>
      <c r="F1437" s="4">
        <v>1</v>
      </c>
      <c r="G1437" s="4">
        <v>5</v>
      </c>
      <c r="H1437" s="5">
        <v>0</v>
      </c>
      <c r="I1437" s="5">
        <v>0</v>
      </c>
      <c r="J1437" s="5">
        <v>230645.53515625</v>
      </c>
      <c r="K1437" s="26">
        <f t="shared" si="354"/>
        <v>76881.845052083328</v>
      </c>
      <c r="L1437" s="5">
        <v>1447442.3671875</v>
      </c>
      <c r="M1437" s="5">
        <v>0</v>
      </c>
      <c r="N1437" s="5">
        <v>0</v>
      </c>
      <c r="O1437" s="26">
        <f t="shared" si="355"/>
        <v>482480.7890625</v>
      </c>
      <c r="P1437" s="5">
        <v>0</v>
      </c>
      <c r="Q1437" s="5">
        <v>0</v>
      </c>
      <c r="R1437" s="5">
        <v>0</v>
      </c>
      <c r="S1437" s="26">
        <f t="shared" si="356"/>
        <v>0</v>
      </c>
      <c r="T1437" s="5">
        <v>0</v>
      </c>
      <c r="U1437" s="5">
        <v>467478.515625</v>
      </c>
      <c r="V1437" s="5">
        <v>0</v>
      </c>
      <c r="W1437" s="26">
        <f t="shared" si="357"/>
        <v>155826.171875</v>
      </c>
      <c r="X1437" s="29">
        <f t="shared" si="358"/>
        <v>6.2756140768427855</v>
      </c>
      <c r="Y1437" s="29">
        <f t="shared" si="359"/>
        <v>2.6497566355207676</v>
      </c>
      <c r="Z1437" s="29">
        <f t="shared" si="360"/>
        <v>0.49008764829915857</v>
      </c>
      <c r="AA1437" s="29">
        <f t="shared" si="361"/>
        <v>3.0972624289262445</v>
      </c>
      <c r="AB1437" s="31">
        <f t="shared" si="362"/>
        <v>0</v>
      </c>
      <c r="AC1437" s="31" t="e">
        <f t="shared" si="363"/>
        <v>#NUM!</v>
      </c>
      <c r="AD1437" s="31">
        <f t="shared" si="364"/>
        <v>0.42264973081037438</v>
      </c>
      <c r="AE1437" s="31">
        <f t="shared" si="365"/>
        <v>3.7401940329452015</v>
      </c>
      <c r="AF1437" s="29">
        <f t="shared" si="352"/>
        <v>2.0268266424854415</v>
      </c>
      <c r="AG1437" s="29">
        <f t="shared" si="366"/>
        <v>1.0192226982167263</v>
      </c>
      <c r="AH1437" s="29">
        <f t="shared" si="353"/>
        <v>0.68123847790207703</v>
      </c>
      <c r="AI1437" s="29">
        <f t="shared" si="367"/>
        <v>1.66700830074369</v>
      </c>
      <c r="AJ1437" s="6">
        <v>0</v>
      </c>
      <c r="AK1437" s="7">
        <v>15.63</v>
      </c>
      <c r="AL1437" s="8">
        <v>1</v>
      </c>
      <c r="AM1437" s="8">
        <v>1</v>
      </c>
      <c r="AN1437" s="9"/>
      <c r="AO1437" s="10"/>
      <c r="AP1437" s="11"/>
      <c r="AQ1437" s="11"/>
      <c r="AR1437" s="12">
        <v>0</v>
      </c>
      <c r="AS1437" s="13">
        <v>15.63</v>
      </c>
      <c r="AT1437" s="14">
        <v>1</v>
      </c>
      <c r="AU1437" s="14">
        <v>1</v>
      </c>
      <c r="AV1437" s="15">
        <v>0</v>
      </c>
      <c r="AW1437" s="16">
        <v>15.63</v>
      </c>
      <c r="AX1437" s="17">
        <v>1</v>
      </c>
      <c r="AY1437" s="17">
        <v>1</v>
      </c>
      <c r="AZ1437" s="18"/>
      <c r="BA1437" s="19"/>
      <c r="BB1437" s="20"/>
      <c r="BC1437" s="20"/>
      <c r="BD1437" s="21">
        <v>0</v>
      </c>
      <c r="BE1437" s="22">
        <v>15.63</v>
      </c>
      <c r="BF1437" s="23">
        <v>1</v>
      </c>
      <c r="BG1437" s="23">
        <v>1</v>
      </c>
      <c r="BH1437" s="6"/>
      <c r="BI1437" s="7"/>
      <c r="BJ1437" s="8"/>
      <c r="BK1437" s="8"/>
      <c r="BL1437" s="9"/>
      <c r="BM1437" s="10"/>
      <c r="BN1437" s="11"/>
      <c r="BO1437" s="11"/>
      <c r="BP1437" s="12"/>
      <c r="BQ1437" s="13"/>
      <c r="BR1437" s="14"/>
      <c r="BS1437" s="14"/>
      <c r="BT1437" s="15"/>
      <c r="BU1437" s="16"/>
      <c r="BV1437" s="17"/>
      <c r="BW1437" s="17"/>
      <c r="BX1437" s="18">
        <v>0</v>
      </c>
      <c r="BY1437" s="19">
        <v>15.63</v>
      </c>
      <c r="BZ1437" s="20">
        <v>1</v>
      </c>
      <c r="CA1437" s="20">
        <v>1</v>
      </c>
      <c r="CB1437" s="21"/>
      <c r="CC1437" s="22">
        <v>0</v>
      </c>
      <c r="CD1437" s="23"/>
      <c r="CE1437" s="23"/>
      <c r="CF1437" s="4">
        <v>96</v>
      </c>
      <c r="CG1437" s="24">
        <v>10.43609315466</v>
      </c>
      <c r="CH1437" s="25">
        <v>4.11962890625</v>
      </c>
    </row>
    <row r="1438" spans="1:86" x14ac:dyDescent="0.2">
      <c r="A1438" s="2" t="s">
        <v>523</v>
      </c>
      <c r="B1438" s="2" t="s">
        <v>1770</v>
      </c>
      <c r="C1438" s="3">
        <v>15.32</v>
      </c>
      <c r="D1438" s="4">
        <v>1</v>
      </c>
      <c r="E1438" s="4">
        <v>1</v>
      </c>
      <c r="F1438" s="4">
        <v>1</v>
      </c>
      <c r="G1438" s="4">
        <v>2</v>
      </c>
      <c r="H1438" s="5">
        <v>0</v>
      </c>
      <c r="I1438" s="5">
        <v>0</v>
      </c>
      <c r="J1438" s="5">
        <v>3363435.84375</v>
      </c>
      <c r="K1438" s="26">
        <f t="shared" si="354"/>
        <v>1121145.28125</v>
      </c>
      <c r="L1438" s="5">
        <v>0</v>
      </c>
      <c r="M1438" s="5">
        <v>0</v>
      </c>
      <c r="N1438" s="5">
        <v>0</v>
      </c>
      <c r="O1438" s="26">
        <f t="shared" si="355"/>
        <v>0</v>
      </c>
      <c r="P1438" s="5">
        <v>0</v>
      </c>
      <c r="Q1438" s="5">
        <v>0</v>
      </c>
      <c r="R1438" s="5">
        <v>0</v>
      </c>
      <c r="S1438" s="26">
        <f t="shared" si="356"/>
        <v>0</v>
      </c>
      <c r="T1438" s="5">
        <v>0</v>
      </c>
      <c r="U1438" s="5">
        <v>0</v>
      </c>
      <c r="V1438" s="5">
        <v>0</v>
      </c>
      <c r="W1438" s="26">
        <f t="shared" si="357"/>
        <v>0</v>
      </c>
      <c r="X1438" s="29">
        <f t="shared" si="358"/>
        <v>0</v>
      </c>
      <c r="Y1438" s="29" t="e">
        <f t="shared" si="359"/>
        <v>#NUM!</v>
      </c>
      <c r="Z1438" s="29">
        <f t="shared" si="360"/>
        <v>0.42264973081037416</v>
      </c>
      <c r="AA1438" s="29">
        <f t="shared" si="361"/>
        <v>3.7401940329452037</v>
      </c>
      <c r="AB1438" s="31">
        <f t="shared" si="362"/>
        <v>0</v>
      </c>
      <c r="AC1438" s="31" t="e">
        <f t="shared" si="363"/>
        <v>#NUM!</v>
      </c>
      <c r="AD1438" s="31">
        <f t="shared" si="364"/>
        <v>0.42264973081037416</v>
      </c>
      <c r="AE1438" s="31">
        <f t="shared" si="365"/>
        <v>3.7401940329452037</v>
      </c>
      <c r="AF1438" s="29">
        <f t="shared" si="352"/>
        <v>0</v>
      </c>
      <c r="AG1438" s="29" t="e">
        <f t="shared" si="366"/>
        <v>#NUM!</v>
      </c>
      <c r="AH1438" s="29">
        <f t="shared" si="353"/>
        <v>0.42264973081037416</v>
      </c>
      <c r="AI1438" s="29">
        <f t="shared" si="367"/>
        <v>3.7401940329452037</v>
      </c>
      <c r="AJ1438" s="6"/>
      <c r="AK1438" s="7"/>
      <c r="AL1438" s="8"/>
      <c r="AM1438" s="8"/>
      <c r="AN1438" s="9"/>
      <c r="AO1438" s="10">
        <v>0</v>
      </c>
      <c r="AP1438" s="11"/>
      <c r="AQ1438" s="11"/>
      <c r="AR1438" s="12"/>
      <c r="AS1438" s="13">
        <v>0</v>
      </c>
      <c r="AT1438" s="14"/>
      <c r="AU1438" s="14"/>
      <c r="AV1438" s="15"/>
      <c r="AW1438" s="16"/>
      <c r="AX1438" s="17"/>
      <c r="AY1438" s="17"/>
      <c r="AZ1438" s="18"/>
      <c r="BA1438" s="19"/>
      <c r="BB1438" s="20"/>
      <c r="BC1438" s="20"/>
      <c r="BD1438" s="21"/>
      <c r="BE1438" s="22"/>
      <c r="BF1438" s="23"/>
      <c r="BG1438" s="23"/>
      <c r="BH1438" s="6">
        <v>0</v>
      </c>
      <c r="BI1438" s="7">
        <v>15.32</v>
      </c>
      <c r="BJ1438" s="8">
        <v>1</v>
      </c>
      <c r="BK1438" s="8">
        <v>1</v>
      </c>
      <c r="BL1438" s="9"/>
      <c r="BM1438" s="10">
        <v>0</v>
      </c>
      <c r="BN1438" s="11"/>
      <c r="BO1438" s="11"/>
      <c r="BP1438" s="12"/>
      <c r="BQ1438" s="13"/>
      <c r="BR1438" s="14"/>
      <c r="BS1438" s="14"/>
      <c r="BT1438" s="15"/>
      <c r="BU1438" s="16"/>
      <c r="BV1438" s="17"/>
      <c r="BW1438" s="17"/>
      <c r="BX1438" s="18"/>
      <c r="BY1438" s="19"/>
      <c r="BZ1438" s="20"/>
      <c r="CA1438" s="20"/>
      <c r="CB1438" s="21">
        <v>0</v>
      </c>
      <c r="CC1438" s="22">
        <v>15.32</v>
      </c>
      <c r="CD1438" s="23">
        <v>1</v>
      </c>
      <c r="CE1438" s="23">
        <v>1</v>
      </c>
      <c r="CF1438" s="4">
        <v>111</v>
      </c>
      <c r="CG1438" s="24">
        <v>11.937767944659999</v>
      </c>
      <c r="CH1438" s="25">
        <v>7.12255859375</v>
      </c>
    </row>
    <row r="1439" spans="1:86" x14ac:dyDescent="0.2">
      <c r="A1439" s="2" t="s">
        <v>853</v>
      </c>
      <c r="B1439" s="2" t="s">
        <v>2646</v>
      </c>
      <c r="C1439" s="3">
        <v>15.13</v>
      </c>
      <c r="D1439" s="4">
        <v>1</v>
      </c>
      <c r="E1439" s="4">
        <v>1</v>
      </c>
      <c r="F1439" s="4">
        <v>6</v>
      </c>
      <c r="G1439" s="4">
        <v>11</v>
      </c>
      <c r="H1439" s="5">
        <v>78469767.03125</v>
      </c>
      <c r="I1439" s="5">
        <v>0</v>
      </c>
      <c r="J1439" s="5">
        <v>0</v>
      </c>
      <c r="K1439" s="26">
        <f t="shared" si="354"/>
        <v>26156589.010416668</v>
      </c>
      <c r="L1439" s="5">
        <v>6146207.2578125</v>
      </c>
      <c r="M1439" s="5">
        <v>4658817.28125</v>
      </c>
      <c r="N1439" s="5">
        <v>0</v>
      </c>
      <c r="O1439" s="26">
        <f t="shared" si="355"/>
        <v>3601674.8463541665</v>
      </c>
      <c r="P1439" s="5">
        <v>4476250.3125</v>
      </c>
      <c r="Q1439" s="5">
        <v>8865010.7324218806</v>
      </c>
      <c r="R1439" s="5">
        <v>0</v>
      </c>
      <c r="S1439" s="26">
        <f t="shared" si="356"/>
        <v>4447087.0149739599</v>
      </c>
      <c r="T1439" s="5">
        <v>0</v>
      </c>
      <c r="U1439" s="5">
        <v>6204445.359375</v>
      </c>
      <c r="V1439" s="5">
        <v>2361683.6875</v>
      </c>
      <c r="W1439" s="26">
        <f t="shared" si="357"/>
        <v>2855376.3489583335</v>
      </c>
      <c r="X1439" s="29">
        <f t="shared" si="358"/>
        <v>0.1376966562773084</v>
      </c>
      <c r="Y1439" s="29">
        <f t="shared" si="359"/>
        <v>-2.8604345683172863</v>
      </c>
      <c r="Z1439" s="29">
        <f t="shared" si="360"/>
        <v>0.47957430942069224</v>
      </c>
      <c r="AA1439" s="29">
        <f t="shared" si="361"/>
        <v>3.1914408990944847</v>
      </c>
      <c r="AB1439" s="31">
        <f t="shared" si="362"/>
        <v>0.17001784954463828</v>
      </c>
      <c r="AC1439" s="29">
        <f t="shared" si="363"/>
        <v>-2.5562418773613866</v>
      </c>
      <c r="AD1439" s="31">
        <f t="shared" si="364"/>
        <v>0.49422421672163036</v>
      </c>
      <c r="AE1439" s="31">
        <f t="shared" si="365"/>
        <v>3.0607597821580641</v>
      </c>
      <c r="AF1439" s="29">
        <f t="shared" si="352"/>
        <v>0.10916470598751241</v>
      </c>
      <c r="AG1439" s="29">
        <f t="shared" si="366"/>
        <v>-3.1954216005996057</v>
      </c>
      <c r="AH1439" s="29">
        <f t="shared" si="353"/>
        <v>0.46715818984697643</v>
      </c>
      <c r="AI1439" s="29">
        <f t="shared" si="367"/>
        <v>3.3053603304308514</v>
      </c>
      <c r="AJ1439" s="6"/>
      <c r="AK1439" s="7">
        <v>0</v>
      </c>
      <c r="AL1439" s="8"/>
      <c r="AM1439" s="8"/>
      <c r="AN1439" s="9">
        <v>0</v>
      </c>
      <c r="AO1439" s="10">
        <v>4.6100000000000003</v>
      </c>
      <c r="AP1439" s="11">
        <v>1</v>
      </c>
      <c r="AQ1439" s="11">
        <v>1</v>
      </c>
      <c r="AR1439" s="12"/>
      <c r="AS1439" s="13"/>
      <c r="AT1439" s="14"/>
      <c r="AU1439" s="14"/>
      <c r="AV1439" s="15">
        <v>0</v>
      </c>
      <c r="AW1439" s="16">
        <v>4.28</v>
      </c>
      <c r="AX1439" s="17">
        <v>2</v>
      </c>
      <c r="AY1439" s="17">
        <v>2</v>
      </c>
      <c r="AZ1439" s="18"/>
      <c r="BA1439" s="19">
        <v>0</v>
      </c>
      <c r="BB1439" s="20"/>
      <c r="BC1439" s="20"/>
      <c r="BD1439" s="21"/>
      <c r="BE1439" s="22">
        <v>0</v>
      </c>
      <c r="BF1439" s="23"/>
      <c r="BG1439" s="23"/>
      <c r="BH1439" s="6">
        <v>0</v>
      </c>
      <c r="BI1439" s="7">
        <v>4.93</v>
      </c>
      <c r="BJ1439" s="8">
        <v>1</v>
      </c>
      <c r="BK1439" s="8">
        <v>1</v>
      </c>
      <c r="BL1439" s="9">
        <v>0</v>
      </c>
      <c r="BM1439" s="10">
        <v>5.26</v>
      </c>
      <c r="BN1439" s="11">
        <v>2</v>
      </c>
      <c r="BO1439" s="11">
        <v>3</v>
      </c>
      <c r="BP1439" s="12"/>
      <c r="BQ1439" s="13"/>
      <c r="BR1439" s="14"/>
      <c r="BS1439" s="14"/>
      <c r="BT1439" s="15"/>
      <c r="BU1439" s="16"/>
      <c r="BV1439" s="17"/>
      <c r="BW1439" s="17"/>
      <c r="BX1439" s="18"/>
      <c r="BY1439" s="19">
        <v>0</v>
      </c>
      <c r="BZ1439" s="20"/>
      <c r="CA1439" s="20"/>
      <c r="CB1439" s="21">
        <v>0</v>
      </c>
      <c r="CC1439" s="22">
        <v>10.53</v>
      </c>
      <c r="CD1439" s="23">
        <v>3</v>
      </c>
      <c r="CE1439" s="23">
        <v>4</v>
      </c>
      <c r="CF1439" s="4">
        <v>304</v>
      </c>
      <c r="CG1439" s="24">
        <v>34.979974294660003</v>
      </c>
      <c r="CH1439" s="25">
        <v>8.25048828125</v>
      </c>
    </row>
    <row r="1440" spans="1:86" x14ac:dyDescent="0.2">
      <c r="A1440" s="2" t="s">
        <v>854</v>
      </c>
      <c r="B1440" s="2" t="s">
        <v>2971</v>
      </c>
      <c r="C1440" s="3">
        <v>15.11</v>
      </c>
      <c r="D1440" s="4">
        <v>3</v>
      </c>
      <c r="E1440" s="4">
        <v>4</v>
      </c>
      <c r="F1440" s="4">
        <v>20</v>
      </c>
      <c r="G1440" s="4">
        <v>59</v>
      </c>
      <c r="H1440" s="5">
        <v>42260812.765625</v>
      </c>
      <c r="I1440" s="5">
        <v>8780694.0208333302</v>
      </c>
      <c r="J1440" s="5">
        <v>12707564.3697917</v>
      </c>
      <c r="K1440" s="26">
        <f t="shared" si="354"/>
        <v>21249690.385416675</v>
      </c>
      <c r="L1440" s="5">
        <v>62400717.291666701</v>
      </c>
      <c r="M1440" s="5">
        <v>5619245.9739583302</v>
      </c>
      <c r="N1440" s="5">
        <v>16818010.636718798</v>
      </c>
      <c r="O1440" s="26">
        <f t="shared" si="355"/>
        <v>28279324.634114608</v>
      </c>
      <c r="P1440" s="5">
        <v>133138615.71875</v>
      </c>
      <c r="Q1440" s="5">
        <v>4686921.953125</v>
      </c>
      <c r="R1440" s="5">
        <v>756101668.1875</v>
      </c>
      <c r="S1440" s="26">
        <f t="shared" si="356"/>
        <v>297975735.28645831</v>
      </c>
      <c r="T1440" s="5">
        <v>17470407.864583299</v>
      </c>
      <c r="U1440" s="5">
        <v>9891555.046875</v>
      </c>
      <c r="V1440" s="5">
        <v>7691233.2604166698</v>
      </c>
      <c r="W1440" s="26">
        <f t="shared" si="357"/>
        <v>11684398.723958323</v>
      </c>
      <c r="X1440" s="29">
        <f t="shared" si="358"/>
        <v>1.3308111375364913</v>
      </c>
      <c r="Y1440" s="29">
        <f t="shared" si="359"/>
        <v>0.41230584527497582</v>
      </c>
      <c r="Z1440" s="29">
        <f t="shared" si="360"/>
        <v>0.75034177250408163</v>
      </c>
      <c r="AA1440" s="29">
        <f t="shared" si="361"/>
        <v>1.2474087513716516</v>
      </c>
      <c r="AB1440" s="31">
        <f t="shared" si="362"/>
        <v>14.022591853430219</v>
      </c>
      <c r="AC1440" s="29">
        <f t="shared" si="363"/>
        <v>3.8096811281516136</v>
      </c>
      <c r="AD1440" s="31">
        <f t="shared" si="364"/>
        <v>0.35530786080872861</v>
      </c>
      <c r="AE1440" s="31">
        <f t="shared" si="365"/>
        <v>4.4939518410062611</v>
      </c>
      <c r="AF1440" s="29">
        <f t="shared" si="352"/>
        <v>0.54986206914229396</v>
      </c>
      <c r="AG1440" s="29">
        <f t="shared" si="366"/>
        <v>-0.86285832556012709</v>
      </c>
      <c r="AH1440" s="29">
        <f t="shared" si="353"/>
        <v>0.46439500129193079</v>
      </c>
      <c r="AI1440" s="29">
        <f t="shared" si="367"/>
        <v>3.3311246361695819</v>
      </c>
      <c r="AJ1440" s="6">
        <v>1.7923514842987101</v>
      </c>
      <c r="AK1440" s="7">
        <v>2.5</v>
      </c>
      <c r="AL1440" s="8">
        <v>3</v>
      </c>
      <c r="AM1440" s="8">
        <v>3</v>
      </c>
      <c r="AN1440" s="9">
        <v>5.0250043869018599</v>
      </c>
      <c r="AO1440" s="10">
        <v>3.04</v>
      </c>
      <c r="AP1440" s="11">
        <v>4</v>
      </c>
      <c r="AQ1440" s="11">
        <v>6</v>
      </c>
      <c r="AR1440" s="12">
        <v>2.7004444599151598</v>
      </c>
      <c r="AS1440" s="13">
        <v>4.18</v>
      </c>
      <c r="AT1440" s="14">
        <v>5</v>
      </c>
      <c r="AU1440" s="14">
        <v>6</v>
      </c>
      <c r="AV1440" s="15">
        <v>0</v>
      </c>
      <c r="AW1440" s="16">
        <v>4.12</v>
      </c>
      <c r="AX1440" s="17">
        <v>5</v>
      </c>
      <c r="AY1440" s="17">
        <v>5</v>
      </c>
      <c r="AZ1440" s="18">
        <v>0</v>
      </c>
      <c r="BA1440" s="19">
        <v>3.37</v>
      </c>
      <c r="BB1440" s="20">
        <v>4</v>
      </c>
      <c r="BC1440" s="20">
        <v>5</v>
      </c>
      <c r="BD1440" s="21">
        <v>0</v>
      </c>
      <c r="BE1440" s="22">
        <v>2.16</v>
      </c>
      <c r="BF1440" s="23">
        <v>3</v>
      </c>
      <c r="BG1440" s="23">
        <v>6</v>
      </c>
      <c r="BH1440" s="6">
        <v>0</v>
      </c>
      <c r="BI1440" s="7">
        <v>7.15</v>
      </c>
      <c r="BJ1440" s="8">
        <v>8</v>
      </c>
      <c r="BK1440" s="8">
        <v>8</v>
      </c>
      <c r="BL1440" s="9">
        <v>0</v>
      </c>
      <c r="BM1440" s="10">
        <v>2.7</v>
      </c>
      <c r="BN1440" s="11">
        <v>3</v>
      </c>
      <c r="BO1440" s="11">
        <v>4</v>
      </c>
      <c r="BP1440" s="12">
        <v>0</v>
      </c>
      <c r="BQ1440" s="13">
        <v>4.25</v>
      </c>
      <c r="BR1440" s="14">
        <v>4</v>
      </c>
      <c r="BS1440" s="14">
        <v>6</v>
      </c>
      <c r="BT1440" s="15">
        <v>0</v>
      </c>
      <c r="BU1440" s="16">
        <v>2.77</v>
      </c>
      <c r="BV1440" s="17">
        <v>4</v>
      </c>
      <c r="BW1440" s="17">
        <v>5</v>
      </c>
      <c r="BX1440" s="18">
        <v>1.6839396953582799</v>
      </c>
      <c r="BY1440" s="19">
        <v>1.48</v>
      </c>
      <c r="BZ1440" s="20">
        <v>2</v>
      </c>
      <c r="CA1440" s="20">
        <v>2</v>
      </c>
      <c r="CB1440" s="21">
        <v>0</v>
      </c>
      <c r="CC1440" s="22">
        <v>2.97</v>
      </c>
      <c r="CD1440" s="23">
        <v>3</v>
      </c>
      <c r="CE1440" s="23">
        <v>3</v>
      </c>
      <c r="CF1440" s="4">
        <v>1482</v>
      </c>
      <c r="CG1440" s="24">
        <v>163.76763128466001</v>
      </c>
      <c r="CH1440" s="25">
        <v>6.37939453125</v>
      </c>
    </row>
    <row r="1441" spans="1:86" x14ac:dyDescent="0.2">
      <c r="A1441" s="2" t="s">
        <v>871</v>
      </c>
      <c r="B1441" s="2" t="s">
        <v>1172</v>
      </c>
      <c r="C1441" s="3">
        <v>15.1</v>
      </c>
      <c r="D1441" s="4">
        <v>1</v>
      </c>
      <c r="E1441" s="4">
        <v>1</v>
      </c>
      <c r="F1441" s="4">
        <v>5</v>
      </c>
      <c r="G1441" s="4">
        <v>8</v>
      </c>
      <c r="H1441" s="5">
        <v>2309351.875</v>
      </c>
      <c r="I1441" s="5">
        <v>0</v>
      </c>
      <c r="J1441" s="5">
        <v>229162.46875</v>
      </c>
      <c r="K1441" s="26">
        <f t="shared" si="354"/>
        <v>846171.44791666663</v>
      </c>
      <c r="L1441" s="5">
        <v>3824084.1875</v>
      </c>
      <c r="M1441" s="5">
        <v>0</v>
      </c>
      <c r="N1441" s="5">
        <v>0</v>
      </c>
      <c r="O1441" s="26">
        <f t="shared" si="355"/>
        <v>1274694.7291666667</v>
      </c>
      <c r="P1441" s="5">
        <v>0</v>
      </c>
      <c r="Q1441" s="5">
        <v>796978.96484375</v>
      </c>
      <c r="R1441" s="5">
        <v>0</v>
      </c>
      <c r="S1441" s="26">
        <f t="shared" si="356"/>
        <v>265659.65494791669</v>
      </c>
      <c r="T1441" s="5">
        <v>0</v>
      </c>
      <c r="U1441" s="5">
        <v>0</v>
      </c>
      <c r="V1441" s="5">
        <v>460099.111328125</v>
      </c>
      <c r="W1441" s="26">
        <f t="shared" si="357"/>
        <v>153366.37044270834</v>
      </c>
      <c r="X1441" s="29">
        <f t="shared" si="358"/>
        <v>1.5064260703963179</v>
      </c>
      <c r="Y1441" s="29">
        <f t="shared" si="359"/>
        <v>0.59112987274004725</v>
      </c>
      <c r="Z1441" s="29">
        <f t="shared" si="360"/>
        <v>0.78873110490683784</v>
      </c>
      <c r="AA1441" s="29">
        <f t="shared" si="361"/>
        <v>1.0307103171990153</v>
      </c>
      <c r="AB1441" s="31">
        <f t="shared" si="362"/>
        <v>0.31395487947742667</v>
      </c>
      <c r="AC1441" s="29">
        <f t="shared" si="363"/>
        <v>-1.6713708600747956</v>
      </c>
      <c r="AD1441" s="31">
        <f t="shared" si="364"/>
        <v>0.5206493026103961</v>
      </c>
      <c r="AE1441" s="31">
        <f t="shared" si="365"/>
        <v>2.8345470899317866</v>
      </c>
      <c r="AF1441" s="29">
        <f t="shared" si="352"/>
        <v>0.18124739474524587</v>
      </c>
      <c r="AG1441" s="29">
        <f t="shared" si="366"/>
        <v>-2.4639678369466975</v>
      </c>
      <c r="AH1441" s="29">
        <f t="shared" si="353"/>
        <v>0.44657102612268817</v>
      </c>
      <c r="AI1441" s="29">
        <f t="shared" si="367"/>
        <v>3.5010945771606048</v>
      </c>
      <c r="AJ1441" s="6">
        <v>1.7704169750213601</v>
      </c>
      <c r="AK1441" s="7">
        <v>3.27</v>
      </c>
      <c r="AL1441" s="8">
        <v>1</v>
      </c>
      <c r="AM1441" s="8">
        <v>1</v>
      </c>
      <c r="AN1441" s="9"/>
      <c r="AO1441" s="10"/>
      <c r="AP1441" s="11"/>
      <c r="AQ1441" s="11"/>
      <c r="AR1441" s="12"/>
      <c r="AS1441" s="13">
        <v>0</v>
      </c>
      <c r="AT1441" s="14"/>
      <c r="AU1441" s="14"/>
      <c r="AV1441" s="15">
        <v>1.82401406764984</v>
      </c>
      <c r="AW1441" s="16">
        <v>3.27</v>
      </c>
      <c r="AX1441" s="17">
        <v>1</v>
      </c>
      <c r="AY1441" s="17">
        <v>1</v>
      </c>
      <c r="AZ1441" s="18"/>
      <c r="BA1441" s="19"/>
      <c r="BB1441" s="20"/>
      <c r="BC1441" s="20"/>
      <c r="BD1441" s="21">
        <v>0</v>
      </c>
      <c r="BE1441" s="22">
        <v>2.4500000000000002</v>
      </c>
      <c r="BF1441" s="23">
        <v>1</v>
      </c>
      <c r="BG1441" s="23">
        <v>1</v>
      </c>
      <c r="BH1441" s="6"/>
      <c r="BI1441" s="7"/>
      <c r="BJ1441" s="8"/>
      <c r="BK1441" s="8"/>
      <c r="BL1441" s="9">
        <v>0</v>
      </c>
      <c r="BM1441" s="10">
        <v>7.35</v>
      </c>
      <c r="BN1441" s="11">
        <v>2</v>
      </c>
      <c r="BO1441" s="11">
        <v>2</v>
      </c>
      <c r="BP1441" s="12">
        <v>0</v>
      </c>
      <c r="BQ1441" s="13">
        <v>4.08</v>
      </c>
      <c r="BR1441" s="14">
        <v>1</v>
      </c>
      <c r="BS1441" s="14">
        <v>2</v>
      </c>
      <c r="BT1441" s="15">
        <v>0</v>
      </c>
      <c r="BU1441" s="16">
        <v>5.31</v>
      </c>
      <c r="BV1441" s="17">
        <v>1</v>
      </c>
      <c r="BW1441" s="17">
        <v>1</v>
      </c>
      <c r="BX1441" s="18"/>
      <c r="BY1441" s="19"/>
      <c r="BZ1441" s="20"/>
      <c r="CA1441" s="20"/>
      <c r="CB1441" s="21"/>
      <c r="CC1441" s="22">
        <v>0</v>
      </c>
      <c r="CD1441" s="23"/>
      <c r="CE1441" s="23"/>
      <c r="CF1441" s="4">
        <v>245</v>
      </c>
      <c r="CG1441" s="24">
        <v>28.040123624660001</v>
      </c>
      <c r="CH1441" s="25">
        <v>6.78564453125</v>
      </c>
    </row>
    <row r="1442" spans="1:86" x14ac:dyDescent="0.2">
      <c r="A1442" s="2" t="s">
        <v>461</v>
      </c>
      <c r="B1442" s="2" t="s">
        <v>1438</v>
      </c>
      <c r="C1442" s="3">
        <v>14.88</v>
      </c>
      <c r="D1442" s="4">
        <v>4</v>
      </c>
      <c r="E1442" s="4">
        <v>1</v>
      </c>
      <c r="F1442" s="4">
        <v>4</v>
      </c>
      <c r="G1442" s="4">
        <v>7</v>
      </c>
      <c r="H1442" s="5">
        <v>0</v>
      </c>
      <c r="I1442" s="5">
        <v>4665323.8183593797</v>
      </c>
      <c r="J1442" s="5">
        <v>0</v>
      </c>
      <c r="K1442" s="26">
        <f t="shared" si="354"/>
        <v>1555107.9394531266</v>
      </c>
      <c r="L1442" s="5">
        <v>1346577.0703125</v>
      </c>
      <c r="M1442" s="5">
        <v>396777.1640625</v>
      </c>
      <c r="N1442" s="5">
        <v>0</v>
      </c>
      <c r="O1442" s="26">
        <f t="shared" si="355"/>
        <v>581118.078125</v>
      </c>
      <c r="P1442" s="5">
        <v>0</v>
      </c>
      <c r="Q1442" s="5">
        <v>0</v>
      </c>
      <c r="R1442" s="5">
        <v>0</v>
      </c>
      <c r="S1442" s="26">
        <f t="shared" si="356"/>
        <v>0</v>
      </c>
      <c r="T1442" s="5">
        <v>0</v>
      </c>
      <c r="U1442" s="5">
        <v>68688017.84375</v>
      </c>
      <c r="V1442" s="5">
        <v>1602260.125</v>
      </c>
      <c r="W1442" s="26">
        <f t="shared" si="357"/>
        <v>23430092.65625</v>
      </c>
      <c r="X1442" s="29">
        <f t="shared" si="358"/>
        <v>0.37368343597381254</v>
      </c>
      <c r="Y1442" s="29">
        <f t="shared" si="359"/>
        <v>-1.4201114791699354</v>
      </c>
      <c r="Z1442" s="29">
        <f t="shared" si="360"/>
        <v>0.59941512494132942</v>
      </c>
      <c r="AA1442" s="29">
        <f t="shared" si="361"/>
        <v>2.2227230277228163</v>
      </c>
      <c r="AB1442" s="31">
        <f t="shared" si="362"/>
        <v>0</v>
      </c>
      <c r="AC1442" s="31" t="e">
        <f t="shared" si="363"/>
        <v>#NUM!</v>
      </c>
      <c r="AD1442" s="31">
        <f t="shared" si="364"/>
        <v>0.42264973081037416</v>
      </c>
      <c r="AE1442" s="31">
        <f t="shared" si="365"/>
        <v>3.7401940329452037</v>
      </c>
      <c r="AF1442" s="29">
        <f t="shared" si="352"/>
        <v>15.066537866490147</v>
      </c>
      <c r="AG1442" s="29">
        <f t="shared" si="366"/>
        <v>3.9132760336095327</v>
      </c>
      <c r="AH1442" s="29">
        <f t="shared" si="353"/>
        <v>0.43585945177063901</v>
      </c>
      <c r="AI1442" s="29">
        <f t="shared" si="367"/>
        <v>3.606535317425013</v>
      </c>
      <c r="AJ1442" s="6"/>
      <c r="AK1442" s="7"/>
      <c r="AL1442" s="8"/>
      <c r="AM1442" s="8"/>
      <c r="AN1442" s="9"/>
      <c r="AO1442" s="10">
        <v>0</v>
      </c>
      <c r="AP1442" s="11"/>
      <c r="AQ1442" s="11"/>
      <c r="AR1442" s="12"/>
      <c r="AS1442" s="13"/>
      <c r="AT1442" s="14"/>
      <c r="AU1442" s="14"/>
      <c r="AV1442" s="15">
        <v>0</v>
      </c>
      <c r="AW1442" s="16">
        <v>6.51</v>
      </c>
      <c r="AX1442" s="17">
        <v>2</v>
      </c>
      <c r="AY1442" s="17">
        <v>2</v>
      </c>
      <c r="AZ1442" s="18">
        <v>0</v>
      </c>
      <c r="BA1442" s="19">
        <v>3.26</v>
      </c>
      <c r="BB1442" s="20">
        <v>1</v>
      </c>
      <c r="BC1442" s="20">
        <v>1</v>
      </c>
      <c r="BD1442" s="21"/>
      <c r="BE1442" s="22"/>
      <c r="BF1442" s="23"/>
      <c r="BG1442" s="23"/>
      <c r="BH1442" s="6"/>
      <c r="BI1442" s="7"/>
      <c r="BJ1442" s="8"/>
      <c r="BK1442" s="8"/>
      <c r="BL1442" s="9"/>
      <c r="BM1442" s="10"/>
      <c r="BN1442" s="11"/>
      <c r="BO1442" s="11"/>
      <c r="BP1442" s="12"/>
      <c r="BQ1442" s="13"/>
      <c r="BR1442" s="14"/>
      <c r="BS1442" s="14"/>
      <c r="BT1442" s="15"/>
      <c r="BU1442" s="16"/>
      <c r="BV1442" s="17"/>
      <c r="BW1442" s="17"/>
      <c r="BX1442" s="18">
        <v>0</v>
      </c>
      <c r="BY1442" s="19">
        <v>11.63</v>
      </c>
      <c r="BZ1442" s="20">
        <v>2</v>
      </c>
      <c r="CA1442" s="20">
        <v>2</v>
      </c>
      <c r="CB1442" s="21">
        <v>0</v>
      </c>
      <c r="CC1442" s="22">
        <v>8.84</v>
      </c>
      <c r="CD1442" s="23">
        <v>2</v>
      </c>
      <c r="CE1442" s="23">
        <v>2</v>
      </c>
      <c r="CF1442" s="4">
        <v>215</v>
      </c>
      <c r="CG1442" s="24">
        <v>24.930351894659999</v>
      </c>
      <c r="CH1442" s="25">
        <v>6.55126953125</v>
      </c>
    </row>
    <row r="1443" spans="1:86" x14ac:dyDescent="0.2">
      <c r="A1443" s="2" t="s">
        <v>1649</v>
      </c>
      <c r="B1443" s="2" t="s">
        <v>1924</v>
      </c>
      <c r="C1443" s="3">
        <v>14.75</v>
      </c>
      <c r="D1443" s="4">
        <v>4</v>
      </c>
      <c r="E1443" s="4">
        <v>2</v>
      </c>
      <c r="F1443" s="4">
        <v>3</v>
      </c>
      <c r="G1443" s="4">
        <v>4</v>
      </c>
      <c r="H1443" s="5">
        <v>870083.5625</v>
      </c>
      <c r="I1443" s="5">
        <v>0</v>
      </c>
      <c r="J1443" s="5">
        <v>0</v>
      </c>
      <c r="K1443" s="26">
        <f t="shared" si="354"/>
        <v>290027.85416666669</v>
      </c>
      <c r="L1443" s="5">
        <v>1448412.9375</v>
      </c>
      <c r="M1443" s="5">
        <v>0</v>
      </c>
      <c r="N1443" s="5">
        <v>0</v>
      </c>
      <c r="O1443" s="26">
        <f t="shared" si="355"/>
        <v>482804.3125</v>
      </c>
      <c r="P1443" s="5">
        <v>0</v>
      </c>
      <c r="Q1443" s="5">
        <v>250647492.5</v>
      </c>
      <c r="R1443" s="5">
        <v>9736396915.5</v>
      </c>
      <c r="S1443" s="26">
        <f t="shared" si="356"/>
        <v>3329014802.6666665</v>
      </c>
      <c r="T1443" s="5">
        <v>0</v>
      </c>
      <c r="U1443" s="5">
        <v>0</v>
      </c>
      <c r="V1443" s="5">
        <v>0</v>
      </c>
      <c r="W1443" s="26">
        <f t="shared" si="357"/>
        <v>0</v>
      </c>
      <c r="X1443" s="29">
        <f t="shared" si="358"/>
        <v>1.6646825660495108</v>
      </c>
      <c r="Y1443" s="29">
        <f t="shared" si="359"/>
        <v>0.73524709979080916</v>
      </c>
      <c r="Z1443" s="29">
        <f t="shared" si="360"/>
        <v>0.75293462102752085</v>
      </c>
      <c r="AA1443" s="29">
        <f t="shared" si="361"/>
        <v>1.2324273290911278</v>
      </c>
      <c r="AB1443" s="31">
        <f t="shared" si="362"/>
        <v>11478.258914930368</v>
      </c>
      <c r="AC1443" s="29">
        <f t="shared" si="363"/>
        <v>13.486616202286742</v>
      </c>
      <c r="AD1443" s="31">
        <f t="shared" si="364"/>
        <v>0.40801643979137936</v>
      </c>
      <c r="AE1443" s="31">
        <f t="shared" si="365"/>
        <v>3.8932233797178375</v>
      </c>
      <c r="AF1443" s="29">
        <f t="shared" si="352"/>
        <v>0</v>
      </c>
      <c r="AG1443" s="29" t="e">
        <f t="shared" si="366"/>
        <v>#NUM!</v>
      </c>
      <c r="AH1443" s="29">
        <f t="shared" si="353"/>
        <v>0.42264973081037416</v>
      </c>
      <c r="AI1443" s="29">
        <f t="shared" si="367"/>
        <v>3.7401940329452037</v>
      </c>
      <c r="AJ1443" s="6"/>
      <c r="AK1443" s="7">
        <v>0</v>
      </c>
      <c r="AL1443" s="8"/>
      <c r="AM1443" s="8"/>
      <c r="AN1443" s="9"/>
      <c r="AO1443" s="10"/>
      <c r="AP1443" s="11"/>
      <c r="AQ1443" s="11"/>
      <c r="AR1443" s="12"/>
      <c r="AS1443" s="13"/>
      <c r="AT1443" s="14"/>
      <c r="AU1443" s="14"/>
      <c r="AV1443" s="15">
        <v>2.51539206504822</v>
      </c>
      <c r="AW1443" s="16">
        <v>14.75</v>
      </c>
      <c r="AX1443" s="17">
        <v>3</v>
      </c>
      <c r="AY1443" s="17">
        <v>3</v>
      </c>
      <c r="AZ1443" s="18"/>
      <c r="BA1443" s="19"/>
      <c r="BB1443" s="20"/>
      <c r="BC1443" s="20"/>
      <c r="BD1443" s="21"/>
      <c r="BE1443" s="22"/>
      <c r="BF1443" s="23"/>
      <c r="BG1443" s="23"/>
      <c r="BH1443" s="6"/>
      <c r="BI1443" s="7"/>
      <c r="BJ1443" s="8"/>
      <c r="BK1443" s="8"/>
      <c r="BL1443" s="9"/>
      <c r="BM1443" s="10">
        <v>0</v>
      </c>
      <c r="BN1443" s="11"/>
      <c r="BO1443" s="11"/>
      <c r="BP1443" s="12"/>
      <c r="BQ1443" s="13">
        <v>0</v>
      </c>
      <c r="BR1443" s="14"/>
      <c r="BS1443" s="14"/>
      <c r="BT1443" s="15">
        <v>0</v>
      </c>
      <c r="BU1443" s="16">
        <v>3.69</v>
      </c>
      <c r="BV1443" s="17">
        <v>1</v>
      </c>
      <c r="BW1443" s="17">
        <v>1</v>
      </c>
      <c r="BX1443" s="18"/>
      <c r="BY1443" s="19"/>
      <c r="BZ1443" s="20"/>
      <c r="CA1443" s="20"/>
      <c r="CB1443" s="21"/>
      <c r="CC1443" s="22">
        <v>0</v>
      </c>
      <c r="CD1443" s="23"/>
      <c r="CE1443" s="23"/>
      <c r="CF1443" s="4">
        <v>244</v>
      </c>
      <c r="CG1443" s="24">
        <v>28.27951987466</v>
      </c>
      <c r="CH1443" s="25">
        <v>8.38232421875</v>
      </c>
    </row>
    <row r="1444" spans="1:86" x14ac:dyDescent="0.2">
      <c r="A1444" s="2" t="s">
        <v>2344</v>
      </c>
      <c r="B1444" s="2" t="s">
        <v>1608</v>
      </c>
      <c r="C1444" s="3">
        <v>14.48</v>
      </c>
      <c r="D1444" s="4">
        <v>3</v>
      </c>
      <c r="E1444" s="4">
        <v>2</v>
      </c>
      <c r="F1444" s="4">
        <v>2</v>
      </c>
      <c r="G1444" s="4">
        <v>6</v>
      </c>
      <c r="H1444" s="5">
        <v>0</v>
      </c>
      <c r="I1444" s="5">
        <v>0</v>
      </c>
      <c r="J1444" s="5">
        <v>13586689</v>
      </c>
      <c r="K1444" s="26">
        <f t="shared" si="354"/>
        <v>4528896.333333333</v>
      </c>
      <c r="L1444" s="5">
        <v>0</v>
      </c>
      <c r="M1444" s="5">
        <v>8913443.75</v>
      </c>
      <c r="N1444" s="5">
        <v>3030438.5625</v>
      </c>
      <c r="O1444" s="26">
        <f t="shared" si="355"/>
        <v>3981294.1041666665</v>
      </c>
      <c r="P1444" s="5">
        <v>31194965.5</v>
      </c>
      <c r="Q1444" s="5">
        <v>33403924</v>
      </c>
      <c r="R1444" s="5">
        <v>416427.22753906302</v>
      </c>
      <c r="S1444" s="26">
        <f t="shared" si="356"/>
        <v>21671772.24251302</v>
      </c>
      <c r="T1444" s="5">
        <v>0</v>
      </c>
      <c r="U1444" s="5">
        <v>0</v>
      </c>
      <c r="V1444" s="5">
        <v>0</v>
      </c>
      <c r="W1444" s="26">
        <f t="shared" si="357"/>
        <v>0</v>
      </c>
      <c r="X1444" s="29">
        <f t="shared" si="358"/>
        <v>0.8790870470723221</v>
      </c>
      <c r="Y1444" s="29">
        <f t="shared" si="359"/>
        <v>-0.18592206699105701</v>
      </c>
      <c r="Z1444" s="29">
        <f t="shared" si="360"/>
        <v>0.92283656722066998</v>
      </c>
      <c r="AA1444" s="29">
        <f t="shared" si="361"/>
        <v>0.3487520497505367</v>
      </c>
      <c r="AB1444" s="31">
        <f t="shared" si="362"/>
        <v>4.7852215302447165</v>
      </c>
      <c r="AC1444" s="29">
        <f t="shared" si="363"/>
        <v>2.2585857153460851</v>
      </c>
      <c r="AD1444" s="31">
        <f t="shared" si="364"/>
        <v>0.24462590998028605</v>
      </c>
      <c r="AE1444" s="31">
        <f t="shared" si="365"/>
        <v>6.1149754580535038</v>
      </c>
      <c r="AF1444" s="29">
        <f t="shared" si="352"/>
        <v>0</v>
      </c>
      <c r="AG1444" s="29" t="e">
        <f t="shared" si="366"/>
        <v>#NUM!</v>
      </c>
      <c r="AH1444" s="29">
        <f t="shared" si="353"/>
        <v>0.42264973081037438</v>
      </c>
      <c r="AI1444" s="29">
        <f t="shared" si="367"/>
        <v>3.7401940329452015</v>
      </c>
      <c r="AJ1444" s="6">
        <v>0</v>
      </c>
      <c r="AK1444" s="7">
        <v>6.21</v>
      </c>
      <c r="AL1444" s="8">
        <v>1</v>
      </c>
      <c r="AM1444" s="8">
        <v>1</v>
      </c>
      <c r="AN1444" s="9"/>
      <c r="AO1444" s="10"/>
      <c r="AP1444" s="11"/>
      <c r="AQ1444" s="11"/>
      <c r="AR1444" s="12"/>
      <c r="AS1444" s="13">
        <v>0</v>
      </c>
      <c r="AT1444" s="14"/>
      <c r="AU1444" s="14"/>
      <c r="AV1444" s="15"/>
      <c r="AW1444" s="16"/>
      <c r="AX1444" s="17"/>
      <c r="AY1444" s="17"/>
      <c r="AZ1444" s="18"/>
      <c r="BA1444" s="19">
        <v>0</v>
      </c>
      <c r="BB1444" s="20"/>
      <c r="BC1444" s="20"/>
      <c r="BD1444" s="21">
        <v>0</v>
      </c>
      <c r="BE1444" s="22">
        <v>8.2799999999999994</v>
      </c>
      <c r="BF1444" s="23">
        <v>1</v>
      </c>
      <c r="BG1444" s="23">
        <v>1</v>
      </c>
      <c r="BH1444" s="6">
        <v>0</v>
      </c>
      <c r="BI1444" s="7">
        <v>8.2799999999999994</v>
      </c>
      <c r="BJ1444" s="8">
        <v>1</v>
      </c>
      <c r="BK1444" s="8">
        <v>2</v>
      </c>
      <c r="BL1444" s="9"/>
      <c r="BM1444" s="10">
        <v>0</v>
      </c>
      <c r="BN1444" s="11"/>
      <c r="BO1444" s="11"/>
      <c r="BP1444" s="12">
        <v>0</v>
      </c>
      <c r="BQ1444" s="13">
        <v>14.48</v>
      </c>
      <c r="BR1444" s="14">
        <v>2</v>
      </c>
      <c r="BS1444" s="14">
        <v>2</v>
      </c>
      <c r="BT1444" s="15"/>
      <c r="BU1444" s="16"/>
      <c r="BV1444" s="17"/>
      <c r="BW1444" s="17"/>
      <c r="BX1444" s="18"/>
      <c r="BY1444" s="19"/>
      <c r="BZ1444" s="20"/>
      <c r="CA1444" s="20"/>
      <c r="CB1444" s="21"/>
      <c r="CC1444" s="22"/>
      <c r="CD1444" s="23"/>
      <c r="CE1444" s="23"/>
      <c r="CF1444" s="4">
        <v>145</v>
      </c>
      <c r="CG1444" s="24">
        <v>16.169146794660001</v>
      </c>
      <c r="CH1444" s="25">
        <v>5.54150390625</v>
      </c>
    </row>
    <row r="1445" spans="1:86" x14ac:dyDescent="0.2">
      <c r="A1445" s="2" t="s">
        <v>621</v>
      </c>
      <c r="B1445" s="2" t="s">
        <v>2559</v>
      </c>
      <c r="C1445" s="3">
        <v>14.19</v>
      </c>
      <c r="D1445" s="4">
        <v>1</v>
      </c>
      <c r="E1445" s="4">
        <v>1</v>
      </c>
      <c r="F1445" s="4">
        <v>2</v>
      </c>
      <c r="G1445" s="4">
        <v>10</v>
      </c>
      <c r="H1445" s="5">
        <v>4802609.03125</v>
      </c>
      <c r="I1445" s="5">
        <v>395870.515625</v>
      </c>
      <c r="J1445" s="5">
        <v>0</v>
      </c>
      <c r="K1445" s="26">
        <f t="shared" si="354"/>
        <v>1732826.515625</v>
      </c>
      <c r="L1445" s="5">
        <v>11617523.34375</v>
      </c>
      <c r="M1445" s="5">
        <v>0</v>
      </c>
      <c r="N1445" s="5">
        <v>3149601.46875</v>
      </c>
      <c r="O1445" s="26">
        <f t="shared" si="355"/>
        <v>4922374.9375</v>
      </c>
      <c r="P1445" s="5">
        <v>0</v>
      </c>
      <c r="Q1445" s="5">
        <v>640398.5625</v>
      </c>
      <c r="R1445" s="5">
        <v>0</v>
      </c>
      <c r="S1445" s="26">
        <f t="shared" si="356"/>
        <v>213466.1875</v>
      </c>
      <c r="T1445" s="5">
        <v>576107.650390625</v>
      </c>
      <c r="U1445" s="5">
        <v>0</v>
      </c>
      <c r="V1445" s="5">
        <v>1829241.3125</v>
      </c>
      <c r="W1445" s="26">
        <f t="shared" si="357"/>
        <v>801782.98763020837</v>
      </c>
      <c r="X1445" s="29">
        <f t="shared" si="358"/>
        <v>2.8406622896837344</v>
      </c>
      <c r="Y1445" s="29">
        <f t="shared" si="359"/>
        <v>1.5062273278462193</v>
      </c>
      <c r="Z1445" s="29">
        <f t="shared" si="360"/>
        <v>0.46724083269416589</v>
      </c>
      <c r="AA1445" s="29">
        <f t="shared" si="361"/>
        <v>3.3045921076110307</v>
      </c>
      <c r="AB1445" s="31">
        <f t="shared" si="362"/>
        <v>0.12318958971089296</v>
      </c>
      <c r="AC1445" s="29">
        <f t="shared" si="363"/>
        <v>-3.0210477504377082</v>
      </c>
      <c r="AD1445" s="31">
        <f t="shared" si="364"/>
        <v>0.42800712609401542</v>
      </c>
      <c r="AE1445" s="31">
        <f t="shared" si="365"/>
        <v>3.6854900015144318</v>
      </c>
      <c r="AF1445" s="29">
        <f t="shared" si="352"/>
        <v>0.46270240003859786</v>
      </c>
      <c r="AG1445" s="29">
        <f t="shared" si="366"/>
        <v>-1.1118435127016748</v>
      </c>
      <c r="AH1445" s="29">
        <f t="shared" si="353"/>
        <v>0.61559045901503862</v>
      </c>
      <c r="AI1445" s="29">
        <f t="shared" si="367"/>
        <v>2.1070811988219491</v>
      </c>
      <c r="AJ1445" s="6">
        <v>2.2654609680175799</v>
      </c>
      <c r="AK1445" s="7">
        <v>7.43</v>
      </c>
      <c r="AL1445" s="8">
        <v>1</v>
      </c>
      <c r="AM1445" s="8">
        <v>1</v>
      </c>
      <c r="AN1445" s="9">
        <v>0</v>
      </c>
      <c r="AO1445" s="10">
        <v>7.43</v>
      </c>
      <c r="AP1445" s="11">
        <v>1</v>
      </c>
      <c r="AQ1445" s="11">
        <v>1</v>
      </c>
      <c r="AR1445" s="12">
        <v>0</v>
      </c>
      <c r="AS1445" s="13">
        <v>7.43</v>
      </c>
      <c r="AT1445" s="14">
        <v>1</v>
      </c>
      <c r="AU1445" s="14">
        <v>2</v>
      </c>
      <c r="AV1445" s="15">
        <v>2.3117694854736301</v>
      </c>
      <c r="AW1445" s="16">
        <v>7.43</v>
      </c>
      <c r="AX1445" s="17">
        <v>1</v>
      </c>
      <c r="AY1445" s="17">
        <v>1</v>
      </c>
      <c r="AZ1445" s="18"/>
      <c r="BA1445" s="19"/>
      <c r="BB1445" s="20"/>
      <c r="BC1445" s="20"/>
      <c r="BD1445" s="21">
        <v>1.72537076473236</v>
      </c>
      <c r="BE1445" s="22">
        <v>7.43</v>
      </c>
      <c r="BF1445" s="23">
        <v>1</v>
      </c>
      <c r="BG1445" s="23">
        <v>1</v>
      </c>
      <c r="BH1445" s="6"/>
      <c r="BI1445" s="7"/>
      <c r="BJ1445" s="8"/>
      <c r="BK1445" s="8"/>
      <c r="BL1445" s="9">
        <v>0</v>
      </c>
      <c r="BM1445" s="10">
        <v>7.43</v>
      </c>
      <c r="BN1445" s="11">
        <v>1</v>
      </c>
      <c r="BO1445" s="11">
        <v>1</v>
      </c>
      <c r="BP1445" s="12"/>
      <c r="BQ1445" s="13"/>
      <c r="BR1445" s="14"/>
      <c r="BS1445" s="14"/>
      <c r="BT1445" s="15">
        <v>0</v>
      </c>
      <c r="BU1445" s="16">
        <v>14.19</v>
      </c>
      <c r="BV1445" s="17">
        <v>2</v>
      </c>
      <c r="BW1445" s="17">
        <v>2</v>
      </c>
      <c r="BX1445" s="18"/>
      <c r="BY1445" s="19"/>
      <c r="BZ1445" s="20"/>
      <c r="CA1445" s="20"/>
      <c r="CB1445" s="21">
        <v>0</v>
      </c>
      <c r="CC1445" s="22">
        <v>7.43</v>
      </c>
      <c r="CD1445" s="23">
        <v>1</v>
      </c>
      <c r="CE1445" s="23">
        <v>1</v>
      </c>
      <c r="CF1445" s="4">
        <v>148</v>
      </c>
      <c r="CG1445" s="24">
        <v>16.235251594659999</v>
      </c>
      <c r="CH1445" s="25">
        <v>5.74462890625</v>
      </c>
    </row>
    <row r="1446" spans="1:86" x14ac:dyDescent="0.2">
      <c r="A1446" s="2" t="s">
        <v>421</v>
      </c>
      <c r="B1446" s="2" t="s">
        <v>1229</v>
      </c>
      <c r="C1446" s="3">
        <v>13.26</v>
      </c>
      <c r="D1446" s="4">
        <v>12</v>
      </c>
      <c r="E1446" s="4">
        <v>2</v>
      </c>
      <c r="F1446" s="4">
        <v>5</v>
      </c>
      <c r="G1446" s="4">
        <v>23</v>
      </c>
      <c r="H1446" s="5">
        <v>137522028</v>
      </c>
      <c r="I1446" s="5">
        <v>3592328.4375</v>
      </c>
      <c r="J1446" s="5">
        <v>1651658.92578125</v>
      </c>
      <c r="K1446" s="26">
        <f t="shared" si="354"/>
        <v>47588671.787760414</v>
      </c>
      <c r="L1446" s="5">
        <v>9627466.5</v>
      </c>
      <c r="M1446" s="5">
        <v>3902377.95703125</v>
      </c>
      <c r="N1446" s="5">
        <v>8174171.2890625</v>
      </c>
      <c r="O1446" s="26">
        <f t="shared" si="355"/>
        <v>7234671.915364583</v>
      </c>
      <c r="P1446" s="5">
        <v>1571760.3515625</v>
      </c>
      <c r="Q1446" s="5">
        <v>1913240.390625</v>
      </c>
      <c r="R1446" s="5">
        <v>1395673.3125</v>
      </c>
      <c r="S1446" s="26">
        <f t="shared" si="356"/>
        <v>1626891.3515625</v>
      </c>
      <c r="T1446" s="5">
        <v>0</v>
      </c>
      <c r="U1446" s="5">
        <v>5258589.8151041698</v>
      </c>
      <c r="V1446" s="5">
        <v>0</v>
      </c>
      <c r="W1446" s="26">
        <f t="shared" si="357"/>
        <v>1752863.2717013899</v>
      </c>
      <c r="X1446" s="29">
        <f t="shared" si="358"/>
        <v>0.1520250858782175</v>
      </c>
      <c r="Y1446" s="29">
        <f t="shared" si="359"/>
        <v>-2.7176186903898865</v>
      </c>
      <c r="Z1446" s="29">
        <f t="shared" si="360"/>
        <v>0.46427308108788745</v>
      </c>
      <c r="AA1446" s="29">
        <f t="shared" si="361"/>
        <v>3.3322649633361423</v>
      </c>
      <c r="AB1446" s="31">
        <f t="shared" si="362"/>
        <v>3.4186525709694819E-2</v>
      </c>
      <c r="AC1446" s="29">
        <f t="shared" si="363"/>
        <v>-4.8704283770087136</v>
      </c>
      <c r="AD1446" s="31">
        <f t="shared" si="364"/>
        <v>0.41425571842737502</v>
      </c>
      <c r="AE1446" s="31">
        <f t="shared" si="365"/>
        <v>3.8273148782277664</v>
      </c>
      <c r="AF1446" s="29">
        <f t="shared" si="352"/>
        <v>3.6833624597024751E-2</v>
      </c>
      <c r="AG1446" s="29">
        <f t="shared" si="366"/>
        <v>-4.7628328177649761</v>
      </c>
      <c r="AH1446" s="29">
        <f t="shared" si="353"/>
        <v>0.41532647402127637</v>
      </c>
      <c r="AI1446" s="29">
        <f t="shared" si="367"/>
        <v>3.8161038491491128</v>
      </c>
      <c r="AJ1446" s="6">
        <v>0</v>
      </c>
      <c r="AK1446" s="7">
        <v>4.17</v>
      </c>
      <c r="AL1446" s="8">
        <v>1</v>
      </c>
      <c r="AM1446" s="8">
        <v>1</v>
      </c>
      <c r="AN1446" s="9"/>
      <c r="AO1446" s="10">
        <v>0</v>
      </c>
      <c r="AP1446" s="11"/>
      <c r="AQ1446" s="11"/>
      <c r="AR1446" s="12">
        <v>0</v>
      </c>
      <c r="AS1446" s="13">
        <v>1.7</v>
      </c>
      <c r="AT1446" s="14">
        <v>1</v>
      </c>
      <c r="AU1446" s="14">
        <v>1</v>
      </c>
      <c r="AV1446" s="15"/>
      <c r="AW1446" s="16">
        <v>0</v>
      </c>
      <c r="AX1446" s="17"/>
      <c r="AY1446" s="17"/>
      <c r="AZ1446" s="18">
        <v>4.9515215158462498</v>
      </c>
      <c r="BA1446" s="19">
        <v>10.98</v>
      </c>
      <c r="BB1446" s="20">
        <v>4</v>
      </c>
      <c r="BC1446" s="20">
        <v>6</v>
      </c>
      <c r="BD1446" s="21">
        <v>2.0395417213439901</v>
      </c>
      <c r="BE1446" s="22">
        <v>9.2799999999999994</v>
      </c>
      <c r="BF1446" s="23">
        <v>3</v>
      </c>
      <c r="BG1446" s="23">
        <v>3</v>
      </c>
      <c r="BH1446" s="6">
        <v>1.9657127857208301</v>
      </c>
      <c r="BI1446" s="7">
        <v>7.58</v>
      </c>
      <c r="BJ1446" s="8">
        <v>2</v>
      </c>
      <c r="BK1446" s="8">
        <v>2</v>
      </c>
      <c r="BL1446" s="9">
        <v>0</v>
      </c>
      <c r="BM1446" s="10">
        <v>1.7</v>
      </c>
      <c r="BN1446" s="11">
        <v>1</v>
      </c>
      <c r="BO1446" s="11">
        <v>1</v>
      </c>
      <c r="BP1446" s="12">
        <v>0</v>
      </c>
      <c r="BQ1446" s="13">
        <v>11.55</v>
      </c>
      <c r="BR1446" s="14">
        <v>4</v>
      </c>
      <c r="BS1446" s="14">
        <v>4</v>
      </c>
      <c r="BT1446" s="15"/>
      <c r="BU1446" s="16"/>
      <c r="BV1446" s="17"/>
      <c r="BW1446" s="17"/>
      <c r="BX1446" s="18">
        <v>1.7215037345886199</v>
      </c>
      <c r="BY1446" s="19">
        <v>9.2799999999999994</v>
      </c>
      <c r="BZ1446" s="20">
        <v>3</v>
      </c>
      <c r="CA1446" s="20">
        <v>4</v>
      </c>
      <c r="CB1446" s="21">
        <v>0</v>
      </c>
      <c r="CC1446" s="22">
        <v>4.17</v>
      </c>
      <c r="CD1446" s="23">
        <v>1</v>
      </c>
      <c r="CE1446" s="23">
        <v>1</v>
      </c>
      <c r="CF1446" s="4">
        <v>528</v>
      </c>
      <c r="CG1446" s="24">
        <v>51.489257504660003</v>
      </c>
      <c r="CH1446" s="25">
        <v>8.35302734375</v>
      </c>
    </row>
    <row r="1447" spans="1:86" x14ac:dyDescent="0.2">
      <c r="A1447" s="2" t="s">
        <v>1640</v>
      </c>
      <c r="B1447" s="2" t="s">
        <v>1228</v>
      </c>
      <c r="C1447" s="3">
        <v>12.86</v>
      </c>
      <c r="D1447" s="4">
        <v>1</v>
      </c>
      <c r="E1447" s="4">
        <v>1</v>
      </c>
      <c r="F1447" s="4">
        <v>1</v>
      </c>
      <c r="G1447" s="4">
        <v>5</v>
      </c>
      <c r="H1447" s="5">
        <v>1589655.9375</v>
      </c>
      <c r="I1447" s="5">
        <v>234825.4765625</v>
      </c>
      <c r="J1447" s="5">
        <v>0</v>
      </c>
      <c r="K1447" s="26">
        <f t="shared" si="354"/>
        <v>608160.47135416663</v>
      </c>
      <c r="L1447" s="5">
        <v>0</v>
      </c>
      <c r="M1447" s="5">
        <v>0</v>
      </c>
      <c r="N1447" s="5">
        <v>1285804.5703125</v>
      </c>
      <c r="O1447" s="26">
        <f t="shared" si="355"/>
        <v>428601.5234375</v>
      </c>
      <c r="P1447" s="5">
        <v>0</v>
      </c>
      <c r="Q1447" s="5">
        <v>316223.6640625</v>
      </c>
      <c r="R1447" s="5">
        <v>0</v>
      </c>
      <c r="S1447" s="26">
        <f t="shared" si="356"/>
        <v>105407.88802083333</v>
      </c>
      <c r="T1447" s="5">
        <v>0</v>
      </c>
      <c r="U1447" s="5">
        <v>368875.875</v>
      </c>
      <c r="V1447" s="5">
        <v>0</v>
      </c>
      <c r="W1447" s="26">
        <f t="shared" si="357"/>
        <v>122958.625</v>
      </c>
      <c r="X1447" s="29">
        <f t="shared" si="358"/>
        <v>0.70475070910667725</v>
      </c>
      <c r="Y1447" s="29">
        <f t="shared" si="359"/>
        <v>-0.50481507047879259</v>
      </c>
      <c r="Z1447" s="29">
        <f t="shared" si="360"/>
        <v>0.79784503607847923</v>
      </c>
      <c r="AA1447" s="29">
        <f t="shared" si="361"/>
        <v>0.98081452648469225</v>
      </c>
      <c r="AB1447" s="31">
        <f t="shared" si="362"/>
        <v>0.17332249132556379</v>
      </c>
      <c r="AC1447" s="29">
        <f t="shared" si="363"/>
        <v>-2.5284692158166595</v>
      </c>
      <c r="AD1447" s="31">
        <f t="shared" si="364"/>
        <v>0.41799616478331897</v>
      </c>
      <c r="AE1447" s="31">
        <f t="shared" si="365"/>
        <v>3.7882770296439698</v>
      </c>
      <c r="AF1447" s="29">
        <f t="shared" si="352"/>
        <v>0.20218121826664096</v>
      </c>
      <c r="AG1447" s="29">
        <f t="shared" si="366"/>
        <v>-2.3062791113561323</v>
      </c>
      <c r="AH1447" s="29">
        <f t="shared" si="353"/>
        <v>0.43259368530645953</v>
      </c>
      <c r="AI1447" s="29">
        <f t="shared" si="367"/>
        <v>3.6391982437121189</v>
      </c>
      <c r="AJ1447" s="6">
        <v>1.9490377902984599</v>
      </c>
      <c r="AK1447" s="7">
        <v>12.86</v>
      </c>
      <c r="AL1447" s="8">
        <v>1</v>
      </c>
      <c r="AM1447" s="8">
        <v>1</v>
      </c>
      <c r="AN1447" s="9">
        <v>0</v>
      </c>
      <c r="AO1447" s="10">
        <v>12.86</v>
      </c>
      <c r="AP1447" s="11">
        <v>1</v>
      </c>
      <c r="AQ1447" s="11">
        <v>1</v>
      </c>
      <c r="AR1447" s="12"/>
      <c r="AS1447" s="13"/>
      <c r="AT1447" s="14"/>
      <c r="AU1447" s="14"/>
      <c r="AV1447" s="15"/>
      <c r="AW1447" s="16"/>
      <c r="AX1447" s="17"/>
      <c r="AY1447" s="17"/>
      <c r="AZ1447" s="18"/>
      <c r="BA1447" s="19"/>
      <c r="BB1447" s="20"/>
      <c r="BC1447" s="20"/>
      <c r="BD1447" s="21">
        <v>1.87049376964569</v>
      </c>
      <c r="BE1447" s="22">
        <v>12.86</v>
      </c>
      <c r="BF1447" s="23">
        <v>1</v>
      </c>
      <c r="BG1447" s="23">
        <v>1</v>
      </c>
      <c r="BH1447" s="6"/>
      <c r="BI1447" s="7"/>
      <c r="BJ1447" s="8"/>
      <c r="BK1447" s="8"/>
      <c r="BL1447" s="9">
        <v>0</v>
      </c>
      <c r="BM1447" s="10">
        <v>12.86</v>
      </c>
      <c r="BN1447" s="11">
        <v>1</v>
      </c>
      <c r="BO1447" s="11">
        <v>1</v>
      </c>
      <c r="BP1447" s="12"/>
      <c r="BQ1447" s="13"/>
      <c r="BR1447" s="14"/>
      <c r="BS1447" s="14"/>
      <c r="BT1447" s="15"/>
      <c r="BU1447" s="16"/>
      <c r="BV1447" s="17"/>
      <c r="BW1447" s="17"/>
      <c r="BX1447" s="18">
        <v>1.7276479005813601</v>
      </c>
      <c r="BY1447" s="19">
        <v>12.86</v>
      </c>
      <c r="BZ1447" s="20">
        <v>1</v>
      </c>
      <c r="CA1447" s="20">
        <v>1</v>
      </c>
      <c r="CB1447" s="21"/>
      <c r="CC1447" s="22"/>
      <c r="CD1447" s="23"/>
      <c r="CE1447" s="23"/>
      <c r="CF1447" s="4">
        <v>70</v>
      </c>
      <c r="CG1447" s="24">
        <v>8.2161396946600007</v>
      </c>
      <c r="CH1447" s="25">
        <v>6.59521484375</v>
      </c>
    </row>
    <row r="1448" spans="1:86" x14ac:dyDescent="0.2">
      <c r="A1448" s="2" t="s">
        <v>1827</v>
      </c>
      <c r="B1448" s="2" t="s">
        <v>1752</v>
      </c>
      <c r="C1448" s="3">
        <v>12.62</v>
      </c>
      <c r="D1448" s="4">
        <v>4</v>
      </c>
      <c r="E1448" s="4">
        <v>1</v>
      </c>
      <c r="F1448" s="4">
        <v>3</v>
      </c>
      <c r="G1448" s="4">
        <v>6</v>
      </c>
      <c r="H1448" s="5">
        <v>0</v>
      </c>
      <c r="I1448" s="5">
        <v>0</v>
      </c>
      <c r="J1448" s="5">
        <v>289661.32421875</v>
      </c>
      <c r="K1448" s="26">
        <f t="shared" si="354"/>
        <v>96553.774739583328</v>
      </c>
      <c r="L1448" s="5">
        <v>1345326.875</v>
      </c>
      <c r="M1448" s="5">
        <v>0</v>
      </c>
      <c r="N1448" s="5">
        <v>381541.7578125</v>
      </c>
      <c r="O1448" s="26">
        <f t="shared" si="355"/>
        <v>575622.87760416663</v>
      </c>
      <c r="P1448" s="5">
        <v>0</v>
      </c>
      <c r="Q1448" s="5">
        <v>0</v>
      </c>
      <c r="R1448" s="5">
        <v>154493871.875</v>
      </c>
      <c r="S1448" s="26">
        <f t="shared" si="356"/>
        <v>51497957.291666664</v>
      </c>
      <c r="T1448" s="5">
        <v>4085117.25</v>
      </c>
      <c r="U1448" s="5">
        <v>0</v>
      </c>
      <c r="V1448" s="5">
        <v>0</v>
      </c>
      <c r="W1448" s="26">
        <f t="shared" si="357"/>
        <v>1361705.75</v>
      </c>
      <c r="X1448" s="29">
        <f t="shared" si="358"/>
        <v>5.9616817587576243</v>
      </c>
      <c r="Y1448" s="29">
        <f t="shared" si="359"/>
        <v>2.5757193647091103</v>
      </c>
      <c r="Z1448" s="29">
        <f t="shared" si="360"/>
        <v>0.35391770506805037</v>
      </c>
      <c r="AA1448" s="29">
        <f t="shared" si="361"/>
        <v>4.510977108266764</v>
      </c>
      <c r="AB1448" s="31">
        <f>S1448/K1448</f>
        <v>533.36037281362223</v>
      </c>
      <c r="AC1448" s="29">
        <f t="shared" si="363"/>
        <v>9.0589668304322135</v>
      </c>
      <c r="AD1448" s="31">
        <f t="shared" si="364"/>
        <v>0.42337210343408266</v>
      </c>
      <c r="AE1448" s="31">
        <f t="shared" si="365"/>
        <v>3.7327776163021293</v>
      </c>
      <c r="AF1448" s="29">
        <f t="shared" si="352"/>
        <v>14.103081455620741</v>
      </c>
      <c r="AG1448" s="29">
        <f t="shared" si="366"/>
        <v>3.8179385138969755</v>
      </c>
      <c r="AH1448" s="29">
        <f t="shared" si="353"/>
        <v>0.45104851495301768</v>
      </c>
      <c r="AI1448" s="29">
        <f t="shared" si="367"/>
        <v>3.4577674272689958</v>
      </c>
      <c r="AJ1448" s="6"/>
      <c r="AK1448" s="7"/>
      <c r="AL1448" s="8"/>
      <c r="AM1448" s="8"/>
      <c r="AN1448" s="9"/>
      <c r="AO1448" s="10"/>
      <c r="AP1448" s="11"/>
      <c r="AQ1448" s="11"/>
      <c r="AR1448" s="12">
        <v>0</v>
      </c>
      <c r="AS1448" s="13">
        <v>4.67</v>
      </c>
      <c r="AT1448" s="14">
        <v>1</v>
      </c>
      <c r="AU1448" s="14">
        <v>1</v>
      </c>
      <c r="AV1448" s="15">
        <v>2.1430492401122998</v>
      </c>
      <c r="AW1448" s="16">
        <v>4.67</v>
      </c>
      <c r="AX1448" s="17">
        <v>1</v>
      </c>
      <c r="AY1448" s="17">
        <v>1</v>
      </c>
      <c r="AZ1448" s="18"/>
      <c r="BA1448" s="19"/>
      <c r="BB1448" s="20"/>
      <c r="BC1448" s="20"/>
      <c r="BD1448" s="21">
        <v>0</v>
      </c>
      <c r="BE1448" s="22">
        <v>4.67</v>
      </c>
      <c r="BF1448" s="23">
        <v>1</v>
      </c>
      <c r="BG1448" s="23">
        <v>1</v>
      </c>
      <c r="BH1448" s="6"/>
      <c r="BI1448" s="7">
        <v>0</v>
      </c>
      <c r="BJ1448" s="8"/>
      <c r="BK1448" s="8"/>
      <c r="BL1448" s="9"/>
      <c r="BM1448" s="10"/>
      <c r="BN1448" s="11"/>
      <c r="BO1448" s="11"/>
      <c r="BP1448" s="12"/>
      <c r="BQ1448" s="13">
        <v>0</v>
      </c>
      <c r="BR1448" s="14"/>
      <c r="BS1448" s="14"/>
      <c r="BT1448" s="15">
        <v>0</v>
      </c>
      <c r="BU1448" s="16">
        <v>4.67</v>
      </c>
      <c r="BV1448" s="17">
        <v>1</v>
      </c>
      <c r="BW1448" s="17">
        <v>1</v>
      </c>
      <c r="BX1448" s="18">
        <v>0</v>
      </c>
      <c r="BY1448" s="19">
        <v>4.67</v>
      </c>
      <c r="BZ1448" s="20">
        <v>1</v>
      </c>
      <c r="CA1448" s="20">
        <v>1</v>
      </c>
      <c r="CB1448" s="21"/>
      <c r="CC1448" s="22"/>
      <c r="CD1448" s="23"/>
      <c r="CE1448" s="23"/>
      <c r="CF1448" s="4">
        <v>214</v>
      </c>
      <c r="CG1448" s="24">
        <v>22.63410615466</v>
      </c>
      <c r="CH1448" s="25">
        <v>4.94482421875</v>
      </c>
    </row>
    <row r="1449" spans="1:86" x14ac:dyDescent="0.2">
      <c r="A1449" s="2" t="s">
        <v>1003</v>
      </c>
      <c r="B1449" s="2" t="s">
        <v>2871</v>
      </c>
      <c r="C1449" s="3">
        <v>12.41</v>
      </c>
      <c r="D1449" s="4">
        <v>5</v>
      </c>
      <c r="E1449" s="4">
        <v>1</v>
      </c>
      <c r="F1449" s="4">
        <v>2</v>
      </c>
      <c r="G1449" s="4">
        <v>6</v>
      </c>
      <c r="H1449" s="5">
        <v>777283</v>
      </c>
      <c r="I1449" s="5">
        <v>0</v>
      </c>
      <c r="J1449" s="5">
        <v>0</v>
      </c>
      <c r="K1449" s="26">
        <f t="shared" si="354"/>
        <v>259094.33333333334</v>
      </c>
      <c r="L1449" s="5">
        <v>0</v>
      </c>
      <c r="M1449" s="5">
        <v>734765.58203125</v>
      </c>
      <c r="N1449" s="5">
        <v>0</v>
      </c>
      <c r="O1449" s="26">
        <f t="shared" si="355"/>
        <v>244921.86067708334</v>
      </c>
      <c r="P1449" s="5">
        <v>0</v>
      </c>
      <c r="Q1449" s="5">
        <v>0</v>
      </c>
      <c r="R1449" s="5">
        <v>0</v>
      </c>
      <c r="S1449" s="26">
        <f t="shared" si="356"/>
        <v>0</v>
      </c>
      <c r="T1449" s="5">
        <v>0</v>
      </c>
      <c r="U1449" s="5">
        <v>0</v>
      </c>
      <c r="V1449" s="5">
        <v>0</v>
      </c>
      <c r="W1449" s="26">
        <f t="shared" si="357"/>
        <v>0</v>
      </c>
      <c r="X1449" s="29">
        <f t="shared" si="358"/>
        <v>0.94529995128061461</v>
      </c>
      <c r="Y1449" s="29">
        <f t="shared" si="359"/>
        <v>-8.1155914165156995E-2</v>
      </c>
      <c r="Z1449" s="29">
        <f t="shared" si="360"/>
        <v>0.9702025256904363</v>
      </c>
      <c r="AA1449" s="29">
        <f t="shared" si="361"/>
        <v>0.13137599126578883</v>
      </c>
      <c r="AB1449" s="31">
        <f t="shared" si="362"/>
        <v>0</v>
      </c>
      <c r="AC1449" s="31" t="e">
        <f t="shared" si="363"/>
        <v>#NUM!</v>
      </c>
      <c r="AD1449" s="31">
        <f t="shared" si="364"/>
        <v>0.42264973081037416</v>
      </c>
      <c r="AE1449" s="31">
        <f t="shared" si="365"/>
        <v>3.7401940329452037</v>
      </c>
      <c r="AF1449" s="29">
        <f t="shared" si="352"/>
        <v>0</v>
      </c>
      <c r="AG1449" s="29" t="e">
        <f t="shared" si="366"/>
        <v>#NUM!</v>
      </c>
      <c r="AH1449" s="29">
        <f t="shared" si="353"/>
        <v>0.42264973081037416</v>
      </c>
      <c r="AI1449" s="29">
        <f t="shared" si="367"/>
        <v>3.7401940329452037</v>
      </c>
      <c r="AJ1449" s="6">
        <v>2.05652856826782</v>
      </c>
      <c r="AK1449" s="7">
        <v>12.41</v>
      </c>
      <c r="AL1449" s="8">
        <v>2</v>
      </c>
      <c r="AM1449" s="8">
        <v>2</v>
      </c>
      <c r="AN1449" s="9"/>
      <c r="AO1449" s="10"/>
      <c r="AP1449" s="11"/>
      <c r="AQ1449" s="11"/>
      <c r="AR1449" s="12"/>
      <c r="AS1449" s="13"/>
      <c r="AT1449" s="14"/>
      <c r="AU1449" s="14"/>
      <c r="AV1449" s="15"/>
      <c r="AW1449" s="16"/>
      <c r="AX1449" s="17"/>
      <c r="AY1449" s="17"/>
      <c r="AZ1449" s="18">
        <v>0</v>
      </c>
      <c r="BA1449" s="19">
        <v>6.9</v>
      </c>
      <c r="BB1449" s="20">
        <v>1</v>
      </c>
      <c r="BC1449" s="20">
        <v>1</v>
      </c>
      <c r="BD1449" s="21"/>
      <c r="BE1449" s="22"/>
      <c r="BF1449" s="23"/>
      <c r="BG1449" s="23"/>
      <c r="BH1449" s="6">
        <v>0</v>
      </c>
      <c r="BI1449" s="7">
        <v>5.52</v>
      </c>
      <c r="BJ1449" s="8">
        <v>1</v>
      </c>
      <c r="BK1449" s="8">
        <v>1</v>
      </c>
      <c r="BL1449" s="9">
        <v>0</v>
      </c>
      <c r="BM1449" s="10">
        <v>12.41</v>
      </c>
      <c r="BN1449" s="11">
        <v>2</v>
      </c>
      <c r="BO1449" s="11">
        <v>2</v>
      </c>
      <c r="BP1449" s="12"/>
      <c r="BQ1449" s="13"/>
      <c r="BR1449" s="14"/>
      <c r="BS1449" s="14"/>
      <c r="BT1449" s="15"/>
      <c r="BU1449" s="16"/>
      <c r="BV1449" s="17"/>
      <c r="BW1449" s="17"/>
      <c r="BX1449" s="18"/>
      <c r="BY1449" s="19"/>
      <c r="BZ1449" s="20"/>
      <c r="CA1449" s="20"/>
      <c r="CB1449" s="21"/>
      <c r="CC1449" s="22"/>
      <c r="CD1449" s="23"/>
      <c r="CE1449" s="23"/>
      <c r="CF1449" s="4">
        <v>145</v>
      </c>
      <c r="CG1449" s="24">
        <v>16.76523664466</v>
      </c>
      <c r="CH1449" s="25">
        <v>5.14794921875</v>
      </c>
    </row>
    <row r="1450" spans="1:86" x14ac:dyDescent="0.2">
      <c r="A1450" s="2" t="s">
        <v>175</v>
      </c>
      <c r="B1450" s="2" t="s">
        <v>1331</v>
      </c>
      <c r="C1450" s="3">
        <v>12.09</v>
      </c>
      <c r="D1450" s="4">
        <v>4</v>
      </c>
      <c r="E1450" s="4">
        <v>1</v>
      </c>
      <c r="F1450" s="4">
        <v>8</v>
      </c>
      <c r="G1450" s="4">
        <v>16</v>
      </c>
      <c r="H1450" s="5">
        <v>1950239.63541667</v>
      </c>
      <c r="I1450" s="5">
        <v>0</v>
      </c>
      <c r="J1450" s="5">
        <v>0</v>
      </c>
      <c r="K1450" s="26">
        <f t="shared" si="354"/>
        <v>650079.8784722233</v>
      </c>
      <c r="L1450" s="5">
        <v>2955844.125</v>
      </c>
      <c r="M1450" s="5">
        <v>5413749.546875</v>
      </c>
      <c r="N1450" s="5">
        <v>1854269.62239583</v>
      </c>
      <c r="O1450" s="26">
        <f t="shared" si="355"/>
        <v>3407954.4314236101</v>
      </c>
      <c r="P1450" s="5">
        <v>0</v>
      </c>
      <c r="Q1450" s="5">
        <v>0</v>
      </c>
      <c r="R1450" s="5">
        <v>1008682.9833984399</v>
      </c>
      <c r="S1450" s="26">
        <f t="shared" si="356"/>
        <v>336227.66113281331</v>
      </c>
      <c r="T1450" s="5">
        <v>383107.02734375</v>
      </c>
      <c r="U1450" s="5">
        <v>16306.402832031299</v>
      </c>
      <c r="V1450" s="5">
        <v>0</v>
      </c>
      <c r="W1450" s="26">
        <f t="shared" si="357"/>
        <v>133137.81005859378</v>
      </c>
      <c r="X1450" s="29">
        <f t="shared" si="358"/>
        <v>5.2423625838608778</v>
      </c>
      <c r="Y1450" s="29">
        <f t="shared" si="359"/>
        <v>2.3902171399783776</v>
      </c>
      <c r="Z1450" s="29">
        <f t="shared" si="360"/>
        <v>0.10308306235576438</v>
      </c>
      <c r="AA1450" s="29">
        <f t="shared" si="361"/>
        <v>9.8681268806006521</v>
      </c>
      <c r="AB1450" s="31">
        <f t="shared" si="362"/>
        <v>0.51720976493380222</v>
      </c>
      <c r="AC1450" s="29">
        <f t="shared" si="363"/>
        <v>-0.95117858136220168</v>
      </c>
      <c r="AD1450" s="31">
        <f t="shared" si="364"/>
        <v>0.69698947244388154</v>
      </c>
      <c r="AE1450" s="31">
        <f t="shared" si="365"/>
        <v>1.5677378157782837</v>
      </c>
      <c r="AF1450" s="29">
        <f t="shared" si="352"/>
        <v>0.20480223195261152</v>
      </c>
      <c r="AG1450" s="29">
        <f t="shared" si="366"/>
        <v>-2.2876966568472135</v>
      </c>
      <c r="AH1450" s="29">
        <f t="shared" si="353"/>
        <v>0.51170361059266312</v>
      </c>
      <c r="AI1450" s="29">
        <f t="shared" si="367"/>
        <v>2.909815186250337</v>
      </c>
      <c r="AJ1450" s="6">
        <v>1.7719213962554901</v>
      </c>
      <c r="AK1450" s="7">
        <v>3.27</v>
      </c>
      <c r="AL1450" s="8">
        <v>3</v>
      </c>
      <c r="AM1450" s="8">
        <v>3</v>
      </c>
      <c r="AN1450" s="9"/>
      <c r="AO1450" s="10"/>
      <c r="AP1450" s="11"/>
      <c r="AQ1450" s="11"/>
      <c r="AR1450" s="12"/>
      <c r="AS1450" s="13">
        <v>0</v>
      </c>
      <c r="AT1450" s="14"/>
      <c r="AU1450" s="14"/>
      <c r="AV1450" s="15">
        <v>0</v>
      </c>
      <c r="AW1450" s="16">
        <v>3.41</v>
      </c>
      <c r="AX1450" s="17">
        <v>3</v>
      </c>
      <c r="AY1450" s="17">
        <v>3</v>
      </c>
      <c r="AZ1450" s="18"/>
      <c r="BA1450" s="19">
        <v>0</v>
      </c>
      <c r="BB1450" s="20"/>
      <c r="BC1450" s="20"/>
      <c r="BD1450" s="21">
        <v>0</v>
      </c>
      <c r="BE1450" s="22">
        <v>6.12</v>
      </c>
      <c r="BF1450" s="23">
        <v>4</v>
      </c>
      <c r="BG1450" s="23">
        <v>4</v>
      </c>
      <c r="BH1450" s="6"/>
      <c r="BI1450" s="7"/>
      <c r="BJ1450" s="8"/>
      <c r="BK1450" s="8"/>
      <c r="BL1450" s="9"/>
      <c r="BM1450" s="10"/>
      <c r="BN1450" s="11"/>
      <c r="BO1450" s="11"/>
      <c r="BP1450" s="12">
        <v>0</v>
      </c>
      <c r="BQ1450" s="13">
        <v>2.99</v>
      </c>
      <c r="BR1450" s="14">
        <v>2</v>
      </c>
      <c r="BS1450" s="14">
        <v>2</v>
      </c>
      <c r="BT1450" s="15">
        <v>0</v>
      </c>
      <c r="BU1450" s="16">
        <v>1.28</v>
      </c>
      <c r="BV1450" s="17">
        <v>1</v>
      </c>
      <c r="BW1450" s="17">
        <v>1</v>
      </c>
      <c r="BX1450" s="18">
        <v>0</v>
      </c>
      <c r="BY1450" s="19">
        <v>4.6900000000000004</v>
      </c>
      <c r="BZ1450" s="20">
        <v>2</v>
      </c>
      <c r="CA1450" s="20">
        <v>3</v>
      </c>
      <c r="CB1450" s="21"/>
      <c r="CC1450" s="22">
        <v>0</v>
      </c>
      <c r="CD1450" s="23"/>
      <c r="CE1450" s="23"/>
      <c r="CF1450" s="4">
        <v>703</v>
      </c>
      <c r="CG1450" s="24">
        <v>80.375725284660206</v>
      </c>
      <c r="CH1450" s="25">
        <v>7.81103515625</v>
      </c>
    </row>
    <row r="1451" spans="1:86" x14ac:dyDescent="0.2">
      <c r="A1451" s="2" t="s">
        <v>620</v>
      </c>
      <c r="B1451" s="2" t="s">
        <v>771</v>
      </c>
      <c r="C1451" s="3">
        <v>11.78</v>
      </c>
      <c r="D1451" s="4">
        <v>4</v>
      </c>
      <c r="E1451" s="4">
        <v>1</v>
      </c>
      <c r="F1451" s="4">
        <v>6</v>
      </c>
      <c r="G1451" s="4">
        <v>12</v>
      </c>
      <c r="H1451" s="5">
        <v>1921970.6875</v>
      </c>
      <c r="I1451" s="5">
        <v>4203128.93359375</v>
      </c>
      <c r="J1451" s="5">
        <v>344066.5</v>
      </c>
      <c r="K1451" s="26">
        <f t="shared" si="354"/>
        <v>2156388.70703125</v>
      </c>
      <c r="L1451" s="5">
        <v>0</v>
      </c>
      <c r="M1451" s="5">
        <v>2241056.59375</v>
      </c>
      <c r="N1451" s="5">
        <v>0</v>
      </c>
      <c r="O1451" s="26">
        <f t="shared" si="355"/>
        <v>747018.86458333337</v>
      </c>
      <c r="P1451" s="5">
        <v>1328138.234375</v>
      </c>
      <c r="Q1451" s="5">
        <v>350388.640625</v>
      </c>
      <c r="R1451" s="5">
        <v>303688.875</v>
      </c>
      <c r="S1451" s="26">
        <f t="shared" si="356"/>
        <v>660738.58333333337</v>
      </c>
      <c r="T1451" s="5">
        <v>2374179</v>
      </c>
      <c r="U1451" s="5">
        <v>0</v>
      </c>
      <c r="V1451" s="5">
        <v>18547447.4765625</v>
      </c>
      <c r="W1451" s="26">
        <f t="shared" si="357"/>
        <v>6973875.4921875</v>
      </c>
      <c r="X1451" s="29">
        <f t="shared" si="358"/>
        <v>0.34642124685014303</v>
      </c>
      <c r="Y1451" s="29">
        <f t="shared" si="359"/>
        <v>-1.5294006781445666</v>
      </c>
      <c r="Z1451" s="29">
        <f t="shared" si="360"/>
        <v>0.36230239229945393</v>
      </c>
      <c r="AA1451" s="29">
        <f t="shared" si="361"/>
        <v>4.4092879828944405</v>
      </c>
      <c r="AB1451" s="31">
        <f t="shared" si="362"/>
        <v>0.306409777225641</v>
      </c>
      <c r="AC1451" s="29">
        <f t="shared" si="363"/>
        <v>-1.7064657619525061</v>
      </c>
      <c r="AD1451" s="31">
        <f t="shared" si="364"/>
        <v>0.31232763915444717</v>
      </c>
      <c r="AE1451" s="31">
        <f t="shared" si="365"/>
        <v>5.0538958156831466</v>
      </c>
      <c r="AF1451" s="29">
        <f t="shared" si="352"/>
        <v>3.2340530579890649</v>
      </c>
      <c r="AG1451" s="29">
        <f t="shared" si="366"/>
        <v>1.6933433479116946</v>
      </c>
      <c r="AH1451" s="29">
        <f t="shared" si="353"/>
        <v>0.49701823501861619</v>
      </c>
      <c r="AI1451" s="29">
        <f t="shared" si="367"/>
        <v>3.0362767721700097</v>
      </c>
      <c r="AJ1451" s="6">
        <v>2.08179807662964</v>
      </c>
      <c r="AK1451" s="7">
        <v>1.8</v>
      </c>
      <c r="AL1451" s="8">
        <v>1</v>
      </c>
      <c r="AM1451" s="8">
        <v>1</v>
      </c>
      <c r="AN1451" s="9">
        <v>0</v>
      </c>
      <c r="AO1451" s="10">
        <v>6.71</v>
      </c>
      <c r="AP1451" s="11">
        <v>3</v>
      </c>
      <c r="AQ1451" s="11">
        <v>3</v>
      </c>
      <c r="AR1451" s="12">
        <v>0</v>
      </c>
      <c r="AS1451" s="13">
        <v>1.8</v>
      </c>
      <c r="AT1451" s="14">
        <v>1</v>
      </c>
      <c r="AU1451" s="14">
        <v>1</v>
      </c>
      <c r="AV1451" s="15"/>
      <c r="AW1451" s="16"/>
      <c r="AX1451" s="17"/>
      <c r="AY1451" s="17"/>
      <c r="AZ1451" s="18">
        <v>0</v>
      </c>
      <c r="BA1451" s="19">
        <v>5.24</v>
      </c>
      <c r="BB1451" s="20">
        <v>3</v>
      </c>
      <c r="BC1451" s="20">
        <v>3</v>
      </c>
      <c r="BD1451" s="21"/>
      <c r="BE1451" s="22"/>
      <c r="BF1451" s="23"/>
      <c r="BG1451" s="23"/>
      <c r="BH1451" s="6"/>
      <c r="BI1451" s="7">
        <v>0</v>
      </c>
      <c r="BJ1451" s="8"/>
      <c r="BK1451" s="8"/>
      <c r="BL1451" s="9">
        <v>0</v>
      </c>
      <c r="BM1451" s="10">
        <v>1.8</v>
      </c>
      <c r="BN1451" s="11">
        <v>1</v>
      </c>
      <c r="BO1451" s="11">
        <v>1</v>
      </c>
      <c r="BP1451" s="12">
        <v>0</v>
      </c>
      <c r="BQ1451" s="13">
        <v>1.31</v>
      </c>
      <c r="BR1451" s="14">
        <v>1</v>
      </c>
      <c r="BS1451" s="14">
        <v>1</v>
      </c>
      <c r="BT1451" s="15"/>
      <c r="BU1451" s="16">
        <v>0</v>
      </c>
      <c r="BV1451" s="17"/>
      <c r="BW1451" s="17"/>
      <c r="BX1451" s="18"/>
      <c r="BY1451" s="19"/>
      <c r="BZ1451" s="20"/>
      <c r="CA1451" s="20"/>
      <c r="CB1451" s="21">
        <v>1.9188386201858501</v>
      </c>
      <c r="CC1451" s="22">
        <v>3.76</v>
      </c>
      <c r="CD1451" s="23">
        <v>2</v>
      </c>
      <c r="CE1451" s="23">
        <v>2</v>
      </c>
      <c r="CF1451" s="4">
        <v>611</v>
      </c>
      <c r="CG1451" s="24">
        <v>68.125269604660005</v>
      </c>
      <c r="CH1451" s="25">
        <v>6.01123046875</v>
      </c>
    </row>
    <row r="1452" spans="1:86" x14ac:dyDescent="0.2">
      <c r="A1452" s="2" t="s">
        <v>990</v>
      </c>
      <c r="B1452" s="2" t="s">
        <v>2866</v>
      </c>
      <c r="C1452" s="3">
        <v>11.5</v>
      </c>
      <c r="D1452" s="4">
        <v>2</v>
      </c>
      <c r="E1452" s="4">
        <v>1</v>
      </c>
      <c r="F1452" s="4">
        <v>1</v>
      </c>
      <c r="G1452" s="4">
        <v>3</v>
      </c>
      <c r="H1452" s="5">
        <v>1619450.34375</v>
      </c>
      <c r="I1452" s="5">
        <v>0</v>
      </c>
      <c r="J1452" s="5">
        <v>0</v>
      </c>
      <c r="K1452" s="26">
        <f t="shared" si="354"/>
        <v>539816.78125</v>
      </c>
      <c r="L1452" s="5">
        <v>2358915.40625</v>
      </c>
      <c r="M1452" s="5">
        <v>0</v>
      </c>
      <c r="N1452" s="5">
        <v>0</v>
      </c>
      <c r="O1452" s="26">
        <f t="shared" si="355"/>
        <v>786305.13541666663</v>
      </c>
      <c r="P1452" s="5">
        <v>0</v>
      </c>
      <c r="Q1452" s="5">
        <v>0</v>
      </c>
      <c r="R1452" s="5">
        <v>123035899</v>
      </c>
      <c r="S1452" s="26">
        <f t="shared" si="356"/>
        <v>41011966.333333336</v>
      </c>
      <c r="T1452" s="5">
        <v>444844.8046875</v>
      </c>
      <c r="U1452" s="5">
        <v>0</v>
      </c>
      <c r="V1452" s="5">
        <v>0</v>
      </c>
      <c r="W1452" s="26">
        <f t="shared" si="357"/>
        <v>148281.6015625</v>
      </c>
      <c r="X1452" s="29">
        <f t="shared" si="358"/>
        <v>1.4566148417911315</v>
      </c>
      <c r="Y1452" s="29">
        <f t="shared" si="359"/>
        <v>0.5426194502946563</v>
      </c>
      <c r="Z1452" s="29">
        <f t="shared" si="360"/>
        <v>0.81037747381810954</v>
      </c>
      <c r="AA1452" s="29">
        <f t="shared" si="361"/>
        <v>0.91312639627615333</v>
      </c>
      <c r="AB1452" s="31">
        <f t="shared" si="362"/>
        <v>75.97386327702894</v>
      </c>
      <c r="AC1452" s="29">
        <f t="shared" si="363"/>
        <v>6.2474312791546867</v>
      </c>
      <c r="AD1452" s="31">
        <f t="shared" si="364"/>
        <v>0.42775190536406849</v>
      </c>
      <c r="AE1452" s="31">
        <f t="shared" si="365"/>
        <v>3.688080472754466</v>
      </c>
      <c r="AF1452" s="29">
        <f t="shared" si="352"/>
        <v>0.2746887586916788</v>
      </c>
      <c r="AG1452" s="29">
        <f t="shared" si="366"/>
        <v>-1.8641302238314752</v>
      </c>
      <c r="AH1452" s="29">
        <f t="shared" si="353"/>
        <v>0.54831537407348185</v>
      </c>
      <c r="AI1452" s="29">
        <f t="shared" si="367"/>
        <v>2.6096957687473346</v>
      </c>
      <c r="AJ1452" s="6">
        <v>1.94440865516663</v>
      </c>
      <c r="AK1452" s="7">
        <v>11.5</v>
      </c>
      <c r="AL1452" s="8">
        <v>1</v>
      </c>
      <c r="AM1452" s="8">
        <v>1</v>
      </c>
      <c r="AN1452" s="9"/>
      <c r="AO1452" s="10"/>
      <c r="AP1452" s="11"/>
      <c r="AQ1452" s="11"/>
      <c r="AR1452" s="12"/>
      <c r="AS1452" s="13"/>
      <c r="AT1452" s="14"/>
      <c r="AU1452" s="14"/>
      <c r="AV1452" s="15">
        <v>2.4520120620727499</v>
      </c>
      <c r="AW1452" s="16">
        <v>11.5</v>
      </c>
      <c r="AX1452" s="17">
        <v>1</v>
      </c>
      <c r="AY1452" s="17">
        <v>2</v>
      </c>
      <c r="AZ1452" s="18"/>
      <c r="BA1452" s="19">
        <v>0</v>
      </c>
      <c r="BB1452" s="20"/>
      <c r="BC1452" s="20"/>
      <c r="BD1452" s="21"/>
      <c r="BE1452" s="22">
        <v>0</v>
      </c>
      <c r="BF1452" s="23"/>
      <c r="BG1452" s="23"/>
      <c r="BH1452" s="6"/>
      <c r="BI1452" s="7"/>
      <c r="BJ1452" s="8"/>
      <c r="BK1452" s="8"/>
      <c r="BL1452" s="9"/>
      <c r="BM1452" s="10"/>
      <c r="BN1452" s="11"/>
      <c r="BO1452" s="11"/>
      <c r="BP1452" s="12"/>
      <c r="BQ1452" s="13">
        <v>0</v>
      </c>
      <c r="BR1452" s="14"/>
      <c r="BS1452" s="14"/>
      <c r="BT1452" s="15"/>
      <c r="BU1452" s="16">
        <v>0</v>
      </c>
      <c r="BV1452" s="17"/>
      <c r="BW1452" s="17"/>
      <c r="BX1452" s="18"/>
      <c r="BY1452" s="19">
        <v>0</v>
      </c>
      <c r="BZ1452" s="20"/>
      <c r="CA1452" s="20"/>
      <c r="CB1452" s="21"/>
      <c r="CC1452" s="22"/>
      <c r="CD1452" s="23"/>
      <c r="CE1452" s="23"/>
      <c r="CF1452" s="4">
        <v>113</v>
      </c>
      <c r="CG1452" s="24">
        <v>12.500288144660001</v>
      </c>
      <c r="CH1452" s="25">
        <v>8.17724609375</v>
      </c>
    </row>
    <row r="1453" spans="1:86" x14ac:dyDescent="0.2">
      <c r="A1453" s="2" t="s">
        <v>334</v>
      </c>
      <c r="B1453" s="2" t="s">
        <v>1926</v>
      </c>
      <c r="C1453" s="3">
        <v>11.43</v>
      </c>
      <c r="D1453" s="4">
        <v>1</v>
      </c>
      <c r="E1453" s="4">
        <v>1</v>
      </c>
      <c r="F1453" s="4">
        <v>1</v>
      </c>
      <c r="G1453" s="4">
        <v>2</v>
      </c>
      <c r="H1453" s="5">
        <v>0</v>
      </c>
      <c r="I1453" s="5">
        <v>131478.6796875</v>
      </c>
      <c r="J1453" s="5">
        <v>0</v>
      </c>
      <c r="K1453" s="26">
        <f t="shared" si="354"/>
        <v>43826.2265625</v>
      </c>
      <c r="L1453" s="5">
        <v>0</v>
      </c>
      <c r="M1453" s="5">
        <v>0</v>
      </c>
      <c r="N1453" s="5">
        <v>0</v>
      </c>
      <c r="O1453" s="26">
        <f t="shared" si="355"/>
        <v>0</v>
      </c>
      <c r="P1453" s="5">
        <v>0</v>
      </c>
      <c r="Q1453" s="5">
        <v>0</v>
      </c>
      <c r="R1453" s="5">
        <v>0</v>
      </c>
      <c r="S1453" s="26">
        <f t="shared" si="356"/>
        <v>0</v>
      </c>
      <c r="T1453" s="5">
        <v>0</v>
      </c>
      <c r="U1453" s="5">
        <v>0</v>
      </c>
      <c r="V1453" s="5">
        <v>0</v>
      </c>
      <c r="W1453" s="26">
        <f t="shared" si="357"/>
        <v>0</v>
      </c>
      <c r="X1453" s="29">
        <f t="shared" si="358"/>
        <v>0</v>
      </c>
      <c r="Y1453" s="29" t="e">
        <f t="shared" si="359"/>
        <v>#NUM!</v>
      </c>
      <c r="Z1453" s="29">
        <f t="shared" si="360"/>
        <v>0.42264973081037416</v>
      </c>
      <c r="AA1453" s="29">
        <f t="shared" si="361"/>
        <v>3.7401940329452037</v>
      </c>
      <c r="AB1453" s="31">
        <f t="shared" si="362"/>
        <v>0</v>
      </c>
      <c r="AC1453" s="31" t="e">
        <f t="shared" si="363"/>
        <v>#NUM!</v>
      </c>
      <c r="AD1453" s="31">
        <f t="shared" si="364"/>
        <v>0.42264973081037416</v>
      </c>
      <c r="AE1453" s="31">
        <f t="shared" si="365"/>
        <v>3.7401940329452037</v>
      </c>
      <c r="AF1453" s="29">
        <f t="shared" si="352"/>
        <v>0</v>
      </c>
      <c r="AG1453" s="29" t="e">
        <f t="shared" si="366"/>
        <v>#NUM!</v>
      </c>
      <c r="AH1453" s="29">
        <f t="shared" si="353"/>
        <v>0.42264973081037416</v>
      </c>
      <c r="AI1453" s="29">
        <f t="shared" si="367"/>
        <v>3.7401940329452037</v>
      </c>
      <c r="AJ1453" s="6"/>
      <c r="AK1453" s="7"/>
      <c r="AL1453" s="8"/>
      <c r="AM1453" s="8"/>
      <c r="AN1453" s="9">
        <v>0</v>
      </c>
      <c r="AO1453" s="10">
        <v>11.43</v>
      </c>
      <c r="AP1453" s="11">
        <v>1</v>
      </c>
      <c r="AQ1453" s="11">
        <v>2</v>
      </c>
      <c r="AR1453" s="12"/>
      <c r="AS1453" s="13"/>
      <c r="AT1453" s="14"/>
      <c r="AU1453" s="14"/>
      <c r="AV1453" s="15"/>
      <c r="AW1453" s="16"/>
      <c r="AX1453" s="17"/>
      <c r="AY1453" s="17"/>
      <c r="AZ1453" s="18"/>
      <c r="BA1453" s="19"/>
      <c r="BB1453" s="20"/>
      <c r="BC1453" s="20"/>
      <c r="BD1453" s="21"/>
      <c r="BE1453" s="22"/>
      <c r="BF1453" s="23"/>
      <c r="BG1453" s="23"/>
      <c r="BH1453" s="6"/>
      <c r="BI1453" s="7"/>
      <c r="BJ1453" s="8"/>
      <c r="BK1453" s="8"/>
      <c r="BL1453" s="9"/>
      <c r="BM1453" s="10"/>
      <c r="BN1453" s="11"/>
      <c r="BO1453" s="11"/>
      <c r="BP1453" s="12"/>
      <c r="BQ1453" s="13"/>
      <c r="BR1453" s="14"/>
      <c r="BS1453" s="14"/>
      <c r="BT1453" s="15"/>
      <c r="BU1453" s="16"/>
      <c r="BV1453" s="17"/>
      <c r="BW1453" s="17"/>
      <c r="BX1453" s="18"/>
      <c r="BY1453" s="19"/>
      <c r="BZ1453" s="20"/>
      <c r="CA1453" s="20"/>
      <c r="CB1453" s="21"/>
      <c r="CC1453" s="22"/>
      <c r="CD1453" s="23"/>
      <c r="CE1453" s="23"/>
      <c r="CF1453" s="4">
        <v>140</v>
      </c>
      <c r="CG1453" s="24">
        <v>15.138254804660001</v>
      </c>
      <c r="CH1453" s="25">
        <v>4.25927734375</v>
      </c>
    </row>
    <row r="1454" spans="1:86" x14ac:dyDescent="0.2">
      <c r="A1454" s="2" t="s">
        <v>628</v>
      </c>
      <c r="B1454" s="2" t="s">
        <v>2951</v>
      </c>
      <c r="C1454" s="3">
        <v>11.37</v>
      </c>
      <c r="D1454" s="4">
        <v>19</v>
      </c>
      <c r="E1454" s="4">
        <v>2</v>
      </c>
      <c r="F1454" s="4">
        <v>5</v>
      </c>
      <c r="G1454" s="4">
        <v>12</v>
      </c>
      <c r="H1454" s="5">
        <v>209484.4921875</v>
      </c>
      <c r="I1454" s="5">
        <v>0</v>
      </c>
      <c r="J1454" s="5">
        <v>5624260.09765625</v>
      </c>
      <c r="K1454" s="26">
        <f t="shared" si="354"/>
        <v>1944581.5299479167</v>
      </c>
      <c r="L1454" s="5">
        <v>1298210.078125</v>
      </c>
      <c r="M1454" s="5">
        <v>4442465.28125</v>
      </c>
      <c r="N1454" s="5">
        <v>3632969.8802083302</v>
      </c>
      <c r="O1454" s="26">
        <f t="shared" si="355"/>
        <v>3124548.4131944436</v>
      </c>
      <c r="P1454" s="5">
        <v>0</v>
      </c>
      <c r="Q1454" s="5">
        <v>4312728.34375</v>
      </c>
      <c r="R1454" s="5">
        <v>0</v>
      </c>
      <c r="S1454" s="26">
        <f t="shared" si="356"/>
        <v>1437576.1145833333</v>
      </c>
      <c r="T1454" s="5">
        <v>7456307.53125</v>
      </c>
      <c r="U1454" s="5">
        <v>0</v>
      </c>
      <c r="V1454" s="5">
        <v>0</v>
      </c>
      <c r="W1454" s="26">
        <f t="shared" si="357"/>
        <v>2485435.84375</v>
      </c>
      <c r="X1454" s="29">
        <f t="shared" si="358"/>
        <v>1.6067973314948285</v>
      </c>
      <c r="Y1454" s="29">
        <f t="shared" si="359"/>
        <v>0.68418797052739999</v>
      </c>
      <c r="Z1454" s="29">
        <f t="shared" si="360"/>
        <v>0.60847169792229394</v>
      </c>
      <c r="AA1454" s="29">
        <f t="shared" si="361"/>
        <v>2.1575961747011645</v>
      </c>
      <c r="AB1454" s="31">
        <f t="shared" si="362"/>
        <v>0.7392727393753642</v>
      </c>
      <c r="AC1454" s="29">
        <f t="shared" si="363"/>
        <v>-0.43582137983628549</v>
      </c>
      <c r="AD1454" s="31">
        <f t="shared" si="364"/>
        <v>0.83936597601852103</v>
      </c>
      <c r="AE1454" s="31">
        <f t="shared" si="365"/>
        <v>0.76048639040288046</v>
      </c>
      <c r="AF1454" s="29">
        <f t="shared" si="352"/>
        <v>1.2781340383380939</v>
      </c>
      <c r="AG1454" s="29">
        <f t="shared" si="366"/>
        <v>0.35403914012338689</v>
      </c>
      <c r="AH1454" s="29">
        <f t="shared" si="353"/>
        <v>0.8703601325342315</v>
      </c>
      <c r="AI1454" s="29">
        <f t="shared" si="367"/>
        <v>0.60301010358360585</v>
      </c>
      <c r="AJ1454" s="6">
        <v>0</v>
      </c>
      <c r="AK1454" s="7">
        <v>1.68</v>
      </c>
      <c r="AL1454" s="8">
        <v>1</v>
      </c>
      <c r="AM1454" s="8">
        <v>1</v>
      </c>
      <c r="AN1454" s="9"/>
      <c r="AO1454" s="10"/>
      <c r="AP1454" s="11"/>
      <c r="AQ1454" s="11"/>
      <c r="AR1454" s="12">
        <v>0</v>
      </c>
      <c r="AS1454" s="13">
        <v>8.42</v>
      </c>
      <c r="AT1454" s="14">
        <v>3</v>
      </c>
      <c r="AU1454" s="14">
        <v>3</v>
      </c>
      <c r="AV1454" s="15">
        <v>3.5747947692871098</v>
      </c>
      <c r="AW1454" s="16">
        <v>3.16</v>
      </c>
      <c r="AX1454" s="17">
        <v>2</v>
      </c>
      <c r="AY1454" s="17">
        <v>2</v>
      </c>
      <c r="AZ1454" s="18">
        <v>0</v>
      </c>
      <c r="BA1454" s="19">
        <v>3.79</v>
      </c>
      <c r="BB1454" s="20">
        <v>1</v>
      </c>
      <c r="BC1454" s="20">
        <v>2</v>
      </c>
      <c r="BD1454" s="21">
        <v>0</v>
      </c>
      <c r="BE1454" s="22">
        <v>6.11</v>
      </c>
      <c r="BF1454" s="23">
        <v>3</v>
      </c>
      <c r="BG1454" s="23">
        <v>3</v>
      </c>
      <c r="BH1454" s="6"/>
      <c r="BI1454" s="7"/>
      <c r="BJ1454" s="8"/>
      <c r="BK1454" s="8"/>
      <c r="BL1454" s="9"/>
      <c r="BM1454" s="10">
        <v>0</v>
      </c>
      <c r="BN1454" s="11"/>
      <c r="BO1454" s="11"/>
      <c r="BP1454" s="12">
        <v>0</v>
      </c>
      <c r="BQ1454" s="13">
        <v>1.47</v>
      </c>
      <c r="BR1454" s="14">
        <v>1</v>
      </c>
      <c r="BS1454" s="14">
        <v>1</v>
      </c>
      <c r="BT1454" s="15"/>
      <c r="BU1454" s="16">
        <v>0</v>
      </c>
      <c r="BV1454" s="17"/>
      <c r="BW1454" s="17"/>
      <c r="BX1454" s="18"/>
      <c r="BY1454" s="19">
        <v>0</v>
      </c>
      <c r="BZ1454" s="20"/>
      <c r="CA1454" s="20"/>
      <c r="CB1454" s="21"/>
      <c r="CC1454" s="22"/>
      <c r="CD1454" s="23"/>
      <c r="CE1454" s="23"/>
      <c r="CF1454" s="4">
        <v>475</v>
      </c>
      <c r="CG1454" s="24">
        <v>54.433775374660001</v>
      </c>
      <c r="CH1454" s="25">
        <v>8.77783203125</v>
      </c>
    </row>
    <row r="1455" spans="1:86" x14ac:dyDescent="0.2">
      <c r="A1455" s="2" t="s">
        <v>1515</v>
      </c>
      <c r="B1455" s="2" t="s">
        <v>2686</v>
      </c>
      <c r="C1455" s="3">
        <v>11.34</v>
      </c>
      <c r="D1455" s="4">
        <v>1</v>
      </c>
      <c r="E1455" s="4">
        <v>1</v>
      </c>
      <c r="F1455" s="4">
        <v>3</v>
      </c>
      <c r="G1455" s="4">
        <v>7</v>
      </c>
      <c r="H1455" s="5">
        <v>0</v>
      </c>
      <c r="I1455" s="5">
        <v>0</v>
      </c>
      <c r="J1455" s="5">
        <v>0</v>
      </c>
      <c r="K1455" s="26">
        <f t="shared" si="354"/>
        <v>0</v>
      </c>
      <c r="L1455" s="5">
        <v>63698022</v>
      </c>
      <c r="M1455" s="5">
        <v>0</v>
      </c>
      <c r="N1455" s="5">
        <v>13052806.8958333</v>
      </c>
      <c r="O1455" s="26">
        <f t="shared" si="355"/>
        <v>25583609.631944433</v>
      </c>
      <c r="P1455" s="5">
        <v>42892595.375</v>
      </c>
      <c r="Q1455" s="5">
        <v>0</v>
      </c>
      <c r="R1455" s="5">
        <v>24727530.75</v>
      </c>
      <c r="S1455" s="26">
        <f t="shared" si="356"/>
        <v>22540042.041666668</v>
      </c>
      <c r="T1455" s="5">
        <v>0</v>
      </c>
      <c r="U1455" s="5">
        <v>0</v>
      </c>
      <c r="V1455" s="5">
        <v>0</v>
      </c>
      <c r="W1455" s="26">
        <f t="shared" si="357"/>
        <v>0</v>
      </c>
      <c r="X1455" s="29" t="e">
        <f t="shared" si="358"/>
        <v>#DIV/0!</v>
      </c>
      <c r="Y1455" s="29" t="e">
        <f t="shared" si="359"/>
        <v>#DIV/0!</v>
      </c>
      <c r="Z1455" s="29">
        <f t="shared" si="360"/>
        <v>0.31850209920026185</v>
      </c>
      <c r="AA1455" s="29">
        <f t="shared" si="361"/>
        <v>4.9688770094845562</v>
      </c>
      <c r="AB1455" s="31" t="e">
        <f t="shared" si="362"/>
        <v>#DIV/0!</v>
      </c>
      <c r="AC1455" s="31" t="e">
        <f t="shared" si="363"/>
        <v>#DIV/0!</v>
      </c>
      <c r="AD1455" s="31">
        <f t="shared" si="364"/>
        <v>0.21146002488575188</v>
      </c>
      <c r="AE1455" s="31">
        <f t="shared" si="365"/>
        <v>6.7477172101903928</v>
      </c>
      <c r="AF1455" s="29" t="e">
        <f t="shared" si="352"/>
        <v>#DIV/0!</v>
      </c>
      <c r="AG1455" s="29" t="e">
        <f t="shared" si="366"/>
        <v>#DIV/0!</v>
      </c>
      <c r="AH1455" s="29" t="e">
        <f t="shared" si="353"/>
        <v>#DIV/0!</v>
      </c>
      <c r="AI1455" s="29" t="e">
        <f t="shared" si="367"/>
        <v>#DIV/0!</v>
      </c>
      <c r="AJ1455" s="6"/>
      <c r="AK1455" s="7"/>
      <c r="AL1455" s="8"/>
      <c r="AM1455" s="8"/>
      <c r="AN1455" s="9"/>
      <c r="AO1455" s="10"/>
      <c r="AP1455" s="11"/>
      <c r="AQ1455" s="11"/>
      <c r="AR1455" s="12"/>
      <c r="AS1455" s="13"/>
      <c r="AT1455" s="14"/>
      <c r="AU1455" s="14"/>
      <c r="AV1455" s="15">
        <v>0</v>
      </c>
      <c r="AW1455" s="16">
        <v>4.47</v>
      </c>
      <c r="AX1455" s="17">
        <v>1</v>
      </c>
      <c r="AY1455" s="17">
        <v>2</v>
      </c>
      <c r="AZ1455" s="18">
        <v>0</v>
      </c>
      <c r="BA1455" s="19">
        <v>4.47</v>
      </c>
      <c r="BB1455" s="20">
        <v>1</v>
      </c>
      <c r="BC1455" s="20">
        <v>1</v>
      </c>
      <c r="BD1455" s="21">
        <v>3.2353591918945299</v>
      </c>
      <c r="BE1455" s="22">
        <v>11.34</v>
      </c>
      <c r="BF1455" s="23">
        <v>3</v>
      </c>
      <c r="BG1455" s="23">
        <v>3</v>
      </c>
      <c r="BH1455" s="6"/>
      <c r="BI1455" s="7">
        <v>0</v>
      </c>
      <c r="BJ1455" s="8"/>
      <c r="BK1455" s="8"/>
      <c r="BL1455" s="9"/>
      <c r="BM1455" s="10">
        <v>0</v>
      </c>
      <c r="BN1455" s="11"/>
      <c r="BO1455" s="11"/>
      <c r="BP1455" s="12"/>
      <c r="BQ1455" s="13">
        <v>0</v>
      </c>
      <c r="BR1455" s="14"/>
      <c r="BS1455" s="14"/>
      <c r="BT1455" s="15">
        <v>0</v>
      </c>
      <c r="BU1455" s="16">
        <v>4.47</v>
      </c>
      <c r="BV1455" s="17">
        <v>1</v>
      </c>
      <c r="BW1455" s="17">
        <v>1</v>
      </c>
      <c r="BX1455" s="18"/>
      <c r="BY1455" s="19"/>
      <c r="BZ1455" s="20"/>
      <c r="CA1455" s="20"/>
      <c r="CB1455" s="21"/>
      <c r="CC1455" s="22">
        <v>0</v>
      </c>
      <c r="CD1455" s="23"/>
      <c r="CE1455" s="23"/>
      <c r="CF1455" s="4">
        <v>291</v>
      </c>
      <c r="CG1455" s="24">
        <v>33.387004144659997</v>
      </c>
      <c r="CH1455" s="25">
        <v>6.45556640625</v>
      </c>
    </row>
    <row r="1456" spans="1:86" x14ac:dyDescent="0.2">
      <c r="A1456" s="2" t="s">
        <v>592</v>
      </c>
      <c r="B1456" s="2" t="s">
        <v>2671</v>
      </c>
      <c r="C1456" s="3">
        <v>10.48</v>
      </c>
      <c r="D1456" s="4">
        <v>13</v>
      </c>
      <c r="E1456" s="4">
        <v>3</v>
      </c>
      <c r="F1456" s="4">
        <v>4</v>
      </c>
      <c r="G1456" s="4">
        <v>9</v>
      </c>
      <c r="H1456" s="5">
        <v>2692547.2942708302</v>
      </c>
      <c r="I1456" s="5">
        <v>0</v>
      </c>
      <c r="J1456" s="5">
        <v>0</v>
      </c>
      <c r="K1456" s="26">
        <f t="shared" si="354"/>
        <v>897515.76475694345</v>
      </c>
      <c r="L1456" s="5">
        <v>8207303.6354166698</v>
      </c>
      <c r="M1456" s="5">
        <v>1301197.953125</v>
      </c>
      <c r="N1456" s="5">
        <v>0</v>
      </c>
      <c r="O1456" s="26">
        <f t="shared" si="355"/>
        <v>3169500.5295138899</v>
      </c>
      <c r="P1456" s="5">
        <v>0</v>
      </c>
      <c r="Q1456" s="5">
        <v>0</v>
      </c>
      <c r="R1456" s="5">
        <v>1394413.75</v>
      </c>
      <c r="S1456" s="26">
        <f t="shared" si="356"/>
        <v>464804.58333333331</v>
      </c>
      <c r="T1456" s="5">
        <v>0</v>
      </c>
      <c r="U1456" s="5">
        <v>452142051.75</v>
      </c>
      <c r="V1456" s="5">
        <v>606126.302734375</v>
      </c>
      <c r="W1456" s="26">
        <f t="shared" si="357"/>
        <v>150916059.35091147</v>
      </c>
      <c r="X1456" s="29">
        <f t="shared" si="358"/>
        <v>3.5314148831382628</v>
      </c>
      <c r="Y1456" s="29">
        <f t="shared" si="359"/>
        <v>1.8202463239819271</v>
      </c>
      <c r="Z1456" s="29">
        <f t="shared" si="360"/>
        <v>0.473225715580193</v>
      </c>
      <c r="AA1456" s="29">
        <f t="shared" si="361"/>
        <v>3.2493166338661101</v>
      </c>
      <c r="AB1456" s="31">
        <f t="shared" si="362"/>
        <v>0.51787901849190043</v>
      </c>
      <c r="AC1456" s="29">
        <f t="shared" si="363"/>
        <v>-0.94931298502037686</v>
      </c>
      <c r="AD1456" s="31">
        <f t="shared" si="364"/>
        <v>0.69743386269316754</v>
      </c>
      <c r="AE1456" s="31">
        <f t="shared" si="365"/>
        <v>1.5649697003179757</v>
      </c>
      <c r="AF1456" s="29">
        <f t="shared" si="352"/>
        <v>168.14864459988743</v>
      </c>
      <c r="AG1456" s="29">
        <f t="shared" si="366"/>
        <v>7.3935933395169968</v>
      </c>
      <c r="AH1456" s="29">
        <f t="shared" si="353"/>
        <v>0.42417261143930352</v>
      </c>
      <c r="AI1456" s="29">
        <f t="shared" si="367"/>
        <v>3.7245737703771771</v>
      </c>
      <c r="AJ1456" s="6">
        <v>2.37785124778748</v>
      </c>
      <c r="AK1456" s="7">
        <v>8.76</v>
      </c>
      <c r="AL1456" s="8">
        <v>3</v>
      </c>
      <c r="AM1456" s="8">
        <v>3</v>
      </c>
      <c r="AN1456" s="9"/>
      <c r="AO1456" s="10">
        <v>0</v>
      </c>
      <c r="AP1456" s="11"/>
      <c r="AQ1456" s="11"/>
      <c r="AR1456" s="12"/>
      <c r="AS1456" s="13"/>
      <c r="AT1456" s="14"/>
      <c r="AU1456" s="14"/>
      <c r="AV1456" s="15">
        <v>4.7571127414703396</v>
      </c>
      <c r="AW1456" s="16">
        <v>7.81</v>
      </c>
      <c r="AX1456" s="17">
        <v>3</v>
      </c>
      <c r="AY1456" s="17">
        <v>3</v>
      </c>
      <c r="AZ1456" s="18">
        <v>0</v>
      </c>
      <c r="BA1456" s="19">
        <v>6.1</v>
      </c>
      <c r="BB1456" s="20">
        <v>2</v>
      </c>
      <c r="BC1456" s="20">
        <v>2</v>
      </c>
      <c r="BD1456" s="21"/>
      <c r="BE1456" s="22"/>
      <c r="BF1456" s="23"/>
      <c r="BG1456" s="23"/>
      <c r="BH1456" s="6"/>
      <c r="BI1456" s="7"/>
      <c r="BJ1456" s="8"/>
      <c r="BK1456" s="8"/>
      <c r="BL1456" s="9"/>
      <c r="BM1456" s="10">
        <v>0</v>
      </c>
      <c r="BN1456" s="11"/>
      <c r="BO1456" s="11"/>
      <c r="BP1456" s="12"/>
      <c r="BQ1456" s="13">
        <v>0</v>
      </c>
      <c r="BR1456" s="14"/>
      <c r="BS1456" s="14"/>
      <c r="BT1456" s="15"/>
      <c r="BU1456" s="16"/>
      <c r="BV1456" s="17"/>
      <c r="BW1456" s="17"/>
      <c r="BX1456" s="18">
        <v>0</v>
      </c>
      <c r="BY1456" s="19">
        <v>1.71</v>
      </c>
      <c r="BZ1456" s="20">
        <v>1</v>
      </c>
      <c r="CA1456" s="20">
        <v>1</v>
      </c>
      <c r="CB1456" s="21"/>
      <c r="CC1456" s="22">
        <v>0</v>
      </c>
      <c r="CD1456" s="23"/>
      <c r="CE1456" s="23"/>
      <c r="CF1456" s="4">
        <v>525</v>
      </c>
      <c r="CG1456" s="24">
        <v>57.156585224660098</v>
      </c>
      <c r="CH1456" s="25">
        <v>6.65380859375</v>
      </c>
    </row>
    <row r="1457" spans="1:86" x14ac:dyDescent="0.2">
      <c r="A1457" s="2" t="s">
        <v>888</v>
      </c>
      <c r="B1457" s="2" t="s">
        <v>2960</v>
      </c>
      <c r="C1457" s="3">
        <v>10.39</v>
      </c>
      <c r="D1457" s="4">
        <v>2</v>
      </c>
      <c r="E1457" s="4">
        <v>1</v>
      </c>
      <c r="F1457" s="4">
        <v>7</v>
      </c>
      <c r="G1457" s="4">
        <v>18</v>
      </c>
      <c r="H1457" s="5">
        <v>11339257.6523438</v>
      </c>
      <c r="I1457" s="5">
        <v>635032.69921875</v>
      </c>
      <c r="J1457" s="5">
        <v>595725.640625</v>
      </c>
      <c r="K1457" s="26">
        <f t="shared" si="354"/>
        <v>4190005.3307291833</v>
      </c>
      <c r="L1457" s="5">
        <v>3612580.1875</v>
      </c>
      <c r="M1457" s="5">
        <v>1082050.8359375</v>
      </c>
      <c r="N1457" s="5">
        <v>1119401.953125</v>
      </c>
      <c r="O1457" s="26">
        <f t="shared" si="355"/>
        <v>1938010.9921875</v>
      </c>
      <c r="P1457" s="5">
        <v>0</v>
      </c>
      <c r="Q1457" s="5">
        <v>2192014.46875</v>
      </c>
      <c r="R1457" s="5">
        <v>18626378.96875</v>
      </c>
      <c r="S1457" s="26">
        <f t="shared" si="356"/>
        <v>6939464.479166667</v>
      </c>
      <c r="T1457" s="5">
        <v>0</v>
      </c>
      <c r="U1457" s="5">
        <v>12763764.6953125</v>
      </c>
      <c r="V1457" s="5">
        <v>1213957.7421875</v>
      </c>
      <c r="W1457" s="26">
        <f t="shared" si="357"/>
        <v>4659240.8125</v>
      </c>
      <c r="X1457" s="29">
        <f t="shared" si="358"/>
        <v>0.46253186791297696</v>
      </c>
      <c r="Y1457" s="29">
        <f t="shared" si="359"/>
        <v>-1.1123753258072919</v>
      </c>
      <c r="Z1457" s="29">
        <f t="shared" si="360"/>
        <v>0.59661955664164701</v>
      </c>
      <c r="AA1457" s="29">
        <f t="shared" si="361"/>
        <v>2.2430251496599709</v>
      </c>
      <c r="AB1457" s="31">
        <f t="shared" si="362"/>
        <v>1.6561946659764744</v>
      </c>
      <c r="AC1457" s="29">
        <f t="shared" si="363"/>
        <v>0.72787225443948977</v>
      </c>
      <c r="AD1457" s="31">
        <f t="shared" si="364"/>
        <v>0.71386900296073064</v>
      </c>
      <c r="AE1457" s="31">
        <f t="shared" si="365"/>
        <v>1.4638147521379739</v>
      </c>
      <c r="AF1457" s="29">
        <f t="shared" si="352"/>
        <v>1.1119892326459537</v>
      </c>
      <c r="AG1457" s="29">
        <f t="shared" si="366"/>
        <v>0.15314281856187592</v>
      </c>
      <c r="AH1457" s="29">
        <f t="shared" si="353"/>
        <v>0.93517512516701851</v>
      </c>
      <c r="AI1457" s="29">
        <f t="shared" si="367"/>
        <v>0.29107053542512307</v>
      </c>
      <c r="AJ1457" s="6">
        <v>0</v>
      </c>
      <c r="AK1457" s="7">
        <v>4.16</v>
      </c>
      <c r="AL1457" s="8">
        <v>2</v>
      </c>
      <c r="AM1457" s="8">
        <v>2</v>
      </c>
      <c r="AN1457" s="9">
        <v>0</v>
      </c>
      <c r="AO1457" s="10">
        <v>3.05</v>
      </c>
      <c r="AP1457" s="11">
        <v>2</v>
      </c>
      <c r="AQ1457" s="11">
        <v>2</v>
      </c>
      <c r="AR1457" s="12">
        <v>0</v>
      </c>
      <c r="AS1457" s="13">
        <v>1.25</v>
      </c>
      <c r="AT1457" s="14">
        <v>1</v>
      </c>
      <c r="AU1457" s="14">
        <v>1</v>
      </c>
      <c r="AV1457" s="15">
        <v>1.6969976425170901</v>
      </c>
      <c r="AW1457" s="16">
        <v>1.25</v>
      </c>
      <c r="AX1457" s="17">
        <v>1</v>
      </c>
      <c r="AY1457" s="17">
        <v>1</v>
      </c>
      <c r="AZ1457" s="18">
        <v>0</v>
      </c>
      <c r="BA1457" s="19">
        <v>4.16</v>
      </c>
      <c r="BB1457" s="20">
        <v>2</v>
      </c>
      <c r="BC1457" s="20">
        <v>2</v>
      </c>
      <c r="BD1457" s="21">
        <v>0</v>
      </c>
      <c r="BE1457" s="22">
        <v>3.88</v>
      </c>
      <c r="BF1457" s="23">
        <v>2</v>
      </c>
      <c r="BG1457" s="23">
        <v>2</v>
      </c>
      <c r="BH1457" s="6"/>
      <c r="BI1457" s="7">
        <v>0</v>
      </c>
      <c r="BJ1457" s="8"/>
      <c r="BK1457" s="8"/>
      <c r="BL1457" s="9"/>
      <c r="BM1457" s="10">
        <v>0</v>
      </c>
      <c r="BN1457" s="11"/>
      <c r="BO1457" s="11"/>
      <c r="BP1457" s="12">
        <v>0</v>
      </c>
      <c r="BQ1457" s="13">
        <v>5.26</v>
      </c>
      <c r="BR1457" s="14">
        <v>2</v>
      </c>
      <c r="BS1457" s="14">
        <v>3</v>
      </c>
      <c r="BT1457" s="15"/>
      <c r="BU1457" s="16"/>
      <c r="BV1457" s="17"/>
      <c r="BW1457" s="17"/>
      <c r="BX1457" s="18">
        <v>0</v>
      </c>
      <c r="BY1457" s="19">
        <v>5.54</v>
      </c>
      <c r="BZ1457" s="20">
        <v>3</v>
      </c>
      <c r="CA1457" s="20">
        <v>3</v>
      </c>
      <c r="CB1457" s="21">
        <v>0</v>
      </c>
      <c r="CC1457" s="22">
        <v>3.19</v>
      </c>
      <c r="CD1457" s="23">
        <v>2</v>
      </c>
      <c r="CE1457" s="23">
        <v>2</v>
      </c>
      <c r="CF1457" s="4">
        <v>722</v>
      </c>
      <c r="CG1457" s="24">
        <v>82.462616434660006</v>
      </c>
      <c r="CH1457" s="25">
        <v>4.61474609375</v>
      </c>
    </row>
    <row r="1458" spans="1:86" x14ac:dyDescent="0.2">
      <c r="A1458" s="2" t="s">
        <v>136</v>
      </c>
      <c r="B1458" s="2" t="s">
        <v>1704</v>
      </c>
      <c r="C1458" s="3">
        <v>10.34</v>
      </c>
      <c r="D1458" s="4">
        <v>2</v>
      </c>
      <c r="E1458" s="4">
        <v>2</v>
      </c>
      <c r="F1458" s="4">
        <v>6</v>
      </c>
      <c r="G1458" s="4">
        <v>8</v>
      </c>
      <c r="H1458" s="5">
        <v>5060155.6484375</v>
      </c>
      <c r="I1458" s="5">
        <v>0</v>
      </c>
      <c r="J1458" s="5">
        <v>0</v>
      </c>
      <c r="K1458" s="26">
        <f t="shared" si="354"/>
        <v>1686718.5494791667</v>
      </c>
      <c r="L1458" s="5">
        <v>1764603.125</v>
      </c>
      <c r="M1458" s="5">
        <v>0</v>
      </c>
      <c r="N1458" s="5">
        <v>1942638.359375</v>
      </c>
      <c r="O1458" s="26">
        <f t="shared" si="355"/>
        <v>1235747.1614583333</v>
      </c>
      <c r="P1458" s="5">
        <v>716389.0625</v>
      </c>
      <c r="Q1458" s="5">
        <v>7034602.0683593797</v>
      </c>
      <c r="R1458" s="5">
        <v>0</v>
      </c>
      <c r="S1458" s="26">
        <f t="shared" si="356"/>
        <v>2583663.7102864599</v>
      </c>
      <c r="T1458" s="5">
        <v>0</v>
      </c>
      <c r="U1458" s="5">
        <v>0</v>
      </c>
      <c r="V1458" s="5">
        <v>1454209.25</v>
      </c>
      <c r="W1458" s="26">
        <f t="shared" si="357"/>
        <v>484736.41666666669</v>
      </c>
      <c r="X1458" s="29">
        <f t="shared" si="358"/>
        <v>0.73263388360785697</v>
      </c>
      <c r="Y1458" s="29">
        <f t="shared" si="359"/>
        <v>-0.44883566904892575</v>
      </c>
      <c r="Z1458" s="29">
        <f t="shared" si="360"/>
        <v>0.82080992493812688</v>
      </c>
      <c r="AA1458" s="29">
        <f t="shared" si="361"/>
        <v>0.85757400867977684</v>
      </c>
      <c r="AB1458" s="31">
        <f t="shared" si="362"/>
        <v>1.5317693109406167</v>
      </c>
      <c r="AC1458" s="29">
        <f t="shared" si="363"/>
        <v>0.61519903941555099</v>
      </c>
      <c r="AD1458" s="31">
        <f t="shared" si="364"/>
        <v>0.76589665691214504</v>
      </c>
      <c r="AE1458" s="31">
        <f t="shared" si="365"/>
        <v>1.1582982613841473</v>
      </c>
      <c r="AF1458" s="29">
        <f t="shared" si="352"/>
        <v>0.28738429230907908</v>
      </c>
      <c r="AG1458" s="29">
        <f t="shared" si="366"/>
        <v>-1.7989468849609074</v>
      </c>
      <c r="AH1458" s="29">
        <f t="shared" si="353"/>
        <v>0.55526742623763858</v>
      </c>
      <c r="AI1458" s="29">
        <f t="shared" si="367"/>
        <v>2.5549780288288604</v>
      </c>
      <c r="AJ1458" s="6">
        <v>0</v>
      </c>
      <c r="AK1458" s="7">
        <v>5.75</v>
      </c>
      <c r="AL1458" s="8">
        <v>2</v>
      </c>
      <c r="AM1458" s="8">
        <v>2</v>
      </c>
      <c r="AN1458" s="9"/>
      <c r="AO1458" s="10"/>
      <c r="AP1458" s="11"/>
      <c r="AQ1458" s="11"/>
      <c r="AR1458" s="12"/>
      <c r="AS1458" s="13"/>
      <c r="AT1458" s="14"/>
      <c r="AU1458" s="14"/>
      <c r="AV1458" s="15">
        <v>2.4460134506225599</v>
      </c>
      <c r="AW1458" s="16">
        <v>3.83</v>
      </c>
      <c r="AX1458" s="17">
        <v>2</v>
      </c>
      <c r="AY1458" s="17">
        <v>2</v>
      </c>
      <c r="AZ1458" s="18">
        <v>0</v>
      </c>
      <c r="BA1458" s="19">
        <v>2.68</v>
      </c>
      <c r="BB1458" s="20">
        <v>2</v>
      </c>
      <c r="BC1458" s="20">
        <v>2</v>
      </c>
      <c r="BD1458" s="21">
        <v>0</v>
      </c>
      <c r="BE1458" s="22">
        <v>1.92</v>
      </c>
      <c r="BF1458" s="23">
        <v>1</v>
      </c>
      <c r="BG1458" s="23">
        <v>1</v>
      </c>
      <c r="BH1458" s="6"/>
      <c r="BI1458" s="7">
        <v>0</v>
      </c>
      <c r="BJ1458" s="8"/>
      <c r="BK1458" s="8"/>
      <c r="BL1458" s="9">
        <v>0</v>
      </c>
      <c r="BM1458" s="10">
        <v>1.72</v>
      </c>
      <c r="BN1458" s="11">
        <v>1</v>
      </c>
      <c r="BO1458" s="11">
        <v>1</v>
      </c>
      <c r="BP1458" s="12"/>
      <c r="BQ1458" s="13"/>
      <c r="BR1458" s="14"/>
      <c r="BS1458" s="14"/>
      <c r="BT1458" s="15"/>
      <c r="BU1458" s="16">
        <v>0</v>
      </c>
      <c r="BV1458" s="17"/>
      <c r="BW1458" s="17"/>
      <c r="BX1458" s="18"/>
      <c r="BY1458" s="19"/>
      <c r="BZ1458" s="20"/>
      <c r="CA1458" s="20"/>
      <c r="CB1458" s="21"/>
      <c r="CC1458" s="22">
        <v>0</v>
      </c>
      <c r="CD1458" s="23"/>
      <c r="CE1458" s="23"/>
      <c r="CF1458" s="4">
        <v>522</v>
      </c>
      <c r="CG1458" s="24">
        <v>53.222468384659898</v>
      </c>
      <c r="CH1458" s="25">
        <v>5.31298828125</v>
      </c>
    </row>
    <row r="1459" spans="1:86" x14ac:dyDescent="0.2">
      <c r="A1459" s="2" t="s">
        <v>507</v>
      </c>
      <c r="B1459" s="2" t="s">
        <v>1938</v>
      </c>
      <c r="C1459" s="3">
        <v>9.99</v>
      </c>
      <c r="D1459" s="4">
        <v>3</v>
      </c>
      <c r="E1459" s="4">
        <v>1</v>
      </c>
      <c r="F1459" s="4">
        <v>23</v>
      </c>
      <c r="G1459" s="4">
        <v>29</v>
      </c>
      <c r="H1459" s="5">
        <v>837979.1484375</v>
      </c>
      <c r="I1459" s="5">
        <v>0</v>
      </c>
      <c r="J1459" s="5">
        <v>73830326.75</v>
      </c>
      <c r="K1459" s="26">
        <f t="shared" si="354"/>
        <v>24889435.299479168</v>
      </c>
      <c r="L1459" s="5">
        <v>100841373.46875</v>
      </c>
      <c r="M1459" s="5">
        <v>1599999.125</v>
      </c>
      <c r="N1459" s="5">
        <v>19102786.753906298</v>
      </c>
      <c r="O1459" s="26">
        <f t="shared" si="355"/>
        <v>40514719.782552101</v>
      </c>
      <c r="P1459" s="5">
        <v>28620331.53125</v>
      </c>
      <c r="Q1459" s="5">
        <v>6110323.9375</v>
      </c>
      <c r="R1459" s="5">
        <v>0</v>
      </c>
      <c r="S1459" s="26">
        <f t="shared" si="356"/>
        <v>11576885.15625</v>
      </c>
      <c r="T1459" s="5">
        <v>20677883.439941399</v>
      </c>
      <c r="U1459" s="5">
        <v>0</v>
      </c>
      <c r="V1459" s="5">
        <v>115025815.354167</v>
      </c>
      <c r="W1459" s="26">
        <f t="shared" si="357"/>
        <v>45234566.264702797</v>
      </c>
      <c r="X1459" s="29">
        <f t="shared" si="358"/>
        <v>1.627787826242884</v>
      </c>
      <c r="Y1459" s="29">
        <f t="shared" si="359"/>
        <v>0.70291266399252461</v>
      </c>
      <c r="Z1459" s="29">
        <f t="shared" si="360"/>
        <v>0.71126019908780735</v>
      </c>
      <c r="AA1459" s="29">
        <f t="shared" si="361"/>
        <v>1.479714930034842</v>
      </c>
      <c r="AB1459" s="31">
        <f t="shared" si="362"/>
        <v>0.46513249565337689</v>
      </c>
      <c r="AC1459" s="29">
        <f t="shared" si="363"/>
        <v>-1.1042863601843753</v>
      </c>
      <c r="AD1459" s="31">
        <f t="shared" si="364"/>
        <v>0.65007163580723892</v>
      </c>
      <c r="AE1459" s="31">
        <f t="shared" si="365"/>
        <v>1.8703878286243758</v>
      </c>
      <c r="AF1459" s="29">
        <f t="shared" si="352"/>
        <v>1.8174203520659775</v>
      </c>
      <c r="AG1459" s="29">
        <f t="shared" si="366"/>
        <v>0.86189213982723956</v>
      </c>
      <c r="AH1459" s="29">
        <f t="shared" si="353"/>
        <v>0.66393588800406844</v>
      </c>
      <c r="AI1459" s="29">
        <f t="shared" si="367"/>
        <v>1.7787385561744384</v>
      </c>
      <c r="AJ1459" s="6">
        <v>0</v>
      </c>
      <c r="AK1459" s="7">
        <v>0.89</v>
      </c>
      <c r="AL1459" s="8">
        <v>3</v>
      </c>
      <c r="AM1459" s="8">
        <v>4</v>
      </c>
      <c r="AN1459" s="9"/>
      <c r="AO1459" s="10">
        <v>0</v>
      </c>
      <c r="AP1459" s="11"/>
      <c r="AQ1459" s="11"/>
      <c r="AR1459" s="12"/>
      <c r="AS1459" s="13">
        <v>0</v>
      </c>
      <c r="AT1459" s="14"/>
      <c r="AU1459" s="14"/>
      <c r="AV1459" s="15">
        <v>0</v>
      </c>
      <c r="AW1459" s="16">
        <v>3.49</v>
      </c>
      <c r="AX1459" s="17">
        <v>4</v>
      </c>
      <c r="AY1459" s="17">
        <v>6</v>
      </c>
      <c r="AZ1459" s="18"/>
      <c r="BA1459" s="19">
        <v>0</v>
      </c>
      <c r="BB1459" s="20"/>
      <c r="BC1459" s="20"/>
      <c r="BD1459" s="21"/>
      <c r="BE1459" s="22">
        <v>0</v>
      </c>
      <c r="BF1459" s="23"/>
      <c r="BG1459" s="23"/>
      <c r="BH1459" s="6">
        <v>0</v>
      </c>
      <c r="BI1459" s="7">
        <v>2.75</v>
      </c>
      <c r="BJ1459" s="8">
        <v>6</v>
      </c>
      <c r="BK1459" s="8">
        <v>6</v>
      </c>
      <c r="BL1459" s="9">
        <v>0</v>
      </c>
      <c r="BM1459" s="10">
        <v>0.7</v>
      </c>
      <c r="BN1459" s="11">
        <v>2</v>
      </c>
      <c r="BO1459" s="11">
        <v>2</v>
      </c>
      <c r="BP1459" s="12">
        <v>0</v>
      </c>
      <c r="BQ1459" s="13">
        <v>2.48</v>
      </c>
      <c r="BR1459" s="14">
        <v>5</v>
      </c>
      <c r="BS1459" s="14">
        <v>5</v>
      </c>
      <c r="BT1459" s="15">
        <v>0</v>
      </c>
      <c r="BU1459" s="16">
        <v>3.9</v>
      </c>
      <c r="BV1459" s="17">
        <v>4</v>
      </c>
      <c r="BW1459" s="17">
        <v>4</v>
      </c>
      <c r="BX1459" s="18">
        <v>0</v>
      </c>
      <c r="BY1459" s="19">
        <v>0.25</v>
      </c>
      <c r="BZ1459" s="20">
        <v>2</v>
      </c>
      <c r="CA1459" s="20">
        <v>2</v>
      </c>
      <c r="CB1459" s="21"/>
      <c r="CC1459" s="22">
        <v>0</v>
      </c>
      <c r="CD1459" s="23"/>
      <c r="CE1459" s="23"/>
      <c r="CF1459" s="4">
        <v>5534</v>
      </c>
      <c r="CG1459" s="24">
        <v>572.95114775467198</v>
      </c>
      <c r="CH1459" s="25">
        <v>8.49951171875</v>
      </c>
    </row>
    <row r="1460" spans="1:86" x14ac:dyDescent="0.2">
      <c r="A1460" s="2" t="s">
        <v>891</v>
      </c>
      <c r="B1460" s="2" t="s">
        <v>2853</v>
      </c>
      <c r="C1460" s="3">
        <v>9.94</v>
      </c>
      <c r="D1460" s="4">
        <v>1</v>
      </c>
      <c r="E1460" s="4">
        <v>1</v>
      </c>
      <c r="F1460" s="4">
        <v>2</v>
      </c>
      <c r="G1460" s="4">
        <v>3</v>
      </c>
      <c r="H1460" s="5">
        <v>1899987.828125</v>
      </c>
      <c r="I1460" s="5">
        <v>0</v>
      </c>
      <c r="J1460" s="5">
        <v>882756.15234375</v>
      </c>
      <c r="K1460" s="26">
        <f t="shared" si="354"/>
        <v>927581.32682291663</v>
      </c>
      <c r="L1460" s="5">
        <v>4351680.375</v>
      </c>
      <c r="M1460" s="5">
        <v>0</v>
      </c>
      <c r="N1460" s="5">
        <v>0</v>
      </c>
      <c r="O1460" s="26">
        <f t="shared" si="355"/>
        <v>1450560.125</v>
      </c>
      <c r="P1460" s="5">
        <v>0</v>
      </c>
      <c r="Q1460" s="5">
        <v>0</v>
      </c>
      <c r="R1460" s="5">
        <v>0</v>
      </c>
      <c r="S1460" s="26">
        <f t="shared" si="356"/>
        <v>0</v>
      </c>
      <c r="T1460" s="5">
        <v>0</v>
      </c>
      <c r="U1460" s="5">
        <v>0</v>
      </c>
      <c r="V1460" s="5">
        <v>0</v>
      </c>
      <c r="W1460" s="26">
        <f t="shared" si="357"/>
        <v>0</v>
      </c>
      <c r="X1460" s="29">
        <f t="shared" si="358"/>
        <v>1.5638091055243122</v>
      </c>
      <c r="Y1460" s="29">
        <f t="shared" si="359"/>
        <v>0.64506441333456033</v>
      </c>
      <c r="Z1460" s="29">
        <f t="shared" si="360"/>
        <v>0.76166317447760679</v>
      </c>
      <c r="AA1460" s="29">
        <f t="shared" si="361"/>
        <v>1.1823704152856189</v>
      </c>
      <c r="AB1460" s="31">
        <f t="shared" si="362"/>
        <v>0</v>
      </c>
      <c r="AC1460" s="31" t="e">
        <f t="shared" si="363"/>
        <v>#NUM!</v>
      </c>
      <c r="AD1460" s="31">
        <f t="shared" si="364"/>
        <v>0.23313425780005537</v>
      </c>
      <c r="AE1460" s="31">
        <f t="shared" si="365"/>
        <v>6.3239390459888121</v>
      </c>
      <c r="AF1460" s="29">
        <f t="shared" si="352"/>
        <v>0</v>
      </c>
      <c r="AG1460" s="29" t="e">
        <f t="shared" si="366"/>
        <v>#NUM!</v>
      </c>
      <c r="AH1460" s="29">
        <f t="shared" si="353"/>
        <v>0.23313425780005537</v>
      </c>
      <c r="AI1460" s="29">
        <f t="shared" si="367"/>
        <v>6.3239390459888121</v>
      </c>
      <c r="AJ1460" s="6">
        <v>1.98786473274231</v>
      </c>
      <c r="AK1460" s="7">
        <v>5.85</v>
      </c>
      <c r="AL1460" s="8">
        <v>1</v>
      </c>
      <c r="AM1460" s="8">
        <v>1</v>
      </c>
      <c r="AN1460" s="9"/>
      <c r="AO1460" s="10"/>
      <c r="AP1460" s="11"/>
      <c r="AQ1460" s="11"/>
      <c r="AR1460" s="12">
        <v>0</v>
      </c>
      <c r="AS1460" s="13">
        <v>4.09</v>
      </c>
      <c r="AT1460" s="14">
        <v>1</v>
      </c>
      <c r="AU1460" s="14">
        <v>1</v>
      </c>
      <c r="AV1460" s="15">
        <v>0</v>
      </c>
      <c r="AW1460" s="16">
        <v>5.85</v>
      </c>
      <c r="AX1460" s="17">
        <v>1</v>
      </c>
      <c r="AY1460" s="17">
        <v>1</v>
      </c>
      <c r="AZ1460" s="18"/>
      <c r="BA1460" s="19">
        <v>0</v>
      </c>
      <c r="BB1460" s="20"/>
      <c r="BC1460" s="20"/>
      <c r="BD1460" s="21"/>
      <c r="BE1460" s="22"/>
      <c r="BF1460" s="23"/>
      <c r="BG1460" s="23"/>
      <c r="BH1460" s="6"/>
      <c r="BI1460" s="7">
        <v>0</v>
      </c>
      <c r="BJ1460" s="8"/>
      <c r="BK1460" s="8"/>
      <c r="BL1460" s="9"/>
      <c r="BM1460" s="10"/>
      <c r="BN1460" s="11"/>
      <c r="BO1460" s="11"/>
      <c r="BP1460" s="12"/>
      <c r="BQ1460" s="13"/>
      <c r="BR1460" s="14"/>
      <c r="BS1460" s="14"/>
      <c r="BT1460" s="15"/>
      <c r="BU1460" s="16"/>
      <c r="BV1460" s="17"/>
      <c r="BW1460" s="17"/>
      <c r="BX1460" s="18"/>
      <c r="BY1460" s="19"/>
      <c r="BZ1460" s="20"/>
      <c r="CA1460" s="20"/>
      <c r="CB1460" s="21"/>
      <c r="CC1460" s="22"/>
      <c r="CD1460" s="23"/>
      <c r="CE1460" s="23"/>
      <c r="CF1460" s="4">
        <v>171</v>
      </c>
      <c r="CG1460" s="24">
        <v>19.586827514660001</v>
      </c>
      <c r="CH1460" s="25">
        <v>6.52197265625</v>
      </c>
    </row>
    <row r="1461" spans="1:86" x14ac:dyDescent="0.2">
      <c r="A1461" s="2" t="s">
        <v>147</v>
      </c>
      <c r="B1461" s="2" t="s">
        <v>2632</v>
      </c>
      <c r="C1461" s="3">
        <v>9.65</v>
      </c>
      <c r="D1461" s="4">
        <v>2</v>
      </c>
      <c r="E1461" s="4">
        <v>1</v>
      </c>
      <c r="F1461" s="4">
        <v>2</v>
      </c>
      <c r="G1461" s="4">
        <v>2</v>
      </c>
      <c r="H1461" s="5">
        <v>0</v>
      </c>
      <c r="I1461" s="5">
        <v>0</v>
      </c>
      <c r="J1461" s="5">
        <v>0</v>
      </c>
      <c r="K1461" s="26">
        <f t="shared" si="354"/>
        <v>0</v>
      </c>
      <c r="L1461" s="5">
        <v>6088933.75</v>
      </c>
      <c r="M1461" s="5">
        <v>0</v>
      </c>
      <c r="N1461" s="5">
        <v>589429.498046875</v>
      </c>
      <c r="O1461" s="26">
        <f t="shared" si="355"/>
        <v>2226121.0826822915</v>
      </c>
      <c r="P1461" s="5">
        <v>0</v>
      </c>
      <c r="Q1461" s="5">
        <v>0</v>
      </c>
      <c r="R1461" s="5">
        <v>712526.87109375</v>
      </c>
      <c r="S1461" s="26">
        <f t="shared" si="356"/>
        <v>237508.95703125</v>
      </c>
      <c r="T1461" s="5">
        <v>4103284.765625</v>
      </c>
      <c r="U1461" s="5">
        <v>0</v>
      </c>
      <c r="V1461" s="5">
        <v>0</v>
      </c>
      <c r="W1461" s="26">
        <f t="shared" si="357"/>
        <v>1367761.5885416667</v>
      </c>
      <c r="X1461" s="29" t="e">
        <f t="shared" si="358"/>
        <v>#DIV/0!</v>
      </c>
      <c r="Y1461" s="29" t="e">
        <f t="shared" si="359"/>
        <v>#DIV/0!</v>
      </c>
      <c r="Z1461" s="29">
        <f t="shared" si="360"/>
        <v>0.36970658244397081</v>
      </c>
      <c r="AA1461" s="29">
        <f t="shared" si="361"/>
        <v>4.3214281695828412</v>
      </c>
      <c r="AB1461" s="31" t="e">
        <f t="shared" si="362"/>
        <v>#DIV/0!</v>
      </c>
      <c r="AC1461" s="31" t="e">
        <f t="shared" si="363"/>
        <v>#DIV/0!</v>
      </c>
      <c r="AD1461" s="31">
        <f t="shared" si="364"/>
        <v>0.42264973081037416</v>
      </c>
      <c r="AE1461" s="31">
        <f t="shared" si="365"/>
        <v>3.7401940329452037</v>
      </c>
      <c r="AF1461" s="29" t="e">
        <f t="shared" si="352"/>
        <v>#DIV/0!</v>
      </c>
      <c r="AG1461" s="29" t="e">
        <f t="shared" si="366"/>
        <v>#DIV/0!</v>
      </c>
      <c r="AH1461" s="29">
        <f t="shared" si="353"/>
        <v>0.42264973081037416</v>
      </c>
      <c r="AI1461" s="29">
        <f t="shared" si="367"/>
        <v>3.7401940329452037</v>
      </c>
      <c r="AJ1461" s="6"/>
      <c r="AK1461" s="7"/>
      <c r="AL1461" s="8"/>
      <c r="AM1461" s="8"/>
      <c r="AN1461" s="9"/>
      <c r="AO1461" s="10"/>
      <c r="AP1461" s="11"/>
      <c r="AQ1461" s="11"/>
      <c r="AR1461" s="12"/>
      <c r="AS1461" s="13"/>
      <c r="AT1461" s="14"/>
      <c r="AU1461" s="14"/>
      <c r="AV1461" s="15">
        <v>1.76147568225861</v>
      </c>
      <c r="AW1461" s="16">
        <v>2.0499999999999998</v>
      </c>
      <c r="AX1461" s="17">
        <v>1</v>
      </c>
      <c r="AY1461" s="17">
        <v>1</v>
      </c>
      <c r="AZ1461" s="18"/>
      <c r="BA1461" s="19"/>
      <c r="BB1461" s="20"/>
      <c r="BC1461" s="20"/>
      <c r="BD1461" s="21"/>
      <c r="BE1461" s="22">
        <v>0</v>
      </c>
      <c r="BF1461" s="23"/>
      <c r="BG1461" s="23"/>
      <c r="BH1461" s="6"/>
      <c r="BI1461" s="7"/>
      <c r="BJ1461" s="8"/>
      <c r="BK1461" s="8"/>
      <c r="BL1461" s="9"/>
      <c r="BM1461" s="10"/>
      <c r="BN1461" s="11"/>
      <c r="BO1461" s="11"/>
      <c r="BP1461" s="12"/>
      <c r="BQ1461" s="13">
        <v>0</v>
      </c>
      <c r="BR1461" s="14"/>
      <c r="BS1461" s="14"/>
      <c r="BT1461" s="15">
        <v>0</v>
      </c>
      <c r="BU1461" s="16">
        <v>7.6</v>
      </c>
      <c r="BV1461" s="17">
        <v>1</v>
      </c>
      <c r="BW1461" s="17">
        <v>1</v>
      </c>
      <c r="BX1461" s="18"/>
      <c r="BY1461" s="19"/>
      <c r="BZ1461" s="20"/>
      <c r="CA1461" s="20"/>
      <c r="CB1461" s="21"/>
      <c r="CC1461" s="22"/>
      <c r="CD1461" s="23"/>
      <c r="CE1461" s="23"/>
      <c r="CF1461" s="4">
        <v>342</v>
      </c>
      <c r="CG1461" s="24">
        <v>36.70107605466</v>
      </c>
      <c r="CH1461" s="25">
        <v>5.17333984375</v>
      </c>
    </row>
    <row r="1462" spans="1:86" x14ac:dyDescent="0.2">
      <c r="A1462" s="2" t="s">
        <v>268</v>
      </c>
      <c r="B1462" s="2" t="s">
        <v>2613</v>
      </c>
      <c r="C1462" s="3">
        <v>9.6</v>
      </c>
      <c r="D1462" s="4">
        <v>7</v>
      </c>
      <c r="E1462" s="4">
        <v>1</v>
      </c>
      <c r="F1462" s="4">
        <v>4</v>
      </c>
      <c r="G1462" s="4">
        <v>9</v>
      </c>
      <c r="H1462" s="5">
        <v>19928107</v>
      </c>
      <c r="I1462" s="5">
        <v>0</v>
      </c>
      <c r="J1462" s="5">
        <v>0</v>
      </c>
      <c r="K1462" s="26">
        <f t="shared" si="354"/>
        <v>6642702.333333333</v>
      </c>
      <c r="L1462" s="5">
        <v>0</v>
      </c>
      <c r="M1462" s="5">
        <v>7007923.4863281297</v>
      </c>
      <c r="N1462" s="5">
        <v>12797114556.5</v>
      </c>
      <c r="O1462" s="26">
        <f t="shared" si="355"/>
        <v>4268040826.6621094</v>
      </c>
      <c r="P1462" s="5">
        <v>11208032.765625</v>
      </c>
      <c r="Q1462" s="5">
        <v>0</v>
      </c>
      <c r="R1462" s="5">
        <v>0</v>
      </c>
      <c r="S1462" s="26">
        <f t="shared" si="356"/>
        <v>3736010.921875</v>
      </c>
      <c r="T1462" s="5">
        <v>10397932.5</v>
      </c>
      <c r="U1462" s="5">
        <v>0</v>
      </c>
      <c r="V1462" s="5">
        <v>18223492.5</v>
      </c>
      <c r="W1462" s="26">
        <f t="shared" si="357"/>
        <v>9540475</v>
      </c>
      <c r="X1462" s="29">
        <f t="shared" si="358"/>
        <v>642.51574321566659</v>
      </c>
      <c r="Y1462" s="29">
        <f t="shared" si="359"/>
        <v>9.3275879940904396</v>
      </c>
      <c r="Z1462" s="29">
        <f t="shared" si="360"/>
        <v>0.42293319898770315</v>
      </c>
      <c r="AA1462" s="29">
        <f t="shared" si="361"/>
        <v>3.7372822270067778</v>
      </c>
      <c r="AB1462" s="31">
        <f t="shared" si="362"/>
        <v>0.56242335338850802</v>
      </c>
      <c r="AC1462" s="29">
        <f t="shared" si="363"/>
        <v>-0.83027159450555998</v>
      </c>
      <c r="AD1462" s="31">
        <f t="shared" si="364"/>
        <v>0.72719177706225291</v>
      </c>
      <c r="AE1462" s="31">
        <f t="shared" si="365"/>
        <v>1.3835104067261206</v>
      </c>
      <c r="AF1462" s="29">
        <f t="shared" si="352"/>
        <v>1.4362340085789382</v>
      </c>
      <c r="AG1462" s="29">
        <f t="shared" si="366"/>
        <v>0.5222908296008576</v>
      </c>
      <c r="AH1462" s="29">
        <f t="shared" si="353"/>
        <v>0.75071376455820127</v>
      </c>
      <c r="AI1462" s="29">
        <f t="shared" si="367"/>
        <v>1.2452562114324637</v>
      </c>
      <c r="AJ1462" s="6">
        <v>0</v>
      </c>
      <c r="AK1462" s="7">
        <v>1.34</v>
      </c>
      <c r="AL1462" s="8">
        <v>1</v>
      </c>
      <c r="AM1462" s="8">
        <v>1</v>
      </c>
      <c r="AN1462" s="9"/>
      <c r="AO1462" s="10"/>
      <c r="AP1462" s="11"/>
      <c r="AQ1462" s="11"/>
      <c r="AR1462" s="12"/>
      <c r="AS1462" s="13"/>
      <c r="AT1462" s="14"/>
      <c r="AU1462" s="14"/>
      <c r="AV1462" s="15"/>
      <c r="AW1462" s="16"/>
      <c r="AX1462" s="17"/>
      <c r="AY1462" s="17"/>
      <c r="AZ1462" s="18"/>
      <c r="BA1462" s="19">
        <v>0</v>
      </c>
      <c r="BB1462" s="20"/>
      <c r="BC1462" s="20"/>
      <c r="BD1462" s="21"/>
      <c r="BE1462" s="22">
        <v>0</v>
      </c>
      <c r="BF1462" s="23"/>
      <c r="BG1462" s="23"/>
      <c r="BH1462" s="6">
        <v>0</v>
      </c>
      <c r="BI1462" s="7">
        <v>4.0199999999999996</v>
      </c>
      <c r="BJ1462" s="8">
        <v>2</v>
      </c>
      <c r="BK1462" s="8">
        <v>2</v>
      </c>
      <c r="BL1462" s="9"/>
      <c r="BM1462" s="10"/>
      <c r="BN1462" s="11"/>
      <c r="BO1462" s="11"/>
      <c r="BP1462" s="12"/>
      <c r="BQ1462" s="13"/>
      <c r="BR1462" s="14"/>
      <c r="BS1462" s="14"/>
      <c r="BT1462" s="15">
        <v>0</v>
      </c>
      <c r="BU1462" s="16">
        <v>6.92</v>
      </c>
      <c r="BV1462" s="17">
        <v>3</v>
      </c>
      <c r="BW1462" s="17">
        <v>3</v>
      </c>
      <c r="BX1462" s="18"/>
      <c r="BY1462" s="19"/>
      <c r="BZ1462" s="20"/>
      <c r="CA1462" s="20"/>
      <c r="CB1462" s="21"/>
      <c r="CC1462" s="22">
        <v>0</v>
      </c>
      <c r="CD1462" s="23"/>
      <c r="CE1462" s="23"/>
      <c r="CF1462" s="4">
        <v>448</v>
      </c>
      <c r="CG1462" s="24">
        <v>47.54062345466</v>
      </c>
      <c r="CH1462" s="25">
        <v>6.99072265625</v>
      </c>
    </row>
    <row r="1463" spans="1:86" x14ac:dyDescent="0.2">
      <c r="A1463" s="2" t="s">
        <v>1017</v>
      </c>
      <c r="B1463" s="2" t="s">
        <v>2895</v>
      </c>
      <c r="C1463" s="3">
        <v>9.25</v>
      </c>
      <c r="D1463" s="4">
        <v>3</v>
      </c>
      <c r="E1463" s="4">
        <v>1</v>
      </c>
      <c r="F1463" s="4">
        <v>7</v>
      </c>
      <c r="G1463" s="4">
        <v>15</v>
      </c>
      <c r="H1463" s="5">
        <v>0</v>
      </c>
      <c r="I1463" s="5">
        <v>245755555.625</v>
      </c>
      <c r="J1463" s="5">
        <v>0</v>
      </c>
      <c r="K1463" s="26">
        <f t="shared" si="354"/>
        <v>81918518.541666672</v>
      </c>
      <c r="L1463" s="5">
        <v>367441403.5</v>
      </c>
      <c r="M1463" s="5">
        <v>207401516</v>
      </c>
      <c r="N1463" s="5">
        <v>116753397.25</v>
      </c>
      <c r="O1463" s="26">
        <f t="shared" si="355"/>
        <v>230532105.58333334</v>
      </c>
      <c r="P1463" s="5">
        <v>97887743</v>
      </c>
      <c r="Q1463" s="5">
        <v>113326308.24511699</v>
      </c>
      <c r="R1463" s="5">
        <v>77062183.71875</v>
      </c>
      <c r="S1463" s="26">
        <f t="shared" si="356"/>
        <v>96092078.321289003</v>
      </c>
      <c r="T1463" s="5">
        <v>374804.06640625</v>
      </c>
      <c r="U1463" s="5">
        <v>52550190.8671875</v>
      </c>
      <c r="V1463" s="5">
        <v>0</v>
      </c>
      <c r="W1463" s="26">
        <f t="shared" si="357"/>
        <v>17641664.977864582</v>
      </c>
      <c r="X1463" s="29">
        <f t="shared" si="358"/>
        <v>2.8141635089027703</v>
      </c>
      <c r="Y1463" s="29">
        <f t="shared" si="359"/>
        <v>1.492706154669001</v>
      </c>
      <c r="Z1463" s="29">
        <f t="shared" si="360"/>
        <v>0.24855820338536716</v>
      </c>
      <c r="AA1463" s="29">
        <f t="shared" si="361"/>
        <v>6.0457189888504628</v>
      </c>
      <c r="AB1463" s="31">
        <f t="shared" si="362"/>
        <v>1.1730202160871983</v>
      </c>
      <c r="AC1463" s="29">
        <f t="shared" si="363"/>
        <v>0.23022787730284269</v>
      </c>
      <c r="AD1463" s="31">
        <f t="shared" si="364"/>
        <v>0.87908676439300337</v>
      </c>
      <c r="AE1463" s="31">
        <f t="shared" si="365"/>
        <v>0.55968258671955784</v>
      </c>
      <c r="AF1463" s="29">
        <f t="shared" si="352"/>
        <v>0.21535625023408356</v>
      </c>
      <c r="AG1463" s="29">
        <f t="shared" si="366"/>
        <v>-2.2152028996992152</v>
      </c>
      <c r="AH1463" s="29">
        <f t="shared" si="353"/>
        <v>0.51720282979990184</v>
      </c>
      <c r="AI1463" s="29">
        <f t="shared" si="367"/>
        <v>2.8633910760618302</v>
      </c>
      <c r="AJ1463" s="6"/>
      <c r="AK1463" s="7"/>
      <c r="AL1463" s="8"/>
      <c r="AM1463" s="8"/>
      <c r="AN1463" s="9">
        <v>0</v>
      </c>
      <c r="AO1463" s="10">
        <v>1.34</v>
      </c>
      <c r="AP1463" s="11">
        <v>1</v>
      </c>
      <c r="AQ1463" s="11">
        <v>2</v>
      </c>
      <c r="AR1463" s="12">
        <v>0</v>
      </c>
      <c r="AS1463" s="13">
        <v>3.01</v>
      </c>
      <c r="AT1463" s="14">
        <v>2</v>
      </c>
      <c r="AU1463" s="14">
        <v>2</v>
      </c>
      <c r="AV1463" s="15">
        <v>2.84312844276428</v>
      </c>
      <c r="AW1463" s="16">
        <v>2.4500000000000002</v>
      </c>
      <c r="AX1463" s="17">
        <v>2</v>
      </c>
      <c r="AY1463" s="17">
        <v>2</v>
      </c>
      <c r="AZ1463" s="18">
        <v>0</v>
      </c>
      <c r="BA1463" s="19">
        <v>2.9</v>
      </c>
      <c r="BB1463" s="20">
        <v>2</v>
      </c>
      <c r="BC1463" s="20">
        <v>2</v>
      </c>
      <c r="BD1463" s="21">
        <v>0</v>
      </c>
      <c r="BE1463" s="22">
        <v>1.34</v>
      </c>
      <c r="BF1463" s="23">
        <v>1</v>
      </c>
      <c r="BG1463" s="23">
        <v>1</v>
      </c>
      <c r="BH1463" s="6"/>
      <c r="BI1463" s="7">
        <v>0</v>
      </c>
      <c r="BJ1463" s="8"/>
      <c r="BK1463" s="8"/>
      <c r="BL1463" s="9"/>
      <c r="BM1463" s="10">
        <v>0</v>
      </c>
      <c r="BN1463" s="11"/>
      <c r="BO1463" s="11"/>
      <c r="BP1463" s="12"/>
      <c r="BQ1463" s="13">
        <v>0</v>
      </c>
      <c r="BR1463" s="14"/>
      <c r="BS1463" s="14"/>
      <c r="BT1463" s="15"/>
      <c r="BU1463" s="16">
        <v>0</v>
      </c>
      <c r="BV1463" s="17"/>
      <c r="BW1463" s="17"/>
      <c r="BX1463" s="18">
        <v>0</v>
      </c>
      <c r="BY1463" s="19">
        <v>3.23</v>
      </c>
      <c r="BZ1463" s="20">
        <v>3</v>
      </c>
      <c r="CA1463" s="20">
        <v>4</v>
      </c>
      <c r="CB1463" s="21"/>
      <c r="CC1463" s="22"/>
      <c r="CD1463" s="23"/>
      <c r="CE1463" s="23"/>
      <c r="CF1463" s="4">
        <v>897</v>
      </c>
      <c r="CG1463" s="24">
        <v>93.883498794660099</v>
      </c>
      <c r="CH1463" s="25">
        <v>8.32373046875</v>
      </c>
    </row>
    <row r="1464" spans="1:86" x14ac:dyDescent="0.2">
      <c r="A1464" s="2" t="s">
        <v>1826</v>
      </c>
      <c r="B1464" s="2" t="s">
        <v>2580</v>
      </c>
      <c r="C1464" s="3">
        <v>8.6</v>
      </c>
      <c r="D1464" s="4">
        <v>1</v>
      </c>
      <c r="E1464" s="4">
        <v>1</v>
      </c>
      <c r="F1464" s="4">
        <v>1</v>
      </c>
      <c r="G1464" s="4">
        <v>1</v>
      </c>
      <c r="H1464" s="5">
        <v>0</v>
      </c>
      <c r="I1464" s="5">
        <v>0</v>
      </c>
      <c r="J1464" s="5">
        <v>0</v>
      </c>
      <c r="K1464" s="26">
        <f t="shared" si="354"/>
        <v>0</v>
      </c>
      <c r="L1464" s="5">
        <v>3387092.0625</v>
      </c>
      <c r="M1464" s="5">
        <v>0</v>
      </c>
      <c r="N1464" s="5">
        <v>0</v>
      </c>
      <c r="O1464" s="26">
        <f t="shared" si="355"/>
        <v>1129030.6875</v>
      </c>
      <c r="P1464" s="5">
        <v>0</v>
      </c>
      <c r="Q1464" s="5">
        <v>0</v>
      </c>
      <c r="R1464" s="5">
        <v>0</v>
      </c>
      <c r="S1464" s="26">
        <f t="shared" si="356"/>
        <v>0</v>
      </c>
      <c r="T1464" s="5">
        <v>0</v>
      </c>
      <c r="U1464" s="5">
        <v>0</v>
      </c>
      <c r="V1464" s="5">
        <v>0</v>
      </c>
      <c r="W1464" s="26">
        <f t="shared" si="357"/>
        <v>0</v>
      </c>
      <c r="X1464" s="29" t="e">
        <f t="shared" si="358"/>
        <v>#DIV/0!</v>
      </c>
      <c r="Y1464" s="29" t="e">
        <f t="shared" si="359"/>
        <v>#DIV/0!</v>
      </c>
      <c r="Z1464" s="29">
        <f t="shared" si="360"/>
        <v>0.42264973081037416</v>
      </c>
      <c r="AA1464" s="29">
        <f t="shared" si="361"/>
        <v>3.7401940329452037</v>
      </c>
      <c r="AB1464" s="31" t="e">
        <f t="shared" si="362"/>
        <v>#DIV/0!</v>
      </c>
      <c r="AC1464" s="31" t="e">
        <f t="shared" si="363"/>
        <v>#DIV/0!</v>
      </c>
      <c r="AD1464" s="31" t="e">
        <f t="shared" si="364"/>
        <v>#DIV/0!</v>
      </c>
      <c r="AE1464" s="31" t="e">
        <f t="shared" si="365"/>
        <v>#DIV/0!</v>
      </c>
      <c r="AF1464" s="29" t="e">
        <f t="shared" si="352"/>
        <v>#DIV/0!</v>
      </c>
      <c r="AG1464" s="29" t="e">
        <f t="shared" si="366"/>
        <v>#DIV/0!</v>
      </c>
      <c r="AH1464" s="29" t="e">
        <f t="shared" si="353"/>
        <v>#DIV/0!</v>
      </c>
      <c r="AI1464" s="29" t="e">
        <f t="shared" si="367"/>
        <v>#DIV/0!</v>
      </c>
      <c r="AJ1464" s="6"/>
      <c r="AK1464" s="7"/>
      <c r="AL1464" s="8"/>
      <c r="AM1464" s="8"/>
      <c r="AN1464" s="9"/>
      <c r="AO1464" s="10"/>
      <c r="AP1464" s="11"/>
      <c r="AQ1464" s="11"/>
      <c r="AR1464" s="12"/>
      <c r="AS1464" s="13"/>
      <c r="AT1464" s="14"/>
      <c r="AU1464" s="14"/>
      <c r="AV1464" s="15">
        <v>2.1511902809143102</v>
      </c>
      <c r="AW1464" s="16">
        <v>8.6</v>
      </c>
      <c r="AX1464" s="17">
        <v>1</v>
      </c>
      <c r="AY1464" s="17">
        <v>1</v>
      </c>
      <c r="AZ1464" s="18"/>
      <c r="BA1464" s="19"/>
      <c r="BB1464" s="20"/>
      <c r="BC1464" s="20"/>
      <c r="BD1464" s="21"/>
      <c r="BE1464" s="22"/>
      <c r="BF1464" s="23"/>
      <c r="BG1464" s="23"/>
      <c r="BH1464" s="6"/>
      <c r="BI1464" s="7"/>
      <c r="BJ1464" s="8"/>
      <c r="BK1464" s="8"/>
      <c r="BL1464" s="9"/>
      <c r="BM1464" s="10"/>
      <c r="BN1464" s="11"/>
      <c r="BO1464" s="11"/>
      <c r="BP1464" s="12"/>
      <c r="BQ1464" s="13"/>
      <c r="BR1464" s="14"/>
      <c r="BS1464" s="14"/>
      <c r="BT1464" s="15"/>
      <c r="BU1464" s="16"/>
      <c r="BV1464" s="17"/>
      <c r="BW1464" s="17"/>
      <c r="BX1464" s="18"/>
      <c r="BY1464" s="19"/>
      <c r="BZ1464" s="20"/>
      <c r="CA1464" s="20"/>
      <c r="CB1464" s="21"/>
      <c r="CC1464" s="22"/>
      <c r="CD1464" s="23"/>
      <c r="CE1464" s="23"/>
      <c r="CF1464" s="4">
        <v>93</v>
      </c>
      <c r="CG1464" s="24">
        <v>10.50926627466</v>
      </c>
      <c r="CH1464" s="25">
        <v>10.40380859375</v>
      </c>
    </row>
    <row r="1465" spans="1:86" x14ac:dyDescent="0.2">
      <c r="A1465" s="2" t="s">
        <v>1679</v>
      </c>
      <c r="B1465" s="2" t="s">
        <v>694</v>
      </c>
      <c r="C1465" s="3">
        <v>7.32</v>
      </c>
      <c r="D1465" s="4">
        <v>4</v>
      </c>
      <c r="E1465" s="4">
        <v>1</v>
      </c>
      <c r="F1465" s="4">
        <v>1</v>
      </c>
      <c r="G1465" s="4">
        <v>1</v>
      </c>
      <c r="H1465" s="5">
        <v>0</v>
      </c>
      <c r="I1465" s="5">
        <v>0</v>
      </c>
      <c r="J1465" s="5">
        <v>0</v>
      </c>
      <c r="K1465" s="26">
        <f t="shared" si="354"/>
        <v>0</v>
      </c>
      <c r="L1465" s="5">
        <v>1639349.5625</v>
      </c>
      <c r="M1465" s="5">
        <v>0</v>
      </c>
      <c r="N1465" s="5">
        <v>0</v>
      </c>
      <c r="O1465" s="26">
        <f t="shared" si="355"/>
        <v>546449.85416666663</v>
      </c>
      <c r="P1465" s="5">
        <v>0</v>
      </c>
      <c r="Q1465" s="5">
        <v>0</v>
      </c>
      <c r="R1465" s="5">
        <v>0</v>
      </c>
      <c r="S1465" s="26">
        <f t="shared" si="356"/>
        <v>0</v>
      </c>
      <c r="T1465" s="5">
        <v>0</v>
      </c>
      <c r="U1465" s="5">
        <v>0</v>
      </c>
      <c r="V1465" s="5">
        <v>0</v>
      </c>
      <c r="W1465" s="26">
        <f t="shared" si="357"/>
        <v>0</v>
      </c>
      <c r="X1465" s="29" t="e">
        <f t="shared" si="358"/>
        <v>#DIV/0!</v>
      </c>
      <c r="Y1465" s="29" t="e">
        <f t="shared" si="359"/>
        <v>#DIV/0!</v>
      </c>
      <c r="Z1465" s="29">
        <f t="shared" si="360"/>
        <v>0.42264973081037438</v>
      </c>
      <c r="AA1465" s="29">
        <f t="shared" si="361"/>
        <v>3.7401940329452015</v>
      </c>
      <c r="AB1465" s="31" t="e">
        <f t="shared" si="362"/>
        <v>#DIV/0!</v>
      </c>
      <c r="AC1465" s="31" t="e">
        <f t="shared" si="363"/>
        <v>#DIV/0!</v>
      </c>
      <c r="AD1465" s="31" t="e">
        <f t="shared" si="364"/>
        <v>#DIV/0!</v>
      </c>
      <c r="AE1465" s="31" t="e">
        <f t="shared" si="365"/>
        <v>#DIV/0!</v>
      </c>
      <c r="AF1465" s="29" t="e">
        <f t="shared" si="352"/>
        <v>#DIV/0!</v>
      </c>
      <c r="AG1465" s="29" t="e">
        <f t="shared" si="366"/>
        <v>#DIV/0!</v>
      </c>
      <c r="AH1465" s="29" t="e">
        <f t="shared" si="353"/>
        <v>#DIV/0!</v>
      </c>
      <c r="AI1465" s="29" t="e">
        <f t="shared" si="367"/>
        <v>#DIV/0!</v>
      </c>
      <c r="AJ1465" s="6"/>
      <c r="AK1465" s="7"/>
      <c r="AL1465" s="8"/>
      <c r="AM1465" s="8"/>
      <c r="AN1465" s="9"/>
      <c r="AO1465" s="10"/>
      <c r="AP1465" s="11"/>
      <c r="AQ1465" s="11"/>
      <c r="AR1465" s="12"/>
      <c r="AS1465" s="13">
        <v>0</v>
      </c>
      <c r="AT1465" s="14"/>
      <c r="AU1465" s="14"/>
      <c r="AV1465" s="15">
        <v>0</v>
      </c>
      <c r="AW1465" s="16">
        <v>7.32</v>
      </c>
      <c r="AX1465" s="17">
        <v>1</v>
      </c>
      <c r="AY1465" s="17">
        <v>1</v>
      </c>
      <c r="AZ1465" s="18"/>
      <c r="BA1465" s="19"/>
      <c r="BB1465" s="20"/>
      <c r="BC1465" s="20"/>
      <c r="BD1465" s="21"/>
      <c r="BE1465" s="22">
        <v>0</v>
      </c>
      <c r="BF1465" s="23"/>
      <c r="BG1465" s="23"/>
      <c r="BH1465" s="6"/>
      <c r="BI1465" s="7"/>
      <c r="BJ1465" s="8"/>
      <c r="BK1465" s="8"/>
      <c r="BL1465" s="9"/>
      <c r="BM1465" s="10"/>
      <c r="BN1465" s="11"/>
      <c r="BO1465" s="11"/>
      <c r="BP1465" s="12"/>
      <c r="BQ1465" s="13"/>
      <c r="BR1465" s="14"/>
      <c r="BS1465" s="14"/>
      <c r="BT1465" s="15"/>
      <c r="BU1465" s="16"/>
      <c r="BV1465" s="17"/>
      <c r="BW1465" s="17"/>
      <c r="BX1465" s="18"/>
      <c r="BY1465" s="19"/>
      <c r="BZ1465" s="20"/>
      <c r="CA1465" s="20"/>
      <c r="CB1465" s="21"/>
      <c r="CC1465" s="22"/>
      <c r="CD1465" s="23"/>
      <c r="CE1465" s="23"/>
      <c r="CF1465" s="4">
        <v>123</v>
      </c>
      <c r="CG1465" s="24">
        <v>13.80371697466</v>
      </c>
      <c r="CH1465" s="25">
        <v>4.48779296875</v>
      </c>
    </row>
    <row r="1466" spans="1:86" x14ac:dyDescent="0.2">
      <c r="A1466" s="2" t="s">
        <v>1114</v>
      </c>
      <c r="B1466" s="2" t="s">
        <v>1860</v>
      </c>
      <c r="C1466" s="3">
        <v>6.81</v>
      </c>
      <c r="D1466" s="4">
        <v>3</v>
      </c>
      <c r="E1466" s="4">
        <v>1</v>
      </c>
      <c r="F1466" s="4">
        <v>2</v>
      </c>
      <c r="G1466" s="4">
        <v>3</v>
      </c>
      <c r="H1466" s="5">
        <v>293920.3359375</v>
      </c>
      <c r="I1466" s="5">
        <v>0</v>
      </c>
      <c r="J1466" s="5">
        <v>0</v>
      </c>
      <c r="K1466" s="26">
        <f t="shared" si="354"/>
        <v>97973.4453125</v>
      </c>
      <c r="L1466" s="5">
        <v>841836.50390625</v>
      </c>
      <c r="M1466" s="5">
        <v>1263277.3125</v>
      </c>
      <c r="N1466" s="5">
        <v>18415255</v>
      </c>
      <c r="O1466" s="26">
        <f t="shared" si="355"/>
        <v>6840122.938802083</v>
      </c>
      <c r="P1466" s="5">
        <v>0</v>
      </c>
      <c r="Q1466" s="5">
        <v>0</v>
      </c>
      <c r="R1466" s="5">
        <v>0</v>
      </c>
      <c r="S1466" s="26">
        <f t="shared" si="356"/>
        <v>0</v>
      </c>
      <c r="T1466" s="5">
        <v>0</v>
      </c>
      <c r="U1466" s="5">
        <v>0</v>
      </c>
      <c r="V1466" s="5">
        <v>0</v>
      </c>
      <c r="W1466" s="26">
        <f t="shared" si="357"/>
        <v>0</v>
      </c>
      <c r="X1466" s="29">
        <f t="shared" si="358"/>
        <v>69.816090645629075</v>
      </c>
      <c r="Y1466" s="29">
        <f t="shared" si="359"/>
        <v>6.1254876702817924</v>
      </c>
      <c r="Z1466" s="29">
        <f t="shared" si="360"/>
        <v>0.36427775424252068</v>
      </c>
      <c r="AA1466" s="29">
        <f t="shared" si="361"/>
        <v>4.3856734949568761</v>
      </c>
      <c r="AB1466" s="31">
        <f t="shared" si="362"/>
        <v>0</v>
      </c>
      <c r="AC1466" s="31" t="e">
        <f t="shared" si="363"/>
        <v>#NUM!</v>
      </c>
      <c r="AD1466" s="31">
        <f t="shared" si="364"/>
        <v>0.42264973081037416</v>
      </c>
      <c r="AE1466" s="31">
        <f t="shared" si="365"/>
        <v>3.7401940329452037</v>
      </c>
      <c r="AF1466" s="29">
        <f t="shared" si="352"/>
        <v>0</v>
      </c>
      <c r="AG1466" s="29" t="e">
        <f t="shared" si="366"/>
        <v>#NUM!</v>
      </c>
      <c r="AH1466" s="29">
        <f t="shared" si="353"/>
        <v>0.42264973081037416</v>
      </c>
      <c r="AI1466" s="29">
        <f t="shared" si="367"/>
        <v>3.7401940329452037</v>
      </c>
      <c r="AJ1466" s="6">
        <v>0</v>
      </c>
      <c r="AK1466" s="7">
        <v>6.81</v>
      </c>
      <c r="AL1466" s="8">
        <v>2</v>
      </c>
      <c r="AM1466" s="8">
        <v>2</v>
      </c>
      <c r="AN1466" s="9"/>
      <c r="AO1466" s="10"/>
      <c r="AP1466" s="11"/>
      <c r="AQ1466" s="11"/>
      <c r="AR1466" s="12"/>
      <c r="AS1466" s="13"/>
      <c r="AT1466" s="14"/>
      <c r="AU1466" s="14"/>
      <c r="AV1466" s="15">
        <v>0</v>
      </c>
      <c r="AW1466" s="16">
        <v>2.5099999999999998</v>
      </c>
      <c r="AX1466" s="17">
        <v>1</v>
      </c>
      <c r="AY1466" s="17">
        <v>1</v>
      </c>
      <c r="AZ1466" s="18"/>
      <c r="BA1466" s="19">
        <v>0</v>
      </c>
      <c r="BB1466" s="20"/>
      <c r="BC1466" s="20"/>
      <c r="BD1466" s="21"/>
      <c r="BE1466" s="22">
        <v>0</v>
      </c>
      <c r="BF1466" s="23"/>
      <c r="BG1466" s="23"/>
      <c r="BH1466" s="6"/>
      <c r="BI1466" s="7"/>
      <c r="BJ1466" s="8"/>
      <c r="BK1466" s="8"/>
      <c r="BL1466" s="9"/>
      <c r="BM1466" s="10">
        <v>0</v>
      </c>
      <c r="BN1466" s="11"/>
      <c r="BO1466" s="11"/>
      <c r="BP1466" s="12"/>
      <c r="BQ1466" s="13"/>
      <c r="BR1466" s="14"/>
      <c r="BS1466" s="14"/>
      <c r="BT1466" s="15"/>
      <c r="BU1466" s="16"/>
      <c r="BV1466" s="17"/>
      <c r="BW1466" s="17"/>
      <c r="BX1466" s="18"/>
      <c r="BY1466" s="19">
        <v>0</v>
      </c>
      <c r="BZ1466" s="20"/>
      <c r="CA1466" s="20"/>
      <c r="CB1466" s="21"/>
      <c r="CC1466" s="22"/>
      <c r="CD1466" s="23"/>
      <c r="CE1466" s="23"/>
      <c r="CF1466" s="4">
        <v>279</v>
      </c>
      <c r="CG1466" s="24">
        <v>30.94369250466</v>
      </c>
      <c r="CH1466" s="25">
        <v>5.92236328125</v>
      </c>
    </row>
    <row r="1467" spans="1:86" x14ac:dyDescent="0.2">
      <c r="A1467" s="2" t="s">
        <v>246</v>
      </c>
      <c r="B1467" s="2" t="s">
        <v>726</v>
      </c>
      <c r="C1467" s="3">
        <v>5.0199999999999996</v>
      </c>
      <c r="D1467" s="4">
        <v>5</v>
      </c>
      <c r="E1467" s="4">
        <v>1</v>
      </c>
      <c r="F1467" s="4">
        <v>2</v>
      </c>
      <c r="G1467" s="4">
        <v>6</v>
      </c>
      <c r="H1467" s="5">
        <v>717387.59375</v>
      </c>
      <c r="I1467" s="5">
        <v>242820.8359375</v>
      </c>
      <c r="J1467" s="5">
        <v>227721.609375</v>
      </c>
      <c r="K1467" s="26">
        <f t="shared" si="354"/>
        <v>395976.6796875</v>
      </c>
      <c r="L1467" s="5">
        <v>2245885.46875</v>
      </c>
      <c r="M1467" s="5">
        <v>0</v>
      </c>
      <c r="N1467" s="5">
        <v>521250.796875</v>
      </c>
      <c r="O1467" s="26">
        <f t="shared" si="355"/>
        <v>922378.75520833337</v>
      </c>
      <c r="P1467" s="5">
        <v>450153.5</v>
      </c>
      <c r="Q1467" s="5">
        <v>0</v>
      </c>
      <c r="R1467" s="5">
        <v>0</v>
      </c>
      <c r="S1467" s="26">
        <f t="shared" si="356"/>
        <v>150051.16666666666</v>
      </c>
      <c r="T1467" s="5">
        <v>0</v>
      </c>
      <c r="U1467" s="5">
        <v>0</v>
      </c>
      <c r="V1467" s="5">
        <v>364525.765625</v>
      </c>
      <c r="W1467" s="26">
        <f t="shared" si="357"/>
        <v>121508.58854166667</v>
      </c>
      <c r="X1467" s="29">
        <f t="shared" si="358"/>
        <v>2.3293764570586921</v>
      </c>
      <c r="Y1467" s="29">
        <f t="shared" si="359"/>
        <v>1.2199438163810388</v>
      </c>
      <c r="Z1467" s="29">
        <f t="shared" si="360"/>
        <v>0.52217510409430279</v>
      </c>
      <c r="AA1467" s="29">
        <f t="shared" si="361"/>
        <v>2.8218383801328391</v>
      </c>
      <c r="AB1467" s="31">
        <f t="shared" si="362"/>
        <v>0.37893940316153268</v>
      </c>
      <c r="AC1467" s="29">
        <f t="shared" si="363"/>
        <v>-1.3999609318417556</v>
      </c>
      <c r="AD1467" s="31">
        <f t="shared" si="364"/>
        <v>0.32633886971062731</v>
      </c>
      <c r="AE1467" s="31">
        <f t="shared" si="365"/>
        <v>4.8633119499707789</v>
      </c>
      <c r="AF1467" s="29">
        <f t="shared" si="352"/>
        <v>0.30685794082004975</v>
      </c>
      <c r="AG1467" s="29">
        <f t="shared" si="366"/>
        <v>-1.7043571771004693</v>
      </c>
      <c r="AH1467" s="29">
        <f t="shared" si="353"/>
        <v>0.24977653999950217</v>
      </c>
      <c r="AI1467" s="29">
        <f t="shared" si="367"/>
        <v>6.0244835470175948</v>
      </c>
      <c r="AJ1467" s="6">
        <v>0</v>
      </c>
      <c r="AK1467" s="7">
        <v>2.39</v>
      </c>
      <c r="AL1467" s="8">
        <v>1</v>
      </c>
      <c r="AM1467" s="8">
        <v>1</v>
      </c>
      <c r="AN1467" s="9"/>
      <c r="AO1467" s="10">
        <v>0</v>
      </c>
      <c r="AP1467" s="11"/>
      <c r="AQ1467" s="11"/>
      <c r="AR1467" s="12">
        <v>0</v>
      </c>
      <c r="AS1467" s="13">
        <v>2.39</v>
      </c>
      <c r="AT1467" s="14">
        <v>1</v>
      </c>
      <c r="AU1467" s="14">
        <v>1</v>
      </c>
      <c r="AV1467" s="15">
        <v>2.0467081069946298</v>
      </c>
      <c r="AW1467" s="16">
        <v>5.0199999999999996</v>
      </c>
      <c r="AX1467" s="17">
        <v>2</v>
      </c>
      <c r="AY1467" s="17">
        <v>2</v>
      </c>
      <c r="AZ1467" s="18"/>
      <c r="BA1467" s="19">
        <v>0</v>
      </c>
      <c r="BB1467" s="20"/>
      <c r="BC1467" s="20"/>
      <c r="BD1467" s="21">
        <v>0</v>
      </c>
      <c r="BE1467" s="22">
        <v>2.39</v>
      </c>
      <c r="BF1467" s="23">
        <v>1</v>
      </c>
      <c r="BG1467" s="23">
        <v>1</v>
      </c>
      <c r="BH1467" s="6"/>
      <c r="BI1467" s="7">
        <v>0</v>
      </c>
      <c r="BJ1467" s="8"/>
      <c r="BK1467" s="8"/>
      <c r="BL1467" s="9"/>
      <c r="BM1467" s="10"/>
      <c r="BN1467" s="11"/>
      <c r="BO1467" s="11"/>
      <c r="BP1467" s="12"/>
      <c r="BQ1467" s="13"/>
      <c r="BR1467" s="14"/>
      <c r="BS1467" s="14"/>
      <c r="BT1467" s="15"/>
      <c r="BU1467" s="16"/>
      <c r="BV1467" s="17"/>
      <c r="BW1467" s="17"/>
      <c r="BX1467" s="18"/>
      <c r="BY1467" s="19"/>
      <c r="BZ1467" s="20"/>
      <c r="CA1467" s="20"/>
      <c r="CB1467" s="21">
        <v>0</v>
      </c>
      <c r="CC1467" s="22">
        <v>2.39</v>
      </c>
      <c r="CD1467" s="23">
        <v>1</v>
      </c>
      <c r="CE1467" s="23">
        <v>1</v>
      </c>
      <c r="CF1467" s="4">
        <v>418</v>
      </c>
      <c r="CG1467" s="24">
        <v>47.340983524659997</v>
      </c>
      <c r="CH1467" s="25">
        <v>5.88427734375</v>
      </c>
    </row>
    <row r="1468" spans="1:86" x14ac:dyDescent="0.2">
      <c r="A1468" s="2" t="s">
        <v>2755</v>
      </c>
      <c r="B1468" s="2" t="s">
        <v>1904</v>
      </c>
      <c r="C1468" s="3">
        <v>3.55</v>
      </c>
      <c r="D1468" s="4">
        <v>1</v>
      </c>
      <c r="E1468" s="4">
        <v>1</v>
      </c>
      <c r="F1468" s="4">
        <v>1</v>
      </c>
      <c r="G1468" s="4">
        <v>1</v>
      </c>
      <c r="H1468" s="5">
        <v>0</v>
      </c>
      <c r="I1468" s="5">
        <v>0</v>
      </c>
      <c r="J1468" s="5">
        <v>0</v>
      </c>
      <c r="K1468" s="26">
        <f t="shared" si="354"/>
        <v>0</v>
      </c>
      <c r="L1468" s="5">
        <v>1266807.4375</v>
      </c>
      <c r="M1468" s="5">
        <v>0</v>
      </c>
      <c r="N1468" s="5">
        <v>0</v>
      </c>
      <c r="O1468" s="26">
        <f t="shared" si="355"/>
        <v>422269.14583333331</v>
      </c>
      <c r="P1468" s="5">
        <v>0</v>
      </c>
      <c r="Q1468" s="5">
        <v>0</v>
      </c>
      <c r="R1468" s="5">
        <v>109254.19140625</v>
      </c>
      <c r="S1468" s="26">
        <f t="shared" si="356"/>
        <v>36418.063802083336</v>
      </c>
      <c r="T1468" s="5">
        <v>208061.734375</v>
      </c>
      <c r="U1468" s="5">
        <v>0</v>
      </c>
      <c r="V1468" s="5">
        <v>423510.515625</v>
      </c>
      <c r="W1468" s="26">
        <f t="shared" si="357"/>
        <v>210524.08333333334</v>
      </c>
      <c r="X1468" s="29" t="e">
        <f t="shared" si="358"/>
        <v>#DIV/0!</v>
      </c>
      <c r="Y1468" s="29" t="e">
        <f t="shared" si="359"/>
        <v>#DIV/0!</v>
      </c>
      <c r="Z1468" s="29">
        <f t="shared" si="360"/>
        <v>0.42264973081037416</v>
      </c>
      <c r="AA1468" s="29">
        <f t="shared" si="361"/>
        <v>3.7401940329452037</v>
      </c>
      <c r="AB1468" s="31" t="e">
        <f t="shared" si="362"/>
        <v>#DIV/0!</v>
      </c>
      <c r="AC1468" s="31" t="e">
        <f t="shared" si="363"/>
        <v>#DIV/0!</v>
      </c>
      <c r="AD1468" s="31">
        <f t="shared" si="364"/>
        <v>0.42264973081037416</v>
      </c>
      <c r="AE1468" s="31">
        <f t="shared" si="365"/>
        <v>3.7401940329452037</v>
      </c>
      <c r="AF1468" s="29" t="e">
        <f t="shared" si="352"/>
        <v>#DIV/0!</v>
      </c>
      <c r="AG1468" s="29" t="e">
        <f t="shared" si="366"/>
        <v>#DIV/0!</v>
      </c>
      <c r="AH1468" s="29">
        <f t="shared" si="353"/>
        <v>0.22723002227284983</v>
      </c>
      <c r="AI1468" s="29">
        <f t="shared" si="367"/>
        <v>6.4353428895550504</v>
      </c>
      <c r="AJ1468" s="6"/>
      <c r="AK1468" s="7"/>
      <c r="AL1468" s="8"/>
      <c r="AM1468" s="8"/>
      <c r="AN1468" s="9"/>
      <c r="AO1468" s="10"/>
      <c r="AP1468" s="11"/>
      <c r="AQ1468" s="11"/>
      <c r="AR1468" s="12"/>
      <c r="AS1468" s="13"/>
      <c r="AT1468" s="14"/>
      <c r="AU1468" s="14"/>
      <c r="AV1468" s="15"/>
      <c r="AW1468" s="16">
        <v>0</v>
      </c>
      <c r="AX1468" s="17"/>
      <c r="AY1468" s="17"/>
      <c r="AZ1468" s="18"/>
      <c r="BA1468" s="19"/>
      <c r="BB1468" s="20"/>
      <c r="BC1468" s="20"/>
      <c r="BD1468" s="21"/>
      <c r="BE1468" s="22"/>
      <c r="BF1468" s="23"/>
      <c r="BG1468" s="23"/>
      <c r="BH1468" s="6"/>
      <c r="BI1468" s="7"/>
      <c r="BJ1468" s="8"/>
      <c r="BK1468" s="8"/>
      <c r="BL1468" s="9"/>
      <c r="BM1468" s="10"/>
      <c r="BN1468" s="11"/>
      <c r="BO1468" s="11"/>
      <c r="BP1468" s="12"/>
      <c r="BQ1468" s="13">
        <v>0</v>
      </c>
      <c r="BR1468" s="14"/>
      <c r="BS1468" s="14"/>
      <c r="BT1468" s="15"/>
      <c r="BU1468" s="16">
        <v>0</v>
      </c>
      <c r="BV1468" s="17"/>
      <c r="BW1468" s="17"/>
      <c r="BX1468" s="18"/>
      <c r="BY1468" s="19">
        <v>0</v>
      </c>
      <c r="BZ1468" s="20"/>
      <c r="CA1468" s="20"/>
      <c r="CB1468" s="21">
        <v>0</v>
      </c>
      <c r="CC1468" s="22">
        <v>3.55</v>
      </c>
      <c r="CD1468" s="23">
        <v>1</v>
      </c>
      <c r="CE1468" s="23">
        <v>1</v>
      </c>
      <c r="CF1468" s="4">
        <v>366</v>
      </c>
      <c r="CG1468" s="24">
        <v>40.889141114659999</v>
      </c>
      <c r="CH1468" s="25">
        <v>6.30322265625</v>
      </c>
    </row>
    <row r="1469" spans="1:86" x14ac:dyDescent="0.2">
      <c r="A1469" s="2" t="s">
        <v>573</v>
      </c>
      <c r="B1469" s="2" t="s">
        <v>1903</v>
      </c>
      <c r="C1469" s="3">
        <v>3.01</v>
      </c>
      <c r="D1469" s="4">
        <v>1</v>
      </c>
      <c r="E1469" s="4">
        <v>1</v>
      </c>
      <c r="F1469" s="4">
        <v>1</v>
      </c>
      <c r="G1469" s="4">
        <v>3</v>
      </c>
      <c r="H1469" s="5">
        <v>0</v>
      </c>
      <c r="I1469" s="5">
        <v>3262204.875</v>
      </c>
      <c r="J1469" s="5">
        <v>0</v>
      </c>
      <c r="K1469" s="26">
        <f t="shared" si="354"/>
        <v>1087401.625</v>
      </c>
      <c r="L1469" s="5">
        <v>0</v>
      </c>
      <c r="M1469" s="5">
        <v>7096885.75</v>
      </c>
      <c r="N1469" s="5">
        <v>10951987.125</v>
      </c>
      <c r="O1469" s="26">
        <f t="shared" si="355"/>
        <v>6016290.958333333</v>
      </c>
      <c r="P1469" s="5">
        <v>0</v>
      </c>
      <c r="Q1469" s="5">
        <v>750014.4921875</v>
      </c>
      <c r="R1469" s="5">
        <v>0</v>
      </c>
      <c r="S1469" s="26">
        <f t="shared" si="356"/>
        <v>250004.83072916666</v>
      </c>
      <c r="T1469" s="5">
        <v>0</v>
      </c>
      <c r="U1469" s="5">
        <v>0</v>
      </c>
      <c r="V1469" s="5">
        <v>0</v>
      </c>
      <c r="W1469" s="26">
        <f t="shared" si="357"/>
        <v>0</v>
      </c>
      <c r="X1469" s="29">
        <f t="shared" si="358"/>
        <v>5.5327220596468516</v>
      </c>
      <c r="Y1469" s="29">
        <f t="shared" si="359"/>
        <v>2.4679894507569125</v>
      </c>
      <c r="Z1469" s="29">
        <f t="shared" si="360"/>
        <v>0.26048577606428391</v>
      </c>
      <c r="AA1469" s="29">
        <f t="shared" si="361"/>
        <v>5.8421598655043949</v>
      </c>
      <c r="AB1469" s="31">
        <f t="shared" si="362"/>
        <v>0.22991029715370037</v>
      </c>
      <c r="AC1469" s="29">
        <f t="shared" si="363"/>
        <v>-2.1208570123897794</v>
      </c>
      <c r="AD1469" s="31">
        <f t="shared" si="364"/>
        <v>0.52465996156003425</v>
      </c>
      <c r="AE1469" s="31">
        <f t="shared" si="365"/>
        <v>2.8012207690516515</v>
      </c>
      <c r="AF1469" s="29">
        <f t="shared" si="352"/>
        <v>0</v>
      </c>
      <c r="AG1469" s="29" t="e">
        <f t="shared" si="366"/>
        <v>#NUM!</v>
      </c>
      <c r="AH1469" s="29">
        <f t="shared" si="353"/>
        <v>0.42264973081037416</v>
      </c>
      <c r="AI1469" s="29">
        <f t="shared" si="367"/>
        <v>3.7401940329452037</v>
      </c>
      <c r="AJ1469" s="6"/>
      <c r="AK1469" s="7"/>
      <c r="AL1469" s="8"/>
      <c r="AM1469" s="8"/>
      <c r="AN1469" s="9">
        <v>0</v>
      </c>
      <c r="AO1469" s="10">
        <v>3.01</v>
      </c>
      <c r="AP1469" s="11">
        <v>1</v>
      </c>
      <c r="AQ1469" s="11">
        <v>1</v>
      </c>
      <c r="AR1469" s="12"/>
      <c r="AS1469" s="13"/>
      <c r="AT1469" s="14"/>
      <c r="AU1469" s="14"/>
      <c r="AV1469" s="15"/>
      <c r="AW1469" s="16"/>
      <c r="AX1469" s="17"/>
      <c r="AY1469" s="17"/>
      <c r="AZ1469" s="18">
        <v>0</v>
      </c>
      <c r="BA1469" s="19">
        <v>3.01</v>
      </c>
      <c r="BB1469" s="20">
        <v>1</v>
      </c>
      <c r="BC1469" s="20">
        <v>1</v>
      </c>
      <c r="BD1469" s="21"/>
      <c r="BE1469" s="22">
        <v>0</v>
      </c>
      <c r="BF1469" s="23"/>
      <c r="BG1469" s="23"/>
      <c r="BH1469" s="6"/>
      <c r="BI1469" s="7"/>
      <c r="BJ1469" s="8"/>
      <c r="BK1469" s="8"/>
      <c r="BL1469" s="9">
        <v>0</v>
      </c>
      <c r="BM1469" s="10">
        <v>3.01</v>
      </c>
      <c r="BN1469" s="11">
        <v>1</v>
      </c>
      <c r="BO1469" s="11">
        <v>1</v>
      </c>
      <c r="BP1469" s="12"/>
      <c r="BQ1469" s="13"/>
      <c r="BR1469" s="14"/>
      <c r="BS1469" s="14"/>
      <c r="BT1469" s="15"/>
      <c r="BU1469" s="16"/>
      <c r="BV1469" s="17"/>
      <c r="BW1469" s="17"/>
      <c r="BX1469" s="18"/>
      <c r="BY1469" s="19"/>
      <c r="BZ1469" s="20"/>
      <c r="CA1469" s="20"/>
      <c r="CB1469" s="21"/>
      <c r="CC1469" s="22"/>
      <c r="CD1469" s="23"/>
      <c r="CE1469" s="23"/>
      <c r="CF1469" s="4">
        <v>365</v>
      </c>
      <c r="CG1469" s="24">
        <v>40.874107734660001</v>
      </c>
      <c r="CH1469" s="25">
        <v>6.62451171875</v>
      </c>
    </row>
  </sheetData>
  <autoFilter ref="A1:CH1"/>
  <conditionalFormatting sqref="Y2:Y1469">
    <cfRule type="cellIs" dxfId="4" priority="6" operator="greaterThan">
      <formula>0</formula>
    </cfRule>
    <cfRule type="cellIs" dxfId="5" priority="5" operator="lessThan">
      <formula>0</formula>
    </cfRule>
  </conditionalFormatting>
  <conditionalFormatting sqref="AC2:AC93 AC95:AC152 AC154:AC290 AC292:AC336 AC338:AC367 AC369:AC397 AC399:AC407 AC409:AC417 AC419:AC422 AC424:AC440 AC442 AC444:AC449 AC451:AC452 AC454:AC480 AC483:AC488 AC490:AC516 AC518:AC550 AC553:AC575 AC577:AC579 AC581:AC588 AC591:AC605 AC607:AC618 AC620:AC634 AC637:AC650 AC652 AC654:AC655 AC657:AC667 AC669:AC670 AC673:AC681 AC683:AC738 AC740:AC746 AC748:AC750 AC752:AC760 AC763:AC784 AC786:AC805 AC807:AC826 AC828 AC831 AC833:AC835 AC837:AC841 AC843 AC845:AC868 AC870:AC876 AC878:AC881 AC883:AC891 AC893:AC903 AC905:AC921 AC923:AC930 AC932:AC934 AC936:AC949 AC951:AC952 AC954:AC957 AC959 AC961:AC963 AC965:AC966 AC968:AC991 AC993:AC1010 AC1013:AC1028 AC1030:AC1038 AC1040:AC1055 AC1057:AC1068 AC1070:AC1075 AC1077 AC1081:AC1091 AC1093:AC1094 AC1096:AC1103 AC1105:AC1131 AC1133:AC1138 AC1140:AC1141 AC1143:AC1144 AC1146:AC1148 AC1150:AC1162 AC1164:AC1171 AC1173:AC1174 AC1176 AC1178:AC1183 AC1185:AC1195 AC1197:AC1209 AC1212:AC1213 AC1216:AC1219 AC1221 AC1224:AC1246 AC1248:AC1250 AC1252:AC1258 AC1260:AC1271 AC1273:AC1285 AC1287:AC1293 AC1295:AC1297 AC1299:AC1302 AC1304:AC1307 AC1309:AC1312 AC1314:AC1315 AC1317:AC1324 AC1326:AC1330 AC1332:AC1346 AC1348 AC1350:AC1352 AC1354:AC1358 AC1361:AC1364 AC1366 AC1368:AC1371 AC1373:AC1390 AC1392:AC1394 AC1397:AC1406 AC1408:AC1411 AC1413:AC1419 AC1421:AC1427 AC1429 AC1435:AC1436 AC1439:AC1441 AC1443:AC1448 AC1450:AC1452 AC1454 AC1456:AC1459 AC1462:AC1463 AC1467 AC1469">
    <cfRule type="cellIs" dxfId="2" priority="3" operator="lessThan">
      <formula>0</formula>
    </cfRule>
    <cfRule type="cellIs" dxfId="3" priority="4" operator="greaterThan">
      <formula>0</formula>
    </cfRule>
  </conditionalFormatting>
  <conditionalFormatting sqref="AG2:AG1469">
    <cfRule type="cellIs" dxfId="0" priority="1" operator="lessThan">
      <formula>0</formula>
    </cfRule>
    <cfRule type="cellIs" dxfId="1" priority="2" operator="greaterThan">
      <formula>0</formula>
    </cfRule>
  </conditionalFormatting>
  <pageMargins left="0.7" right="0.7" top="0.75" bottom="0.75" header="0.3" footer="0.3"/>
  <pageSetup paperSize="9" orientation="portrait" r:id="rId1"/>
  <ignoredErrors>
    <ignoredError sqref="K2 K3:K1469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B1" workbookViewId="0">
      <selection activeCell="P4" sqref="P4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Marisa Mateos Martin</dc:creator>
  <cp:lastModifiedBy>Marisa Mateos Martin</cp:lastModifiedBy>
  <dcterms:created xsi:type="dcterms:W3CDTF">2022-12-23T13:09:17Z</dcterms:created>
  <dcterms:modified xsi:type="dcterms:W3CDTF">2023-01-19T15:06:26Z</dcterms:modified>
</cp:coreProperties>
</file>