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acer-C4\FinalRelease\Tests\"/>
    </mc:Choice>
  </mc:AlternateContent>
  <xr:revisionPtr revIDLastSave="0" documentId="13_ncr:1_{83F9ED13-229E-42BC-8235-28845B9A08E1}" xr6:coauthVersionLast="45" xr6:coauthVersionMax="45" xr10:uidLastSave="{00000000-0000-0000-0000-000000000000}"/>
  <bookViews>
    <workbookView xWindow="8715" yWindow="3300" windowWidth="27660" windowHeight="11385" xr2:uid="{EE3BE141-9360-4CAC-A5AA-0C71AE03F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Q7" i="1" s="1"/>
  <c r="P7" i="1"/>
  <c r="R4" i="1"/>
  <c r="R5" i="1"/>
  <c r="R6" i="1"/>
  <c r="R3" i="1"/>
  <c r="O6" i="1"/>
  <c r="P6" i="1"/>
  <c r="Q6" i="1"/>
  <c r="O4" i="1"/>
  <c r="Q4" i="1" s="1"/>
  <c r="P4" i="1"/>
  <c r="O5" i="1"/>
  <c r="P5" i="1"/>
  <c r="Q5" i="1"/>
  <c r="R7" i="1" l="1"/>
  <c r="P3" i="1"/>
  <c r="O3" i="1"/>
  <c r="Q3" i="1" l="1"/>
</calcChain>
</file>

<file path=xl/sharedStrings.xml><?xml version="1.0" encoding="utf-8"?>
<sst xmlns="http://schemas.openxmlformats.org/spreadsheetml/2006/main" count="25" uniqueCount="23">
  <si>
    <t xml:space="preserve">Precision= </t>
  </si>
  <si>
    <t>Correct Results</t>
  </si>
  <si>
    <t>Number of Returned</t>
  </si>
  <si>
    <t xml:space="preserve">Recall = </t>
  </si>
  <si>
    <t>Number Supposed to Return</t>
  </si>
  <si>
    <t>Test 1</t>
  </si>
  <si>
    <t>Model Used</t>
  </si>
  <si>
    <t>Gaps Made</t>
  </si>
  <si>
    <t>Returned Results</t>
  </si>
  <si>
    <t>Precision</t>
  </si>
  <si>
    <t xml:space="preserve">Recall </t>
  </si>
  <si>
    <t>testModel_full</t>
  </si>
  <si>
    <t>F1 Score</t>
  </si>
  <si>
    <t>G : P Weighting</t>
  </si>
  <si>
    <t>nG Type</t>
  </si>
  <si>
    <t>Averaged</t>
  </si>
  <si>
    <t>50/50</t>
  </si>
  <si>
    <t>Standard Threshold</t>
  </si>
  <si>
    <t>Relaxed Threshold</t>
  </si>
  <si>
    <t>Special Rules</t>
  </si>
  <si>
    <t>sortrows [10,9]</t>
  </si>
  <si>
    <t>beta</t>
  </si>
  <si>
    <t>Fbeta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</si>
</sst>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D621-1446-42BE-9326-4F14AFC1F4C0}">
  <dimension ref="B1:R12"/>
  <sheetViews>
    <sheetView tabSelected="1" topLeftCell="L1" workbookViewId="0">
      <selection activeCell="L19" sqref="L19"/>
    </sheetView>
  </sheetViews>
  <sheetFormatPr defaultRowHeight="15" x14ac:dyDescent="0.25"/>
  <cols>
    <col min="2" max="2" width="10.5703125" bestFit="1" customWidth="1"/>
    <col min="3" max="3" width="26.7109375" bestFit="1" customWidth="1"/>
    <col min="6" max="6" width="14.28515625" bestFit="1" customWidth="1"/>
    <col min="8" max="8" width="14.5703125" bestFit="1" customWidth="1"/>
    <col min="9" max="9" width="14.28515625" bestFit="1" customWidth="1"/>
    <col min="10" max="10" width="15.28515625" bestFit="1" customWidth="1"/>
    <col min="11" max="11" width="18.42578125" bestFit="1" customWidth="1"/>
    <col min="12" max="12" width="17.7109375" bestFit="1" customWidth="1"/>
    <col min="13" max="13" width="16.28515625" bestFit="1" customWidth="1"/>
    <col min="14" max="14" width="14.42578125" bestFit="1" customWidth="1"/>
    <col min="16" max="16" width="6.7109375" bestFit="1" customWidth="1"/>
  </cols>
  <sheetData>
    <row r="1" spans="2:18" x14ac:dyDescent="0.25">
      <c r="C1" s="2"/>
      <c r="D1" s="1"/>
    </row>
    <row r="2" spans="2:18" ht="15.75" thickBot="1" x14ac:dyDescent="0.3">
      <c r="B2" s="4" t="s">
        <v>0</v>
      </c>
      <c r="C2" s="3" t="s">
        <v>1</v>
      </c>
      <c r="D2" s="1"/>
      <c r="E2" t="s">
        <v>5</v>
      </c>
      <c r="F2" t="s">
        <v>19</v>
      </c>
      <c r="G2" t="s">
        <v>14</v>
      </c>
      <c r="H2" t="s">
        <v>13</v>
      </c>
      <c r="I2" t="s">
        <v>6</v>
      </c>
      <c r="J2" s="2" t="s">
        <v>7</v>
      </c>
      <c r="K2" t="s">
        <v>17</v>
      </c>
      <c r="L2" t="s">
        <v>18</v>
      </c>
      <c r="M2" t="s">
        <v>8</v>
      </c>
      <c r="N2" t="s">
        <v>1</v>
      </c>
      <c r="O2" t="s">
        <v>9</v>
      </c>
      <c r="P2" t="s">
        <v>10</v>
      </c>
      <c r="Q2" t="s">
        <v>12</v>
      </c>
      <c r="R2" t="s">
        <v>22</v>
      </c>
    </row>
    <row r="3" spans="2:18" x14ac:dyDescent="0.25">
      <c r="B3" s="4"/>
      <c r="C3" s="2" t="s">
        <v>2</v>
      </c>
      <c r="D3" s="1"/>
      <c r="F3" t="s">
        <v>20</v>
      </c>
      <c r="G3" t="s">
        <v>15</v>
      </c>
      <c r="H3" t="s">
        <v>16</v>
      </c>
      <c r="I3" s="5" t="s">
        <v>11</v>
      </c>
      <c r="J3">
        <v>30</v>
      </c>
      <c r="K3">
        <v>0.1</v>
      </c>
      <c r="L3">
        <v>0</v>
      </c>
      <c r="M3">
        <v>19</v>
      </c>
      <c r="N3">
        <v>8</v>
      </c>
      <c r="O3">
        <f>N3/M3</f>
        <v>0.42105263157894735</v>
      </c>
      <c r="P3">
        <f>N3/J3</f>
        <v>0.26666666666666666</v>
      </c>
      <c r="Q3">
        <f>2*(O3*P3)/(O3+P3)</f>
        <v>0.32653061224489799</v>
      </c>
      <c r="R3">
        <f>2*(O3*P3)/($C$8*O3+P3)</f>
        <v>0.60377358490566035</v>
      </c>
    </row>
    <row r="4" spans="2:18" x14ac:dyDescent="0.25">
      <c r="B4" s="4"/>
      <c r="C4" s="2"/>
      <c r="D4" s="1"/>
      <c r="J4">
        <v>30</v>
      </c>
      <c r="K4">
        <v>0.3</v>
      </c>
      <c r="L4">
        <v>0.1</v>
      </c>
      <c r="M4">
        <v>19</v>
      </c>
      <c r="N4">
        <v>8</v>
      </c>
      <c r="O4">
        <f t="shared" ref="O4:O5" si="0">N4/M4</f>
        <v>0.42105263157894735</v>
      </c>
      <c r="P4">
        <f t="shared" ref="P4:P5" si="1">N4/J4</f>
        <v>0.26666666666666666</v>
      </c>
      <c r="Q4">
        <f t="shared" ref="Q4:Q5" si="2">2*(O4*P4)/(O4+P4)</f>
        <v>0.32653061224489799</v>
      </c>
      <c r="R4">
        <f t="shared" ref="R4:R7" si="3">2*(O4*P4)/($C$8*O4+P4)</f>
        <v>0.60377358490566035</v>
      </c>
    </row>
    <row r="5" spans="2:18" ht="15.75" thickBot="1" x14ac:dyDescent="0.3">
      <c r="B5" s="4" t="s">
        <v>3</v>
      </c>
      <c r="C5" s="3" t="s">
        <v>1</v>
      </c>
      <c r="D5" s="1"/>
      <c r="J5">
        <v>30</v>
      </c>
      <c r="K5">
        <v>0.4</v>
      </c>
      <c r="L5">
        <v>0.4</v>
      </c>
      <c r="M5">
        <v>18</v>
      </c>
      <c r="N5">
        <v>8</v>
      </c>
      <c r="O5">
        <f t="shared" si="0"/>
        <v>0.44444444444444442</v>
      </c>
      <c r="P5">
        <f t="shared" si="1"/>
        <v>0.26666666666666666</v>
      </c>
      <c r="Q5">
        <f t="shared" si="2"/>
        <v>0.33333333333333337</v>
      </c>
      <c r="R5">
        <f t="shared" si="3"/>
        <v>0.62745098039215685</v>
      </c>
    </row>
    <row r="6" spans="2:18" x14ac:dyDescent="0.25">
      <c r="C6" s="2" t="s">
        <v>4</v>
      </c>
      <c r="D6" s="1"/>
      <c r="J6">
        <v>30</v>
      </c>
      <c r="K6">
        <v>0.5</v>
      </c>
      <c r="L6">
        <v>0.5</v>
      </c>
      <c r="M6">
        <v>14</v>
      </c>
      <c r="N6">
        <v>6</v>
      </c>
      <c r="O6">
        <f t="shared" ref="O6:O7" si="4">N6/M6</f>
        <v>0.42857142857142855</v>
      </c>
      <c r="P6">
        <f t="shared" ref="P6:P7" si="5">N6/J6</f>
        <v>0.2</v>
      </c>
      <c r="Q6">
        <f t="shared" ref="Q6:Q7" si="6">2*(O6*P6)/(O6+P6)</f>
        <v>0.27272727272727276</v>
      </c>
      <c r="R6">
        <f t="shared" si="3"/>
        <v>0.55813953488372092</v>
      </c>
    </row>
    <row r="7" spans="2:18" x14ac:dyDescent="0.25">
      <c r="J7">
        <v>30</v>
      </c>
      <c r="K7">
        <v>0.6</v>
      </c>
      <c r="L7">
        <v>0.6</v>
      </c>
      <c r="M7">
        <v>10</v>
      </c>
      <c r="N7">
        <v>5</v>
      </c>
      <c r="O7">
        <f t="shared" si="4"/>
        <v>0.5</v>
      </c>
      <c r="P7">
        <f t="shared" si="5"/>
        <v>0.16666666666666666</v>
      </c>
      <c r="Q7">
        <f t="shared" si="6"/>
        <v>0.25</v>
      </c>
      <c r="R7">
        <f t="shared" si="3"/>
        <v>0.57142857142857151</v>
      </c>
    </row>
    <row r="8" spans="2:18" x14ac:dyDescent="0.25">
      <c r="B8" t="s">
        <v>21</v>
      </c>
      <c r="C8">
        <v>0.25</v>
      </c>
      <c r="J8">
        <v>30</v>
      </c>
    </row>
    <row r="9" spans="2:18" x14ac:dyDescent="0.25">
      <c r="J9">
        <v>30</v>
      </c>
    </row>
    <row r="10" spans="2:18" x14ac:dyDescent="0.25">
      <c r="J10">
        <v>30</v>
      </c>
    </row>
    <row r="11" spans="2:18" x14ac:dyDescent="0.25">
      <c r="J11">
        <v>30</v>
      </c>
    </row>
    <row r="12" spans="2:18" x14ac:dyDescent="0.25">
      <c r="J12">
        <v>30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Bessell</dc:creator>
  <cp:lastModifiedBy>Merrick Bessell</cp:lastModifiedBy>
  <dcterms:created xsi:type="dcterms:W3CDTF">2020-09-11T21:06:48Z</dcterms:created>
  <dcterms:modified xsi:type="dcterms:W3CDTF">2020-09-15T20:12:39Z</dcterms:modified>
</cp:coreProperties>
</file>