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agctr-my.sharepoint.com/personal/bablanchard_agcenter_lsu_edu/Documents/Documents/Dissertation Projects/Diversity Panel/"/>
    </mc:Choice>
  </mc:AlternateContent>
  <xr:revisionPtr revIDLastSave="0" documentId="8_{C2F079FB-F875-478D-90F0-849D93F01A4C}" xr6:coauthVersionLast="47" xr6:coauthVersionMax="47" xr10:uidLastSave="{00000000-0000-0000-0000-000000000000}"/>
  <bookViews>
    <workbookView xWindow="13620" yWindow="-16320" windowWidth="29040" windowHeight="16440" xr2:uid="{DD54D4F6-9F81-45E5-85E2-204A4E273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 a="1"/>
  <c r="K19" i="1" a="1"/>
  <c r="J19" i="1" a="1"/>
  <c r="I19" i="1" a="1"/>
  <c r="H19" i="1" a="1"/>
  <c r="G19" i="1" a="1"/>
  <c r="F19" i="1" a="1"/>
  <c r="E19" i="1" a="1"/>
  <c r="D19" i="1" a="1"/>
  <c r="C19" i="1" a="1"/>
  <c r="L18" i="1" a="1"/>
  <c r="L19" i="1" l="1"/>
  <c r="K19" i="1"/>
  <c r="J19" i="1"/>
  <c r="I19" i="1"/>
  <c r="H19" i="1"/>
  <c r="G19" i="1"/>
  <c r="F19" i="1"/>
  <c r="E19" i="1"/>
  <c r="D19" i="1"/>
  <c r="C19" i="1"/>
  <c r="L18" i="1"/>
  <c r="K18" i="1" a="1"/>
  <c r="J18" i="1" a="1"/>
  <c r="I18" i="1" a="1"/>
  <c r="H18" i="1" a="1"/>
  <c r="G18" i="1" a="1"/>
  <c r="F18" i="1" a="1"/>
  <c r="E18" i="1" a="1"/>
  <c r="D18" i="1" a="1"/>
  <c r="C18" i="1" a="1"/>
  <c r="K18" i="1" l="1"/>
  <c r="J18" i="1"/>
  <c r="I18" i="1"/>
  <c r="H18" i="1"/>
  <c r="G18" i="1"/>
  <c r="F18" i="1"/>
  <c r="E18" i="1"/>
  <c r="D18" i="1"/>
  <c r="C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<sst xmlns="http://schemas.openxmlformats.org/spreadsheetml/2006/main" count="165" uniqueCount="155">
  <si>
    <t>VC</t>
  </si>
  <si>
    <t>TRS_kg_per_Mg</t>
  </si>
  <si>
    <t>CYMg_per_ha</t>
  </si>
  <si>
    <t>Population</t>
  </si>
  <si>
    <t>Dia</t>
  </si>
  <si>
    <t>Brix</t>
  </si>
  <si>
    <t>Fiber</t>
  </si>
  <si>
    <t>SW_kg</t>
  </si>
  <si>
    <t>Sucrose..</t>
  </si>
  <si>
    <t>Moisture</t>
  </si>
  <si>
    <t>Pol..Reading</t>
  </si>
  <si>
    <t>Purity</t>
  </si>
  <si>
    <t>Geno</t>
  </si>
  <si>
    <t> 5.874134141534687714</t>
  </si>
  <si>
    <t> 0.053654325132</t>
  </si>
  <si>
    <t> 8.61724261217590026</t>
  </si>
  <si>
    <t> 4.04782209958744</t>
  </si>
  <si>
    <t>Geno:Year</t>
  </si>
  <si>
    <t>  2.1753767415088112</t>
  </si>
  <si>
    <t>  0.00000000000000</t>
  </si>
  <si>
    <t>         0.000000000</t>
  </si>
  <si>
    <t> 0.25761677926209509</t>
  </si>
  <si>
    <t> 0.007185732355019661</t>
  </si>
  <si>
    <t> 0.02863710201469438</t>
  </si>
  <si>
    <t> 0.001677061850</t>
  </si>
  <si>
    <t> 0.03466803679214403</t>
  </si>
  <si>
    <t> 0.02836836257039</t>
  </si>
  <si>
    <t>  0.6809622046865820</t>
  </si>
  <si>
    <t> 0.66780680905</t>
  </si>
  <si>
    <t>Geno:Location</t>
  </si>
  <si>
    <t>  8.0430109149275619</t>
  </si>
  <si>
    <t> 49.36540263701355</t>
  </si>
  <si>
    <t>  57367188.571793385</t>
  </si>
  <si>
    <t> 0.00000000000000000</t>
  </si>
  <si>
    <t> 0.068919645462627549</t>
  </si>
  <si>
    <t> 0.17285311033575404</t>
  </si>
  <si>
    <t> 0.001005855807</t>
  </si>
  <si>
    <t> 0.11783549057708766</t>
  </si>
  <si>
    <t> 0.03978144887646</t>
  </si>
  <si>
    <t>  2.3508384908026372</t>
  </si>
  <si>
    <t> 0.48054106810</t>
  </si>
  <si>
    <t>Geno:Crop</t>
  </si>
  <si>
    <t>  0.0000000191427845</t>
  </si>
  <si>
    <t> 581963190.237720013</t>
  </si>
  <si>
    <t> 0.08927846885457452</t>
  </si>
  <si>
    <t> 0.000000000308117545</t>
  </si>
  <si>
    <t> 0.10058974458114413</t>
  </si>
  <si>
    <t> 0.006677158819</t>
  </si>
  <si>
    <t> 0.04609779722474</t>
  </si>
  <si>
    <t>  0.0000000489239046</t>
  </si>
  <si>
    <t> 0.00000000000</t>
  </si>
  <si>
    <t>Geno:Year:Location</t>
  </si>
  <si>
    <t>  5.9723380366402798</t>
  </si>
  <si>
    <t> 82.91700859313389</t>
  </si>
  <si>
    <t> 177032640.952388138</t>
  </si>
  <si>
    <t> 0.047876580975568302</t>
  </si>
  <si>
    <t> 0.00000000912225037</t>
  </si>
  <si>
    <t> 0.000000000000</t>
  </si>
  <si>
    <t> 0.07670573099282874</t>
  </si>
  <si>
    <t> 0.02700590347252</t>
  </si>
  <si>
    <t>  1.5404140290176367</t>
  </si>
  <si>
    <t> 0.00754655564</t>
  </si>
  <si>
    <t>Geno:Crop:Year</t>
  </si>
  <si>
    <t> 21.2649038481449466</t>
  </si>
  <si>
    <t>         1.154692478</t>
  </si>
  <si>
    <t> 0.27022822965365972</t>
  </si>
  <si>
    <t> 0.135731475915371158</t>
  </si>
  <si>
    <t> 0.21753961533312943</t>
  </si>
  <si>
    <t> 0.000048518005</t>
  </si>
  <si>
    <t> 0.28291187656425981</t>
  </si>
  <si>
    <t> 0.24205499101685</t>
  </si>
  <si>
    <t>  5.4064004653031521</t>
  </si>
  <si>
    <t> 2.87831569664</t>
  </si>
  <si>
    <t>Geno:Crop:Location</t>
  </si>
  <si>
    <t>  8.0319158785555977</t>
  </si>
  <si>
    <t> 0.107824391553843602</t>
  </si>
  <si>
    <t> 0.12036674453438388</t>
  </si>
  <si>
    <t> 0.00000270970199</t>
  </si>
  <si>
    <t>  2.3585708659774531</t>
  </si>
  <si>
    <t> 1.01818630321</t>
  </si>
  <si>
    <t>Geno:Crop:Location:Year</t>
  </si>
  <si>
    <t>  0.0005829794215513</t>
  </si>
  <si>
    <t>  0.00000106083124</t>
  </si>
  <si>
    <t> 0.00000000164773449</t>
  </si>
  <si>
    <t> 0.000000000000000000</t>
  </si>
  <si>
    <t> 0.03252664199692417</t>
  </si>
  <si>
    <t> 0.00000000185507046</t>
  </si>
  <si>
    <t> 0.11752676888322</t>
  </si>
  <si>
    <t>  0.0000000000000000</t>
  </si>
  <si>
    <t> 2.58664431368</t>
  </si>
  <si>
    <t>Residual</t>
  </si>
  <si>
    <t> 95.0160605248097738</t>
  </si>
  <si>
    <t> 3.85137767108011220</t>
  </si>
  <si>
    <t> 0.842017898998124847</t>
  </si>
  <si>
    <t> 1.78839490062483741</t>
  </si>
  <si>
    <t> 0.017426990743</t>
  </si>
  <si>
    <t> 1.34103674314946053</t>
  </si>
  <si>
    <t> 1.49441152707248</t>
  </si>
  <si>
    <t> 26.8606582270769643</t>
  </si>
  <si>
    <t>Heritability</t>
  </si>
  <si>
    <t>  0.9630565261306642</t>
  </si>
  <si>
    <t>  0.67071188778199</t>
  </si>
  <si>
    <t>         0.836689205</t>
  </si>
  <si>
    <t> 0.96026119131230514</t>
  </si>
  <si>
    <t> 0.969413483759089756</t>
  </si>
  <si>
    <t> 0.97762178366937824</t>
  </si>
  <si>
    <t> 0.914511689809</t>
  </si>
  <si>
    <t> 0.96493172150746387</t>
  </si>
  <si>
    <t> 0.93697803731797</t>
  </si>
  <si>
    <t>  0.9653401567957114</t>
  </si>
  <si>
    <t> 0.94039536981</t>
  </si>
  <si>
    <t>OverallMean</t>
  </si>
  <si>
    <t> 58.92488825355420</t>
  </si>
  <si>
    <t>    106936.851370814</t>
  </si>
  <si>
    <t> 0.624141571324</t>
  </si>
  <si>
    <t> 63.2326038923854981</t>
  </si>
  <si>
    <t>GCV</t>
  </si>
  <si>
    <t> 23.3005910153407001</t>
  </si>
  <si>
    <t> 27.83284773207760</t>
  </si>
  <si>
    <t>        41.870788280</t>
  </si>
  <si>
    <t> 2.90596778141241</t>
  </si>
  <si>
    <t> 20.8120174013398014</t>
  </si>
  <si>
    <t> 7.96781994532</t>
  </si>
  <si>
    <t>PCV</t>
  </si>
  <si>
    <t> 23.7432982376000012</t>
  </si>
  <si>
    <t> 33.98518526235420</t>
  </si>
  <si>
    <t>        45.775073914</t>
  </si>
  <si>
    <t> 3.00210646225246</t>
  </si>
  <si>
    <t> 21.1823428961359994</t>
  </si>
  <si>
    <t> 8.21645101459</t>
  </si>
  <si>
    <t>SD</t>
  </si>
  <si>
    <t>  8.2046499007158804</t>
  </si>
  <si>
    <t> 18.97105133721670</t>
  </si>
  <si>
    <t>     32005.572967327</t>
  </si>
  <si>
    <t> 1.79299297682816006</t>
  </si>
  <si>
    <t> 0.777876856638202052</t>
  </si>
  <si>
    <t> 1.17294387645527998</t>
  </si>
  <si>
    <t> 0.114631980287</t>
  </si>
  <si>
    <t> 0.97666277950826597</t>
  </si>
  <si>
    <t> 1.05131898346515</t>
  </si>
  <si>
    <t>  4.3834273447457699</t>
  </si>
  <si>
    <t> 2.50554656315</t>
  </si>
  <si>
    <t>CV</t>
  </si>
  <si>
    <t>  7.9506941997614895</t>
  </si>
  <si>
    <t> 32.19531152199073</t>
  </si>
  <si>
    <t>        29.929414002</t>
  </si>
  <si>
    <t> 9.37388985624034277</t>
  </si>
  <si>
    <t> 4.313604292814201990</t>
  </si>
  <si>
    <t> 7.46018745877605927</t>
  </si>
  <si>
    <t> 6.62598421185286757</t>
  </si>
  <si>
    <t> 1.51849928871941</t>
  </si>
  <si>
    <t>  6.9322265333337381</t>
  </si>
  <si>
    <t> 3.14381054325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</si>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</sst>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50E2-0313-412C-B129-A0A14E5666BD}">
  <dimension ref="A1:M19"/>
  <sheetViews>
    <sheetView tabSelected="1" workbookViewId="0">
      <selection activeCell="B1" sqref="B1:M19"/>
    </sheetView>
  </sheetViews>
  <sheetFormatPr defaultRowHeight="15" x14ac:dyDescent="0.25"/>
  <cols>
    <col min="2" max="2" width="23.85546875" bestFit="1" customWidth="1"/>
    <col min="3" max="3" width="20.28515625" bestFit="1" customWidth="1"/>
    <col min="4" max="4" width="18.285156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3" spans="1:13" x14ac:dyDescent="0.25">
      <c r="A3">
        <v>1</v>
      </c>
      <c r="B3" t="s">
        <v>12</v>
      </c>
      <c r="C3">
        <v>578.15446271517703</v>
      </c>
      <c r="D3">
        <v>268.97556132928003</v>
      </c>
      <c r="E3">
        <v>2004827725.6770201</v>
      </c>
      <c r="F3">
        <v>15.2542604187457</v>
      </c>
      <c r="G3" t="s">
        <v>13</v>
      </c>
      <c r="H3">
        <v>15.956527643390899</v>
      </c>
      <c r="I3" t="s">
        <v>14</v>
      </c>
      <c r="J3" t="s">
        <v>15</v>
      </c>
      <c r="K3" t="s">
        <v>16</v>
      </c>
      <c r="L3">
        <v>173.18508742899999</v>
      </c>
      <c r="M3">
        <v>40.324709454969998</v>
      </c>
    </row>
    <row r="4" spans="1:13" x14ac:dyDescent="0.25">
      <c r="A4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</row>
    <row r="5" spans="1:13" x14ac:dyDescent="0.25">
      <c r="A5">
        <v>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</row>
    <row r="6" spans="1:13" x14ac:dyDescent="0.25">
      <c r="A6">
        <v>4</v>
      </c>
      <c r="B6" t="s">
        <v>41</v>
      </c>
      <c r="C6" t="s">
        <v>42</v>
      </c>
      <c r="D6">
        <v>103.311619636929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33</v>
      </c>
      <c r="K6" t="s">
        <v>48</v>
      </c>
      <c r="L6" t="s">
        <v>49</v>
      </c>
      <c r="M6" t="s">
        <v>50</v>
      </c>
    </row>
    <row r="7" spans="1:13" x14ac:dyDescent="0.25">
      <c r="A7">
        <v>5</v>
      </c>
      <c r="B7" t="s">
        <v>51</v>
      </c>
      <c r="C7" t="s">
        <v>52</v>
      </c>
      <c r="D7" t="s">
        <v>53</v>
      </c>
      <c r="E7" t="s">
        <v>54</v>
      </c>
      <c r="F7" t="s">
        <v>33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</row>
    <row r="8" spans="1:13" x14ac:dyDescent="0.25">
      <c r="A8">
        <v>6</v>
      </c>
      <c r="B8" t="s">
        <v>62</v>
      </c>
      <c r="C8" t="s">
        <v>63</v>
      </c>
      <c r="D8" t="s">
        <v>19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</row>
    <row r="9" spans="1:13" x14ac:dyDescent="0.25">
      <c r="A9">
        <v>7</v>
      </c>
      <c r="B9" t="s">
        <v>73</v>
      </c>
      <c r="C9" t="s">
        <v>74</v>
      </c>
      <c r="D9" t="s">
        <v>19</v>
      </c>
      <c r="E9" t="s">
        <v>20</v>
      </c>
      <c r="F9" t="s">
        <v>33</v>
      </c>
      <c r="G9" t="s">
        <v>75</v>
      </c>
      <c r="H9" t="s">
        <v>33</v>
      </c>
      <c r="I9" t="s">
        <v>57</v>
      </c>
      <c r="J9" t="s">
        <v>76</v>
      </c>
      <c r="K9" t="s">
        <v>77</v>
      </c>
      <c r="L9" t="s">
        <v>78</v>
      </c>
      <c r="M9" t="s">
        <v>79</v>
      </c>
    </row>
    <row r="10" spans="1:13" x14ac:dyDescent="0.25">
      <c r="A10">
        <v>8</v>
      </c>
      <c r="B10" t="s">
        <v>80</v>
      </c>
      <c r="C10" t="s">
        <v>81</v>
      </c>
      <c r="D10" t="s">
        <v>82</v>
      </c>
      <c r="E10" t="s">
        <v>20</v>
      </c>
      <c r="F10" t="s">
        <v>83</v>
      </c>
      <c r="G10" t="s">
        <v>84</v>
      </c>
      <c r="H10" t="s">
        <v>85</v>
      </c>
      <c r="I10" t="s">
        <v>57</v>
      </c>
      <c r="J10" t="s">
        <v>86</v>
      </c>
      <c r="K10" t="s">
        <v>87</v>
      </c>
      <c r="L10" t="s">
        <v>88</v>
      </c>
      <c r="M10" t="s">
        <v>89</v>
      </c>
    </row>
    <row r="11" spans="1:13" x14ac:dyDescent="0.25">
      <c r="A11">
        <v>9</v>
      </c>
      <c r="B11" t="s">
        <v>90</v>
      </c>
      <c r="C11" t="s">
        <v>91</v>
      </c>
      <c r="D11">
        <v>470.18991405906701</v>
      </c>
      <c r="E11">
        <v>1379312501.3608301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>
        <v>10.152101136000001</v>
      </c>
    </row>
    <row r="12" spans="1:13" x14ac:dyDescent="0.25">
      <c r="A12">
        <v>10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 x14ac:dyDescent="0.25">
      <c r="A13">
        <v>11</v>
      </c>
      <c r="B13" t="s">
        <v>111</v>
      </c>
      <c r="C13">
        <v>103.194132418801</v>
      </c>
      <c r="D13" t="s">
        <v>112</v>
      </c>
      <c r="E13" t="s">
        <v>113</v>
      </c>
      <c r="F13">
        <v>19.1275234115807</v>
      </c>
      <c r="G13">
        <v>18.033106512204199</v>
      </c>
      <c r="H13">
        <v>15.7227131749276</v>
      </c>
      <c r="I13" t="s">
        <v>114</v>
      </c>
      <c r="J13">
        <v>14.739889928520601</v>
      </c>
      <c r="K13">
        <v>69.234078097709002</v>
      </c>
      <c r="L13" t="s">
        <v>115</v>
      </c>
      <c r="M13">
        <v>79.697759412590003</v>
      </c>
    </row>
    <row r="14" spans="1:13" x14ac:dyDescent="0.25">
      <c r="A14">
        <v>12</v>
      </c>
      <c r="B14" t="s">
        <v>116</v>
      </c>
      <c r="C14" t="s">
        <v>117</v>
      </c>
      <c r="D14" t="s">
        <v>118</v>
      </c>
      <c r="E14" t="s">
        <v>119</v>
      </c>
      <c r="F14">
        <v>20.4191112803381</v>
      </c>
      <c r="G14">
        <v>13.4400654015044</v>
      </c>
      <c r="H14">
        <v>25.406316421683801</v>
      </c>
      <c r="I14">
        <v>37.112418624374001</v>
      </c>
      <c r="J14">
        <v>19.915440636579401</v>
      </c>
      <c r="K14" t="s">
        <v>120</v>
      </c>
      <c r="L14" t="s">
        <v>121</v>
      </c>
      <c r="M14" t="s">
        <v>122</v>
      </c>
    </row>
    <row r="15" spans="1:13" x14ac:dyDescent="0.25">
      <c r="A15">
        <v>13</v>
      </c>
      <c r="B15" t="s">
        <v>123</v>
      </c>
      <c r="C15" t="s">
        <v>124</v>
      </c>
      <c r="D15" t="s">
        <v>125</v>
      </c>
      <c r="E15" t="s">
        <v>126</v>
      </c>
      <c r="F15">
        <v>20.837333723933099</v>
      </c>
      <c r="G15">
        <v>13.6504464001942</v>
      </c>
      <c r="H15">
        <v>25.695452356453501</v>
      </c>
      <c r="I15">
        <v>38.808300791150003</v>
      </c>
      <c r="J15">
        <v>20.274102035710101</v>
      </c>
      <c r="K15" t="s">
        <v>127</v>
      </c>
      <c r="L15" t="s">
        <v>128</v>
      </c>
      <c r="M15" t="s">
        <v>129</v>
      </c>
    </row>
    <row r="16" spans="1:13" x14ac:dyDescent="0.25">
      <c r="A16">
        <v>14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</row>
    <row r="17" spans="1:13" x14ac:dyDescent="0.25">
      <c r="A17">
        <v>15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>
        <v>18.366342758338</v>
      </c>
      <c r="J17" t="s">
        <v>149</v>
      </c>
      <c r="K17" t="s">
        <v>150</v>
      </c>
      <c r="L17" t="s">
        <v>151</v>
      </c>
      <c r="M17" t="s">
        <v>152</v>
      </c>
    </row>
    <row r="18" spans="1:13" x14ac:dyDescent="0.25">
      <c r="B18" t="s">
        <v>153</v>
      </c>
      <c r="C18" cm="1">
        <f t="array" aca="1" ref="C18" ca="1">MIN(IF(INDIRECT("'[BB_Masterprocessed_1.2.csv]BB_Masterprocessed_1.2'!$Z:$Z")&lt;&gt;0, INDIRECT("'[BB_Masterprocessed_1.2.csv]BB_Masterprocessed_1.2'!$Z:$Z")))</f>
        <v>9.6533360500000001</v>
      </c>
      <c r="D18" cm="1">
        <f t="array" aca="1" ref="D18" ca="1">MIN(IF(INDIRECT("'[BB_Masterprocessed_1.2.csv]BB_Masterprocessed_1.2'!$Y:$Y")&lt;&gt;0, INDIRECT("'[BB_Masterprocessed_1.2.csv]BB_Masterprocessed_1.2'!$Y:$Y")))</f>
        <v>0.56148385112819998</v>
      </c>
      <c r="E18" cm="1">
        <f t="array" aca="1" ref="E18" ca="1">MIN(IF(INDIRECT("'[BB_Masterprocessed_1.2.csv]BB_Masterprocessed_1.2'!$W:$W")&lt;&gt;0, INDIRECT("'[BB_Masterprocessed_1.2.csv]BB_Masterprocessed_1.2'!$W:$W")))</f>
        <v>1794</v>
      </c>
      <c r="F18" cm="1">
        <f t="array" aca="1" ref="F18" ca="1">MIN(IF(INDIRECT("'[BB_Masterprocessed_1.2.csv]BB_Masterprocessed_1.2'!$U:$U")&lt;&gt;0, INDIRECT("'[BB_Masterprocessed_1.2.csv]BB_Masterprocessed_1.2'!$U:$U")))</f>
        <v>3.4666666670000001</v>
      </c>
      <c r="G18" cm="1">
        <f t="array" aca="1" ref="G18" ca="1">MIN(IF(INDIRECT("'[BB_Masterprocessed_1.2.csv]BB_Masterprocessed_1.2'!$I:$I")&lt;&gt;0, INDIRECT("'[BB_Masterprocessed_1.2.csv]BB_Masterprocessed_1.2'!$I:$I")))</f>
        <v>8.1589515689999992</v>
      </c>
      <c r="H18" cm="1">
        <f t="array" aca="1" ref="H18" ca="1">MIN(IF(INDIRECT("'[BB_Masterprocessed_1.2.csv]BB_Masterprocessed_1.2'!$K:$K")&lt;&gt;0, INDIRECT("'[BB_Masterprocessed_1.2.csv]BB_Masterprocessed_1.2'!$K:$K")))</f>
        <v>7.4785957339999998</v>
      </c>
      <c r="I18" cm="1">
        <f t="array" aca="1" ref="I18" ca="1">MIN(IF(INDIRECT("'[BB_Masterprocessed_1.2.csv]BB_Masterprocessed_1.2'!$X:$X")&lt;&gt;0, INDIRECT("'[BB_Masterprocessed_1.2.csv]BB_Masterprocessed_1.2'!$X:$X")))</f>
        <v>5.2163122550000003E-2</v>
      </c>
      <c r="J18" cm="1">
        <f t="array" aca="1" ref="J18" ca="1">MIN(IF(INDIRECT("'[BB_Masterprocessed_1.2.csv]BB_Masterprocessed_1.2'!$O:$O")&lt;&gt;0, INDIRECT("'[BB_Masterprocessed_1.2.csv]BB_Masterprocessed_1.2'!$O:$O")))</f>
        <v>3.8765341969999998</v>
      </c>
      <c r="K18" cm="1">
        <f t="array" aca="1" ref="K18" ca="1">MIN(IF(INDIRECT("'[BB_Masterprocessed_1.2.csv]BB_Masterprocessed_1.2'!$L:$L")&lt;&gt;0, INDIRECT("'[BB_Masterprocessed_1.2.csv]BB_Masterprocessed_1.2'!$L:$L")))</f>
        <v>59.314520260000002</v>
      </c>
      <c r="L18" cm="1">
        <f t="array" aca="1" ref="L18" ca="1">MIN(IF(INDIRECT("'[BB_Masterprocessed_1.2.csv]BB_Masterprocessed_1.2'!$M:$M")&lt;&gt;0, INDIRECT("'[BB_Masterprocessed_1.2.csv]BB_Masterprocessed_1.2'!$M:$M")))</f>
        <v>15.8888464</v>
      </c>
      <c r="M18">
        <v>36.776479999999999</v>
      </c>
    </row>
    <row r="19" spans="1:13" x14ac:dyDescent="0.25">
      <c r="B19" t="s">
        <v>154</v>
      </c>
      <c r="C19" cm="1">
        <f t="array" aca="1" ref="C19" ca="1">MAX(IF(INDIRECT("'[BB_Masterprocessed_1.2.csv]BB_Masterprocessed_1.2'!$Z:$Z")&lt;&gt;0, INDIRECT("'[BB_Masterprocessed_1.2.csv]BB_Masterprocessed_1.2'!$Z:$Z")))</f>
        <v>152.24644649999999</v>
      </c>
      <c r="D19" cm="1">
        <f t="array" aca="1" ref="D19" ca="1">MAX(IF(INDIRECT("'[BB_Masterprocessed_1.2.csv]BB_Masterprocessed_1.2'!$Y:$Y")&lt;&gt;0, INDIRECT("'[BB_Masterprocessed_1.2.csv]BB_Masterprocessed_1.2'!$Y:$Y")))</f>
        <v>300.55378568344003</v>
      </c>
      <c r="E19" cm="1">
        <f t="array" aca="1" ref="E19" ca="1">MAX(IF(INDIRECT("'[BB_Masterprocessed_1.2.csv]BB_Masterprocessed_1.2'!$W:$W")&lt;&gt;0, INDIRECT("'[BB_Masterprocessed_1.2.csv]BB_Masterprocessed_1.2'!$W:$W")))</f>
        <v>782177</v>
      </c>
      <c r="F19" cm="1">
        <f t="array" aca="1" ref="F19" ca="1">MAX(IF(INDIRECT("'[BB_Masterprocessed_1.2.csv]BB_Masterprocessed_1.2'!$U:$U")&lt;&gt;0, INDIRECT("'[BB_Masterprocessed_1.2.csv]BB_Masterprocessed_1.2'!$U:$U")))</f>
        <v>36.9</v>
      </c>
      <c r="G19" cm="1">
        <f t="array" aca="1" ref="G19" ca="1">MAX(IF(INDIRECT("'[BB_Masterprocessed_1.2.csv]BB_Masterprocessed_1.2'!$I:$I")&lt;&gt;0, INDIRECT("'[BB_Masterprocessed_1.2.csv]BB_Masterprocessed_1.2'!$I:$I")))</f>
        <v>22.838858030000001</v>
      </c>
      <c r="H19" cm="1">
        <f t="array" aca="1" ref="H19" ca="1">MAX(IF(INDIRECT("'[BB_Masterprocessed_1.2.csv]BB_Masterprocessed_1.2'!$K:$K")&lt;&gt;0, INDIRECT("'[BB_Masterprocessed_1.2.csv]BB_Masterprocessed_1.2'!$K:$K")))</f>
        <v>33.005682370000002</v>
      </c>
      <c r="I19" cm="1">
        <f t="array" aca="1" ref="I19" ca="1">MAX(IF(INDIRECT("'[BB_Masterprocessed_1.2.csv]BB_Masterprocessed_1.2'!$X:$X")&lt;&gt;0, INDIRECT("'[BB_Masterprocessed_1.2.csv]BB_Masterprocessed_1.2'!$X:$X")))</f>
        <v>1.9655669366666699</v>
      </c>
      <c r="J19" cm="1">
        <f t="array" aca="1" ref="J19" ca="1">MAX(IF(INDIRECT("'[BB_Masterprocessed_1.2.csv]BB_Masterprocessed_1.2'!$O:$O")&lt;&gt;0, INDIRECT("'[BB_Masterprocessed_1.2.csv]BB_Masterprocessed_1.2'!$O:$O")))</f>
        <v>20.687208559999998</v>
      </c>
      <c r="K19" cm="1">
        <f t="array" aca="1" ref="K19" ca="1">MAX(IF(INDIRECT("'[BB_Masterprocessed_1.2.csv]BB_Masterprocessed_1.2'!$L:$L")&lt;&gt;0, INDIRECT("'[BB_Masterprocessed_1.2.csv]BB_Masterprocessed_1.2'!$L:$L")))</f>
        <v>79.033343509999995</v>
      </c>
      <c r="L19" cm="1">
        <f t="array" aca="1" ref="L19" ca="1">MAX(IF(INDIRECT("'[BB_Masterprocessed_1.2.csv]BB_Masterprocessed_1.2'!$M:$M")&lt;&gt;0, INDIRECT("'[BB_Masterprocessed_1.2.csv]BB_Masterprocessed_1.2'!$M:$M")))</f>
        <v>90.411628719999996</v>
      </c>
      <c r="M19">
        <v>98.62858817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LSU AgCenter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Brayden A.</dc:creator>
  <cp:lastModifiedBy>Blanchard, Brayden A.</cp:lastModifiedBy>
  <dcterms:created xsi:type="dcterms:W3CDTF">2024-03-27T05:03:33Z</dcterms:created>
  <dcterms:modified xsi:type="dcterms:W3CDTF">2024-03-27T05:19:46Z</dcterms:modified>
</cp:coreProperties>
</file>